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tvault-my.sharepoint.com/personal/jelliott48_gatech_edu/Documents/Documents/Fall24/ECE 3600/"/>
    </mc:Choice>
  </mc:AlternateContent>
  <xr:revisionPtr revIDLastSave="10" documentId="8_{5306CE8C-270E-4907-B109-A1CEB2ADFC18}" xr6:coauthVersionLast="47" xr6:coauthVersionMax="47" xr10:uidLastSave="{B1D12973-604E-D44B-B201-B1110FA48B0A}"/>
  <bookViews>
    <workbookView xWindow="500" yWindow="1200" windowWidth="23260" windowHeight="12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3" i="1"/>
  <c r="G48" i="1"/>
  <c r="I4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<sst xmlns="http://schemas.openxmlformats.org/spreadsheetml/2006/main" count="371" uniqueCount="366">
  <si>
    <t>Geocoding API</t>
  </si>
  <si>
    <t>Actual</t>
  </si>
  <si>
    <t>Name</t>
  </si>
  <si>
    <t>Address</t>
  </si>
  <si>
    <t>Latitude</t>
  </si>
  <si>
    <t>Longitude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</si>
  <si>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</si>
  <si>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</si>
  <si>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</si>
  <si>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</si>
  <si>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</si>
  <si>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</si>
  <si>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</si>
  <si>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</si>
  <si>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</si>
  <si>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</si>
  <si>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</si>
  <si>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</si>
  <si>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</si>
  <si>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</si>
  <si>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</si>
  <si>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</si>
  <si>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</si>
  <si>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</si>
  <si>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</si>
  <si>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</si>
  <si>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</si>
  <si>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</si>
  <si>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</si>
  <si>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</si>
  <si>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</si>
  <si>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</si>
  <si>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</si>
  <si>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</si>
  <si>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</si>
  <si>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</si>
  <si>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</si>
  <si>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</si>
  <si>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</si>
  <si>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</si>
  <si>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</si>
  <si>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</si>
  <si>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</si>
  <si>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</si>
  <si>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</si>
  <si>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</si>
  <si>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</si>
  <si>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</si>
  <si>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</si>
  <si>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</si>
  <si>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</si>
  <si>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</si>
  <si>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</si>
  <si>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</si>
  <si>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</si>
  <si>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</si>
  <si>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</si>
  <si>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</si>
  <si>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</si>
  <si>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</si>
  <si>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</si>
  <si>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</si>
  <si>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</si>
  <si>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</si>
  <si>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</si>
  <si>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</si>
  <si>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</si>
  <si>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</si>
  <si>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</si>
  <si>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</si>
  <si>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</si>
  <si>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</si>
  <si>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</si>
  <si>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</si>
  <si>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</si>
  <si>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</si>
  <si>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</si>
  <si>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</si>
  <si>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</si>
  <si>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</si>
  <si>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</si>
  <si>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</si>
  <si>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</si>
  <si>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</si>
  <si>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</si>
  <si>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</si>
  <si>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</si>
  <si>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</si>
  <si>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</si>
  <si>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</si>
  <si>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</si>
  <si>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</si>
  <si>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</si>
  <si>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</si>
  <si>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</si>
  <si>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</si>
  <si>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</si>
  <si>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</si>
  <si>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</si>
  <si>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</si>
  <si>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</si>
  <si>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</si>
  <si>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</si>
  <si>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</si>
  <si>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</si>
  <si>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</si>
  <si>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</si>
  <si>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</si>
  <si>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</si>
  <si>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</si>
  <si>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</si>
  <si>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</si>
  <si>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</si>
  <si>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</si>
  <si>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</si>
  <si>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</si>
  <si>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</si>
  <si>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</si>
  <si>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</si>
  <si>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</si>
  <si>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</si>
  <si>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</si>
  <si>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</si>
  <si>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</si>
  <si>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</si>
  <si>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</si>
  <si>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</si>
  <si>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</si>
  <si>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</si>
  <si>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</si>
  <si>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</si>
  <si>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</si>
  <si>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</si>
  <si>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</si>
  <si>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</si>
  <si>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</si>
  <si>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</si>
  <si>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</si>
  <si>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</si>
  <si>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</si>
  <si>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</si>
  <si>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</si>
  <si>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</si>
  <si>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</si>
  <si>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</si>
  <si>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</si>
  <si>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</si>
  <si>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</si>
  <si>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</si>
  <si>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</si>
  <si>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</si>
  <si>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</si>
  <si>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</si>
  <si>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</si>
  <si>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</si>
  <si>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</si>
  <si>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</si>
  <si>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</si>
  <si>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</si>
  <si>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</si>
  <si>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</si>
  <si>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</si>
  <si>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</si>
  <si>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</si>
  <si>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</si>
  <si>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</si>
  <si>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</si>
  <si>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</si>
  <si>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</si>
  <si>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</si>
  <si>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</si>
  <si>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</si>
  <si>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</si>
  <si>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</si>
  <si>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</si>
  <si>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</si>
  <si>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</si>
  <si>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</si>
  <si>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</si>
  <si>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</si>
  <si>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</si>
  <si>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</si>
  <si>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</si>
  <si>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</si>
  <si>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</si>
  <si>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</si>
  <si>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</si>
  <si>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</si>
  <si>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</si>
  <si>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</si>
  <si>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</si>
  <si>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</si>
  <si>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</si>
  <si>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</si>
  <si>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</si>
  <si>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</si>
  <si>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</si>
  <si>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</si>
  <si>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</si>
  <si>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</si>
  <si>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</si>
  <si>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</si>
  <si>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</si>
  <si>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</si>
  <si>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</si>
  <si>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</si>
  <si>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</si>
  <si>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</si>
  <si>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</si>
  <si>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</si>
  <si>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</si>
  <si>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</si>
  <si>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</si>
  <si>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</si>
  <si>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</si>
  <si>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</si>
  <si>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</si>
  <si>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</si>
  <si>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</si>
  <si>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</si>
  <si>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</si>
  <si>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</si>
  <si>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</si>
  <si>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</si>
  <si>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</si>
  <si>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</si>
  <si>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</si>
  <si>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</si>
  <si>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</si>
  <si>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</si>
  <si>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</si>
  <si>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</si>
  <si>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</si>
  <si>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</si>
  <si>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</si>
  <si>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</si>
  <si>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</si>
  <si>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</si>
  <si>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</si>
  <si>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</si>
  <si>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</si>
  <si>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</si>
  <si>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</si>
  <si>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</si>
  <si>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</si>
  <si>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</si>
  <si>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</si>
  <si>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</si>
  <si>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</si>
  <si>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</si>
  <si>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</si>
  <si>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</si>
  <si>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</si>
  <si>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</si>
  <si>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</si>
  <si>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</si>
  <si>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</si>
  <si>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</si>
  <si>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</si>
  <si>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</si>
  <si>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</si>
  <si>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</si>
  <si>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</si>
  <si>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</si>
  <si>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</si>
  <si>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</si>
  <si>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</si>
  <si>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</si>
  <si>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</si>
  <si>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</si>
  <si>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</si>
  <si>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</si>
  <si>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</si>
  <si>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</si>
  <si>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</si>
  <si>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</si>
  <si>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</si>
  <si>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</si>
  <si>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</si>
  <si>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</si>
  <si>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</si>
  <si>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</si>
  <si>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</si>
  <si>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</si>
  <si>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</si>
  <si>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</si>
  <si>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</si>
  <si>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</si>
  <si>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</si>
  <si>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</si>
  <si>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</si>
  <si>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</si>
  <si>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</si>
  <si>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</si>
  <si>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</si>
  <si>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</si>
  <si>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</si>
  <si>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</si>
  <si>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</si>
  <si>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</si>
  <si>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</si>
  <si>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</si>
  <si>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</si>
  <si>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</si>
  <si>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</si>
  <si>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</si>
  <si>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</si>
  <si>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</si>
  <si>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</si>
  <si>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</si>
  <si>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</si>
  <si>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</si>
  <si>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</si>
  <si>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</si>
  <si>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</si>
  <si>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</si>
  <si>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</si>
  <si>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</si>
  <si>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</si>
  <si>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</si>
  <si>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</si>
  <si>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</si>
  <si>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</si>
  <si>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</si>
  <si>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</si>
  <si>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</si>
  <si>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</si>
  <si>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349 14th St NW, Atlanta, GA 30318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</si>
  <si>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</si>
  <si>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</si>
  <si>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</si>
  <si>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</si>
  <si>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</si>
  <si>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</si>
  <si>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</si>
  <si>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</si>
  <si>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</si>
  <si>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</si>
  <si>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</si>
  <si>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</si>
  <si>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</si>
  <si>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</si>
  <si>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</si>
  <si>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</si>
  <si>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</si>
  <si>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</si>
  <si>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</si>
  <si>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</si>
  <si>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</si>
  <si>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</si>
  <si>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</si>
  <si>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</si>
  <si>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</si>
  <si>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</si>
  <si>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</si>
  <si>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</si>
  <si>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</si>
  <si>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DataVerificationFlag</t>
  </si>
  <si>
    <t>% Error Lat</t>
  </si>
  <si>
    <t>% Error Long</t>
  </si>
  <si>
    <t>Slutty Vegan Edgewood</t>
  </si>
  <si>
    <t>Slutty Vegan McDonough</t>
  </si>
  <si>
    <t>Sublime Doughnuts 10th Street</t>
  </si>
  <si>
    <t>Sublime Doughnuts Briarcliff</t>
  </si>
  <si>
    <t>Toast on Lenox 14th Street</t>
  </si>
  <si>
    <t>Toast On Lenox Lenox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</si>
</sst>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topLeftCell="A169" workbookViewId="0">
      <selection activeCell="B185" sqref="B185"/>
    </sheetView>
  </sheetViews>
  <sheetFormatPr baseColWidth="10" defaultColWidth="8.83203125" defaultRowHeight="16" x14ac:dyDescent="0.2"/>
  <cols>
    <col min="1" max="1" width="27.1640625" customWidth="1"/>
    <col min="2" max="2" width="55.83203125" customWidth="1"/>
    <col min="3" max="3" width="17" customWidth="1"/>
    <col min="4" max="4" width="26.5" customWidth="1"/>
    <col min="6" max="6" width="16" customWidth="1"/>
    <col min="9" max="9" width="20.5" customWidth="1"/>
  </cols>
  <sheetData>
    <row r="1" spans="1:9" ht="14.5" customHeight="1" x14ac:dyDescent="0.2">
      <c r="C1" s="1" t="s">
        <v>0</v>
      </c>
      <c r="D1" s="1"/>
      <c r="E1" s="1" t="s">
        <v>1</v>
      </c>
      <c r="F1" s="1"/>
    </row>
    <row r="2" spans="1:9" x14ac:dyDescent="0.2">
      <c r="A2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  <c r="G2" t="s">
        <v>358</v>
      </c>
      <c r="H2" t="s">
        <v>359</v>
      </c>
      <c r="I2" t="s">
        <v>357</v>
      </c>
    </row>
    <row r="3" spans="1:9" x14ac:dyDescent="0.2">
      <c r="A3" t="s">
        <v>6</v>
      </c>
      <c r="B3" t="s">
        <v>7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 t="shared" ref="G3:G34" si="0">ABS((C3-E3)/E3)*100</f>
        <v>6.399142850171121E-3</v>
      </c>
      <c r="H3">
        <f t="shared" ref="H3:H34" si="1">ABS((D3-F3)/F3)*100</f>
        <v>3.4035812118591132E-4</v>
      </c>
      <c r="I3" t="str">
        <f t="shared" ref="I3:I34" si="2">IF(OR(G3 &gt; 0.1, H3 &gt; 0.1), "1", "0")</f>
        <v>0</v>
      </c>
    </row>
    <row r="4" spans="1:9" x14ac:dyDescent="0.2">
      <c r="A4" t="s">
        <v>8</v>
      </c>
      <c r="B4" t="s">
        <v>9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si="0"/>
        <v>3.2223135737674781E-3</v>
      </c>
      <c r="H4">
        <f t="shared" si="1"/>
        <v>5.5606274870334787E-4</v>
      </c>
      <c r="I4" t="str">
        <f t="shared" si="2"/>
        <v>0</v>
      </c>
    </row>
    <row r="5" spans="1:9" x14ac:dyDescent="0.2">
      <c r="A5" t="s">
        <v>10</v>
      </c>
      <c r="B5" t="s">
        <v>11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</row>
    <row r="6" spans="1:9" x14ac:dyDescent="0.2">
      <c r="A6" t="s">
        <v>12</v>
      </c>
      <c r="B6" t="s">
        <v>13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</row>
    <row r="7" spans="1:9" x14ac:dyDescent="0.2">
      <c r="A7" t="s">
        <v>14</v>
      </c>
      <c r="B7" t="s">
        <v>15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</row>
    <row r="8" spans="1:9" x14ac:dyDescent="0.2">
      <c r="A8" t="s">
        <v>16</v>
      </c>
      <c r="B8" t="s">
        <v>17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</row>
    <row r="9" spans="1:9" x14ac:dyDescent="0.2">
      <c r="A9" t="s">
        <v>18</v>
      </c>
      <c r="B9" t="s">
        <v>19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</row>
    <row r="10" spans="1:9" x14ac:dyDescent="0.2">
      <c r="A10" t="s">
        <v>20</v>
      </c>
      <c r="B10" t="s">
        <v>21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</row>
    <row r="11" spans="1:9" x14ac:dyDescent="0.2">
      <c r="A11" t="s">
        <v>22</v>
      </c>
      <c r="B11" t="s">
        <v>23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</row>
    <row r="12" spans="1:9" x14ac:dyDescent="0.2">
      <c r="A12" t="s">
        <v>24</v>
      </c>
      <c r="B12" t="s">
        <v>25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</row>
    <row r="13" spans="1:9" x14ac:dyDescent="0.2">
      <c r="A13" t="s">
        <v>26</v>
      </c>
      <c r="B13" t="s">
        <v>27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</row>
    <row r="14" spans="1:9" x14ac:dyDescent="0.2">
      <c r="A14" t="s">
        <v>28</v>
      </c>
      <c r="B14" t="s">
        <v>29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</row>
    <row r="15" spans="1:9" x14ac:dyDescent="0.2">
      <c r="A15" t="s">
        <v>30</v>
      </c>
      <c r="B15" t="s">
        <v>31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</row>
    <row r="16" spans="1:9" x14ac:dyDescent="0.2">
      <c r="A16" t="s">
        <v>32</v>
      </c>
      <c r="B16" t="s">
        <v>33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</row>
    <row r="17" spans="1:9" x14ac:dyDescent="0.2">
      <c r="A17" t="s">
        <v>34</v>
      </c>
      <c r="B17" t="s">
        <v>35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</row>
    <row r="18" spans="1:9" x14ac:dyDescent="0.2">
      <c r="A18" t="s">
        <v>36</v>
      </c>
      <c r="B18" t="s">
        <v>37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</row>
    <row r="19" spans="1:9" x14ac:dyDescent="0.2">
      <c r="A19" t="s">
        <v>38</v>
      </c>
      <c r="B19" t="s">
        <v>39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</row>
    <row r="20" spans="1:9" x14ac:dyDescent="0.2">
      <c r="A20" t="s">
        <v>40</v>
      </c>
      <c r="B20" t="s">
        <v>41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</row>
    <row r="21" spans="1:9" x14ac:dyDescent="0.2">
      <c r="A21" t="s">
        <v>42</v>
      </c>
      <c r="B21" t="s">
        <v>43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</row>
    <row r="22" spans="1:9" x14ac:dyDescent="0.2">
      <c r="A22" t="s">
        <v>44</v>
      </c>
      <c r="B22" t="s">
        <v>45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</row>
    <row r="23" spans="1:9" x14ac:dyDescent="0.2">
      <c r="A23" t="s">
        <v>46</v>
      </c>
      <c r="B23" t="s">
        <v>47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</row>
    <row r="24" spans="1:9" x14ac:dyDescent="0.2">
      <c r="A24" t="s">
        <v>48</v>
      </c>
      <c r="B24" t="s">
        <v>49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</row>
    <row r="25" spans="1:9" x14ac:dyDescent="0.2">
      <c r="A25" t="s">
        <v>50</v>
      </c>
      <c r="B25" t="s">
        <v>51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</row>
    <row r="26" spans="1:9" x14ac:dyDescent="0.2">
      <c r="A26" t="s">
        <v>52</v>
      </c>
      <c r="B26" t="s">
        <v>53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</row>
    <row r="27" spans="1:9" x14ac:dyDescent="0.2">
      <c r="A27" t="s">
        <v>54</v>
      </c>
      <c r="B27" t="s">
        <v>55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</row>
    <row r="28" spans="1:9" x14ac:dyDescent="0.2">
      <c r="A28" t="s">
        <v>56</v>
      </c>
      <c r="B28" t="s">
        <v>57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</row>
    <row r="29" spans="1:9" x14ac:dyDescent="0.2">
      <c r="A29" t="s">
        <v>58</v>
      </c>
      <c r="B29" t="s">
        <v>59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</row>
    <row r="30" spans="1:9" x14ac:dyDescent="0.2">
      <c r="A30" t="s">
        <v>60</v>
      </c>
      <c r="B30" t="s">
        <v>61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</row>
    <row r="31" spans="1:9" x14ac:dyDescent="0.2">
      <c r="A31" t="s">
        <v>62</v>
      </c>
      <c r="B31" t="s">
        <v>63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</row>
    <row r="32" spans="1:9" x14ac:dyDescent="0.2">
      <c r="A32" t="s">
        <v>64</v>
      </c>
      <c r="B32" t="s">
        <v>65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</row>
    <row r="33" spans="1:9" x14ac:dyDescent="0.2">
      <c r="A33" t="s">
        <v>66</v>
      </c>
      <c r="B33" t="s">
        <v>67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</row>
    <row r="34" spans="1:9" x14ac:dyDescent="0.2">
      <c r="A34" t="s">
        <v>68</v>
      </c>
      <c r="B34" t="s">
        <v>69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</row>
    <row r="35" spans="1:9" x14ac:dyDescent="0.2">
      <c r="A35" t="s">
        <v>70</v>
      </c>
      <c r="B35" t="s">
        <v>71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ref="G35:G66" si="3">ABS((C35-E35)/E35)*100</f>
        <v>1.5912440684604114E-4</v>
      </c>
      <c r="H35">
        <f t="shared" ref="H35:H66" si="4">ABS((D35-F35)/F35)*100</f>
        <v>1.5450766665857094E-3</v>
      </c>
      <c r="I35" t="str">
        <f t="shared" ref="I35:I66" si="5">IF(OR(G35 &gt; 0.1, H35 &gt; 0.1), "1", "0")</f>
        <v>0</v>
      </c>
    </row>
    <row r="36" spans="1:9" x14ac:dyDescent="0.2">
      <c r="A36" t="s">
        <v>72</v>
      </c>
      <c r="B36" t="s">
        <v>73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3"/>
        <v>1.5777673043480061E-3</v>
      </c>
      <c r="H36">
        <f t="shared" si="4"/>
        <v>2.5103100326530564E-3</v>
      </c>
      <c r="I36" t="str">
        <f t="shared" si="5"/>
        <v>0</v>
      </c>
    </row>
    <row r="37" spans="1:9" x14ac:dyDescent="0.2">
      <c r="A37" t="s">
        <v>74</v>
      </c>
      <c r="B37" t="s">
        <v>75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3"/>
        <v>1.0575211699019342</v>
      </c>
      <c r="H37">
        <f t="shared" si="4"/>
        <v>0.10697507753401463</v>
      </c>
      <c r="I37" t="str">
        <f t="shared" si="5"/>
        <v>1</v>
      </c>
    </row>
    <row r="38" spans="1:9" x14ac:dyDescent="0.2">
      <c r="A38" t="s">
        <v>76</v>
      </c>
      <c r="B38" t="s">
        <v>77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3"/>
        <v>1.7032352120672639E-2</v>
      </c>
      <c r="H38">
        <f t="shared" si="4"/>
        <v>1.0034448630032392E-2</v>
      </c>
      <c r="I38" t="str">
        <f t="shared" si="5"/>
        <v>0</v>
      </c>
    </row>
    <row r="39" spans="1:9" x14ac:dyDescent="0.2">
      <c r="A39" t="s">
        <v>78</v>
      </c>
      <c r="B39" t="s">
        <v>79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3"/>
        <v>8.7031841831795213E-4</v>
      </c>
      <c r="H39">
        <f t="shared" si="4"/>
        <v>1.8782159332841426E-3</v>
      </c>
      <c r="I39" t="str">
        <f t="shared" si="5"/>
        <v>0</v>
      </c>
    </row>
    <row r="40" spans="1:9" x14ac:dyDescent="0.2">
      <c r="A40" t="s">
        <v>80</v>
      </c>
      <c r="B40" t="s">
        <v>81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3"/>
        <v>2.648983122275534E-3</v>
      </c>
      <c r="H40">
        <f t="shared" si="4"/>
        <v>2.4188209994254165E-3</v>
      </c>
      <c r="I40" t="str">
        <f t="shared" si="5"/>
        <v>0</v>
      </c>
    </row>
    <row r="41" spans="1:9" x14ac:dyDescent="0.2">
      <c r="A41" t="s">
        <v>82</v>
      </c>
      <c r="B41" t="s">
        <v>83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3"/>
        <v>9.3082452471233063E-2</v>
      </c>
      <c r="H41">
        <f t="shared" si="4"/>
        <v>5.0724139183283632E-4</v>
      </c>
      <c r="I41" t="str">
        <f t="shared" si="5"/>
        <v>0</v>
      </c>
    </row>
    <row r="42" spans="1:9" x14ac:dyDescent="0.2">
      <c r="A42" t="s">
        <v>84</v>
      </c>
      <c r="B42" t="s">
        <v>85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3"/>
        <v>1.1213644786505642E-3</v>
      </c>
      <c r="H42">
        <f t="shared" si="4"/>
        <v>1.1826158322346203E-3</v>
      </c>
      <c r="I42" t="str">
        <f t="shared" si="5"/>
        <v>0</v>
      </c>
    </row>
    <row r="43" spans="1:9" x14ac:dyDescent="0.2">
      <c r="A43" t="s">
        <v>86</v>
      </c>
      <c r="B43" t="s">
        <v>87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3"/>
        <v>1.1804866155567723E-3</v>
      </c>
      <c r="H43">
        <f t="shared" si="4"/>
        <v>1.7771317497788694E-3</v>
      </c>
      <c r="I43" t="str">
        <f t="shared" si="5"/>
        <v>0</v>
      </c>
    </row>
    <row r="44" spans="1:9" x14ac:dyDescent="0.2">
      <c r="A44" t="s">
        <v>88</v>
      </c>
      <c r="B44" t="s">
        <v>89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3"/>
        <v>2.7823280372397713E-3</v>
      </c>
      <c r="H44">
        <f t="shared" si="4"/>
        <v>6.1387907316973482E-4</v>
      </c>
      <c r="I44" t="str">
        <f t="shared" si="5"/>
        <v>0</v>
      </c>
    </row>
    <row r="45" spans="1:9" x14ac:dyDescent="0.2">
      <c r="A45" t="s">
        <v>90</v>
      </c>
      <c r="B45" t="s">
        <v>91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3"/>
        <v>5.3250692526853711E-4</v>
      </c>
      <c r="H45">
        <f t="shared" si="4"/>
        <v>1.4003116490097257E-3</v>
      </c>
      <c r="I45" t="str">
        <f t="shared" si="5"/>
        <v>0</v>
      </c>
    </row>
    <row r="46" spans="1:9" x14ac:dyDescent="0.2">
      <c r="A46" t="s">
        <v>92</v>
      </c>
      <c r="B46" t="s">
        <v>93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3"/>
        <v>1.9307583930816264E-3</v>
      </c>
      <c r="H46">
        <f t="shared" si="4"/>
        <v>9.4638951747007477E-4</v>
      </c>
      <c r="I46" t="str">
        <f t="shared" si="5"/>
        <v>0</v>
      </c>
    </row>
    <row r="47" spans="1:9" x14ac:dyDescent="0.2">
      <c r="A47" t="s">
        <v>94</v>
      </c>
      <c r="B47" t="s">
        <v>95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3"/>
        <v>4.0053412450606604E-2</v>
      </c>
      <c r="H47">
        <f t="shared" si="4"/>
        <v>7.0854860335281865E-3</v>
      </c>
      <c r="I47" t="str">
        <f t="shared" si="5"/>
        <v>0</v>
      </c>
    </row>
    <row r="48" spans="1:9" x14ac:dyDescent="0.2">
      <c r="A48" t="s">
        <v>96</v>
      </c>
      <c r="B48" t="s">
        <v>97</v>
      </c>
      <c r="C48">
        <v>33.754370000000002</v>
      </c>
      <c r="D48">
        <v>-84.376604</v>
      </c>
      <c r="E48">
        <v>33.754399999999997</v>
      </c>
      <c r="F48">
        <v>-84.37527</v>
      </c>
      <c r="G48">
        <f t="shared" si="3"/>
        <v>8.8877301908229912E-5</v>
      </c>
      <c r="H48">
        <f t="shared" si="4"/>
        <v>1.5810319777346447E-3</v>
      </c>
      <c r="I48" t="str">
        <f t="shared" si="5"/>
        <v>0</v>
      </c>
    </row>
    <row r="49" spans="1:9" x14ac:dyDescent="0.2">
      <c r="A49" t="s">
        <v>98</v>
      </c>
      <c r="B49" t="s">
        <v>99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3"/>
        <v>0.14772451833369699</v>
      </c>
      <c r="H49">
        <f t="shared" si="4"/>
        <v>7.2494871863186497E-2</v>
      </c>
      <c r="I49" t="str">
        <f t="shared" si="5"/>
        <v>1</v>
      </c>
    </row>
    <row r="50" spans="1:9" x14ac:dyDescent="0.2">
      <c r="A50" t="s">
        <v>100</v>
      </c>
      <c r="B50" t="s">
        <v>101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3"/>
        <v>1.882064782138406E-3</v>
      </c>
      <c r="H50">
        <f t="shared" si="4"/>
        <v>1.8733448067377988E-3</v>
      </c>
      <c r="I50" t="str">
        <f t="shared" si="5"/>
        <v>0</v>
      </c>
    </row>
    <row r="51" spans="1:9" x14ac:dyDescent="0.2">
      <c r="A51" t="s">
        <v>102</v>
      </c>
      <c r="B51" t="s">
        <v>103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3"/>
        <v>6.1687489065541758E-2</v>
      </c>
      <c r="H51">
        <f t="shared" si="4"/>
        <v>2.3115729210534959E-2</v>
      </c>
      <c r="I51" t="str">
        <f t="shared" si="5"/>
        <v>0</v>
      </c>
    </row>
    <row r="52" spans="1:9" x14ac:dyDescent="0.2">
      <c r="A52" t="s">
        <v>104</v>
      </c>
      <c r="B52" t="s">
        <v>105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3"/>
        <v>2.0943997661689012E-2</v>
      </c>
      <c r="H52">
        <f t="shared" si="4"/>
        <v>1.0679567956784448E-2</v>
      </c>
      <c r="I52" t="str">
        <f t="shared" si="5"/>
        <v>0</v>
      </c>
    </row>
    <row r="53" spans="1:9" x14ac:dyDescent="0.2">
      <c r="A53" t="s">
        <v>106</v>
      </c>
      <c r="B53" t="s">
        <v>107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3"/>
        <v>8.5580417502753043E-3</v>
      </c>
      <c r="H53">
        <f t="shared" si="4"/>
        <v>1.7368589596484432E-3</v>
      </c>
      <c r="I53" t="str">
        <f t="shared" si="5"/>
        <v>0</v>
      </c>
    </row>
    <row r="54" spans="1:9" x14ac:dyDescent="0.2">
      <c r="A54" t="s">
        <v>108</v>
      </c>
      <c r="B54" t="s">
        <v>109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3"/>
        <v>8.3712702738009375E-4</v>
      </c>
      <c r="H54">
        <f t="shared" si="4"/>
        <v>9.5521105648248099E-4</v>
      </c>
      <c r="I54" t="str">
        <f t="shared" si="5"/>
        <v>0</v>
      </c>
    </row>
    <row r="55" spans="1:9" x14ac:dyDescent="0.2">
      <c r="A55" t="s">
        <v>110</v>
      </c>
      <c r="B55" t="s">
        <v>111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3"/>
        <v>1.0372062916585865E-3</v>
      </c>
      <c r="H55">
        <f t="shared" si="4"/>
        <v>1.4289942169289813E-3</v>
      </c>
      <c r="I55" t="str">
        <f t="shared" si="5"/>
        <v>0</v>
      </c>
    </row>
    <row r="56" spans="1:9" x14ac:dyDescent="0.2">
      <c r="A56" t="s">
        <v>112</v>
      </c>
      <c r="B56" t="s">
        <v>113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3"/>
        <v>6.3324920138650457E-3</v>
      </c>
      <c r="H56">
        <f t="shared" si="4"/>
        <v>9.5799831523310248E-3</v>
      </c>
      <c r="I56" t="str">
        <f t="shared" si="5"/>
        <v>0</v>
      </c>
    </row>
    <row r="57" spans="1:9" x14ac:dyDescent="0.2">
      <c r="A57" t="s">
        <v>114</v>
      </c>
      <c r="B57" t="s">
        <v>115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3"/>
        <v>5.5449647200627875E-3</v>
      </c>
      <c r="H57">
        <f t="shared" si="4"/>
        <v>1.1439428410323753E-3</v>
      </c>
      <c r="I57" t="str">
        <f t="shared" si="5"/>
        <v>0</v>
      </c>
    </row>
    <row r="58" spans="1:9" x14ac:dyDescent="0.2">
      <c r="A58" t="s">
        <v>116</v>
      </c>
      <c r="B58" t="s">
        <v>117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3"/>
        <v>1.8832258300720375E-3</v>
      </c>
      <c r="H58">
        <f t="shared" si="4"/>
        <v>4.1202472859049949E-4</v>
      </c>
      <c r="I58" t="str">
        <f t="shared" si="5"/>
        <v>0</v>
      </c>
    </row>
    <row r="59" spans="1:9" x14ac:dyDescent="0.2">
      <c r="A59" t="s">
        <v>118</v>
      </c>
      <c r="B59" t="s">
        <v>119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3"/>
        <v>1.5134426968252614E-3</v>
      </c>
      <c r="H59">
        <f t="shared" si="4"/>
        <v>9.6487305315586837E-4</v>
      </c>
      <c r="I59" t="str">
        <f t="shared" si="5"/>
        <v>0</v>
      </c>
    </row>
    <row r="60" spans="1:9" x14ac:dyDescent="0.2">
      <c r="A60" t="s">
        <v>120</v>
      </c>
      <c r="B60" t="s">
        <v>121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3"/>
        <v>3.0695719366008846E-4</v>
      </c>
      <c r="H60">
        <f t="shared" si="4"/>
        <v>3.4817472913572928E-2</v>
      </c>
      <c r="I60" t="str">
        <f t="shared" si="5"/>
        <v>0</v>
      </c>
    </row>
    <row r="61" spans="1:9" x14ac:dyDescent="0.2">
      <c r="A61" t="s">
        <v>122</v>
      </c>
      <c r="B61" t="s">
        <v>123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3"/>
        <v>5.237043651729605E-4</v>
      </c>
      <c r="H61">
        <f t="shared" si="4"/>
        <v>1.3120131006866995E-3</v>
      </c>
      <c r="I61" t="str">
        <f t="shared" si="5"/>
        <v>0</v>
      </c>
    </row>
    <row r="62" spans="1:9" x14ac:dyDescent="0.2">
      <c r="A62" t="s">
        <v>124</v>
      </c>
      <c r="B62" t="s">
        <v>125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3"/>
        <v>1.3041544236508393E-3</v>
      </c>
      <c r="H62">
        <f t="shared" si="4"/>
        <v>8.4052351994806152E-4</v>
      </c>
      <c r="I62" t="str">
        <f t="shared" si="5"/>
        <v>0</v>
      </c>
    </row>
    <row r="63" spans="1:9" x14ac:dyDescent="0.2">
      <c r="A63" t="s">
        <v>126</v>
      </c>
      <c r="B63" t="s">
        <v>127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3"/>
        <v>0.16870976926601849</v>
      </c>
      <c r="H63">
        <f t="shared" si="4"/>
        <v>7.8760843677251155E-2</v>
      </c>
      <c r="I63" t="str">
        <f t="shared" si="5"/>
        <v>1</v>
      </c>
    </row>
    <row r="64" spans="1:9" x14ac:dyDescent="0.2">
      <c r="A64" t="s">
        <v>128</v>
      </c>
      <c r="B64" t="s">
        <v>129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3"/>
        <v>1.6187947675085539E-3</v>
      </c>
      <c r="H64">
        <f t="shared" si="4"/>
        <v>4.9783796929840369E-4</v>
      </c>
      <c r="I64" t="str">
        <f t="shared" si="5"/>
        <v>0</v>
      </c>
    </row>
    <row r="65" spans="1:9" x14ac:dyDescent="0.2">
      <c r="A65" t="s">
        <v>130</v>
      </c>
      <c r="B65" t="s">
        <v>131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3"/>
        <v>6.1266135379500145E-4</v>
      </c>
      <c r="H65">
        <f t="shared" si="4"/>
        <v>1.1144912613699728E-3</v>
      </c>
      <c r="I65" t="str">
        <f t="shared" si="5"/>
        <v>0</v>
      </c>
    </row>
    <row r="66" spans="1:9" x14ac:dyDescent="0.2">
      <c r="A66" t="s">
        <v>132</v>
      </c>
      <c r="B66" t="s">
        <v>133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3"/>
        <v>4.6539864191666561E-4</v>
      </c>
      <c r="H66">
        <f t="shared" si="4"/>
        <v>1.2481724499524951E-3</v>
      </c>
      <c r="I66" t="str">
        <f t="shared" si="5"/>
        <v>0</v>
      </c>
    </row>
    <row r="67" spans="1:9" x14ac:dyDescent="0.2">
      <c r="A67" t="s">
        <v>134</v>
      </c>
      <c r="B67" t="s">
        <v>135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ref="G67:G98" si="6">ABS((C67-E67)/E67)*100</f>
        <v>3.5733720028913217E-4</v>
      </c>
      <c r="H67">
        <f t="shared" ref="H67:H98" si="7">ABS((D67-F67)/F67)*100</f>
        <v>1.0101338971959767E-3</v>
      </c>
      <c r="I67" t="str">
        <f t="shared" ref="I67:I98" si="8">IF(OR(G67 &gt; 0.1, H67 &gt; 0.1), "1", "0")</f>
        <v>0</v>
      </c>
    </row>
    <row r="68" spans="1:9" x14ac:dyDescent="0.2">
      <c r="A68" t="s">
        <v>136</v>
      </c>
      <c r="B68" t="s">
        <v>137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si="6"/>
        <v>1.4616718156744829E-3</v>
      </c>
      <c r="H68">
        <f t="shared" si="7"/>
        <v>1.3252511887667632E-3</v>
      </c>
      <c r="I68" t="str">
        <f t="shared" si="8"/>
        <v>0</v>
      </c>
    </row>
    <row r="69" spans="1:9" x14ac:dyDescent="0.2">
      <c r="A69" t="s">
        <v>138</v>
      </c>
      <c r="B69" t="s">
        <v>139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6"/>
        <v>1.2261894141139763E-3</v>
      </c>
      <c r="H69">
        <f t="shared" si="7"/>
        <v>1.7666972759832012E-3</v>
      </c>
      <c r="I69" t="str">
        <f t="shared" si="8"/>
        <v>0</v>
      </c>
    </row>
    <row r="70" spans="1:9" x14ac:dyDescent="0.2">
      <c r="A70" t="s">
        <v>140</v>
      </c>
      <c r="B70" t="s">
        <v>141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6"/>
        <v>1.0686386926695604E-3</v>
      </c>
      <c r="H70">
        <f t="shared" si="7"/>
        <v>1.4000866720332141E-3</v>
      </c>
      <c r="I70" t="str">
        <f t="shared" si="8"/>
        <v>0</v>
      </c>
    </row>
    <row r="71" spans="1:9" x14ac:dyDescent="0.2">
      <c r="A71" t="s">
        <v>142</v>
      </c>
      <c r="B71" t="s">
        <v>143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6"/>
        <v>1.422052839937716E-3</v>
      </c>
      <c r="H71">
        <f t="shared" si="7"/>
        <v>1.1635636524895514E-2</v>
      </c>
      <c r="I71" t="str">
        <f t="shared" si="8"/>
        <v>0</v>
      </c>
    </row>
    <row r="72" spans="1:9" x14ac:dyDescent="0.2">
      <c r="A72" t="s">
        <v>144</v>
      </c>
      <c r="B72" t="s">
        <v>145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6"/>
        <v>5.038332179904504E-3</v>
      </c>
      <c r="H72">
        <f t="shared" si="7"/>
        <v>1.1032833465923096E-3</v>
      </c>
      <c r="I72" t="str">
        <f t="shared" si="8"/>
        <v>0</v>
      </c>
    </row>
    <row r="73" spans="1:9" x14ac:dyDescent="0.2">
      <c r="A73" t="s">
        <v>146</v>
      </c>
      <c r="B73" t="s">
        <v>147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6"/>
        <v>4.0541117856520625E-3</v>
      </c>
      <c r="H73">
        <f t="shared" si="7"/>
        <v>1.4303122211321928E-3</v>
      </c>
      <c r="I73" t="str">
        <f t="shared" si="8"/>
        <v>0</v>
      </c>
    </row>
    <row r="74" spans="1:9" x14ac:dyDescent="0.2">
      <c r="A74" t="s">
        <v>148</v>
      </c>
      <c r="B74" t="s">
        <v>149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6"/>
        <v>1.897834097938486E-3</v>
      </c>
      <c r="H74">
        <f t="shared" si="7"/>
        <v>1.6161050595536412E-3</v>
      </c>
      <c r="I74" t="str">
        <f t="shared" si="8"/>
        <v>0</v>
      </c>
    </row>
    <row r="75" spans="1:9" x14ac:dyDescent="0.2">
      <c r="A75" t="s">
        <v>150</v>
      </c>
      <c r="B75" t="s">
        <v>151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6"/>
        <v>1.3590500743312188E-3</v>
      </c>
      <c r="H75">
        <f t="shared" si="7"/>
        <v>1.3897994030883289E-3</v>
      </c>
      <c r="I75" t="str">
        <f t="shared" si="8"/>
        <v>0</v>
      </c>
    </row>
    <row r="76" spans="1:9" x14ac:dyDescent="0.2">
      <c r="A76" t="s">
        <v>152</v>
      </c>
      <c r="B76" t="s">
        <v>153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6"/>
        <v>1.4123521720856235E-3</v>
      </c>
      <c r="H76">
        <f t="shared" si="7"/>
        <v>1.162111048911404E-3</v>
      </c>
      <c r="I76" t="str">
        <f t="shared" si="8"/>
        <v>0</v>
      </c>
    </row>
    <row r="77" spans="1:9" x14ac:dyDescent="0.2">
      <c r="A77" t="s">
        <v>154</v>
      </c>
      <c r="B77" t="s">
        <v>155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6"/>
        <v>1.2400292941739841E-3</v>
      </c>
      <c r="H77">
        <f t="shared" si="7"/>
        <v>6.7658052481458532E-4</v>
      </c>
      <c r="I77" t="str">
        <f t="shared" si="8"/>
        <v>0</v>
      </c>
    </row>
    <row r="78" spans="1:9" x14ac:dyDescent="0.2">
      <c r="A78" t="s">
        <v>156</v>
      </c>
      <c r="B78" t="s">
        <v>157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6"/>
        <v>7.0515050223624281E-4</v>
      </c>
      <c r="H78">
        <f t="shared" si="7"/>
        <v>1.4349839602003965E-3</v>
      </c>
      <c r="I78" t="str">
        <f t="shared" si="8"/>
        <v>0</v>
      </c>
    </row>
    <row r="79" spans="1:9" x14ac:dyDescent="0.2">
      <c r="A79" t="s">
        <v>158</v>
      </c>
      <c r="B79" t="s">
        <v>159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6"/>
        <v>1.8790927829224842E-3</v>
      </c>
      <c r="H79">
        <f t="shared" si="7"/>
        <v>1.6017420054830252E-3</v>
      </c>
      <c r="I79" t="str">
        <f t="shared" si="8"/>
        <v>0</v>
      </c>
    </row>
    <row r="80" spans="1:9" x14ac:dyDescent="0.2">
      <c r="A80" t="s">
        <v>160</v>
      </c>
      <c r="B80" t="s">
        <v>161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6"/>
        <v>1.564190466246201E-3</v>
      </c>
      <c r="H80">
        <f t="shared" si="7"/>
        <v>1.8787898603194321E-3</v>
      </c>
      <c r="I80" t="str">
        <f t="shared" si="8"/>
        <v>0</v>
      </c>
    </row>
    <row r="81" spans="1:9" x14ac:dyDescent="0.2">
      <c r="A81" t="s">
        <v>162</v>
      </c>
      <c r="B81" t="s">
        <v>115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6"/>
        <v>5.5746200423664044E-3</v>
      </c>
      <c r="H81">
        <f t="shared" si="7"/>
        <v>1.1083757712661432E-3</v>
      </c>
      <c r="I81" t="str">
        <f t="shared" si="8"/>
        <v>0</v>
      </c>
    </row>
    <row r="82" spans="1:9" x14ac:dyDescent="0.2">
      <c r="A82" t="s">
        <v>163</v>
      </c>
      <c r="B82" t="s">
        <v>164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6"/>
        <v>2.1451399935653893E-4</v>
      </c>
      <c r="H82">
        <f t="shared" si="7"/>
        <v>1.0640356998913149E-3</v>
      </c>
      <c r="I82" t="str">
        <f t="shared" si="8"/>
        <v>0</v>
      </c>
    </row>
    <row r="83" spans="1:9" x14ac:dyDescent="0.2">
      <c r="A83" t="s">
        <v>165</v>
      </c>
      <c r="B83" t="s">
        <v>166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6"/>
        <v>3.7573303749006233E-3</v>
      </c>
      <c r="H83">
        <f t="shared" si="7"/>
        <v>1.4488575357191709E-3</v>
      </c>
      <c r="I83" t="str">
        <f t="shared" si="8"/>
        <v>0</v>
      </c>
    </row>
    <row r="84" spans="1:9" x14ac:dyDescent="0.2">
      <c r="A84" t="s">
        <v>167</v>
      </c>
      <c r="B84" t="s">
        <v>168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6"/>
        <v>6.0860435122813816E-4</v>
      </c>
      <c r="H84">
        <f t="shared" si="7"/>
        <v>3.6968471567779214E-3</v>
      </c>
      <c r="I84" t="str">
        <f t="shared" si="8"/>
        <v>0</v>
      </c>
    </row>
    <row r="85" spans="1:9" x14ac:dyDescent="0.2">
      <c r="A85" t="s">
        <v>169</v>
      </c>
      <c r="B85" t="s">
        <v>170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6"/>
        <v>5.4864482948791145E-4</v>
      </c>
      <c r="H85">
        <f t="shared" si="7"/>
        <v>1.6074838303598749E-3</v>
      </c>
      <c r="I85" t="str">
        <f t="shared" si="8"/>
        <v>0</v>
      </c>
    </row>
    <row r="86" spans="1:9" x14ac:dyDescent="0.2">
      <c r="A86" t="s">
        <v>171</v>
      </c>
      <c r="B86" t="s">
        <v>172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6"/>
        <v>1.2722616195993523E-3</v>
      </c>
      <c r="H86">
        <f t="shared" si="7"/>
        <v>8.8458504293133277E-4</v>
      </c>
      <c r="I86" t="str">
        <f t="shared" si="8"/>
        <v>0</v>
      </c>
    </row>
    <row r="87" spans="1:9" x14ac:dyDescent="0.2">
      <c r="A87" t="s">
        <v>173</v>
      </c>
      <c r="B87" t="s">
        <v>174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6"/>
        <v>8.4577556581594379E-4</v>
      </c>
      <c r="H87">
        <f t="shared" si="7"/>
        <v>2.9466946214045243E-3</v>
      </c>
      <c r="I87" t="str">
        <f t="shared" si="8"/>
        <v>0</v>
      </c>
    </row>
    <row r="88" spans="1:9" x14ac:dyDescent="0.2">
      <c r="A88" t="s">
        <v>175</v>
      </c>
      <c r="B88" t="s">
        <v>176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6"/>
        <v>8.1471487646263133E-4</v>
      </c>
      <c r="H88">
        <f t="shared" si="7"/>
        <v>2.1000569639565037E-2</v>
      </c>
      <c r="I88" t="str">
        <f t="shared" si="8"/>
        <v>0</v>
      </c>
    </row>
    <row r="89" spans="1:9" x14ac:dyDescent="0.2">
      <c r="A89" t="s">
        <v>177</v>
      </c>
      <c r="B89" t="s">
        <v>178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6"/>
        <v>1.7004501470141654E-3</v>
      </c>
      <c r="H89">
        <f t="shared" si="7"/>
        <v>3.3680939496700626E-3</v>
      </c>
      <c r="I89" t="str">
        <f t="shared" si="8"/>
        <v>0</v>
      </c>
    </row>
    <row r="90" spans="1:9" x14ac:dyDescent="0.2">
      <c r="A90" t="s">
        <v>179</v>
      </c>
      <c r="B90" t="s">
        <v>180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6"/>
        <v>4.997184060789227E-3</v>
      </c>
      <c r="H90">
        <f t="shared" si="7"/>
        <v>1.5455556681590462E-3</v>
      </c>
      <c r="I90" t="str">
        <f t="shared" si="8"/>
        <v>0</v>
      </c>
    </row>
    <row r="91" spans="1:9" x14ac:dyDescent="0.2">
      <c r="A91" t="s">
        <v>181</v>
      </c>
      <c r="B91" t="s">
        <v>182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6"/>
        <v>3.9543172839989335E-3</v>
      </c>
      <c r="H91">
        <f t="shared" si="7"/>
        <v>6.0300124566914099E-4</v>
      </c>
      <c r="I91" t="str">
        <f t="shared" si="8"/>
        <v>0</v>
      </c>
    </row>
    <row r="92" spans="1:9" x14ac:dyDescent="0.2">
      <c r="A92" t="s">
        <v>183</v>
      </c>
      <c r="B92" t="s">
        <v>184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6"/>
        <v>9.5265962151320485E-4</v>
      </c>
      <c r="H92">
        <f t="shared" si="7"/>
        <v>2.9187424708547773E-3</v>
      </c>
      <c r="I92" t="str">
        <f t="shared" si="8"/>
        <v>0</v>
      </c>
    </row>
    <row r="93" spans="1:9" x14ac:dyDescent="0.2">
      <c r="A93" t="s">
        <v>185</v>
      </c>
      <c r="B93" t="s">
        <v>186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6"/>
        <v>9.2285276751321406E-4</v>
      </c>
      <c r="H93">
        <f t="shared" si="7"/>
        <v>2.455471396809965E-3</v>
      </c>
      <c r="I93" t="str">
        <f t="shared" si="8"/>
        <v>0</v>
      </c>
    </row>
    <row r="94" spans="1:9" x14ac:dyDescent="0.2">
      <c r="A94" t="s">
        <v>187</v>
      </c>
      <c r="B94" t="s">
        <v>188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6"/>
        <v>2.8429428226098979E-3</v>
      </c>
      <c r="H94">
        <f t="shared" si="7"/>
        <v>1.2308086166858221E-4</v>
      </c>
      <c r="I94" t="str">
        <f t="shared" si="8"/>
        <v>0</v>
      </c>
    </row>
    <row r="95" spans="1:9" x14ac:dyDescent="0.2">
      <c r="A95" t="s">
        <v>189</v>
      </c>
      <c r="B95" t="s">
        <v>190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6"/>
        <v>2.8950251449488926E-4</v>
      </c>
      <c r="H95">
        <f t="shared" si="7"/>
        <v>1.411917508459609E-3</v>
      </c>
      <c r="I95" t="str">
        <f t="shared" si="8"/>
        <v>0</v>
      </c>
    </row>
    <row r="96" spans="1:9" x14ac:dyDescent="0.2">
      <c r="A96" t="s">
        <v>191</v>
      </c>
      <c r="B96" t="s">
        <v>192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6"/>
        <v>0.13084692476988991</v>
      </c>
      <c r="H96">
        <f t="shared" si="7"/>
        <v>1.9898039870706978E-2</v>
      </c>
      <c r="I96" t="str">
        <f t="shared" si="8"/>
        <v>1</v>
      </c>
    </row>
    <row r="97" spans="1:9" x14ac:dyDescent="0.2">
      <c r="A97" t="s">
        <v>193</v>
      </c>
      <c r="B97" t="s">
        <v>194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6"/>
        <v>3.3852814237437016E-4</v>
      </c>
      <c r="H97">
        <f t="shared" si="7"/>
        <v>3.3650203712520849E-3</v>
      </c>
      <c r="I97" t="str">
        <f t="shared" si="8"/>
        <v>0</v>
      </c>
    </row>
    <row r="98" spans="1:9" x14ac:dyDescent="0.2">
      <c r="A98" t="s">
        <v>195</v>
      </c>
      <c r="B98" t="s">
        <v>196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6"/>
        <v>9.9977361379751913E-4</v>
      </c>
      <c r="H98">
        <f t="shared" si="7"/>
        <v>9.8440175737999898E-4</v>
      </c>
      <c r="I98" t="str">
        <f t="shared" si="8"/>
        <v>0</v>
      </c>
    </row>
    <row r="99" spans="1:9" x14ac:dyDescent="0.2">
      <c r="A99" t="s">
        <v>197</v>
      </c>
      <c r="B99" t="s">
        <v>198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ref="G99:G130" si="9">ABS((C99-E99)/E99)*100</f>
        <v>5.6123780820979891E-4</v>
      </c>
      <c r="H99">
        <f t="shared" ref="H99:H130" si="10">ABS((D99-F99)/F99)*100</f>
        <v>1.5519302139466182E-3</v>
      </c>
      <c r="I99" t="str">
        <f t="shared" ref="I99:I130" si="11">IF(OR(G99 &gt; 0.1, H99 &gt; 0.1), "1", "0")</f>
        <v>0</v>
      </c>
    </row>
    <row r="100" spans="1:9" x14ac:dyDescent="0.2">
      <c r="A100" t="s">
        <v>199</v>
      </c>
      <c r="B100" t="s">
        <v>200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9"/>
        <v>8.8844406345051141E-2</v>
      </c>
      <c r="H100">
        <f t="shared" si="10"/>
        <v>3.9765814299422809E-2</v>
      </c>
      <c r="I100" t="str">
        <f t="shared" si="11"/>
        <v>0</v>
      </c>
    </row>
    <row r="101" spans="1:9" x14ac:dyDescent="0.2">
      <c r="A101" t="s">
        <v>201</v>
      </c>
      <c r="B101" t="s">
        <v>202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9"/>
        <v>1.6845147237991922E-5</v>
      </c>
      <c r="H101">
        <f t="shared" si="10"/>
        <v>1.2905933918006794E-3</v>
      </c>
      <c r="I101" t="str">
        <f t="shared" si="11"/>
        <v>0</v>
      </c>
    </row>
    <row r="102" spans="1:9" x14ac:dyDescent="0.2">
      <c r="A102" t="s">
        <v>203</v>
      </c>
      <c r="B102" t="s">
        <v>204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9"/>
        <v>1.4999471912051766E-3</v>
      </c>
      <c r="H102">
        <f t="shared" si="10"/>
        <v>1.4326101104241819E-3</v>
      </c>
      <c r="I102" t="str">
        <f t="shared" si="11"/>
        <v>0</v>
      </c>
    </row>
    <row r="103" spans="1:9" x14ac:dyDescent="0.2">
      <c r="A103" t="s">
        <v>205</v>
      </c>
      <c r="B103" t="s">
        <v>206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9"/>
        <v>1.2956205892288469E-3</v>
      </c>
      <c r="H103">
        <f t="shared" si="10"/>
        <v>1.7581015114064968E-3</v>
      </c>
      <c r="I103" t="str">
        <f t="shared" si="11"/>
        <v>0</v>
      </c>
    </row>
    <row r="104" spans="1:9" x14ac:dyDescent="0.2">
      <c r="A104" t="s">
        <v>207</v>
      </c>
      <c r="B104" t="s">
        <v>208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9"/>
        <v>4.6350277097233564E-4</v>
      </c>
      <c r="H104">
        <f t="shared" si="10"/>
        <v>5.4737230178387832E-3</v>
      </c>
      <c r="I104" t="str">
        <f t="shared" si="11"/>
        <v>0</v>
      </c>
    </row>
    <row r="105" spans="1:9" x14ac:dyDescent="0.2">
      <c r="A105" t="s">
        <v>209</v>
      </c>
      <c r="B105" t="s">
        <v>210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9"/>
        <v>3.4761151545592132E-3</v>
      </c>
      <c r="H105">
        <f t="shared" si="10"/>
        <v>4.5033320866865953E-4</v>
      </c>
      <c r="I105" t="str">
        <f t="shared" si="11"/>
        <v>0</v>
      </c>
    </row>
    <row r="106" spans="1:9" x14ac:dyDescent="0.2">
      <c r="A106" t="s">
        <v>211</v>
      </c>
      <c r="B106" t="s">
        <v>23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9"/>
        <v>5.5835224837379269E-4</v>
      </c>
      <c r="H106">
        <f t="shared" si="10"/>
        <v>1.1953119604244684E-3</v>
      </c>
      <c r="I106" t="str">
        <f t="shared" si="11"/>
        <v>0</v>
      </c>
    </row>
    <row r="107" spans="1:9" x14ac:dyDescent="0.2">
      <c r="A107" t="s">
        <v>212</v>
      </c>
      <c r="B107" t="s">
        <v>213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9"/>
        <v>2.622241646140408E-4</v>
      </c>
      <c r="H107">
        <f t="shared" si="10"/>
        <v>1.3163784733952256E-3</v>
      </c>
      <c r="I107" t="str">
        <f t="shared" si="11"/>
        <v>0</v>
      </c>
    </row>
    <row r="108" spans="1:9" x14ac:dyDescent="0.2">
      <c r="A108" t="s">
        <v>214</v>
      </c>
      <c r="B108" t="s">
        <v>215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9"/>
        <v>1.2886488014586461E-3</v>
      </c>
      <c r="H108">
        <f t="shared" si="10"/>
        <v>1.9353466533707907E-3</v>
      </c>
      <c r="I108" t="str">
        <f t="shared" si="11"/>
        <v>0</v>
      </c>
    </row>
    <row r="109" spans="1:9" x14ac:dyDescent="0.2">
      <c r="A109" t="s">
        <v>216</v>
      </c>
      <c r="B109" t="s">
        <v>217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9"/>
        <v>3.9667154336371132E-3</v>
      </c>
      <c r="H109">
        <f t="shared" si="10"/>
        <v>3.5828337923919269E-2</v>
      </c>
      <c r="I109" t="str">
        <f t="shared" si="11"/>
        <v>0</v>
      </c>
    </row>
    <row r="110" spans="1:9" x14ac:dyDescent="0.2">
      <c r="A110" t="s">
        <v>218</v>
      </c>
      <c r="B110" t="s">
        <v>219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9"/>
        <v>6.8149157761667581E-5</v>
      </c>
      <c r="H110">
        <f t="shared" si="10"/>
        <v>2.6967555759169828E-3</v>
      </c>
      <c r="I110" t="str">
        <f t="shared" si="11"/>
        <v>0</v>
      </c>
    </row>
    <row r="111" spans="1:9" x14ac:dyDescent="0.2">
      <c r="A111" t="s">
        <v>220</v>
      </c>
      <c r="B111" t="s">
        <v>221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9"/>
        <v>5.8767009900739656E-4</v>
      </c>
      <c r="H111">
        <f t="shared" si="10"/>
        <v>1.133085480017081E-3</v>
      </c>
      <c r="I111" t="str">
        <f t="shared" si="11"/>
        <v>0</v>
      </c>
    </row>
    <row r="112" spans="1:9" x14ac:dyDescent="0.2">
      <c r="A112" t="s">
        <v>222</v>
      </c>
      <c r="B112" t="s">
        <v>223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9"/>
        <v>2.9400870657263369E-4</v>
      </c>
      <c r="H112">
        <f t="shared" si="10"/>
        <v>2.9025575224426361E-3</v>
      </c>
      <c r="I112" t="str">
        <f t="shared" si="11"/>
        <v>0</v>
      </c>
    </row>
    <row r="113" spans="1:9" x14ac:dyDescent="0.2">
      <c r="A113" t="s">
        <v>224</v>
      </c>
      <c r="B113" t="s">
        <v>225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9"/>
        <v>2.8729286047647911E-4</v>
      </c>
      <c r="H113">
        <f t="shared" si="10"/>
        <v>2.0470335680704534E-4</v>
      </c>
      <c r="I113" t="str">
        <f t="shared" si="11"/>
        <v>0</v>
      </c>
    </row>
    <row r="114" spans="1:9" x14ac:dyDescent="0.2">
      <c r="A114" t="s">
        <v>226</v>
      </c>
      <c r="B114" t="s">
        <v>227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9"/>
        <v>1.5213117099784244E-4</v>
      </c>
      <c r="H114">
        <f t="shared" si="10"/>
        <v>1.6906047392986007E-3</v>
      </c>
      <c r="I114" t="str">
        <f t="shared" si="11"/>
        <v>0</v>
      </c>
    </row>
    <row r="115" spans="1:9" x14ac:dyDescent="0.2">
      <c r="A115" t="s">
        <v>228</v>
      </c>
      <c r="B115" t="s">
        <v>229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9"/>
        <v>1.6307270835737245E-3</v>
      </c>
      <c r="H115">
        <f t="shared" si="10"/>
        <v>1.3327218015072976E-4</v>
      </c>
      <c r="I115" t="str">
        <f t="shared" si="11"/>
        <v>0</v>
      </c>
    </row>
    <row r="116" spans="1:9" x14ac:dyDescent="0.2">
      <c r="A116" t="s">
        <v>230</v>
      </c>
      <c r="B116" t="s">
        <v>231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9"/>
        <v>2.3230578718052394E-3</v>
      </c>
      <c r="H116">
        <f t="shared" si="10"/>
        <v>2.4947322228112298E-4</v>
      </c>
      <c r="I116" t="str">
        <f t="shared" si="11"/>
        <v>0</v>
      </c>
    </row>
    <row r="117" spans="1:9" x14ac:dyDescent="0.2">
      <c r="A117" t="s">
        <v>232</v>
      </c>
      <c r="B117" t="s">
        <v>233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9"/>
        <v>6.8394002753719749E-2</v>
      </c>
      <c r="H117">
        <f t="shared" si="10"/>
        <v>1.3440554676146858E-2</v>
      </c>
      <c r="I117" t="str">
        <f t="shared" si="11"/>
        <v>0</v>
      </c>
    </row>
    <row r="118" spans="1:9" x14ac:dyDescent="0.2">
      <c r="A118" t="s">
        <v>234</v>
      </c>
      <c r="B118" t="s">
        <v>235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9"/>
        <v>2.7948673217938242E-3</v>
      </c>
      <c r="H118">
        <f t="shared" si="10"/>
        <v>2.4938903673461159E-4</v>
      </c>
      <c r="I118" t="str">
        <f t="shared" si="11"/>
        <v>0</v>
      </c>
    </row>
    <row r="119" spans="1:9" x14ac:dyDescent="0.2">
      <c r="A119" t="s">
        <v>236</v>
      </c>
      <c r="B119" t="s">
        <v>237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9"/>
        <v>3.0722573097501593E-2</v>
      </c>
      <c r="H119">
        <f t="shared" si="10"/>
        <v>1.2501542546088101E-2</v>
      </c>
      <c r="I119" t="str">
        <f t="shared" si="11"/>
        <v>0</v>
      </c>
    </row>
    <row r="120" spans="1:9" x14ac:dyDescent="0.2">
      <c r="A120" t="s">
        <v>238</v>
      </c>
      <c r="B120" t="s">
        <v>239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9"/>
        <v>1.944134405475634E-5</v>
      </c>
      <c r="H120">
        <f t="shared" si="10"/>
        <v>1.8306728835001083E-5</v>
      </c>
      <c r="I120" t="str">
        <f t="shared" si="11"/>
        <v>0</v>
      </c>
    </row>
    <row r="121" spans="1:9" x14ac:dyDescent="0.2">
      <c r="A121" t="s">
        <v>240</v>
      </c>
      <c r="B121" t="s">
        <v>241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9"/>
        <v>0.12178511708265684</v>
      </c>
      <c r="H121">
        <f t="shared" si="10"/>
        <v>5.269240189391701E-2</v>
      </c>
      <c r="I121" t="str">
        <f t="shared" si="11"/>
        <v>1</v>
      </c>
    </row>
    <row r="122" spans="1:9" x14ac:dyDescent="0.2">
      <c r="A122" t="s">
        <v>242</v>
      </c>
      <c r="B122" t="s">
        <v>243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9"/>
        <v>4.9918095172955899E-4</v>
      </c>
      <c r="H122">
        <f t="shared" si="10"/>
        <v>2.8494360508216716E-4</v>
      </c>
      <c r="I122" t="str">
        <f t="shared" si="11"/>
        <v>0</v>
      </c>
    </row>
    <row r="123" spans="1:9" x14ac:dyDescent="0.2">
      <c r="A123" t="s">
        <v>244</v>
      </c>
      <c r="B123" t="s">
        <v>245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9"/>
        <v>4.9393344881611394E-4</v>
      </c>
      <c r="H123">
        <f t="shared" si="10"/>
        <v>2.5360140840602371E-3</v>
      </c>
      <c r="I123" t="str">
        <f t="shared" si="11"/>
        <v>0</v>
      </c>
    </row>
    <row r="124" spans="1:9" x14ac:dyDescent="0.2">
      <c r="A124" t="s">
        <v>246</v>
      </c>
      <c r="B124" t="s">
        <v>247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9"/>
        <v>0.18093692075131998</v>
      </c>
      <c r="H124">
        <f t="shared" si="10"/>
        <v>1.9336377606945634E-2</v>
      </c>
      <c r="I124" t="str">
        <f t="shared" si="11"/>
        <v>1</v>
      </c>
    </row>
    <row r="125" spans="1:9" x14ac:dyDescent="0.2">
      <c r="A125" t="s">
        <v>248</v>
      </c>
      <c r="B125" t="s">
        <v>249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9"/>
        <v>4.0334653032053896E-3</v>
      </c>
      <c r="H125">
        <f t="shared" si="10"/>
        <v>1.9697585048710723E-3</v>
      </c>
      <c r="I125" t="str">
        <f t="shared" si="11"/>
        <v>0</v>
      </c>
    </row>
    <row r="126" spans="1:9" x14ac:dyDescent="0.2">
      <c r="A126" t="s">
        <v>250</v>
      </c>
      <c r="B126" t="s">
        <v>251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9"/>
        <v>2.7004134635096304E-2</v>
      </c>
      <c r="H126">
        <f t="shared" si="10"/>
        <v>9.9794171964164333E-2</v>
      </c>
      <c r="I126" t="str">
        <f t="shared" si="11"/>
        <v>0</v>
      </c>
    </row>
    <row r="127" spans="1:9" x14ac:dyDescent="0.2">
      <c r="A127" t="s">
        <v>252</v>
      </c>
      <c r="B127" t="s">
        <v>206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9"/>
        <v>6.2320623096986049E-4</v>
      </c>
      <c r="H127">
        <f t="shared" si="10"/>
        <v>8.3320193259012556E-4</v>
      </c>
      <c r="I127" t="str">
        <f t="shared" si="11"/>
        <v>0</v>
      </c>
    </row>
    <row r="128" spans="1:9" x14ac:dyDescent="0.2">
      <c r="A128" t="s">
        <v>253</v>
      </c>
      <c r="B128" t="s">
        <v>254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9"/>
        <v>2.849316720878553E-4</v>
      </c>
      <c r="H128">
        <f t="shared" si="10"/>
        <v>1.4045993236113914E-5</v>
      </c>
      <c r="I128" t="str">
        <f t="shared" si="11"/>
        <v>0</v>
      </c>
    </row>
    <row r="129" spans="1:9" x14ac:dyDescent="0.2">
      <c r="A129" t="s">
        <v>360</v>
      </c>
      <c r="B129" t="s">
        <v>255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9"/>
        <v>1.2601191969679838E-4</v>
      </c>
      <c r="H129">
        <f t="shared" si="10"/>
        <v>4.0786106887207886E-4</v>
      </c>
      <c r="I129" t="str">
        <f t="shared" si="11"/>
        <v>0</v>
      </c>
    </row>
    <row r="130" spans="1:9" x14ac:dyDescent="0.2">
      <c r="A130" t="s">
        <v>361</v>
      </c>
      <c r="B130" t="s">
        <v>256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9"/>
        <v>1.4789860135471019E-3</v>
      </c>
      <c r="H130">
        <f t="shared" si="10"/>
        <v>2.8777629546657591E-4</v>
      </c>
      <c r="I130" t="str">
        <f t="shared" si="11"/>
        <v>0</v>
      </c>
    </row>
    <row r="131" spans="1:9" x14ac:dyDescent="0.2">
      <c r="A131" t="s">
        <v>257</v>
      </c>
      <c r="B131" t="s">
        <v>258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ref="G131:G162" si="12">ABS((C131-E131)/E131)*100</f>
        <v>0.14936452057835684</v>
      </c>
      <c r="H131">
        <f t="shared" ref="H131:H162" si="13">ABS((D131-F131)/F131)*100</f>
        <v>5.0095075938343323E-2</v>
      </c>
      <c r="I131" t="str">
        <f t="shared" ref="I131:I162" si="14">IF(OR(G131 &gt; 0.1, H131 &gt; 0.1), "1", "0")</f>
        <v>1</v>
      </c>
    </row>
    <row r="132" spans="1:9" x14ac:dyDescent="0.2">
      <c r="A132" t="s">
        <v>259</v>
      </c>
      <c r="B132" t="s">
        <v>260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si="12"/>
        <v>6.7902383353639752E-4</v>
      </c>
      <c r="H132">
        <f t="shared" si="13"/>
        <v>6.6712643073915944E-5</v>
      </c>
      <c r="I132" t="str">
        <f t="shared" si="14"/>
        <v>0</v>
      </c>
    </row>
    <row r="133" spans="1:9" x14ac:dyDescent="0.2">
      <c r="A133" t="s">
        <v>261</v>
      </c>
      <c r="B133" t="s">
        <v>262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12"/>
        <v>4.6600501452339295E-5</v>
      </c>
      <c r="H133">
        <f t="shared" si="13"/>
        <v>1.1227764168075783E-4</v>
      </c>
      <c r="I133" t="str">
        <f t="shared" si="14"/>
        <v>0</v>
      </c>
    </row>
    <row r="134" spans="1:9" x14ac:dyDescent="0.2">
      <c r="A134" t="s">
        <v>263</v>
      </c>
      <c r="B134" t="s">
        <v>264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12"/>
        <v>4.1029170277485087E-4</v>
      </c>
      <c r="H134">
        <f t="shared" si="13"/>
        <v>1.3249516205866089E-2</v>
      </c>
      <c r="I134" t="str">
        <f t="shared" si="14"/>
        <v>0</v>
      </c>
    </row>
    <row r="135" spans="1:9" x14ac:dyDescent="0.2">
      <c r="A135" t="s">
        <v>265</v>
      </c>
      <c r="B135" t="s">
        <v>266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12"/>
        <v>0.10067914389523046</v>
      </c>
      <c r="H135">
        <f t="shared" si="13"/>
        <v>4.0347742065852579E-2</v>
      </c>
      <c r="I135" t="str">
        <f t="shared" si="14"/>
        <v>1</v>
      </c>
    </row>
    <row r="136" spans="1:9" x14ac:dyDescent="0.2">
      <c r="A136" t="s">
        <v>267</v>
      </c>
      <c r="B136" t="s">
        <v>268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12"/>
        <v>6.681939487915942E-4</v>
      </c>
      <c r="H136">
        <f t="shared" si="13"/>
        <v>6.2618232514557786E-4</v>
      </c>
      <c r="I136" t="str">
        <f t="shared" si="14"/>
        <v>0</v>
      </c>
    </row>
    <row r="137" spans="1:9" x14ac:dyDescent="0.2">
      <c r="A137" t="s">
        <v>269</v>
      </c>
      <c r="B137" t="s">
        <v>270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12"/>
        <v>3.803370549130438E-4</v>
      </c>
      <c r="H137">
        <f t="shared" si="13"/>
        <v>1.9454726337303862E-4</v>
      </c>
      <c r="I137" t="str">
        <f t="shared" si="14"/>
        <v>0</v>
      </c>
    </row>
    <row r="138" spans="1:9" x14ac:dyDescent="0.2">
      <c r="A138" t="s">
        <v>271</v>
      </c>
      <c r="B138" t="s">
        <v>272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12"/>
        <v>8.3217802229936519E-4</v>
      </c>
      <c r="H138">
        <f t="shared" si="13"/>
        <v>4.5307007160696095E-4</v>
      </c>
      <c r="I138" t="str">
        <f t="shared" si="14"/>
        <v>0</v>
      </c>
    </row>
    <row r="139" spans="1:9" x14ac:dyDescent="0.2">
      <c r="A139" t="s">
        <v>273</v>
      </c>
      <c r="B139" t="s">
        <v>274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12"/>
        <v>1.6356547448788965E-3</v>
      </c>
      <c r="H139">
        <f t="shared" si="13"/>
        <v>5.6841360787602342E-6</v>
      </c>
      <c r="I139" t="str">
        <f t="shared" si="14"/>
        <v>0</v>
      </c>
    </row>
    <row r="140" spans="1:9" x14ac:dyDescent="0.2">
      <c r="A140" t="s">
        <v>362</v>
      </c>
      <c r="B140" t="s">
        <v>275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12"/>
        <v>4.0376547483399268E-5</v>
      </c>
      <c r="H140">
        <f t="shared" si="13"/>
        <v>1.4554440617894112E-4</v>
      </c>
      <c r="I140" t="str">
        <f t="shared" si="14"/>
        <v>0</v>
      </c>
    </row>
    <row r="141" spans="1:9" x14ac:dyDescent="0.2">
      <c r="A141" t="s">
        <v>363</v>
      </c>
      <c r="B141" t="s">
        <v>276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12"/>
        <v>5.0326467529749953E-5</v>
      </c>
      <c r="H141">
        <f t="shared" si="13"/>
        <v>6.1079205824759216E-5</v>
      </c>
      <c r="I141" t="str">
        <f t="shared" si="14"/>
        <v>0</v>
      </c>
    </row>
    <row r="142" spans="1:9" x14ac:dyDescent="0.2">
      <c r="A142" t="s">
        <v>277</v>
      </c>
      <c r="B142" t="s">
        <v>278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12"/>
        <v>1.4039584191485403E-2</v>
      </c>
      <c r="H142">
        <f t="shared" si="13"/>
        <v>2.1640892934558639E-3</v>
      </c>
      <c r="I142" t="str">
        <f t="shared" si="14"/>
        <v>0</v>
      </c>
    </row>
    <row r="143" spans="1:9" x14ac:dyDescent="0.2">
      <c r="A143" t="s">
        <v>279</v>
      </c>
      <c r="B143" t="s">
        <v>280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12"/>
        <v>6.2385372596087084E-3</v>
      </c>
      <c r="H143">
        <f t="shared" si="13"/>
        <v>4.3183690467570593E-4</v>
      </c>
      <c r="I143" t="str">
        <f t="shared" si="14"/>
        <v>0</v>
      </c>
    </row>
    <row r="144" spans="1:9" x14ac:dyDescent="0.2">
      <c r="A144" t="s">
        <v>281</v>
      </c>
      <c r="B144" t="s">
        <v>282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12"/>
        <v>3.8215210049961107E-5</v>
      </c>
      <c r="H144">
        <f t="shared" si="13"/>
        <v>2.5673991768027993E-5</v>
      </c>
      <c r="I144" t="str">
        <f t="shared" si="14"/>
        <v>0</v>
      </c>
    </row>
    <row r="145" spans="1:9" x14ac:dyDescent="0.2">
      <c r="A145" t="s">
        <v>283</v>
      </c>
      <c r="B145" t="s">
        <v>284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12"/>
        <v>2.6760069480086918E-4</v>
      </c>
      <c r="H145">
        <f t="shared" si="13"/>
        <v>4.6465837230241644E-4</v>
      </c>
      <c r="I145" t="str">
        <f t="shared" si="14"/>
        <v>0</v>
      </c>
    </row>
    <row r="146" spans="1:9" x14ac:dyDescent="0.2">
      <c r="A146" t="s">
        <v>285</v>
      </c>
      <c r="B146" t="s">
        <v>286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12"/>
        <v>0.19182395549294712</v>
      </c>
      <c r="H146">
        <f t="shared" si="13"/>
        <v>1.4283591905491557E-2</v>
      </c>
      <c r="I146" t="str">
        <f t="shared" si="14"/>
        <v>1</v>
      </c>
    </row>
    <row r="147" spans="1:9" x14ac:dyDescent="0.2">
      <c r="A147" t="s">
        <v>287</v>
      </c>
      <c r="B147" t="s">
        <v>288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12"/>
        <v>2.1683395104473579E-4</v>
      </c>
      <c r="H147">
        <f t="shared" si="13"/>
        <v>1.6704998550161597E-4</v>
      </c>
      <c r="I147" t="str">
        <f t="shared" si="14"/>
        <v>0</v>
      </c>
    </row>
    <row r="148" spans="1:9" x14ac:dyDescent="0.2">
      <c r="A148" t="s">
        <v>289</v>
      </c>
      <c r="B148" t="s">
        <v>290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12"/>
        <v>0.14454420322510964</v>
      </c>
      <c r="H148">
        <f t="shared" si="13"/>
        <v>0.10502329755667256</v>
      </c>
      <c r="I148" t="str">
        <f t="shared" si="14"/>
        <v>1</v>
      </c>
    </row>
    <row r="149" spans="1:9" x14ac:dyDescent="0.2">
      <c r="A149" t="s">
        <v>291</v>
      </c>
      <c r="B149" t="s">
        <v>292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12"/>
        <v>7.447454954807872E-5</v>
      </c>
      <c r="H149">
        <f t="shared" si="13"/>
        <v>3.963663809653891E-5</v>
      </c>
      <c r="I149" t="str">
        <f t="shared" si="14"/>
        <v>0</v>
      </c>
    </row>
    <row r="150" spans="1:9" x14ac:dyDescent="0.2">
      <c r="A150" t="s">
        <v>293</v>
      </c>
      <c r="B150" t="s">
        <v>294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12"/>
        <v>1.5956825971306465E-4</v>
      </c>
      <c r="H150">
        <f t="shared" si="13"/>
        <v>1.2602583412604624E-3</v>
      </c>
      <c r="I150" t="str">
        <f t="shared" si="14"/>
        <v>0</v>
      </c>
    </row>
    <row r="151" spans="1:9" x14ac:dyDescent="0.2">
      <c r="A151" t="s">
        <v>295</v>
      </c>
      <c r="B151" t="s">
        <v>296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12"/>
        <v>2.3583187495409619E-4</v>
      </c>
      <c r="H151">
        <f t="shared" si="13"/>
        <v>5.4110085914807829E-4</v>
      </c>
      <c r="I151" t="str">
        <f t="shared" si="14"/>
        <v>0</v>
      </c>
    </row>
    <row r="152" spans="1:9" x14ac:dyDescent="0.2">
      <c r="A152" t="s">
        <v>297</v>
      </c>
      <c r="B152" t="s">
        <v>298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12"/>
        <v>1.7338567236201182E-4</v>
      </c>
      <c r="H152">
        <f t="shared" si="13"/>
        <v>1.1919615865256776E-4</v>
      </c>
      <c r="I152" t="str">
        <f t="shared" si="14"/>
        <v>0</v>
      </c>
    </row>
    <row r="153" spans="1:9" x14ac:dyDescent="0.2">
      <c r="A153" t="s">
        <v>299</v>
      </c>
      <c r="B153" t="s">
        <v>300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12"/>
        <v>9.3092112594043229E-5</v>
      </c>
      <c r="H153">
        <f t="shared" si="13"/>
        <v>1.3428221468872982E-4</v>
      </c>
      <c r="I153" t="str">
        <f t="shared" si="14"/>
        <v>0</v>
      </c>
    </row>
    <row r="154" spans="1:9" x14ac:dyDescent="0.2">
      <c r="A154" t="s">
        <v>301</v>
      </c>
      <c r="B154" t="s">
        <v>302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12"/>
        <v>1.2953902471894408E-3</v>
      </c>
      <c r="H154">
        <f t="shared" si="13"/>
        <v>1.6854160569146285E-3</v>
      </c>
      <c r="I154" t="str">
        <f t="shared" si="14"/>
        <v>0</v>
      </c>
    </row>
    <row r="155" spans="1:9" x14ac:dyDescent="0.2">
      <c r="A155" t="s">
        <v>303</v>
      </c>
      <c r="B155" t="s">
        <v>304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12"/>
        <v>3.5744841256170432E-4</v>
      </c>
      <c r="H155">
        <f t="shared" si="13"/>
        <v>8.5054634302202115E-4</v>
      </c>
      <c r="I155" t="str">
        <f t="shared" si="14"/>
        <v>0</v>
      </c>
    </row>
    <row r="156" spans="1:9" x14ac:dyDescent="0.2">
      <c r="A156" t="s">
        <v>305</v>
      </c>
      <c r="B156" t="s">
        <v>306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12"/>
        <v>1.4601148554088027E-4</v>
      </c>
      <c r="H156">
        <f t="shared" si="13"/>
        <v>2.6552524772357448E-5</v>
      </c>
      <c r="I156" t="str">
        <f t="shared" si="14"/>
        <v>0</v>
      </c>
    </row>
    <row r="157" spans="1:9" x14ac:dyDescent="0.2">
      <c r="A157" t="s">
        <v>307</v>
      </c>
      <c r="B157" t="s">
        <v>308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12"/>
        <v>3.6785645175480228E-5</v>
      </c>
      <c r="H157">
        <f t="shared" si="13"/>
        <v>1.1055024555286285E-4</v>
      </c>
      <c r="I157" t="str">
        <f t="shared" si="14"/>
        <v>0</v>
      </c>
    </row>
    <row r="158" spans="1:9" x14ac:dyDescent="0.2">
      <c r="A158" t="s">
        <v>309</v>
      </c>
      <c r="B158" t="s">
        <v>310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12"/>
        <v>7.4852327134747399E-5</v>
      </c>
      <c r="H158">
        <f t="shared" si="13"/>
        <v>2.0463782670868632E-4</v>
      </c>
      <c r="I158" t="str">
        <f t="shared" si="14"/>
        <v>0</v>
      </c>
    </row>
    <row r="159" spans="1:9" x14ac:dyDescent="0.2">
      <c r="A159" t="s">
        <v>311</v>
      </c>
      <c r="B159" t="s">
        <v>312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12"/>
        <v>1.0619963281410526E-2</v>
      </c>
      <c r="H159">
        <f t="shared" si="13"/>
        <v>8.6757183431721962E-4</v>
      </c>
      <c r="I159" t="str">
        <f t="shared" si="14"/>
        <v>0</v>
      </c>
    </row>
    <row r="160" spans="1:9" x14ac:dyDescent="0.2">
      <c r="A160" t="s">
        <v>313</v>
      </c>
      <c r="B160" t="s">
        <v>314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12"/>
        <v>2.7861555826746982E-3</v>
      </c>
      <c r="H160">
        <f t="shared" si="13"/>
        <v>2.071427165311122E-4</v>
      </c>
      <c r="I160" t="str">
        <f t="shared" si="14"/>
        <v>0</v>
      </c>
    </row>
    <row r="161" spans="1:9" x14ac:dyDescent="0.2">
      <c r="A161" t="s">
        <v>315</v>
      </c>
      <c r="B161" t="s">
        <v>316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12"/>
        <v>2.758292160791521E-3</v>
      </c>
      <c r="H161">
        <f t="shared" si="13"/>
        <v>9.3747723783130655E-4</v>
      </c>
      <c r="I161" t="str">
        <f t="shared" si="14"/>
        <v>0</v>
      </c>
    </row>
    <row r="162" spans="1:9" x14ac:dyDescent="0.2">
      <c r="A162" t="s">
        <v>317</v>
      </c>
      <c r="B162" t="s">
        <v>318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12"/>
        <v>0.32476856847593355</v>
      </c>
      <c r="H162">
        <f t="shared" si="13"/>
        <v>5.0921248475768325E-3</v>
      </c>
      <c r="I162" t="str">
        <f t="shared" si="14"/>
        <v>1</v>
      </c>
    </row>
    <row r="163" spans="1:9" x14ac:dyDescent="0.2">
      <c r="A163" t="s">
        <v>319</v>
      </c>
      <c r="B163" t="s">
        <v>320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ref="G163:G182" si="15">ABS((C163-E163)/E163)*100</f>
        <v>3.6621981172514961E-6</v>
      </c>
      <c r="H163">
        <f t="shared" ref="H163:H182" si="16">ABS((D163-F163)/F163)*100</f>
        <v>1.2772164947461135E-4</v>
      </c>
      <c r="I163" t="str">
        <f t="shared" ref="I163:I194" si="17">IF(OR(G163 &gt; 0.1, H163 &gt; 0.1), "1", "0")</f>
        <v>0</v>
      </c>
    </row>
    <row r="164" spans="1:9" x14ac:dyDescent="0.2">
      <c r="A164" t="s">
        <v>321</v>
      </c>
      <c r="B164" t="s">
        <v>322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15"/>
        <v>1.8742469478030396E-3</v>
      </c>
      <c r="H164">
        <f t="shared" si="16"/>
        <v>2.8294653105264967E-4</v>
      </c>
      <c r="I164" t="str">
        <f t="shared" si="17"/>
        <v>0</v>
      </c>
    </row>
    <row r="165" spans="1:9" x14ac:dyDescent="0.2">
      <c r="A165" t="s">
        <v>323</v>
      </c>
      <c r="B165" t="s">
        <v>324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15"/>
        <v>4.2037159868661456E-4</v>
      </c>
      <c r="H165">
        <f t="shared" si="16"/>
        <v>9.2384516978399032E-4</v>
      </c>
      <c r="I165" t="str">
        <f t="shared" si="17"/>
        <v>0</v>
      </c>
    </row>
    <row r="166" spans="1:9" x14ac:dyDescent="0.2">
      <c r="A166" t="s">
        <v>325</v>
      </c>
      <c r="B166" t="s">
        <v>326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15"/>
        <v>1.4360562545590917E-2</v>
      </c>
      <c r="H166">
        <f t="shared" si="16"/>
        <v>1.4384805367922209E-2</v>
      </c>
      <c r="I166" t="str">
        <f t="shared" si="17"/>
        <v>0</v>
      </c>
    </row>
    <row r="167" spans="1:9" x14ac:dyDescent="0.2">
      <c r="A167" t="s">
        <v>364</v>
      </c>
      <c r="B167" t="s">
        <v>327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15"/>
        <v>7.0855397114520647E-4</v>
      </c>
      <c r="H167">
        <f t="shared" si="16"/>
        <v>7.8169197369695189E-5</v>
      </c>
      <c r="I167" t="str">
        <f t="shared" si="17"/>
        <v>0</v>
      </c>
    </row>
    <row r="168" spans="1:9" x14ac:dyDescent="0.2">
      <c r="A168" t="s">
        <v>365</v>
      </c>
      <c r="B168" t="s">
        <v>328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15"/>
        <v>6.6590249872124904E-2</v>
      </c>
      <c r="H168">
        <f t="shared" si="16"/>
        <v>6.9914570364089448E-3</v>
      </c>
      <c r="I168" t="str">
        <f t="shared" si="17"/>
        <v>0</v>
      </c>
    </row>
    <row r="169" spans="1:9" x14ac:dyDescent="0.2">
      <c r="A169" t="s">
        <v>329</v>
      </c>
      <c r="B169" t="s">
        <v>330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15"/>
        <v>1.8458853520177858E-4</v>
      </c>
      <c r="H169">
        <f t="shared" si="16"/>
        <v>8.6467691451679409E-4</v>
      </c>
      <c r="I169" t="str">
        <f t="shared" si="17"/>
        <v>0</v>
      </c>
    </row>
    <row r="170" spans="1:9" x14ac:dyDescent="0.2">
      <c r="A170" t="s">
        <v>331</v>
      </c>
      <c r="B170" t="s">
        <v>332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15"/>
        <v>7.4737037488298611E-4</v>
      </c>
      <c r="H170">
        <f t="shared" si="16"/>
        <v>1.2703809238512108E-3</v>
      </c>
      <c r="I170" t="str">
        <f t="shared" si="17"/>
        <v>0</v>
      </c>
    </row>
    <row r="171" spans="1:9" x14ac:dyDescent="0.2">
      <c r="A171" t="s">
        <v>333</v>
      </c>
      <c r="B171" t="s">
        <v>334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15"/>
        <v>1.7949321253532145E-5</v>
      </c>
      <c r="H171">
        <f t="shared" si="16"/>
        <v>4.2506449992628977E-5</v>
      </c>
      <c r="I171" t="str">
        <f t="shared" si="17"/>
        <v>0</v>
      </c>
    </row>
    <row r="172" spans="1:9" x14ac:dyDescent="0.2">
      <c r="A172" t="s">
        <v>335</v>
      </c>
      <c r="B172" t="s">
        <v>336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15"/>
        <v>1.1689124359760576E-3</v>
      </c>
      <c r="H172">
        <f t="shared" si="16"/>
        <v>4.7465290567054707E-4</v>
      </c>
      <c r="I172" t="str">
        <f t="shared" si="17"/>
        <v>0</v>
      </c>
    </row>
    <row r="173" spans="1:9" x14ac:dyDescent="0.2">
      <c r="A173" t="s">
        <v>337</v>
      </c>
      <c r="B173" t="s">
        <v>338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15"/>
        <v>7.0274164721439757E-3</v>
      </c>
      <c r="H173">
        <f t="shared" si="16"/>
        <v>2.4350860460749992E-3</v>
      </c>
      <c r="I173" t="str">
        <f t="shared" si="17"/>
        <v>0</v>
      </c>
    </row>
    <row r="174" spans="1:9" x14ac:dyDescent="0.2">
      <c r="A174" t="s">
        <v>339</v>
      </c>
      <c r="B174" t="s">
        <v>340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15"/>
        <v>5.7608448524687505E-5</v>
      </c>
      <c r="H174">
        <f t="shared" si="16"/>
        <v>1.8770239897977412E-4</v>
      </c>
      <c r="I174" t="str">
        <f t="shared" si="17"/>
        <v>0</v>
      </c>
    </row>
    <row r="175" spans="1:9" x14ac:dyDescent="0.2">
      <c r="A175" t="s">
        <v>341</v>
      </c>
      <c r="B175" t="s">
        <v>342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15"/>
        <v>2.5052805947827214E-5</v>
      </c>
      <c r="H175">
        <f t="shared" si="16"/>
        <v>2.6507514676936572E-6</v>
      </c>
      <c r="I175" t="str">
        <f t="shared" si="17"/>
        <v>0</v>
      </c>
    </row>
    <row r="176" spans="1:9" x14ac:dyDescent="0.2">
      <c r="A176" t="s">
        <v>343</v>
      </c>
      <c r="B176" t="s">
        <v>344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15"/>
        <v>2.0026972332910187E-4</v>
      </c>
      <c r="H176">
        <f t="shared" si="16"/>
        <v>2.0493758199988262E-5</v>
      </c>
      <c r="I176" t="str">
        <f t="shared" si="17"/>
        <v>0</v>
      </c>
    </row>
    <row r="177" spans="1:9" x14ac:dyDescent="0.2">
      <c r="A177" t="s">
        <v>345</v>
      </c>
      <c r="B177" t="s">
        <v>346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15"/>
        <v>6.3615545946941543E-4</v>
      </c>
      <c r="H177">
        <f t="shared" si="16"/>
        <v>3.6880177526407075E-4</v>
      </c>
      <c r="I177" t="str">
        <f t="shared" si="17"/>
        <v>0</v>
      </c>
    </row>
    <row r="178" spans="1:9" x14ac:dyDescent="0.2">
      <c r="A178" t="s">
        <v>347</v>
      </c>
      <c r="B178" t="s">
        <v>348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15"/>
        <v>6.2018630937181463E-3</v>
      </c>
      <c r="H178">
        <f t="shared" si="16"/>
        <v>8.8961859143677959E-3</v>
      </c>
      <c r="I178" t="str">
        <f t="shared" si="17"/>
        <v>0</v>
      </c>
    </row>
    <row r="179" spans="1:9" x14ac:dyDescent="0.2">
      <c r="A179" t="s">
        <v>349</v>
      </c>
      <c r="B179" t="s">
        <v>350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15"/>
        <v>5.1787960584551584E-6</v>
      </c>
      <c r="H179">
        <f t="shared" si="16"/>
        <v>2.462007486191719E-5</v>
      </c>
      <c r="I179" t="str">
        <f t="shared" si="17"/>
        <v>0</v>
      </c>
    </row>
    <row r="180" spans="1:9" x14ac:dyDescent="0.2">
      <c r="A180" t="s">
        <v>351</v>
      </c>
      <c r="B180" t="s">
        <v>352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15"/>
        <v>2.7880715355593794E-3</v>
      </c>
      <c r="H180">
        <f t="shared" si="16"/>
        <v>1.2934914290223662E-3</v>
      </c>
      <c r="I180" t="str">
        <f t="shared" si="17"/>
        <v>0</v>
      </c>
    </row>
    <row r="181" spans="1:9" x14ac:dyDescent="0.2">
      <c r="A181" t="s">
        <v>353</v>
      </c>
      <c r="B181" t="s">
        <v>354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15"/>
        <v>2.9072410149830973E-3</v>
      </c>
      <c r="H181">
        <f t="shared" si="16"/>
        <v>7.7950901123420764E-4</v>
      </c>
      <c r="I181" t="str">
        <f t="shared" si="17"/>
        <v>0</v>
      </c>
    </row>
    <row r="182" spans="1:9" x14ac:dyDescent="0.2">
      <c r="A182" t="s">
        <v>355</v>
      </c>
      <c r="B182" t="s">
        <v>356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15"/>
        <v>4.068355477780386E-2</v>
      </c>
      <c r="H182">
        <f t="shared" si="16"/>
        <v>8.3535855048135974E-3</v>
      </c>
      <c r="I182" t="str">
        <f t="shared" si="17"/>
        <v>0</v>
      </c>
    </row>
  </sheetData>
  <mergeCells count="2">
    <mergeCell ref="E1:F1"/>
    <mergeCell ref="C1:D1"/>
  </mergeCells>
  <pageMargins left="0.7" right="0.7" top="0.75" bottom="0.75" header="0.3" footer="0.3"/>
  <ignoredErrors>
    <ignoredError sqref="A2:D2 B7:D8 D3 B4:D4 B5:D5 B6 D6 D182 B181:D181 C180:D180 B179:D179 B178:D178 C177:D177 B176:C176 B175:C175 C174:D174 B173:C173 B172:D172 B171:D171 B170:D170 C169 B168:D168 B167:D167 B166:D166 B165:D165 B164:D164 B163:D163 B162:D162 B159:D161 B158:D158 B157:D157 B156:D156 B155:D155 B154:D154 B153:D153 B149:D152 B148:D148 B147:D147 B146:D146 B145:D145 B144:D144 B143:D143 B142:D142 B141:D141 B140:D140 B139:D139 B138:D138 B137:D137 B136:D136 B135:D135 B129:D134 B128:D128 B124:D127 B123:D123 B122:D122 B121:D121 B120:D120 B119:D119 B116:D118 B115:D115 B114:D114 B113:D113 B10:D112 B9:D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Elliott, Jordan M</cp:lastModifiedBy>
  <cp:revision/>
  <dcterms:created xsi:type="dcterms:W3CDTF">2024-11-20T04:00:15Z</dcterms:created>
  <dcterms:modified xsi:type="dcterms:W3CDTF">2024-12-02T07:28:54Z</dcterms:modified>
  <cp:category/>
  <cp:contentStatus/>
</cp:coreProperties>
</file>