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My Project Excel\"/>
    </mc:Choice>
  </mc:AlternateContent>
  <xr:revisionPtr revIDLastSave="0" documentId="13_ncr:1_{017EE6CA-E24A-4F40-B9F1-3751F3D53232}" xr6:coauthVersionLast="47" xr6:coauthVersionMax="47" xr10:uidLastSave="{00000000-0000-0000-0000-000000000000}"/>
  <bookViews>
    <workbookView xWindow="-108" yWindow="-108" windowWidth="23256" windowHeight="12576" firstSheet="1" activeTab="3" xr2:uid="{FBEE0547-C1DD-4B7A-A3EB-2BA1446463BC}"/>
  </bookViews>
  <sheets>
    <sheet name="Copyright" sheetId="5" state="hidden" r:id="rId1"/>
    <sheet name="Sheet1" sheetId="27" r:id="rId2"/>
    <sheet name="Data" sheetId="10" r:id="rId3"/>
    <sheet name="Data Instructions" sheetId="26" r:id="rId4"/>
    <sheet name="AutoFit" sheetId="25" state="hidden" r:id="rId5"/>
    <sheet name="Remove Duplicates" sheetId="12" state="hidden" r:id="rId6"/>
    <sheet name="Trim Extra Spaces" sheetId="13" state="hidden" r:id="rId7"/>
    <sheet name="Eliminate Blank Cells" sheetId="14" state="hidden" r:id="rId8"/>
    <sheet name="Spell Check" sheetId="15" state="hidden" r:id="rId9"/>
    <sheet name="Data Validation" sheetId="18" state="hidden" r:id="rId10"/>
    <sheet name="Table" sheetId="19" state="hidden" r:id="rId11"/>
    <sheet name="IFERROR" sheetId="21" state="hidden" r:id="rId12"/>
    <sheet name="Number Format" sheetId="22" state="hidden" r:id="rId13"/>
    <sheet name="Find &amp; Replace" sheetId="23" state="hidden" r:id="rId14"/>
    <sheet name="More Resources" sheetId="1" state="hidden" r:id="rId15"/>
  </sheets>
  <definedNames>
    <definedName name="_xlnm._FilterDatabase" localSheetId="2" hidden="1">Data!$D$1:$D$24</definedName>
  </definedNames>
  <calcPr calcId="191029"/>
  <pivotCaches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0" l="1"/>
  <c r="I23" i="10"/>
  <c r="I22" i="10"/>
  <c r="I21" i="10"/>
  <c r="I20" i="10"/>
  <c r="I19" i="10"/>
  <c r="I18" i="10"/>
  <c r="I16" i="10"/>
  <c r="I14" i="10"/>
  <c r="I13" i="10"/>
  <c r="I11" i="10"/>
  <c r="I10" i="10"/>
  <c r="I9" i="10"/>
  <c r="I8" i="10"/>
  <c r="I7" i="10"/>
  <c r="I6" i="10"/>
  <c r="I5" i="10"/>
  <c r="I4" i="10"/>
  <c r="I3" i="10"/>
  <c r="I2" i="10"/>
  <c r="I10" i="13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1" l="1"/>
  <c r="I31" i="22"/>
  <c r="I31" i="23"/>
</calcChain>
</file>

<file path=xl/sharedStrings.xml><?xml version="1.0" encoding="utf-8"?>
<sst xmlns="http://schemas.openxmlformats.org/spreadsheetml/2006/main" count="1461" uniqueCount="165">
  <si>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</si>
  <si>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</si>
  <si>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</si>
  <si>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</si>
  <si>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</si>
  <si>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</si>
  <si>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</si>
  <si>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</si>
  <si>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</si>
  <si>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</si>
  <si>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</si>
  <si>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</si>
  <si>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</si>
  <si>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</si>
  <si>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</si>
  <si>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</si>
  <si>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</si>
  <si>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</si>
  <si>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</si>
  <si>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</si>
  <si>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</si>
  <si>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</si>
  <si>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</si>
  <si>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</si>
  <si>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</si>
  <si>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</si>
  <si>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</si>
  <si>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</si>
  <si>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</si>
  <si>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</si>
  <si>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</si>
  <si>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</si>
  <si>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</si>
  <si>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</si>
  <si>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</si>
  <si>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</si>
  <si>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</si>
  <si>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</si>
  <si>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</si>
  <si>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</si>
  <si>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</si>
  <si>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</si>
  <si>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</si>
  <si>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</si>
  <si>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</si>
  <si>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</si>
  <si>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</si>
  <si>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</si>
  <si>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</si>
  <si>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</si>
  <si>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</si>
  <si>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</si>
  <si>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</si>
  <si>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</si>
  <si>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</si>
  <si>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</si>
  <si>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</si>
  <si>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</si>
  <si>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</si>
  <si>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</si>
  <si>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</si>
  <si>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</si>
  <si>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</si>
  <si>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</si>
  <si>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</si>
  <si>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</si>
  <si>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</si>
  <si>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</si>
  <si>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</si>
  <si>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</si>
  <si>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</si>
  <si>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</si>
  <si>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</si>
  <si>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</si>
  <si>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</si>
  <si>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</si>
  <si>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</si>
  <si>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</si>
  <si>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</si>
  <si>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</si>
  <si>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</si>
  <si>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</si>
  <si>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</si>
  <si>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</si>
  <si>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</si>
  <si>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</si>
  <si>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</si>
  <si>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</si>
  <si>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</si>
  <si>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</si>
  <si>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</si>
  <si>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</si>
  <si>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</si>
  <si>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</si>
  <si>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</si>
  <si>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</si>
  <si>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</si>
  <si>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</si>
  <si>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</si>
  <si>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</si>
  <si>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</si>
  <si>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</si>
  <si>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</si>
  <si>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</si>
  <si>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</si>
  <si>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</si>
  <si>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</si>
  <si>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</si>
  <si>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</si>
  <si>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</si>
  <si>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</si>
  <si>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</si>
  <si>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</si>
  <si>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</si>
  <si>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</si>
  <si>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</si>
  <si>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</si>
  <si>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</si>
  <si>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</si>
  <si>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</si>
  <si>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</si>
  <si>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</si>
  <si>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</si>
  <si>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</si>
  <si>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</si>
  <si>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</si>
  <si>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</si>
  <si>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</si>
  <si>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</si>
  <si>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</si>
  <si>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</si>
  <si>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</si>
  <si>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</si>
  <si>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</si>
  <si>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</si>
  <si>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</si>
  <si>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</si>
  <si>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</si>
  <si>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</si>
  <si>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</si>
  <si>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</si>
  <si>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</si>
  <si>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</si>
  <si>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</si>
  <si>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</si>
  <si>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</si>
  <si>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</si>
  <si>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</si>
  <si>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</si>
  <si>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</si>
  <si>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</si>
  <si>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</si>
  <si>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</si>
  <si>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</si>
  <si>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</si>
  <si>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</si>
  <si>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</si>
  <si>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</si>
  <si>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</si>
  <si>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</si>
  <si>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Price</t>
  </si>
  <si>
    <t>(blank)</t>
  </si>
  <si>
    <t>Grand Total</t>
  </si>
  <si>
    <t>Sum of Quantity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</si>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</sst>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@*."/>
    <numFmt numFmtId="166" formatCode="@*_"/>
    <numFmt numFmtId="167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67" fontId="7" fillId="0" borderId="0" xfId="0" applyNumberFormat="1" applyFont="1" applyAlignment="1">
      <alignment horizontal="left" vertical="top"/>
    </xf>
    <xf numFmtId="167" fontId="0" fillId="0" borderId="0" xfId="0" applyNumberFormat="1"/>
    <xf numFmtId="14" fontId="7" fillId="0" borderId="0" xfId="0" applyNumberFormat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9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9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26130" y="142875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77011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4137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76630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375660" y="133350"/>
          <a:ext cx="11811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</xdr:row>
      <xdr:rowOff>167640</xdr:rowOff>
    </xdr:from>
    <xdr:to>
      <xdr:col>17</xdr:col>
      <xdr:colOff>99060</xdr:colOff>
      <xdr:row>20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8B0B2B-07DD-07AF-83E8-489F56595273}"/>
            </a:ext>
          </a:extLst>
        </xdr:cNvPr>
        <xdr:cNvSpPr txBox="1"/>
      </xdr:nvSpPr>
      <xdr:spPr>
        <a:xfrm>
          <a:off x="4244340" y="350520"/>
          <a:ext cx="7391400" cy="3451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Summary</a:t>
          </a:r>
          <a:r>
            <a:rPr lang="en-US" sz="1600" b="1" baseline="0"/>
            <a:t> Report</a:t>
          </a:r>
        </a:p>
        <a:p>
          <a:r>
            <a:rPr lang="en-US" sz="1100" b="0" baseline="0"/>
            <a:t>Data preparation:This data set was cleaned to ensure accuracy and consistency, which involved</a:t>
          </a:r>
        </a:p>
        <a:p>
          <a:r>
            <a:rPr lang="en-US" sz="1100" b="0" baseline="0"/>
            <a:t>1. Removing duplicate and irrelevant entries, stardardizing region names, and ensuring numeric column (quantity and total price), were properly formatted.</a:t>
          </a:r>
        </a:p>
        <a:p>
          <a:endParaRPr lang="en-US" sz="1100" b="0" baseline="0"/>
        </a:p>
        <a:p>
          <a:r>
            <a:rPr lang="en-US" sz="1600" b="1" baseline="0"/>
            <a:t>Key insight</a:t>
          </a:r>
          <a:endParaRPr lang="en-US" sz="1100" b="0" baseline="0"/>
        </a:p>
        <a:p>
          <a:r>
            <a:rPr lang="en-US" sz="1100" b="0" baseline="0"/>
            <a:t>-West Region recorded the highest total value of sales even when quantity sold was not much, indicating strong revenue performance.</a:t>
          </a:r>
        </a:p>
        <a:p>
          <a:r>
            <a:rPr lang="en-US" sz="1100" b="0" baseline="0"/>
            <a:t>- South Region had the highest quantity sold , but a relatively lower total value, suggesting lower-priced items or discounts.</a:t>
          </a:r>
        </a:p>
        <a:p>
          <a:r>
            <a:rPr lang="en-US" sz="1100" b="0" baseline="0"/>
            <a:t>- North Region showed the lowest figures in both quantity and value, which may point to underperformance or limited market reach.</a:t>
          </a:r>
        </a:p>
        <a:p>
          <a:r>
            <a:rPr lang="en-US" sz="1100" b="0" baseline="0"/>
            <a:t>-East Region had a balanced performance, with moderate quantity and value.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396864" y="142874"/>
          <a:ext cx="140398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036695" y="133350"/>
          <a:ext cx="120777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80435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3756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80435" y="133350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9471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74916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2519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2138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81.227715972222" createdVersion="8" refreshedVersion="8" minRefreshableVersion="3" recordCount="23" xr:uid="{27A633B3-1C8E-4C61-8DF0-2EEF7C9079EF}">
  <cacheSource type="worksheet">
    <worksheetSource ref="A1:I24" sheet="Data"/>
  </cacheSource>
  <cacheFields count="9">
    <cacheField name="Date" numFmtId="0">
      <sharedItems containsSemiMixedTypes="0" containsNonDate="0" containsDate="1" containsString="0" minDate="2021-01-31T00:00:00" maxDate="2023-01-01T00:00:00"/>
    </cacheField>
    <cacheField name="ID" numFmtId="0">
      <sharedItems containsSemiMixedTypes="0" containsString="0" containsNumber="1" containsInteger="1" minValue="1" maxValue="27"/>
    </cacheField>
    <cacheField name="Name" numFmtId="0">
      <sharedItems/>
    </cacheField>
    <cacheField name="Region" numFmtId="0">
      <sharedItems containsBlank="1" count="5">
        <s v="North"/>
        <s v="East"/>
        <s v="South"/>
        <s v="West"/>
        <m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0" maxValue="70"/>
    </cacheField>
    <cacheField name="Price Per Unit" numFmtId="0">
      <sharedItems containsMixedTypes="1" containsNumber="1" minValue="10" maxValue="160"/>
    </cacheField>
    <cacheField name="Total Price" numFmtId="0">
      <sharedItems containsString="0" containsBlank="1" containsNumber="1" minValue="150" maxValue="2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d v="2021-01-31T00:00:00"/>
    <n v="1"/>
    <s v="John Smith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4-30T00:00:00"/>
    <n v="4"/>
    <s v="Anna Belle"/>
    <x v="2"/>
    <s v="Average"/>
    <s v="Fairy Dust"/>
    <n v="25"/>
    <n v="10"/>
    <n v="250"/>
  </r>
  <r>
    <d v="2021-05-31T00:00:00"/>
    <n v="5"/>
    <s v="Chris P. Bacon"/>
    <x v="1"/>
    <s v="Good"/>
    <s v="Bacon Scented Candle"/>
    <n v="30"/>
    <n v="16.670000000000002"/>
    <n v="500.1"/>
  </r>
  <r>
    <d v="2021-07-31T00:00:00"/>
    <n v="7"/>
    <s v="Mary Jane"/>
    <x v="3"/>
    <s v="Poor"/>
    <s v="Potent Potion"/>
    <n v="35"/>
    <n v="10"/>
    <n v="350"/>
  </r>
  <r>
    <d v="2021-08-31T00:00:00"/>
    <n v="8"/>
    <s v="Bruce Wayne"/>
    <x v="2"/>
    <s v="Average"/>
    <s v="Bat Signal"/>
    <n v="40"/>
    <n v="15"/>
    <n v="600"/>
  </r>
  <r>
    <d v="2021-09-30T00:00:00"/>
    <n v="9"/>
    <s v="Clark Kent"/>
    <x v="1"/>
    <s v="Good"/>
    <s v="Glasses with X-ray Vision"/>
    <n v="45"/>
    <n v="12.22"/>
    <n v="549.9"/>
  </r>
  <r>
    <d v="2021-10-31T00:00:00"/>
    <n v="10"/>
    <s v="Diana Prince"/>
    <x v="0"/>
    <s v="Excelent"/>
    <s v="Lasso of Truth"/>
    <n v="50"/>
    <n v="14"/>
    <n v="700"/>
  </r>
  <r>
    <d v="2021-11-30T00:00:00"/>
    <n v="11"/>
    <s v="Tony Stark"/>
    <x v="3"/>
    <s v="Poor"/>
    <s v="Iron Man Suit"/>
    <n v="5"/>
    <n v="160"/>
    <n v="800"/>
  </r>
  <r>
    <d v="2021-12-31T00:00:00"/>
    <n v="12"/>
    <s v="Steve Rogers"/>
    <x v="2"/>
    <s v="Average"/>
    <s v="Captain America Shield"/>
    <n v="20"/>
    <n v="45"/>
    <n v="900"/>
  </r>
  <r>
    <d v="2022-02-28T00:00:00"/>
    <n v="14"/>
    <s v="Anna Belle"/>
    <x v="4"/>
    <s v="Excelent"/>
    <s v="Gamma Radiation Serum"/>
    <n v="30"/>
    <n v="36.67"/>
    <m/>
  </r>
  <r>
    <d v="2021-04-30T00:00:00"/>
    <n v="15"/>
    <s v="Chris P. Bacon"/>
    <x v="2"/>
    <s v="Average"/>
    <s v="Fairy Dust"/>
    <n v="25"/>
    <n v="10"/>
    <n v="250"/>
  </r>
  <r>
    <d v="2021-05-31T00:00:00"/>
    <n v="16"/>
    <s v="Nick Fury"/>
    <x v="1"/>
    <s v="Good"/>
    <s v="Bacon Scented Candle"/>
    <n v="30"/>
    <n v="16.670000000000002"/>
    <n v="500.1"/>
  </r>
  <r>
    <d v="2021-06-30T00:00:00"/>
    <n v="17"/>
    <s v="Peggy Carter"/>
    <x v="4"/>
    <s v="Excelent"/>
    <s v="Web Shooter"/>
    <n v="0"/>
    <s v="inf"/>
    <m/>
  </r>
  <r>
    <d v="2022-03-31T00:00:00"/>
    <n v="18"/>
    <s v="Howard Stark"/>
    <x v="3"/>
    <s v="Poor"/>
    <s v="Eye Patch"/>
    <n v="35"/>
    <n v="34.29"/>
    <n v="1200.1499999999999"/>
  </r>
  <r>
    <d v="2022-04-30T00:00:00"/>
    <n v="19"/>
    <s v="Hank Pym"/>
    <x v="4"/>
    <s v="Average"/>
    <s v="Agent ID Card"/>
    <n v="0"/>
    <s v="inf"/>
    <m/>
  </r>
  <r>
    <d v="2022-05-31T00:00:00"/>
    <n v="20"/>
    <s v="Janet van Dyne"/>
    <x v="1"/>
    <s v="Good"/>
    <s v="Vintage Pistol"/>
    <n v="40"/>
    <n v="35"/>
    <n v="1400"/>
  </r>
  <r>
    <d v="2022-06-30T00:00:00"/>
    <n v="21"/>
    <s v="Kurt Busiek"/>
    <x v="0"/>
    <s v="Excelent"/>
    <s v="Arc Reactor"/>
    <n v="45"/>
    <n v="33.33"/>
    <n v="1499.85"/>
  </r>
  <r>
    <d v="2022-07-31T00:00:00"/>
    <n v="22"/>
    <s v="Roger Stern"/>
    <x v="3"/>
    <s v="Poor"/>
    <s v="Ant-Man Suit"/>
    <n v="50"/>
    <n v="32"/>
    <n v="1600"/>
  </r>
  <r>
    <d v="2022-08-31T00:00:00"/>
    <n v="23"/>
    <s v="Tom DeFalco"/>
    <x v="2"/>
    <s v="Average"/>
    <s v="Wasp's Wings"/>
    <n v="55"/>
    <n v="30.91"/>
    <n v="1700.05"/>
  </r>
  <r>
    <d v="2022-09-30T00:00:00"/>
    <n v="24"/>
    <s v="Loki Laufeyson"/>
    <x v="1"/>
    <s v="Good"/>
    <s v="Comic Book"/>
    <n v="60"/>
    <n v="30"/>
    <n v="1800"/>
  </r>
  <r>
    <d v="2022-11-30T00:00:00"/>
    <n v="26"/>
    <s v="Thor Odinson"/>
    <x v="3"/>
    <s v="Poor"/>
    <s v="Notepads"/>
    <n v="65"/>
    <n v="30.77"/>
    <n v="2000.05"/>
  </r>
  <r>
    <d v="2022-12-31T00:00:00"/>
    <n v="27"/>
    <s v="Steve Rogers"/>
    <x v="2"/>
    <s v="Average"/>
    <s v="Pen Set"/>
    <n v="70"/>
    <n v="30"/>
    <n v="2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2124D-D9E3-4A44-A3BD-78CD1431A7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C9" firstHeaderRow="0" firstDataRow="1" firstDataCol="1"/>
  <pivotFields count="9"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Total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88" dataDxfId="87">
  <autoFilter ref="A2:H30" xr:uid="{683DA145-A723-457E-812B-65E723E9F8CD}"/>
  <tableColumns count="8">
    <tableColumn id="1" xr3:uid="{C49042CD-BF60-4C44-A0B4-176EFEE5C15D}" name="Date" totalsRowLabel="Total" dataDxfId="86" totalsRowDxfId="85"/>
    <tableColumn id="2" xr3:uid="{A66F44FB-46D3-4613-B3A6-513FEAB609A2}" name="ID" dataDxfId="84" totalsRowDxfId="83"/>
    <tableColumn id="3" xr3:uid="{9577779F-29EA-4942-B44D-8493D11525AB}" name="Name" dataDxfId="82" totalsRowDxfId="81"/>
    <tableColumn id="4" xr3:uid="{25150164-E3A0-4827-9A32-86C4C44B9A28}" name="Region" dataDxfId="80" totalsRowDxfId="79"/>
    <tableColumn id="5" xr3:uid="{90C53DBE-DE01-4CBD-89AB-8BEA69F9E214}" name="Rating" dataDxfId="78" totalsRowDxfId="77"/>
    <tableColumn id="6" xr3:uid="{630BC295-BE07-4A5D-84CD-3481157C7764}" name="Product" dataDxfId="76" totalsRowDxfId="75"/>
    <tableColumn id="7" xr3:uid="{F438AABA-03F8-4DBE-A2DF-FC280AE99F37}" name="Quantity" dataDxfId="74" totalsRowDxfId="73"/>
    <tableColumn id="8" xr3:uid="{BBBF0446-E1C0-4670-8A40-7D560DC49FB3}" name="Price Per Unit" totalsRowFunction="max" dataDxfId="72" totalsRowDxfId="7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70" dataDxfId="69">
  <autoFilter ref="A2:I30" xr:uid="{683DA145-A723-457E-812B-65E723E9F8CD}"/>
  <tableColumns count="9">
    <tableColumn id="1" xr3:uid="{E3557137-BC1F-4ABB-B2CA-7D0E20ACAA7D}" name="Date" totalsRowLabel="Total" dataDxfId="68" totalsRowDxfId="67"/>
    <tableColumn id="2" xr3:uid="{01B1FA8C-A9CE-4351-871F-866166D38A61}" name="ID" dataDxfId="66" totalsRowDxfId="65"/>
    <tableColumn id="3" xr3:uid="{FC0C5982-3031-417A-91B6-2499D37DAC99}" name="Name" dataDxfId="64" totalsRowDxfId="63"/>
    <tableColumn id="4" xr3:uid="{FB63233C-B3CD-4EE7-A61A-9C1F2FA41396}" name="Region" dataDxfId="62" totalsRowDxfId="61"/>
    <tableColumn id="5" xr3:uid="{6390FFA4-2CCC-4D74-87BC-781CFBC61821}" name="Rating" dataDxfId="60" totalsRowDxfId="59"/>
    <tableColumn id="6" xr3:uid="{1002335C-C6BC-4757-AD1C-D69CF37D0BF9}" name="Product" dataDxfId="58" totalsRowDxfId="57"/>
    <tableColumn id="7" xr3:uid="{DED88F5D-5927-442D-B92B-78B9617AEC8E}" name="Quantity" dataDxfId="56" totalsRowDxfId="55"/>
    <tableColumn id="8" xr3:uid="{48062C4E-095B-4246-8691-576922D43763}" name="Price Per Unit" totalsRowFunction="max" dataDxfId="54" totalsRowDxfId="53"/>
    <tableColumn id="9" xr3:uid="{A0B2C8F9-B62F-470D-95E7-445F62EFDE89}" name="Sales" totalsRowFunction="sum" dataDxfId="52" totalsRowDxfId="51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50" dataDxfId="49">
  <autoFilter ref="A2:I30" xr:uid="{683DA145-A723-457E-812B-65E723E9F8CD}"/>
  <tableColumns count="9">
    <tableColumn id="1" xr3:uid="{4EE4F555-68A0-412F-9208-F5F87F04B619}" name="Date" totalsRowLabel="Total" dataDxfId="48" totalsRowDxfId="47"/>
    <tableColumn id="2" xr3:uid="{DC93704D-60A7-4CE8-BBEF-A6837F28930E}" name="ID" dataDxfId="46" totalsRowDxfId="45"/>
    <tableColumn id="3" xr3:uid="{6473E714-0516-4F7F-95E0-9E5CE02ADC3B}" name="Name" dataDxfId="44" totalsRowDxfId="43"/>
    <tableColumn id="4" xr3:uid="{BE31A188-0E7C-4D3B-8371-072C3D86BF2D}" name="Region" dataDxfId="42" totalsRowDxfId="41"/>
    <tableColumn id="5" xr3:uid="{6C2FFAD1-E2D8-484E-94F2-760E17A9CD45}" name="Rating" dataDxfId="40" totalsRowDxfId="39"/>
    <tableColumn id="6" xr3:uid="{2B69B1E8-D8CE-44BD-917D-5EE33F11F873}" name="Product" dataDxfId="38" totalsRowDxfId="37"/>
    <tableColumn id="7" xr3:uid="{1EA5FAAB-313E-46FC-BF7B-AC74D3BCA5F0}" name="Quantity" dataDxfId="36" totalsRowDxfId="35"/>
    <tableColumn id="8" xr3:uid="{A38E3D75-87BD-4B62-A5B7-847826AC7465}" name="Price Per Unit" totalsRowFunction="max" dataDxfId="34" totalsRowDxfId="33"/>
    <tableColumn id="9" xr3:uid="{2B2ED7A8-8CC1-4A34-8B3B-30401267EB73}" name="Sales" totalsRowFunction="sum" dataDxfId="32" totalsRowDxfId="31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30" dataDxfId="29">
  <autoFilter ref="A2:I30" xr:uid="{683DA145-A723-457E-812B-65E723E9F8CD}"/>
  <tableColumns count="9">
    <tableColumn id="1" xr3:uid="{E91001D3-E6AE-449F-BF3C-A5A69FFFC92B}" name="Date" totalsRowLabel="Total" dataDxfId="28" totalsRowDxfId="27"/>
    <tableColumn id="2" xr3:uid="{866719AB-7435-4785-AEA7-84C494E2B56B}" name="ID" dataDxfId="26" totalsRowDxfId="25"/>
    <tableColumn id="3" xr3:uid="{575A0FAC-BB6B-4BC8-B037-DEFC18B16961}" name="Name" dataDxfId="24" totalsRowDxfId="23"/>
    <tableColumn id="4" xr3:uid="{BDD26564-6751-4862-B6AB-60CBB9DF3778}" name="Region" dataDxfId="22" totalsRowDxfId="21"/>
    <tableColumn id="5" xr3:uid="{0B2AAE18-425A-48DF-A485-D935C0A207CC}" name="Rating" dataDxfId="20" totalsRowDxfId="19"/>
    <tableColumn id="6" xr3:uid="{C0351C81-A9A9-4A9A-8782-631681CB104E}" name="Product" dataDxfId="18" totalsRowDxfId="17"/>
    <tableColumn id="7" xr3:uid="{F3E18428-543D-4DC6-AC67-C49C626E43EC}" name="Quantity" dataDxfId="16" totalsRowDxfId="15"/>
    <tableColumn id="8" xr3:uid="{7E04434A-F770-4052-9A89-08A6C409913D}" name="Price Per Unit" totalsRowFunction="max" dataDxfId="14" totalsRowDxfId="13"/>
    <tableColumn id="9" xr3:uid="{E09B3537-518E-4642-A78D-917EA0B588AD}" name="Sales" totalsRowFunction="sum" dataDxfId="12" totalsRowDxfId="11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4" zeroHeight="1" x14ac:dyDescent="0.3"/>
  <cols>
    <col min="1" max="1" width="4.88671875" customWidth="1"/>
    <col min="2" max="17" width="9.109375" customWidth="1"/>
    <col min="18" max="16384" width="9.109375" hidden="1"/>
  </cols>
  <sheetData>
    <row r="1" spans="1:17" ht="52.5" customHeight="1" x14ac:dyDescent="0.3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/>
    <row r="3" spans="1:17" ht="18" x14ac:dyDescent="0.35">
      <c r="B3" s="4" t="s">
        <v>1</v>
      </c>
    </row>
    <row r="4" spans="1:17" ht="18" x14ac:dyDescent="0.3">
      <c r="B4" s="5" t="s">
        <v>2</v>
      </c>
    </row>
    <row r="5" spans="1:17" ht="18" x14ac:dyDescent="0.3">
      <c r="B5" s="5" t="s">
        <v>3</v>
      </c>
    </row>
    <row r="6" spans="1:17" ht="18" x14ac:dyDescent="0.3">
      <c r="B6" s="5" t="s">
        <v>4</v>
      </c>
    </row>
    <row r="7" spans="1:17" ht="18" x14ac:dyDescent="0.3">
      <c r="B7" s="5"/>
    </row>
    <row r="8" spans="1:17" ht="18" x14ac:dyDescent="0.3">
      <c r="B8" s="5" t="s">
        <v>5</v>
      </c>
    </row>
    <row r="9" spans="1:17" x14ac:dyDescent="0.3"/>
    <row r="10" spans="1:17" ht="18" x14ac:dyDescent="0.3">
      <c r="B10" s="5" t="s">
        <v>6</v>
      </c>
    </row>
    <row r="11" spans="1:17" ht="18" x14ac:dyDescent="0.3">
      <c r="B11" s="5" t="s">
        <v>7</v>
      </c>
    </row>
    <row r="30" spans="2:2" hidden="1" x14ac:dyDescent="0.3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4" x14ac:dyDescent="0.3"/>
  <cols>
    <col min="1" max="1" width="12.8867187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4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 x14ac:dyDescent="0.3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4" x14ac:dyDescent="0.3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bestFit="1" customWidth="1"/>
    <col min="8" max="8" width="17.88671875" bestFit="1" customWidth="1"/>
  </cols>
  <sheetData>
    <row r="1" spans="1:15" s="7" customFormat="1" ht="48.75" customHeight="1" x14ac:dyDescent="0.4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 x14ac:dyDescent="0.3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 x14ac:dyDescent="0.3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 x14ac:dyDescent="0.3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 x14ac:dyDescent="0.3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 x14ac:dyDescent="0.3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 x14ac:dyDescent="0.3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 x14ac:dyDescent="0.3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 x14ac:dyDescent="0.3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 x14ac:dyDescent="0.3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 x14ac:dyDescent="0.3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 x14ac:dyDescent="0.3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 x14ac:dyDescent="0.3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 x14ac:dyDescent="0.3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 x14ac:dyDescent="0.3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 x14ac:dyDescent="0.3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 x14ac:dyDescent="0.3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 x14ac:dyDescent="0.3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 x14ac:dyDescent="0.3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 x14ac:dyDescent="0.3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 x14ac:dyDescent="0.3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 x14ac:dyDescent="0.3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 x14ac:dyDescent="0.3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 x14ac:dyDescent="0.3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 x14ac:dyDescent="0.3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 x14ac:dyDescent="0.3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 x14ac:dyDescent="0.3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 x14ac:dyDescent="0.3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 x14ac:dyDescent="0.3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 x14ac:dyDescent="0.3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 x14ac:dyDescent="0.3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4" x14ac:dyDescent="0.3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bestFit="1" customWidth="1"/>
    <col min="9" max="9" width="10.88671875" bestFit="1" customWidth="1"/>
    <col min="10" max="11" width="50.88671875" customWidth="1"/>
  </cols>
  <sheetData>
    <row r="1" spans="1:15" s="7" customFormat="1" ht="48.75" customHeight="1" x14ac:dyDescent="0.4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 x14ac:dyDescent="0.3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 x14ac:dyDescent="0.3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 x14ac:dyDescent="0.3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 x14ac:dyDescent="0.3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 x14ac:dyDescent="0.3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 x14ac:dyDescent="0.3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 x14ac:dyDescent="0.3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 x14ac:dyDescent="0.3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 x14ac:dyDescent="0.3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 x14ac:dyDescent="0.3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 x14ac:dyDescent="0.3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 x14ac:dyDescent="0.3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 x14ac:dyDescent="0.3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 x14ac:dyDescent="0.3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 x14ac:dyDescent="0.3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 x14ac:dyDescent="0.3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 x14ac:dyDescent="0.3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 x14ac:dyDescent="0.3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 x14ac:dyDescent="0.3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 x14ac:dyDescent="0.3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 x14ac:dyDescent="0.3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 x14ac:dyDescent="0.3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 x14ac:dyDescent="0.3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 x14ac:dyDescent="0.3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 x14ac:dyDescent="0.3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 x14ac:dyDescent="0.3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 x14ac:dyDescent="0.3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 x14ac:dyDescent="0.3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 x14ac:dyDescent="0.3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 x14ac:dyDescent="0.3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4" x14ac:dyDescent="0.3"/>
  <cols>
    <col min="1" max="1" width="12.8867187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 x14ac:dyDescent="0.4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 x14ac:dyDescent="0.3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 x14ac:dyDescent="0.3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 x14ac:dyDescent="0.3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 x14ac:dyDescent="0.3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 x14ac:dyDescent="0.3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 x14ac:dyDescent="0.3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 x14ac:dyDescent="0.3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 x14ac:dyDescent="0.3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 x14ac:dyDescent="0.3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 x14ac:dyDescent="0.3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 x14ac:dyDescent="0.3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 x14ac:dyDescent="0.3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 x14ac:dyDescent="0.3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 x14ac:dyDescent="0.3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 x14ac:dyDescent="0.3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 x14ac:dyDescent="0.3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 x14ac:dyDescent="0.3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 x14ac:dyDescent="0.3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 x14ac:dyDescent="0.3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 x14ac:dyDescent="0.3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 x14ac:dyDescent="0.3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 x14ac:dyDescent="0.3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 x14ac:dyDescent="0.3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 x14ac:dyDescent="0.3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 x14ac:dyDescent="0.3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 x14ac:dyDescent="0.3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 x14ac:dyDescent="0.3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 x14ac:dyDescent="0.3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4" x14ac:dyDescent="0.3"/>
  <cols>
    <col min="1" max="1" width="11.4414062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 x14ac:dyDescent="0.4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 x14ac:dyDescent="0.3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 x14ac:dyDescent="0.3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 x14ac:dyDescent="0.3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 x14ac:dyDescent="0.3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 x14ac:dyDescent="0.3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 x14ac:dyDescent="0.3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 x14ac:dyDescent="0.3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 x14ac:dyDescent="0.3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 x14ac:dyDescent="0.3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 x14ac:dyDescent="0.3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 x14ac:dyDescent="0.3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 x14ac:dyDescent="0.3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 x14ac:dyDescent="0.3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 x14ac:dyDescent="0.3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 x14ac:dyDescent="0.3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 x14ac:dyDescent="0.3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 x14ac:dyDescent="0.3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 x14ac:dyDescent="0.3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 x14ac:dyDescent="0.3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 x14ac:dyDescent="0.3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 x14ac:dyDescent="0.3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 x14ac:dyDescent="0.3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 x14ac:dyDescent="0.3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 x14ac:dyDescent="0.3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 x14ac:dyDescent="0.3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 x14ac:dyDescent="0.3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 x14ac:dyDescent="0.3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 x14ac:dyDescent="0.3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 x14ac:dyDescent="0.3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 x14ac:dyDescent="0.3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4" zeroHeight="1" x14ac:dyDescent="0.3"/>
  <cols>
    <col min="1" max="1" width="4" customWidth="1"/>
    <col min="2" max="2" width="46.33203125" customWidth="1"/>
    <col min="3" max="3" width="61" customWidth="1"/>
    <col min="4" max="4" width="1.44140625" customWidth="1"/>
    <col min="5" max="7" width="9.109375" customWidth="1"/>
    <col min="8" max="16384" width="9.109375" hidden="1"/>
  </cols>
  <sheetData>
    <row r="1" spans="1:8" ht="51" customHeight="1" x14ac:dyDescent="0.3">
      <c r="A1" s="6" t="s">
        <v>104</v>
      </c>
      <c r="B1" s="6"/>
      <c r="C1" s="6"/>
      <c r="D1" s="6"/>
      <c r="E1" s="6"/>
      <c r="F1" s="6"/>
      <c r="G1" s="6"/>
      <c r="H1" s="6"/>
    </row>
    <row r="2" spans="1:8" x14ac:dyDescent="0.3"/>
    <row r="3" spans="1:8" x14ac:dyDescent="0.3">
      <c r="B3" s="1" t="s">
        <v>105</v>
      </c>
    </row>
    <row r="4" spans="1:8" x14ac:dyDescent="0.3">
      <c r="B4" s="2" t="s">
        <v>106</v>
      </c>
      <c r="C4" s="3" t="s">
        <v>107</v>
      </c>
    </row>
    <row r="5" spans="1:8" x14ac:dyDescent="0.3">
      <c r="B5" s="2" t="s">
        <v>108</v>
      </c>
      <c r="C5" s="3" t="s">
        <v>109</v>
      </c>
    </row>
    <row r="6" spans="1:8" x14ac:dyDescent="0.3">
      <c r="B6" s="2" t="s">
        <v>110</v>
      </c>
      <c r="C6" s="3" t="s">
        <v>111</v>
      </c>
    </row>
    <row r="7" spans="1:8" x14ac:dyDescent="0.3"/>
    <row r="8" spans="1:8" x14ac:dyDescent="0.3">
      <c r="B8" s="1" t="s">
        <v>112</v>
      </c>
    </row>
    <row r="9" spans="1:8" x14ac:dyDescent="0.3">
      <c r="B9" s="2" t="s">
        <v>113</v>
      </c>
      <c r="C9" s="3" t="s">
        <v>114</v>
      </c>
    </row>
    <row r="10" spans="1:8" x14ac:dyDescent="0.3"/>
    <row r="11" spans="1:8" x14ac:dyDescent="0.3">
      <c r="B11" s="1" t="s">
        <v>115</v>
      </c>
    </row>
    <row r="12" spans="1:8" x14ac:dyDescent="0.3">
      <c r="B12" s="2" t="s">
        <v>116</v>
      </c>
      <c r="C12" s="3" t="s">
        <v>117</v>
      </c>
    </row>
    <row r="13" spans="1:8" x14ac:dyDescent="0.3">
      <c r="B13" s="2" t="s">
        <v>118</v>
      </c>
      <c r="C13" s="3" t="s">
        <v>119</v>
      </c>
    </row>
    <row r="14" spans="1:8" x14ac:dyDescent="0.3">
      <c r="B14" s="2" t="s">
        <v>120</v>
      </c>
      <c r="C14" s="3" t="s">
        <v>121</v>
      </c>
    </row>
    <row r="15" spans="1:8" x14ac:dyDescent="0.3">
      <c r="B15" s="2" t="s">
        <v>122</v>
      </c>
      <c r="C15" s="3" t="s">
        <v>123</v>
      </c>
    </row>
    <row r="16" spans="1:8" x14ac:dyDescent="0.3">
      <c r="B16" s="2" t="s">
        <v>124</v>
      </c>
      <c r="C16" s="3" t="s">
        <v>125</v>
      </c>
    </row>
    <row r="17" spans="2:3" x14ac:dyDescent="0.3">
      <c r="B17" s="2" t="s">
        <v>126</v>
      </c>
      <c r="C17" s="3" t="s">
        <v>127</v>
      </c>
    </row>
    <row r="18" spans="2:3" x14ac:dyDescent="0.3">
      <c r="B18" s="2" t="s">
        <v>128</v>
      </c>
      <c r="C18" s="3" t="s">
        <v>129</v>
      </c>
    </row>
    <row r="19" spans="2:3" x14ac:dyDescent="0.3">
      <c r="B19" s="2" t="s">
        <v>130</v>
      </c>
      <c r="C19" s="3" t="s">
        <v>131</v>
      </c>
    </row>
    <row r="20" spans="2:3" x14ac:dyDescent="0.3">
      <c r="B20" s="2" t="s">
        <v>132</v>
      </c>
      <c r="C20" s="3" t="s">
        <v>133</v>
      </c>
    </row>
    <row r="21" spans="2:3" x14ac:dyDescent="0.3">
      <c r="B21" s="2" t="s">
        <v>134</v>
      </c>
      <c r="C21" s="3" t="s">
        <v>135</v>
      </c>
    </row>
    <row r="22" spans="2:3" x14ac:dyDescent="0.3">
      <c r="B22" s="2" t="s">
        <v>136</v>
      </c>
      <c r="C22" s="3" t="s">
        <v>137</v>
      </c>
    </row>
    <row r="23" spans="2:3" x14ac:dyDescent="0.3">
      <c r="B23" s="2" t="s">
        <v>138</v>
      </c>
      <c r="C23" s="3" t="s">
        <v>139</v>
      </c>
    </row>
    <row r="24" spans="2:3" x14ac:dyDescent="0.3">
      <c r="B24" s="2" t="s">
        <v>140</v>
      </c>
      <c r="C24" s="3" t="s">
        <v>141</v>
      </c>
    </row>
    <row r="25" spans="2:3" x14ac:dyDescent="0.3">
      <c r="B25" s="2" t="s">
        <v>142</v>
      </c>
      <c r="C25" s="3" t="s">
        <v>143</v>
      </c>
    </row>
    <row r="26" spans="2:3" x14ac:dyDescent="0.3">
      <c r="B26" s="2"/>
      <c r="C26" s="3"/>
    </row>
    <row r="27" spans="2:3" x14ac:dyDescent="0.3">
      <c r="B27" s="1" t="s">
        <v>144</v>
      </c>
    </row>
    <row r="28" spans="2:3" x14ac:dyDescent="0.3">
      <c r="B28" s="2" t="s">
        <v>145</v>
      </c>
      <c r="C28" s="3" t="s">
        <v>146</v>
      </c>
    </row>
    <row r="29" spans="2:3" x14ac:dyDescent="0.3">
      <c r="B29" s="2"/>
      <c r="C29" s="3"/>
    </row>
    <row r="30" spans="2:3" x14ac:dyDescent="0.3">
      <c r="B30" s="1" t="s">
        <v>147</v>
      </c>
      <c r="C30" s="3"/>
    </row>
    <row r="31" spans="2:3" x14ac:dyDescent="0.3"/>
    <row r="32" spans="2:3" x14ac:dyDescent="0.3"/>
    <row r="33" x14ac:dyDescent="0.3"/>
    <row r="34" x14ac:dyDescent="0.3"/>
    <row r="35" x14ac:dyDescent="0.3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E4BE-4415-492B-80B0-35B08DCE0220}">
  <dimension ref="A3:C9"/>
  <sheetViews>
    <sheetView workbookViewId="0">
      <selection activeCell="M25" sqref="M25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6.33203125" bestFit="1" customWidth="1"/>
  </cols>
  <sheetData>
    <row r="3" spans="1:3" x14ac:dyDescent="0.3">
      <c r="A3" s="50" t="s">
        <v>12</v>
      </c>
      <c r="B3" t="s">
        <v>163</v>
      </c>
      <c r="C3" t="s">
        <v>164</v>
      </c>
    </row>
    <row r="4" spans="1:3" x14ac:dyDescent="0.3">
      <c r="A4" s="51" t="s">
        <v>22</v>
      </c>
      <c r="B4" s="52">
        <v>220</v>
      </c>
      <c r="C4" s="52">
        <v>4900.1000000000004</v>
      </c>
    </row>
    <row r="5" spans="1:3" x14ac:dyDescent="0.3">
      <c r="A5" s="51" t="s">
        <v>18</v>
      </c>
      <c r="B5" s="52">
        <v>105</v>
      </c>
      <c r="C5" s="52">
        <v>2399.85</v>
      </c>
    </row>
    <row r="6" spans="1:3" x14ac:dyDescent="0.3">
      <c r="A6" s="51" t="s">
        <v>31</v>
      </c>
      <c r="B6" s="52">
        <v>235</v>
      </c>
      <c r="C6" s="52">
        <v>5800.05</v>
      </c>
    </row>
    <row r="7" spans="1:3" x14ac:dyDescent="0.3">
      <c r="A7" s="51" t="s">
        <v>26</v>
      </c>
      <c r="B7" s="52">
        <v>190</v>
      </c>
      <c r="C7" s="52">
        <v>5950.2</v>
      </c>
    </row>
    <row r="8" spans="1:3" x14ac:dyDescent="0.3">
      <c r="A8" s="51" t="s">
        <v>161</v>
      </c>
      <c r="B8" s="52">
        <v>30</v>
      </c>
      <c r="C8" s="52"/>
    </row>
    <row r="9" spans="1:3" x14ac:dyDescent="0.3">
      <c r="A9" s="51" t="s">
        <v>162</v>
      </c>
      <c r="B9" s="52">
        <v>780</v>
      </c>
      <c r="C9" s="52">
        <v>19050.2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sheetPr filterMode="1"/>
  <dimension ref="A1:I24"/>
  <sheetViews>
    <sheetView workbookViewId="0">
      <selection activeCell="C4" sqref="C4"/>
    </sheetView>
  </sheetViews>
  <sheetFormatPr defaultRowHeight="14.4" x14ac:dyDescent="0.3"/>
  <cols>
    <col min="1" max="1" width="17.88671875" style="36" customWidth="1"/>
    <col min="2" max="2" width="5.33203125" customWidth="1"/>
    <col min="3" max="3" width="20.5546875" customWidth="1"/>
    <col min="4" max="4" width="12.21875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  <col min="9" max="9" width="10.77734375" style="48" customWidth="1"/>
  </cols>
  <sheetData>
    <row r="1" spans="1:9" ht="19.8" customHeight="1" x14ac:dyDescent="0.3">
      <c r="A1" s="49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47" t="s">
        <v>160</v>
      </c>
    </row>
    <row r="2" spans="1:9" ht="20.399999999999999" customHeight="1" x14ac:dyDescent="0.3">
      <c r="A2" s="35">
        <v>44227</v>
      </c>
      <c r="B2" s="10">
        <v>1</v>
      </c>
      <c r="C2" s="10" t="s">
        <v>90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48">
        <f>H2*G2</f>
        <v>200</v>
      </c>
    </row>
    <row r="3" spans="1:9" ht="18.600000000000001" customHeight="1" x14ac:dyDescent="0.3">
      <c r="A3" s="35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48">
        <f t="shared" ref="I3:I11" si="0">H3*G3</f>
        <v>150</v>
      </c>
    </row>
    <row r="4" spans="1:9" ht="15.6" customHeight="1" x14ac:dyDescent="0.3">
      <c r="A4" s="35">
        <v>44316</v>
      </c>
      <c r="B4" s="10">
        <v>4</v>
      </c>
      <c r="C4" s="10" t="s">
        <v>92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48">
        <f t="shared" si="0"/>
        <v>250</v>
      </c>
    </row>
    <row r="5" spans="1:9" x14ac:dyDescent="0.3">
      <c r="A5" s="35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48">
        <f t="shared" si="0"/>
        <v>500.1</v>
      </c>
    </row>
    <row r="6" spans="1:9" x14ac:dyDescent="0.3">
      <c r="A6" s="35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48">
        <f t="shared" si="0"/>
        <v>350</v>
      </c>
    </row>
    <row r="7" spans="1:9" x14ac:dyDescent="0.3">
      <c r="A7" s="35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48">
        <f t="shared" si="0"/>
        <v>600</v>
      </c>
    </row>
    <row r="8" spans="1:9" x14ac:dyDescent="0.3">
      <c r="A8" s="35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48">
        <f t="shared" si="0"/>
        <v>549.9</v>
      </c>
    </row>
    <row r="9" spans="1:9" ht="15" customHeight="1" x14ac:dyDescent="0.3">
      <c r="A9" s="35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48">
        <f t="shared" si="0"/>
        <v>700</v>
      </c>
    </row>
    <row r="10" spans="1:9" ht="12.6" customHeight="1" x14ac:dyDescent="0.3">
      <c r="A10" s="35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48">
        <f t="shared" si="0"/>
        <v>800</v>
      </c>
    </row>
    <row r="11" spans="1:9" ht="17.399999999999999" customHeight="1" x14ac:dyDescent="0.3">
      <c r="A11" s="35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48">
        <f t="shared" si="0"/>
        <v>900</v>
      </c>
    </row>
    <row r="12" spans="1:9" ht="20.100000000000001" hidden="1" customHeight="1" x14ac:dyDescent="0.3">
      <c r="A12" s="9">
        <v>44620</v>
      </c>
      <c r="B12" s="10">
        <v>14</v>
      </c>
      <c r="C12" s="10" t="s">
        <v>92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/>
    </row>
    <row r="13" spans="1:9" ht="20.100000000000001" customHeight="1" x14ac:dyDescent="0.3">
      <c r="A13" s="35">
        <v>44316</v>
      </c>
      <c r="B13" s="10">
        <v>15</v>
      </c>
      <c r="C13" s="10" t="s">
        <v>34</v>
      </c>
      <c r="D13" s="10" t="s">
        <v>31</v>
      </c>
      <c r="E13" s="10" t="s">
        <v>32</v>
      </c>
      <c r="F13" s="10" t="s">
        <v>33</v>
      </c>
      <c r="G13" s="10">
        <v>25</v>
      </c>
      <c r="H13" s="11">
        <v>10</v>
      </c>
      <c r="I13" s="48">
        <f t="shared" ref="I13:I14" si="1">H13*G13</f>
        <v>250</v>
      </c>
    </row>
    <row r="14" spans="1:9" ht="20.100000000000001" customHeight="1" x14ac:dyDescent="0.3">
      <c r="A14" s="35">
        <v>44347</v>
      </c>
      <c r="B14" s="10">
        <v>16</v>
      </c>
      <c r="C14" s="10" t="s">
        <v>54</v>
      </c>
      <c r="D14" s="10" t="s">
        <v>22</v>
      </c>
      <c r="E14" s="10" t="s">
        <v>19</v>
      </c>
      <c r="F14" s="10" t="s">
        <v>35</v>
      </c>
      <c r="G14" s="10">
        <v>30</v>
      </c>
      <c r="H14" s="11">
        <v>16.670000000000002</v>
      </c>
      <c r="I14" s="48">
        <f t="shared" si="1"/>
        <v>500.1</v>
      </c>
    </row>
    <row r="15" spans="1:9" ht="20.100000000000001" hidden="1" customHeight="1" x14ac:dyDescent="0.3">
      <c r="A15" s="9">
        <v>44377</v>
      </c>
      <c r="B15" s="10">
        <v>17</v>
      </c>
      <c r="C15" s="10" t="s">
        <v>58</v>
      </c>
      <c r="D15" s="10"/>
      <c r="E15" s="10" t="s">
        <v>23</v>
      </c>
      <c r="F15" s="10" t="s">
        <v>37</v>
      </c>
      <c r="G15" s="10">
        <v>0</v>
      </c>
      <c r="H15" s="10" t="s">
        <v>29</v>
      </c>
      <c r="I15"/>
    </row>
    <row r="16" spans="1:9" ht="20.100000000000001" customHeight="1" x14ac:dyDescent="0.3">
      <c r="A16" s="35">
        <v>44651</v>
      </c>
      <c r="B16" s="10">
        <v>18</v>
      </c>
      <c r="C16" s="10" t="s">
        <v>60</v>
      </c>
      <c r="D16" s="10" t="s">
        <v>26</v>
      </c>
      <c r="E16" s="10" t="s">
        <v>27</v>
      </c>
      <c r="F16" s="10" t="s">
        <v>55</v>
      </c>
      <c r="G16" s="10">
        <v>35</v>
      </c>
      <c r="H16" s="11">
        <v>34.29</v>
      </c>
      <c r="I16" s="48">
        <f>H16*G16</f>
        <v>1200.1499999999999</v>
      </c>
    </row>
    <row r="17" spans="1:9" ht="20.100000000000001" hidden="1" customHeight="1" x14ac:dyDescent="0.3">
      <c r="A17" s="9">
        <v>44681</v>
      </c>
      <c r="B17" s="10">
        <v>19</v>
      </c>
      <c r="C17" s="10" t="s">
        <v>62</v>
      </c>
      <c r="D17" s="10"/>
      <c r="E17" s="10" t="s">
        <v>32</v>
      </c>
      <c r="F17" s="10" t="s">
        <v>57</v>
      </c>
      <c r="G17" s="10">
        <v>0</v>
      </c>
      <c r="H17" s="10" t="s">
        <v>29</v>
      </c>
      <c r="I17"/>
    </row>
    <row r="18" spans="1:9" ht="20.100000000000001" customHeight="1" x14ac:dyDescent="0.3">
      <c r="A18" s="35">
        <v>44712</v>
      </c>
      <c r="B18" s="10">
        <v>20</v>
      </c>
      <c r="C18" s="10" t="s">
        <v>64</v>
      </c>
      <c r="D18" s="10" t="s">
        <v>22</v>
      </c>
      <c r="E18" s="10" t="s">
        <v>19</v>
      </c>
      <c r="F18" s="10" t="s">
        <v>59</v>
      </c>
      <c r="G18" s="10">
        <v>40</v>
      </c>
      <c r="H18" s="11">
        <v>35</v>
      </c>
      <c r="I18" s="48">
        <f t="shared" ref="I18:I24" si="2">H18*G18</f>
        <v>1400</v>
      </c>
    </row>
    <row r="19" spans="1:9" ht="20.100000000000001" customHeight="1" x14ac:dyDescent="0.3">
      <c r="A19" s="35">
        <v>44742</v>
      </c>
      <c r="B19" s="10">
        <v>21</v>
      </c>
      <c r="C19" s="10" t="s">
        <v>66</v>
      </c>
      <c r="D19" s="10" t="s">
        <v>18</v>
      </c>
      <c r="E19" s="10" t="s">
        <v>23</v>
      </c>
      <c r="F19" s="10" t="s">
        <v>61</v>
      </c>
      <c r="G19" s="10">
        <v>45</v>
      </c>
      <c r="H19" s="11">
        <v>33.33</v>
      </c>
      <c r="I19" s="48">
        <f t="shared" si="2"/>
        <v>1499.85</v>
      </c>
    </row>
    <row r="20" spans="1:9" ht="20.100000000000001" customHeight="1" x14ac:dyDescent="0.3">
      <c r="A20" s="35">
        <v>44773</v>
      </c>
      <c r="B20" s="10">
        <v>22</v>
      </c>
      <c r="C20" s="10" t="s">
        <v>70</v>
      </c>
      <c r="D20" s="10" t="s">
        <v>26</v>
      </c>
      <c r="E20" s="10" t="s">
        <v>27</v>
      </c>
      <c r="F20" s="10" t="s">
        <v>63</v>
      </c>
      <c r="G20" s="10">
        <v>50</v>
      </c>
      <c r="H20" s="11">
        <v>32</v>
      </c>
      <c r="I20" s="48">
        <f t="shared" si="2"/>
        <v>1600</v>
      </c>
    </row>
    <row r="21" spans="1:9" ht="20.100000000000001" customHeight="1" x14ac:dyDescent="0.3">
      <c r="A21" s="35">
        <v>44804</v>
      </c>
      <c r="B21" s="10">
        <v>23</v>
      </c>
      <c r="C21" s="10" t="s">
        <v>72</v>
      </c>
      <c r="D21" s="10" t="s">
        <v>31</v>
      </c>
      <c r="E21" s="10" t="s">
        <v>32</v>
      </c>
      <c r="F21" s="10" t="s">
        <v>65</v>
      </c>
      <c r="G21" s="10">
        <v>55</v>
      </c>
      <c r="H21" s="11">
        <v>30.91</v>
      </c>
      <c r="I21" s="48">
        <f t="shared" si="2"/>
        <v>1700.05</v>
      </c>
    </row>
    <row r="22" spans="1:9" ht="20.100000000000001" customHeight="1" x14ac:dyDescent="0.3">
      <c r="A22" s="35">
        <v>44834</v>
      </c>
      <c r="B22" s="10">
        <v>24</v>
      </c>
      <c r="C22" s="10" t="s">
        <v>74</v>
      </c>
      <c r="D22" s="10" t="s">
        <v>22</v>
      </c>
      <c r="E22" s="10" t="s">
        <v>19</v>
      </c>
      <c r="F22" s="10" t="s">
        <v>67</v>
      </c>
      <c r="G22" s="10">
        <v>60</v>
      </c>
      <c r="H22" s="11">
        <v>30</v>
      </c>
      <c r="I22" s="48">
        <f t="shared" si="2"/>
        <v>1800</v>
      </c>
    </row>
    <row r="23" spans="1:9" ht="20.100000000000001" customHeight="1" x14ac:dyDescent="0.3">
      <c r="A23" s="35">
        <v>44895</v>
      </c>
      <c r="B23" s="10">
        <v>26</v>
      </c>
      <c r="C23" s="10" t="s">
        <v>78</v>
      </c>
      <c r="D23" s="10" t="s">
        <v>26</v>
      </c>
      <c r="E23" s="10" t="s">
        <v>27</v>
      </c>
      <c r="F23" s="10" t="s">
        <v>71</v>
      </c>
      <c r="G23" s="10">
        <v>65</v>
      </c>
      <c r="H23" s="11">
        <v>30.77</v>
      </c>
      <c r="I23" s="48">
        <f t="shared" si="2"/>
        <v>2000.05</v>
      </c>
    </row>
    <row r="24" spans="1:9" ht="20.100000000000001" customHeight="1" x14ac:dyDescent="0.3">
      <c r="A24" s="35">
        <v>44926</v>
      </c>
      <c r="B24" s="10">
        <v>27</v>
      </c>
      <c r="C24" s="10" t="s">
        <v>48</v>
      </c>
      <c r="D24" s="10" t="s">
        <v>31</v>
      </c>
      <c r="E24" s="10" t="s">
        <v>32</v>
      </c>
      <c r="F24" s="10" t="s">
        <v>73</v>
      </c>
      <c r="G24" s="10">
        <v>70</v>
      </c>
      <c r="H24" s="11">
        <v>30</v>
      </c>
      <c r="I24" s="48">
        <f t="shared" si="2"/>
        <v>2100</v>
      </c>
    </row>
  </sheetData>
  <autoFilter ref="D1:D24" xr:uid="{6CFA9445-17DE-4A17-9A0C-1D9F0D234EEC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abSelected="1" workbookViewId="0">
      <selection activeCell="E21" sqref="E21"/>
    </sheetView>
  </sheetViews>
  <sheetFormatPr defaultRowHeight="14.4" x14ac:dyDescent="0.3"/>
  <cols>
    <col min="5" max="5" width="90.44140625" customWidth="1"/>
    <col min="10" max="10" width="25" customWidth="1"/>
  </cols>
  <sheetData>
    <row r="2" spans="5:11" ht="18" x14ac:dyDescent="0.3">
      <c r="E2" s="39" t="s">
        <v>148</v>
      </c>
    </row>
    <row r="3" spans="5:11" x14ac:dyDescent="0.3">
      <c r="E3" s="40"/>
    </row>
    <row r="4" spans="5:11" x14ac:dyDescent="0.3">
      <c r="E4" s="41" t="s">
        <v>149</v>
      </c>
    </row>
    <row r="5" spans="5:11" ht="28.8" x14ac:dyDescent="0.3">
      <c r="E5" s="42" t="s">
        <v>150</v>
      </c>
    </row>
    <row r="6" spans="5:11" x14ac:dyDescent="0.3">
      <c r="E6" s="40"/>
    </row>
    <row r="7" spans="5:11" ht="18" x14ac:dyDescent="0.3">
      <c r="E7" s="43" t="s">
        <v>151</v>
      </c>
    </row>
    <row r="8" spans="5:11" x14ac:dyDescent="0.3">
      <c r="E8" s="44"/>
    </row>
    <row r="9" spans="5:11" ht="28.8" x14ac:dyDescent="0.3">
      <c r="E9" s="45" t="s">
        <v>152</v>
      </c>
    </row>
    <row r="10" spans="5:11" ht="29.4" x14ac:dyDescent="0.3">
      <c r="E10" s="45" t="s">
        <v>153</v>
      </c>
      <c r="J10" s="38"/>
      <c r="K10" s="38"/>
    </row>
    <row r="11" spans="5:11" ht="28.8" x14ac:dyDescent="0.3">
      <c r="E11" s="45" t="s">
        <v>154</v>
      </c>
      <c r="J11" s="38"/>
      <c r="K11" s="38"/>
    </row>
    <row r="12" spans="5:11" x14ac:dyDescent="0.3">
      <c r="E12" s="40"/>
      <c r="J12" s="38"/>
      <c r="K12" s="38"/>
    </row>
    <row r="13" spans="5:11" ht="18" x14ac:dyDescent="0.3">
      <c r="E13" s="39" t="s">
        <v>155</v>
      </c>
    </row>
    <row r="14" spans="5:11" x14ac:dyDescent="0.3">
      <c r="E14" s="46"/>
    </row>
    <row r="15" spans="5:11" x14ac:dyDescent="0.3">
      <c r="E15" s="46" t="s">
        <v>156</v>
      </c>
    </row>
    <row r="16" spans="5:11" x14ac:dyDescent="0.3">
      <c r="E16" s="46" t="s">
        <v>157</v>
      </c>
    </row>
    <row r="17" spans="5:5" x14ac:dyDescent="0.3">
      <c r="E17" s="46" t="s">
        <v>158</v>
      </c>
    </row>
    <row r="18" spans="5:5" x14ac:dyDescent="0.3">
      <c r="E18" s="40"/>
    </row>
    <row r="19" spans="5:5" x14ac:dyDescent="0.3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4" x14ac:dyDescent="0.3"/>
  <cols>
    <col min="1" max="1" width="1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5.75" customHeight="1" x14ac:dyDescent="0.4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4" x14ac:dyDescent="0.3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8.75" customHeight="1" x14ac:dyDescent="0.4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 x14ac:dyDescent="0.3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 x14ac:dyDescent="0.3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 x14ac:dyDescent="0.3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 x14ac:dyDescent="0.3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 x14ac:dyDescent="0.3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 x14ac:dyDescent="0.3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 x14ac:dyDescent="0.3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 x14ac:dyDescent="0.3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 x14ac:dyDescent="0.3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 x14ac:dyDescent="0.3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 x14ac:dyDescent="0.3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 x14ac:dyDescent="0.3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 x14ac:dyDescent="0.3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 x14ac:dyDescent="0.3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 x14ac:dyDescent="0.3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 x14ac:dyDescent="0.3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 x14ac:dyDescent="0.3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 x14ac:dyDescent="0.3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 x14ac:dyDescent="0.3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 x14ac:dyDescent="0.3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 x14ac:dyDescent="0.3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 x14ac:dyDescent="0.3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 x14ac:dyDescent="0.3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 x14ac:dyDescent="0.3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 x14ac:dyDescent="0.3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 x14ac:dyDescent="0.3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 x14ac:dyDescent="0.3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 x14ac:dyDescent="0.3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 x14ac:dyDescent="0.3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 x14ac:dyDescent="0.3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4" x14ac:dyDescent="0.3"/>
  <cols>
    <col min="1" max="1" width="1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  <col min="9" max="9" width="17.5546875" bestFit="1" customWidth="1"/>
  </cols>
  <sheetData>
    <row r="1" spans="1:16" s="7" customFormat="1" ht="48.75" customHeight="1" x14ac:dyDescent="0.4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 x14ac:dyDescent="0.3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 x14ac:dyDescent="0.3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 x14ac:dyDescent="0.3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 x14ac:dyDescent="0.3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 x14ac:dyDescent="0.3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 x14ac:dyDescent="0.3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 x14ac:dyDescent="0.3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 x14ac:dyDescent="0.3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 x14ac:dyDescent="0.3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 x14ac:dyDescent="0.3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 x14ac:dyDescent="0.3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 x14ac:dyDescent="0.3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 x14ac:dyDescent="0.3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 x14ac:dyDescent="0.3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 x14ac:dyDescent="0.3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 x14ac:dyDescent="0.3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 x14ac:dyDescent="0.3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 x14ac:dyDescent="0.3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 x14ac:dyDescent="0.3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 x14ac:dyDescent="0.3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 x14ac:dyDescent="0.3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 x14ac:dyDescent="0.3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 x14ac:dyDescent="0.3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 x14ac:dyDescent="0.3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 x14ac:dyDescent="0.3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 x14ac:dyDescent="0.3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 x14ac:dyDescent="0.3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 x14ac:dyDescent="0.3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4" x14ac:dyDescent="0.3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4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 x14ac:dyDescent="0.3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 x14ac:dyDescent="0.3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 x14ac:dyDescent="0.3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 x14ac:dyDescent="0.3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 x14ac:dyDescent="0.3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 x14ac:dyDescent="0.3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4" x14ac:dyDescent="0.3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9.1093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 x14ac:dyDescent="0.4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 x14ac:dyDescent="0.3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 x14ac:dyDescent="0.3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 x14ac:dyDescent="0.3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 x14ac:dyDescent="0.3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 x14ac:dyDescent="0.3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 x14ac:dyDescent="0.3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 x14ac:dyDescent="0.3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 x14ac:dyDescent="0.3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 x14ac:dyDescent="0.3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 x14ac:dyDescent="0.3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 x14ac:dyDescent="0.3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 x14ac:dyDescent="0.3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 x14ac:dyDescent="0.3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 x14ac:dyDescent="0.3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 x14ac:dyDescent="0.3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 x14ac:dyDescent="0.3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 x14ac:dyDescent="0.3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 x14ac:dyDescent="0.3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 x14ac:dyDescent="0.3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 x14ac:dyDescent="0.3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 x14ac:dyDescent="0.3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 x14ac:dyDescent="0.3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 x14ac:dyDescent="0.3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 x14ac:dyDescent="0.3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 x14ac:dyDescent="0.3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 x14ac:dyDescent="0.3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 x14ac:dyDescent="0.3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 x14ac:dyDescent="0.3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4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Copyright</vt:lpstr>
      <vt:lpstr>Sheet1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Ochuko Oguori</cp:lastModifiedBy>
  <cp:revision/>
  <dcterms:created xsi:type="dcterms:W3CDTF">2019-12-23T04:48:23Z</dcterms:created>
  <dcterms:modified xsi:type="dcterms:W3CDTF">2025-08-12T05:00:44Z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