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goz\Desktop\oga1\Covid-19\ABM\code\CovidABM\CovidABM\Figures-AIM-2nd submission\"/>
    </mc:Choice>
  </mc:AlternateContent>
  <bookViews>
    <workbookView xWindow="-108" yWindow="-108" windowWidth="23256" windowHeight="14016"/>
  </bookViews>
  <sheets>
    <sheet name="mean" sheetId="1" r:id="rId1"/>
    <sheet name="Milwauke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4" i="2" l="1"/>
  <c r="A143" i="2" l="1"/>
  <c r="A141" i="2" l="1"/>
  <c r="L8" i="2" l="1"/>
  <c r="L7" i="2"/>
  <c r="L6" i="2"/>
  <c r="L5" i="2"/>
  <c r="L4" i="2"/>
  <c r="L3" i="2"/>
  <c r="G3" i="2"/>
  <c r="L2" i="2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P2" i="1"/>
  <c r="O2" i="1"/>
</calcChain>
</file>

<file path=xl/sharedStrings.xml><?xml version="1.0" encoding="utf-8"?>
<sst xmlns="http://schemas.openxmlformats.org/spreadsheetml/2006/main" count="73" uniqueCount="71">
  <si>
    <t>Day</t>
  </si>
  <si>
    <t>Susceptible</t>
  </si>
  <si>
    <t>Exposed</t>
  </si>
  <si>
    <t>Recovered</t>
  </si>
  <si>
    <t>new infections today</t>
  </si>
  <si>
    <t>Deaths</t>
  </si>
  <si>
    <t xml:space="preserve">total number of infections </t>
  </si>
  <si>
    <t>Date</t>
  </si>
  <si>
    <t>Testing probability per day</t>
  </si>
  <si>
    <t>early days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</si>
  <si>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</si>
  <si>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</si>
  <si>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</si>
  <si>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</si>
  <si>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</si>
  <si>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</si>
  <si>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</si>
  <si>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</si>
  <si>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</si>
  <si>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</si>
  <si>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</si>
  <si>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Current Detected Mild Infections</t>
  </si>
  <si>
    <t>Current Undetected Mild Infections</t>
  </si>
  <si>
    <t>ventilators</t>
  </si>
  <si>
    <t>Current Hospitalizations</t>
  </si>
  <si>
    <t>Current ICU patients</t>
  </si>
  <si>
    <t>External infections start at day 1 and end at:</t>
  </si>
  <si>
    <t>Number of imported cases each day</t>
  </si>
  <si>
    <t>Number of contacts per day:</t>
  </si>
  <si>
    <t>Number of days asymptomatic patients are infectious before symptomatic</t>
  </si>
  <si>
    <t>Probability of transmission from exposed patients:</t>
  </si>
  <si>
    <t>Probability of transmission from mild symptomatic patients:</t>
  </si>
  <si>
    <t>Probability of transmission from hospitalized patients:</t>
  </si>
  <si>
    <t>Probability of transmission from ICU patients:</t>
  </si>
  <si>
    <t>Probability of testing for mild symptomatic patients:</t>
  </si>
  <si>
    <t>Adherence to Social Distancing parameters:</t>
  </si>
  <si>
    <t>Day 0:</t>
  </si>
  <si>
    <t>Day 10:</t>
  </si>
  <si>
    <t>Day 20:</t>
  </si>
  <si>
    <t>Day 30:</t>
  </si>
  <si>
    <t>Day 40:</t>
  </si>
  <si>
    <t>Day 50:</t>
  </si>
  <si>
    <t>Day 60:</t>
  </si>
  <si>
    <t xml:space="preserve">Confirmed total number of infections </t>
  </si>
  <si>
    <t>Confirmed total number of infections-LB</t>
  </si>
  <si>
    <t>Confirmed total number of infections-UB</t>
  </si>
  <si>
    <t>LB</t>
  </si>
  <si>
    <t>UB</t>
  </si>
  <si>
    <t>Milwaukee actual confirmed cases</t>
  </si>
  <si>
    <t>Milwaukee</t>
  </si>
  <si>
    <t>&lt;19</t>
  </si>
  <si>
    <t>Under 5 years</t>
  </si>
  <si>
    <t>Dane County population</t>
  </si>
  <si>
    <t>20-44</t>
  </si>
  <si>
    <t>5 to 9 years</t>
  </si>
  <si>
    <t>45-54</t>
  </si>
  <si>
    <t>10 to 14 years</t>
  </si>
  <si>
    <t>55-64</t>
  </si>
  <si>
    <t>15 to 19 years</t>
  </si>
  <si>
    <t>65-74</t>
  </si>
  <si>
    <t>20 to 24 years</t>
  </si>
  <si>
    <t>75-84</t>
  </si>
  <si>
    <t>25 to 34 years</t>
  </si>
  <si>
    <t>85+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</si>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</sst>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16" fillId="0" borderId="0" xfId="0" applyNumberFormat="1" applyFont="1" applyAlignment="1" applyProtection="1">
      <alignment wrapText="1"/>
      <protection locked="0"/>
    </xf>
    <xf numFmtId="1" fontId="0" fillId="0" borderId="0" xfId="0" applyNumberFormat="1"/>
    <xf numFmtId="164" fontId="16" fillId="0" borderId="0" xfId="0" applyNumberFormat="1" applyFont="1" applyAlignment="1" applyProtection="1">
      <alignment wrapText="1"/>
      <protection locked="0"/>
    </xf>
    <xf numFmtId="164" fontId="0" fillId="0" borderId="0" xfId="0" applyNumberFormat="1"/>
    <xf numFmtId="16" fontId="0" fillId="0" borderId="0" xfId="0" applyNumberFormat="1"/>
    <xf numFmtId="11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Alagoz model predictions for number of patients in different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mean!$D$1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mean!$D$2:$D$251</c:f>
              <c:numCache>
                <c:formatCode>General</c:formatCode>
                <c:ptCount val="25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52</c:v>
                </c:pt>
                <c:pt idx="7">
                  <c:v>62</c:v>
                </c:pt>
                <c:pt idx="8">
                  <c:v>79</c:v>
                </c:pt>
                <c:pt idx="9">
                  <c:v>96</c:v>
                </c:pt>
                <c:pt idx="10">
                  <c:v>118</c:v>
                </c:pt>
                <c:pt idx="11">
                  <c:v>139</c:v>
                </c:pt>
                <c:pt idx="12">
                  <c:v>162</c:v>
                </c:pt>
                <c:pt idx="13">
                  <c:v>186</c:v>
                </c:pt>
                <c:pt idx="14">
                  <c:v>209</c:v>
                </c:pt>
                <c:pt idx="15">
                  <c:v>231</c:v>
                </c:pt>
                <c:pt idx="16">
                  <c:v>247</c:v>
                </c:pt>
                <c:pt idx="17">
                  <c:v>261</c:v>
                </c:pt>
                <c:pt idx="18">
                  <c:v>265</c:v>
                </c:pt>
                <c:pt idx="19">
                  <c:v>277</c:v>
                </c:pt>
                <c:pt idx="20">
                  <c:v>291</c:v>
                </c:pt>
                <c:pt idx="21">
                  <c:v>304</c:v>
                </c:pt>
                <c:pt idx="22">
                  <c:v>329</c:v>
                </c:pt>
                <c:pt idx="23">
                  <c:v>351</c:v>
                </c:pt>
                <c:pt idx="24">
                  <c:v>370</c:v>
                </c:pt>
                <c:pt idx="25">
                  <c:v>392</c:v>
                </c:pt>
                <c:pt idx="26">
                  <c:v>413</c:v>
                </c:pt>
                <c:pt idx="27">
                  <c:v>430</c:v>
                </c:pt>
                <c:pt idx="28">
                  <c:v>455</c:v>
                </c:pt>
                <c:pt idx="29">
                  <c:v>480</c:v>
                </c:pt>
                <c:pt idx="30">
                  <c:v>505</c:v>
                </c:pt>
                <c:pt idx="31">
                  <c:v>529</c:v>
                </c:pt>
                <c:pt idx="32">
                  <c:v>554</c:v>
                </c:pt>
                <c:pt idx="33">
                  <c:v>582</c:v>
                </c:pt>
                <c:pt idx="34">
                  <c:v>610</c:v>
                </c:pt>
                <c:pt idx="35">
                  <c:v>558</c:v>
                </c:pt>
                <c:pt idx="36">
                  <c:v>506</c:v>
                </c:pt>
                <c:pt idx="37">
                  <c:v>443</c:v>
                </c:pt>
                <c:pt idx="38">
                  <c:v>368</c:v>
                </c:pt>
                <c:pt idx="39">
                  <c:v>371</c:v>
                </c:pt>
                <c:pt idx="40">
                  <c:v>406</c:v>
                </c:pt>
                <c:pt idx="41">
                  <c:v>439</c:v>
                </c:pt>
                <c:pt idx="42">
                  <c:v>469</c:v>
                </c:pt>
                <c:pt idx="43">
                  <c:v>495</c:v>
                </c:pt>
                <c:pt idx="44">
                  <c:v>479</c:v>
                </c:pt>
                <c:pt idx="45">
                  <c:v>459</c:v>
                </c:pt>
                <c:pt idx="46">
                  <c:v>449</c:v>
                </c:pt>
                <c:pt idx="47">
                  <c:v>446</c:v>
                </c:pt>
                <c:pt idx="48">
                  <c:v>445</c:v>
                </c:pt>
                <c:pt idx="49">
                  <c:v>454</c:v>
                </c:pt>
                <c:pt idx="50">
                  <c:v>464</c:v>
                </c:pt>
                <c:pt idx="51">
                  <c:v>468</c:v>
                </c:pt>
                <c:pt idx="52">
                  <c:v>471</c:v>
                </c:pt>
                <c:pt idx="53">
                  <c:v>473</c:v>
                </c:pt>
                <c:pt idx="54">
                  <c:v>472</c:v>
                </c:pt>
                <c:pt idx="55">
                  <c:v>471</c:v>
                </c:pt>
                <c:pt idx="56">
                  <c:v>473</c:v>
                </c:pt>
                <c:pt idx="57">
                  <c:v>475</c:v>
                </c:pt>
                <c:pt idx="58">
                  <c:v>476</c:v>
                </c:pt>
                <c:pt idx="59">
                  <c:v>479</c:v>
                </c:pt>
                <c:pt idx="60">
                  <c:v>483</c:v>
                </c:pt>
                <c:pt idx="61">
                  <c:v>483</c:v>
                </c:pt>
                <c:pt idx="62">
                  <c:v>485</c:v>
                </c:pt>
                <c:pt idx="63">
                  <c:v>489</c:v>
                </c:pt>
                <c:pt idx="64">
                  <c:v>487</c:v>
                </c:pt>
                <c:pt idx="65">
                  <c:v>490</c:v>
                </c:pt>
                <c:pt idx="66">
                  <c:v>489</c:v>
                </c:pt>
                <c:pt idx="67">
                  <c:v>491</c:v>
                </c:pt>
                <c:pt idx="68">
                  <c:v>492</c:v>
                </c:pt>
                <c:pt idx="69">
                  <c:v>494</c:v>
                </c:pt>
                <c:pt idx="70">
                  <c:v>494</c:v>
                </c:pt>
                <c:pt idx="71">
                  <c:v>533</c:v>
                </c:pt>
                <c:pt idx="72">
                  <c:v>576</c:v>
                </c:pt>
                <c:pt idx="73">
                  <c:v>615</c:v>
                </c:pt>
                <c:pt idx="74">
                  <c:v>666</c:v>
                </c:pt>
                <c:pt idx="75">
                  <c:v>682</c:v>
                </c:pt>
                <c:pt idx="76">
                  <c:v>704</c:v>
                </c:pt>
                <c:pt idx="77">
                  <c:v>737</c:v>
                </c:pt>
                <c:pt idx="78">
                  <c:v>769</c:v>
                </c:pt>
                <c:pt idx="79">
                  <c:v>806</c:v>
                </c:pt>
                <c:pt idx="80">
                  <c:v>848</c:v>
                </c:pt>
                <c:pt idx="81">
                  <c:v>892</c:v>
                </c:pt>
                <c:pt idx="82">
                  <c:v>938</c:v>
                </c:pt>
                <c:pt idx="83">
                  <c:v>921</c:v>
                </c:pt>
                <c:pt idx="84">
                  <c:v>895</c:v>
                </c:pt>
                <c:pt idx="85">
                  <c:v>869</c:v>
                </c:pt>
                <c:pt idx="86">
                  <c:v>836</c:v>
                </c:pt>
                <c:pt idx="87">
                  <c:v>854</c:v>
                </c:pt>
                <c:pt idx="88">
                  <c:v>875</c:v>
                </c:pt>
                <c:pt idx="89">
                  <c:v>882</c:v>
                </c:pt>
                <c:pt idx="90">
                  <c:v>891</c:v>
                </c:pt>
                <c:pt idx="91">
                  <c:v>896</c:v>
                </c:pt>
                <c:pt idx="92">
                  <c:v>893</c:v>
                </c:pt>
                <c:pt idx="93">
                  <c:v>885</c:v>
                </c:pt>
                <c:pt idx="94">
                  <c:v>880</c:v>
                </c:pt>
                <c:pt idx="95">
                  <c:v>881</c:v>
                </c:pt>
                <c:pt idx="96">
                  <c:v>883</c:v>
                </c:pt>
                <c:pt idx="97">
                  <c:v>890</c:v>
                </c:pt>
                <c:pt idx="98">
                  <c:v>891</c:v>
                </c:pt>
                <c:pt idx="99">
                  <c:v>894</c:v>
                </c:pt>
                <c:pt idx="100">
                  <c:v>892</c:v>
                </c:pt>
                <c:pt idx="101">
                  <c:v>890</c:v>
                </c:pt>
                <c:pt idx="102">
                  <c:v>885</c:v>
                </c:pt>
                <c:pt idx="103">
                  <c:v>882</c:v>
                </c:pt>
                <c:pt idx="104">
                  <c:v>888</c:v>
                </c:pt>
                <c:pt idx="105">
                  <c:v>890</c:v>
                </c:pt>
                <c:pt idx="106">
                  <c:v>893</c:v>
                </c:pt>
                <c:pt idx="107">
                  <c:v>894</c:v>
                </c:pt>
                <c:pt idx="108">
                  <c:v>899</c:v>
                </c:pt>
                <c:pt idx="109">
                  <c:v>900</c:v>
                </c:pt>
                <c:pt idx="110">
                  <c:v>904</c:v>
                </c:pt>
                <c:pt idx="111">
                  <c:v>898</c:v>
                </c:pt>
                <c:pt idx="112">
                  <c:v>887</c:v>
                </c:pt>
                <c:pt idx="113">
                  <c:v>891</c:v>
                </c:pt>
                <c:pt idx="114">
                  <c:v>891</c:v>
                </c:pt>
                <c:pt idx="115">
                  <c:v>899</c:v>
                </c:pt>
                <c:pt idx="116">
                  <c:v>910</c:v>
                </c:pt>
                <c:pt idx="117">
                  <c:v>911</c:v>
                </c:pt>
                <c:pt idx="118">
                  <c:v>945</c:v>
                </c:pt>
                <c:pt idx="119">
                  <c:v>978</c:v>
                </c:pt>
                <c:pt idx="120">
                  <c:v>1010</c:v>
                </c:pt>
                <c:pt idx="121">
                  <c:v>1049</c:v>
                </c:pt>
                <c:pt idx="122">
                  <c:v>1061</c:v>
                </c:pt>
                <c:pt idx="123">
                  <c:v>1082</c:v>
                </c:pt>
                <c:pt idx="124">
                  <c:v>1107</c:v>
                </c:pt>
                <c:pt idx="125">
                  <c:v>1131</c:v>
                </c:pt>
                <c:pt idx="126">
                  <c:v>1164</c:v>
                </c:pt>
                <c:pt idx="127">
                  <c:v>1190</c:v>
                </c:pt>
                <c:pt idx="128">
                  <c:v>1223</c:v>
                </c:pt>
                <c:pt idx="129">
                  <c:v>1253</c:v>
                </c:pt>
                <c:pt idx="130">
                  <c:v>1282</c:v>
                </c:pt>
                <c:pt idx="131">
                  <c:v>1315</c:v>
                </c:pt>
                <c:pt idx="132">
                  <c:v>1340</c:v>
                </c:pt>
                <c:pt idx="133">
                  <c:v>1370</c:v>
                </c:pt>
                <c:pt idx="134">
                  <c:v>1400</c:v>
                </c:pt>
                <c:pt idx="135">
                  <c:v>1432</c:v>
                </c:pt>
                <c:pt idx="136">
                  <c:v>1468</c:v>
                </c:pt>
                <c:pt idx="137">
                  <c:v>1502</c:v>
                </c:pt>
                <c:pt idx="138">
                  <c:v>1536</c:v>
                </c:pt>
                <c:pt idx="139">
                  <c:v>1566</c:v>
                </c:pt>
                <c:pt idx="140">
                  <c:v>1598</c:v>
                </c:pt>
                <c:pt idx="141">
                  <c:v>1641</c:v>
                </c:pt>
                <c:pt idx="142">
                  <c:v>1680</c:v>
                </c:pt>
                <c:pt idx="143">
                  <c:v>1721</c:v>
                </c:pt>
                <c:pt idx="144">
                  <c:v>1770</c:v>
                </c:pt>
                <c:pt idx="145">
                  <c:v>1808</c:v>
                </c:pt>
                <c:pt idx="146">
                  <c:v>1851</c:v>
                </c:pt>
                <c:pt idx="147">
                  <c:v>1900</c:v>
                </c:pt>
                <c:pt idx="148">
                  <c:v>1938</c:v>
                </c:pt>
                <c:pt idx="149">
                  <c:v>1989</c:v>
                </c:pt>
                <c:pt idx="150">
                  <c:v>2030</c:v>
                </c:pt>
                <c:pt idx="151">
                  <c:v>2063</c:v>
                </c:pt>
                <c:pt idx="152">
                  <c:v>2105</c:v>
                </c:pt>
                <c:pt idx="153">
                  <c:v>2151</c:v>
                </c:pt>
                <c:pt idx="154">
                  <c:v>2205</c:v>
                </c:pt>
                <c:pt idx="155">
                  <c:v>2255</c:v>
                </c:pt>
                <c:pt idx="156">
                  <c:v>2309</c:v>
                </c:pt>
                <c:pt idx="157">
                  <c:v>2349</c:v>
                </c:pt>
                <c:pt idx="158">
                  <c:v>2396</c:v>
                </c:pt>
                <c:pt idx="159">
                  <c:v>2452</c:v>
                </c:pt>
                <c:pt idx="160">
                  <c:v>2502</c:v>
                </c:pt>
                <c:pt idx="161">
                  <c:v>2555</c:v>
                </c:pt>
                <c:pt idx="162">
                  <c:v>2612</c:v>
                </c:pt>
                <c:pt idx="163">
                  <c:v>2668</c:v>
                </c:pt>
                <c:pt idx="164">
                  <c:v>2723</c:v>
                </c:pt>
                <c:pt idx="165">
                  <c:v>2784</c:v>
                </c:pt>
                <c:pt idx="166">
                  <c:v>2835</c:v>
                </c:pt>
                <c:pt idx="167">
                  <c:v>2887</c:v>
                </c:pt>
                <c:pt idx="168">
                  <c:v>2955</c:v>
                </c:pt>
                <c:pt idx="169">
                  <c:v>3011</c:v>
                </c:pt>
                <c:pt idx="170">
                  <c:v>3069</c:v>
                </c:pt>
                <c:pt idx="171">
                  <c:v>3137</c:v>
                </c:pt>
                <c:pt idx="172">
                  <c:v>3187</c:v>
                </c:pt>
                <c:pt idx="173">
                  <c:v>3256</c:v>
                </c:pt>
                <c:pt idx="174">
                  <c:v>3319</c:v>
                </c:pt>
                <c:pt idx="175">
                  <c:v>3393</c:v>
                </c:pt>
                <c:pt idx="176">
                  <c:v>3465</c:v>
                </c:pt>
                <c:pt idx="177">
                  <c:v>3525</c:v>
                </c:pt>
                <c:pt idx="178">
                  <c:v>3603</c:v>
                </c:pt>
                <c:pt idx="179">
                  <c:v>3674</c:v>
                </c:pt>
                <c:pt idx="180">
                  <c:v>3741</c:v>
                </c:pt>
                <c:pt idx="181">
                  <c:v>3822</c:v>
                </c:pt>
                <c:pt idx="182">
                  <c:v>3895</c:v>
                </c:pt>
                <c:pt idx="183">
                  <c:v>3967</c:v>
                </c:pt>
                <c:pt idx="184">
                  <c:v>4045</c:v>
                </c:pt>
                <c:pt idx="185">
                  <c:v>4122</c:v>
                </c:pt>
                <c:pt idx="186">
                  <c:v>4202</c:v>
                </c:pt>
                <c:pt idx="187">
                  <c:v>4274</c:v>
                </c:pt>
                <c:pt idx="188">
                  <c:v>4356</c:v>
                </c:pt>
                <c:pt idx="189">
                  <c:v>4440</c:v>
                </c:pt>
                <c:pt idx="190">
                  <c:v>4519</c:v>
                </c:pt>
                <c:pt idx="191">
                  <c:v>4607</c:v>
                </c:pt>
                <c:pt idx="192">
                  <c:v>4689</c:v>
                </c:pt>
                <c:pt idx="193">
                  <c:v>4765</c:v>
                </c:pt>
                <c:pt idx="194">
                  <c:v>4841</c:v>
                </c:pt>
                <c:pt idx="195">
                  <c:v>4932</c:v>
                </c:pt>
                <c:pt idx="196">
                  <c:v>5020</c:v>
                </c:pt>
                <c:pt idx="197">
                  <c:v>5092</c:v>
                </c:pt>
                <c:pt idx="198">
                  <c:v>5180</c:v>
                </c:pt>
                <c:pt idx="199">
                  <c:v>5260</c:v>
                </c:pt>
                <c:pt idx="200">
                  <c:v>5333</c:v>
                </c:pt>
                <c:pt idx="201">
                  <c:v>5433</c:v>
                </c:pt>
                <c:pt idx="202">
                  <c:v>5530</c:v>
                </c:pt>
                <c:pt idx="203">
                  <c:v>5619</c:v>
                </c:pt>
                <c:pt idx="204">
                  <c:v>5722</c:v>
                </c:pt>
                <c:pt idx="205">
                  <c:v>5828</c:v>
                </c:pt>
                <c:pt idx="206">
                  <c:v>5916</c:v>
                </c:pt>
                <c:pt idx="207">
                  <c:v>6010</c:v>
                </c:pt>
                <c:pt idx="208">
                  <c:v>6100</c:v>
                </c:pt>
                <c:pt idx="209">
                  <c:v>6197</c:v>
                </c:pt>
                <c:pt idx="210">
                  <c:v>6294</c:v>
                </c:pt>
                <c:pt idx="211">
                  <c:v>6389</c:v>
                </c:pt>
                <c:pt idx="212">
                  <c:v>6501</c:v>
                </c:pt>
                <c:pt idx="213">
                  <c:v>6580</c:v>
                </c:pt>
                <c:pt idx="214">
                  <c:v>6683</c:v>
                </c:pt>
                <c:pt idx="215">
                  <c:v>6787</c:v>
                </c:pt>
                <c:pt idx="216">
                  <c:v>6874</c:v>
                </c:pt>
                <c:pt idx="217">
                  <c:v>6983</c:v>
                </c:pt>
                <c:pt idx="218">
                  <c:v>7077</c:v>
                </c:pt>
                <c:pt idx="219">
                  <c:v>7165</c:v>
                </c:pt>
                <c:pt idx="220">
                  <c:v>7260</c:v>
                </c:pt>
                <c:pt idx="221">
                  <c:v>7348</c:v>
                </c:pt>
                <c:pt idx="222">
                  <c:v>7440</c:v>
                </c:pt>
                <c:pt idx="223">
                  <c:v>7545</c:v>
                </c:pt>
                <c:pt idx="224">
                  <c:v>7643</c:v>
                </c:pt>
                <c:pt idx="225">
                  <c:v>7737</c:v>
                </c:pt>
                <c:pt idx="226">
                  <c:v>7818</c:v>
                </c:pt>
                <c:pt idx="227">
                  <c:v>7899</c:v>
                </c:pt>
                <c:pt idx="228">
                  <c:v>8007</c:v>
                </c:pt>
                <c:pt idx="229">
                  <c:v>8095</c:v>
                </c:pt>
                <c:pt idx="230">
                  <c:v>8181</c:v>
                </c:pt>
                <c:pt idx="231">
                  <c:v>8275</c:v>
                </c:pt>
                <c:pt idx="232">
                  <c:v>8342</c:v>
                </c:pt>
                <c:pt idx="233">
                  <c:v>8434</c:v>
                </c:pt>
                <c:pt idx="234">
                  <c:v>8519</c:v>
                </c:pt>
                <c:pt idx="235">
                  <c:v>8592</c:v>
                </c:pt>
                <c:pt idx="236">
                  <c:v>8675</c:v>
                </c:pt>
                <c:pt idx="237">
                  <c:v>8743</c:v>
                </c:pt>
                <c:pt idx="238">
                  <c:v>8837</c:v>
                </c:pt>
                <c:pt idx="239">
                  <c:v>8911</c:v>
                </c:pt>
                <c:pt idx="240">
                  <c:v>8984</c:v>
                </c:pt>
                <c:pt idx="241">
                  <c:v>9069</c:v>
                </c:pt>
                <c:pt idx="242">
                  <c:v>9129</c:v>
                </c:pt>
                <c:pt idx="243">
                  <c:v>9201</c:v>
                </c:pt>
                <c:pt idx="244">
                  <c:v>9263</c:v>
                </c:pt>
                <c:pt idx="245">
                  <c:v>9340</c:v>
                </c:pt>
                <c:pt idx="246">
                  <c:v>9425</c:v>
                </c:pt>
                <c:pt idx="247">
                  <c:v>9506</c:v>
                </c:pt>
                <c:pt idx="248">
                  <c:v>9561</c:v>
                </c:pt>
                <c:pt idx="249">
                  <c:v>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570-8D47-14E406C7A6AA}"/>
            </c:ext>
          </c:extLst>
        </c:ser>
        <c:ser>
          <c:idx val="1"/>
          <c:order val="1"/>
          <c:tx>
            <c:strRef>
              <c:f>mean!$E$1</c:f>
              <c:strCache>
                <c:ptCount val="1"/>
                <c:pt idx="0">
                  <c:v>Current Detected Mild Infections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20</c:v>
                </c:pt>
                <c:pt idx="8">
                  <c:v>28</c:v>
                </c:pt>
                <c:pt idx="9">
                  <c:v>38</c:v>
                </c:pt>
                <c:pt idx="10">
                  <c:v>48</c:v>
                </c:pt>
                <c:pt idx="11">
                  <c:v>59</c:v>
                </c:pt>
                <c:pt idx="12">
                  <c:v>75</c:v>
                </c:pt>
                <c:pt idx="13">
                  <c:v>90</c:v>
                </c:pt>
                <c:pt idx="14">
                  <c:v>112</c:v>
                </c:pt>
                <c:pt idx="15">
                  <c:v>135</c:v>
                </c:pt>
                <c:pt idx="16">
                  <c:v>159</c:v>
                </c:pt>
                <c:pt idx="17">
                  <c:v>185</c:v>
                </c:pt>
                <c:pt idx="18">
                  <c:v>212</c:v>
                </c:pt>
                <c:pt idx="19">
                  <c:v>238</c:v>
                </c:pt>
                <c:pt idx="20">
                  <c:v>259</c:v>
                </c:pt>
                <c:pt idx="21">
                  <c:v>277</c:v>
                </c:pt>
                <c:pt idx="22">
                  <c:v>288</c:v>
                </c:pt>
                <c:pt idx="23">
                  <c:v>303</c:v>
                </c:pt>
                <c:pt idx="24">
                  <c:v>317</c:v>
                </c:pt>
                <c:pt idx="25">
                  <c:v>330</c:v>
                </c:pt>
                <c:pt idx="26">
                  <c:v>348</c:v>
                </c:pt>
                <c:pt idx="27">
                  <c:v>370</c:v>
                </c:pt>
                <c:pt idx="28">
                  <c:v>395</c:v>
                </c:pt>
                <c:pt idx="29">
                  <c:v>417</c:v>
                </c:pt>
                <c:pt idx="30">
                  <c:v>440</c:v>
                </c:pt>
                <c:pt idx="31">
                  <c:v>465</c:v>
                </c:pt>
                <c:pt idx="32">
                  <c:v>489</c:v>
                </c:pt>
                <c:pt idx="33">
                  <c:v>512</c:v>
                </c:pt>
                <c:pt idx="34">
                  <c:v>539</c:v>
                </c:pt>
                <c:pt idx="35">
                  <c:v>566</c:v>
                </c:pt>
                <c:pt idx="36">
                  <c:v>592</c:v>
                </c:pt>
                <c:pt idx="37">
                  <c:v>624</c:v>
                </c:pt>
                <c:pt idx="38">
                  <c:v>656</c:v>
                </c:pt>
                <c:pt idx="39">
                  <c:v>624</c:v>
                </c:pt>
                <c:pt idx="40">
                  <c:v>592</c:v>
                </c:pt>
                <c:pt idx="41">
                  <c:v>559</c:v>
                </c:pt>
                <c:pt idx="42">
                  <c:v>521</c:v>
                </c:pt>
                <c:pt idx="43">
                  <c:v>475</c:v>
                </c:pt>
                <c:pt idx="44">
                  <c:v>455</c:v>
                </c:pt>
                <c:pt idx="45">
                  <c:v>490</c:v>
                </c:pt>
                <c:pt idx="46">
                  <c:v>516</c:v>
                </c:pt>
                <c:pt idx="47">
                  <c:v>539</c:v>
                </c:pt>
                <c:pt idx="48">
                  <c:v>557</c:v>
                </c:pt>
                <c:pt idx="49">
                  <c:v>571</c:v>
                </c:pt>
                <c:pt idx="50">
                  <c:v>558</c:v>
                </c:pt>
                <c:pt idx="51">
                  <c:v>548</c:v>
                </c:pt>
                <c:pt idx="52">
                  <c:v>541</c:v>
                </c:pt>
                <c:pt idx="53">
                  <c:v>542</c:v>
                </c:pt>
                <c:pt idx="54">
                  <c:v>546</c:v>
                </c:pt>
                <c:pt idx="55">
                  <c:v>553</c:v>
                </c:pt>
                <c:pt idx="56">
                  <c:v>556</c:v>
                </c:pt>
                <c:pt idx="57">
                  <c:v>559</c:v>
                </c:pt>
                <c:pt idx="58">
                  <c:v>565</c:v>
                </c:pt>
                <c:pt idx="59">
                  <c:v>564</c:v>
                </c:pt>
                <c:pt idx="60">
                  <c:v>562</c:v>
                </c:pt>
                <c:pt idx="61">
                  <c:v>564</c:v>
                </c:pt>
                <c:pt idx="62">
                  <c:v>570</c:v>
                </c:pt>
                <c:pt idx="63">
                  <c:v>569</c:v>
                </c:pt>
                <c:pt idx="64">
                  <c:v>570</c:v>
                </c:pt>
                <c:pt idx="65">
                  <c:v>572</c:v>
                </c:pt>
                <c:pt idx="66">
                  <c:v>578</c:v>
                </c:pt>
                <c:pt idx="67">
                  <c:v>593</c:v>
                </c:pt>
                <c:pt idx="68">
                  <c:v>603</c:v>
                </c:pt>
                <c:pt idx="69">
                  <c:v>621</c:v>
                </c:pt>
                <c:pt idx="70">
                  <c:v>634</c:v>
                </c:pt>
                <c:pt idx="71">
                  <c:v>653</c:v>
                </c:pt>
                <c:pt idx="72">
                  <c:v>663</c:v>
                </c:pt>
                <c:pt idx="73">
                  <c:v>665</c:v>
                </c:pt>
                <c:pt idx="74">
                  <c:v>667</c:v>
                </c:pt>
                <c:pt idx="75">
                  <c:v>703</c:v>
                </c:pt>
                <c:pt idx="76">
                  <c:v>741</c:v>
                </c:pt>
                <c:pt idx="77">
                  <c:v>777</c:v>
                </c:pt>
                <c:pt idx="78">
                  <c:v>822</c:v>
                </c:pt>
                <c:pt idx="79">
                  <c:v>871</c:v>
                </c:pt>
                <c:pt idx="80">
                  <c:v>927</c:v>
                </c:pt>
                <c:pt idx="81">
                  <c:v>958</c:v>
                </c:pt>
                <c:pt idx="82">
                  <c:v>995</c:v>
                </c:pt>
                <c:pt idx="83">
                  <c:v>1042</c:v>
                </c:pt>
                <c:pt idx="84">
                  <c:v>1092</c:v>
                </c:pt>
                <c:pt idx="85">
                  <c:v>1149</c:v>
                </c:pt>
                <c:pt idx="86">
                  <c:v>1209</c:v>
                </c:pt>
                <c:pt idx="87">
                  <c:v>1211</c:v>
                </c:pt>
                <c:pt idx="88">
                  <c:v>1208</c:v>
                </c:pt>
                <c:pt idx="89">
                  <c:v>1206</c:v>
                </c:pt>
                <c:pt idx="90">
                  <c:v>1197</c:v>
                </c:pt>
                <c:pt idx="91">
                  <c:v>1176</c:v>
                </c:pt>
                <c:pt idx="92">
                  <c:v>1151</c:v>
                </c:pt>
                <c:pt idx="93">
                  <c:v>1172</c:v>
                </c:pt>
                <c:pt idx="94">
                  <c:v>1193</c:v>
                </c:pt>
                <c:pt idx="95">
                  <c:v>1201</c:v>
                </c:pt>
                <c:pt idx="96">
                  <c:v>1204</c:v>
                </c:pt>
                <c:pt idx="97">
                  <c:v>1199</c:v>
                </c:pt>
                <c:pt idx="98">
                  <c:v>1199</c:v>
                </c:pt>
                <c:pt idx="99">
                  <c:v>1201</c:v>
                </c:pt>
                <c:pt idx="100">
                  <c:v>1197</c:v>
                </c:pt>
                <c:pt idx="101">
                  <c:v>1194</c:v>
                </c:pt>
                <c:pt idx="102">
                  <c:v>1197</c:v>
                </c:pt>
                <c:pt idx="103">
                  <c:v>1208</c:v>
                </c:pt>
                <c:pt idx="104">
                  <c:v>1205</c:v>
                </c:pt>
                <c:pt idx="105">
                  <c:v>1201</c:v>
                </c:pt>
                <c:pt idx="106">
                  <c:v>1197</c:v>
                </c:pt>
                <c:pt idx="107">
                  <c:v>1201</c:v>
                </c:pt>
                <c:pt idx="108">
                  <c:v>1202</c:v>
                </c:pt>
                <c:pt idx="109">
                  <c:v>1197</c:v>
                </c:pt>
                <c:pt idx="110">
                  <c:v>1198</c:v>
                </c:pt>
                <c:pt idx="111">
                  <c:v>1204</c:v>
                </c:pt>
                <c:pt idx="112">
                  <c:v>1214</c:v>
                </c:pt>
                <c:pt idx="113">
                  <c:v>1214</c:v>
                </c:pt>
                <c:pt idx="114">
                  <c:v>1214</c:v>
                </c:pt>
                <c:pt idx="115">
                  <c:v>1213</c:v>
                </c:pt>
                <c:pt idx="116">
                  <c:v>1210</c:v>
                </c:pt>
                <c:pt idx="117">
                  <c:v>1209</c:v>
                </c:pt>
                <c:pt idx="118">
                  <c:v>1205</c:v>
                </c:pt>
                <c:pt idx="119">
                  <c:v>1209</c:v>
                </c:pt>
                <c:pt idx="120">
                  <c:v>1213</c:v>
                </c:pt>
                <c:pt idx="121">
                  <c:v>1218</c:v>
                </c:pt>
                <c:pt idx="122">
                  <c:v>1254</c:v>
                </c:pt>
                <c:pt idx="123">
                  <c:v>1284</c:v>
                </c:pt>
                <c:pt idx="124">
                  <c:v>1318</c:v>
                </c:pt>
                <c:pt idx="125">
                  <c:v>1352</c:v>
                </c:pt>
                <c:pt idx="126">
                  <c:v>1389</c:v>
                </c:pt>
                <c:pt idx="127">
                  <c:v>1438</c:v>
                </c:pt>
                <c:pt idx="128">
                  <c:v>1465</c:v>
                </c:pt>
                <c:pt idx="129">
                  <c:v>1494</c:v>
                </c:pt>
                <c:pt idx="130">
                  <c:v>1531</c:v>
                </c:pt>
                <c:pt idx="131">
                  <c:v>1571</c:v>
                </c:pt>
                <c:pt idx="132">
                  <c:v>1616</c:v>
                </c:pt>
                <c:pt idx="133">
                  <c:v>1652</c:v>
                </c:pt>
                <c:pt idx="134">
                  <c:v>1690</c:v>
                </c:pt>
                <c:pt idx="135">
                  <c:v>1734</c:v>
                </c:pt>
                <c:pt idx="136">
                  <c:v>1771</c:v>
                </c:pt>
                <c:pt idx="137">
                  <c:v>1809</c:v>
                </c:pt>
                <c:pt idx="138">
                  <c:v>1845</c:v>
                </c:pt>
                <c:pt idx="139">
                  <c:v>1895</c:v>
                </c:pt>
                <c:pt idx="140">
                  <c:v>1940</c:v>
                </c:pt>
                <c:pt idx="141">
                  <c:v>1979</c:v>
                </c:pt>
                <c:pt idx="142">
                  <c:v>2025</c:v>
                </c:pt>
                <c:pt idx="143">
                  <c:v>2072</c:v>
                </c:pt>
                <c:pt idx="144">
                  <c:v>2119</c:v>
                </c:pt>
                <c:pt idx="145">
                  <c:v>2166</c:v>
                </c:pt>
                <c:pt idx="146">
                  <c:v>2213</c:v>
                </c:pt>
                <c:pt idx="147">
                  <c:v>2266</c:v>
                </c:pt>
                <c:pt idx="148">
                  <c:v>2327</c:v>
                </c:pt>
                <c:pt idx="149">
                  <c:v>2381</c:v>
                </c:pt>
                <c:pt idx="150">
                  <c:v>2440</c:v>
                </c:pt>
                <c:pt idx="151">
                  <c:v>2501</c:v>
                </c:pt>
                <c:pt idx="152">
                  <c:v>2562</c:v>
                </c:pt>
                <c:pt idx="153">
                  <c:v>2627</c:v>
                </c:pt>
                <c:pt idx="154">
                  <c:v>2676</c:v>
                </c:pt>
                <c:pt idx="155">
                  <c:v>2732</c:v>
                </c:pt>
                <c:pt idx="156">
                  <c:v>2793</c:v>
                </c:pt>
                <c:pt idx="157">
                  <c:v>2853</c:v>
                </c:pt>
                <c:pt idx="158">
                  <c:v>2916</c:v>
                </c:pt>
                <c:pt idx="159">
                  <c:v>2971</c:v>
                </c:pt>
                <c:pt idx="160">
                  <c:v>3042</c:v>
                </c:pt>
                <c:pt idx="161">
                  <c:v>3111</c:v>
                </c:pt>
                <c:pt idx="162">
                  <c:v>3178</c:v>
                </c:pt>
                <c:pt idx="163">
                  <c:v>3242</c:v>
                </c:pt>
                <c:pt idx="164">
                  <c:v>3308</c:v>
                </c:pt>
                <c:pt idx="165">
                  <c:v>3379</c:v>
                </c:pt>
                <c:pt idx="166">
                  <c:v>3452</c:v>
                </c:pt>
                <c:pt idx="167">
                  <c:v>3527</c:v>
                </c:pt>
                <c:pt idx="168">
                  <c:v>3601</c:v>
                </c:pt>
                <c:pt idx="169">
                  <c:v>3677</c:v>
                </c:pt>
                <c:pt idx="170">
                  <c:v>3752</c:v>
                </c:pt>
                <c:pt idx="171">
                  <c:v>3828</c:v>
                </c:pt>
                <c:pt idx="172">
                  <c:v>3909</c:v>
                </c:pt>
                <c:pt idx="173">
                  <c:v>3985</c:v>
                </c:pt>
                <c:pt idx="174">
                  <c:v>4060</c:v>
                </c:pt>
                <c:pt idx="175">
                  <c:v>4141</c:v>
                </c:pt>
                <c:pt idx="176">
                  <c:v>4222</c:v>
                </c:pt>
                <c:pt idx="177">
                  <c:v>4317</c:v>
                </c:pt>
                <c:pt idx="178">
                  <c:v>4393</c:v>
                </c:pt>
                <c:pt idx="179">
                  <c:v>4491</c:v>
                </c:pt>
                <c:pt idx="180">
                  <c:v>4588</c:v>
                </c:pt>
                <c:pt idx="181">
                  <c:v>4675</c:v>
                </c:pt>
                <c:pt idx="182">
                  <c:v>4775</c:v>
                </c:pt>
                <c:pt idx="183">
                  <c:v>4872</c:v>
                </c:pt>
                <c:pt idx="184">
                  <c:v>4968</c:v>
                </c:pt>
                <c:pt idx="185">
                  <c:v>5062</c:v>
                </c:pt>
                <c:pt idx="186">
                  <c:v>5161</c:v>
                </c:pt>
                <c:pt idx="187">
                  <c:v>5265</c:v>
                </c:pt>
                <c:pt idx="188">
                  <c:v>5359</c:v>
                </c:pt>
                <c:pt idx="189">
                  <c:v>5459</c:v>
                </c:pt>
                <c:pt idx="190">
                  <c:v>5572</c:v>
                </c:pt>
                <c:pt idx="191">
                  <c:v>5669</c:v>
                </c:pt>
                <c:pt idx="192">
                  <c:v>5774</c:v>
                </c:pt>
                <c:pt idx="193">
                  <c:v>5887</c:v>
                </c:pt>
                <c:pt idx="194">
                  <c:v>6000</c:v>
                </c:pt>
                <c:pt idx="195">
                  <c:v>6105</c:v>
                </c:pt>
                <c:pt idx="196">
                  <c:v>6212</c:v>
                </c:pt>
                <c:pt idx="197">
                  <c:v>6322</c:v>
                </c:pt>
                <c:pt idx="198">
                  <c:v>6432</c:v>
                </c:pt>
                <c:pt idx="199">
                  <c:v>6541</c:v>
                </c:pt>
                <c:pt idx="200">
                  <c:v>6657</c:v>
                </c:pt>
                <c:pt idx="201">
                  <c:v>6759</c:v>
                </c:pt>
                <c:pt idx="202">
                  <c:v>6871</c:v>
                </c:pt>
                <c:pt idx="203">
                  <c:v>6995</c:v>
                </c:pt>
                <c:pt idx="204">
                  <c:v>7106</c:v>
                </c:pt>
                <c:pt idx="205">
                  <c:v>7218</c:v>
                </c:pt>
                <c:pt idx="206">
                  <c:v>7341</c:v>
                </c:pt>
                <c:pt idx="207">
                  <c:v>7477</c:v>
                </c:pt>
                <c:pt idx="208">
                  <c:v>7601</c:v>
                </c:pt>
                <c:pt idx="209">
                  <c:v>7729</c:v>
                </c:pt>
                <c:pt idx="210">
                  <c:v>7862</c:v>
                </c:pt>
                <c:pt idx="211">
                  <c:v>7989</c:v>
                </c:pt>
                <c:pt idx="212">
                  <c:v>8107</c:v>
                </c:pt>
                <c:pt idx="213">
                  <c:v>8242</c:v>
                </c:pt>
                <c:pt idx="214">
                  <c:v>8371</c:v>
                </c:pt>
                <c:pt idx="215">
                  <c:v>8493</c:v>
                </c:pt>
                <c:pt idx="216">
                  <c:v>8633</c:v>
                </c:pt>
                <c:pt idx="217">
                  <c:v>8757</c:v>
                </c:pt>
                <c:pt idx="218">
                  <c:v>8898</c:v>
                </c:pt>
                <c:pt idx="219">
                  <c:v>9025</c:v>
                </c:pt>
                <c:pt idx="220">
                  <c:v>9158</c:v>
                </c:pt>
                <c:pt idx="221">
                  <c:v>9291</c:v>
                </c:pt>
                <c:pt idx="222">
                  <c:v>9418</c:v>
                </c:pt>
                <c:pt idx="223">
                  <c:v>9557</c:v>
                </c:pt>
                <c:pt idx="224">
                  <c:v>9678</c:v>
                </c:pt>
                <c:pt idx="225">
                  <c:v>9800</c:v>
                </c:pt>
                <c:pt idx="226">
                  <c:v>9923</c:v>
                </c:pt>
                <c:pt idx="227">
                  <c:v>10061</c:v>
                </c:pt>
                <c:pt idx="228">
                  <c:v>10188</c:v>
                </c:pt>
                <c:pt idx="229">
                  <c:v>10311</c:v>
                </c:pt>
                <c:pt idx="230">
                  <c:v>10427</c:v>
                </c:pt>
                <c:pt idx="231">
                  <c:v>10551</c:v>
                </c:pt>
                <c:pt idx="232">
                  <c:v>10697</c:v>
                </c:pt>
                <c:pt idx="233">
                  <c:v>10806</c:v>
                </c:pt>
                <c:pt idx="234">
                  <c:v>10911</c:v>
                </c:pt>
                <c:pt idx="235">
                  <c:v>11039</c:v>
                </c:pt>
                <c:pt idx="236">
                  <c:v>11173</c:v>
                </c:pt>
                <c:pt idx="237">
                  <c:v>11297</c:v>
                </c:pt>
                <c:pt idx="238">
                  <c:v>11380</c:v>
                </c:pt>
                <c:pt idx="239">
                  <c:v>11487</c:v>
                </c:pt>
                <c:pt idx="240">
                  <c:v>11617</c:v>
                </c:pt>
                <c:pt idx="241">
                  <c:v>11711</c:v>
                </c:pt>
                <c:pt idx="242">
                  <c:v>11818</c:v>
                </c:pt>
                <c:pt idx="243">
                  <c:v>11908</c:v>
                </c:pt>
                <c:pt idx="244">
                  <c:v>12029</c:v>
                </c:pt>
                <c:pt idx="245">
                  <c:v>12137</c:v>
                </c:pt>
                <c:pt idx="246">
                  <c:v>12222</c:v>
                </c:pt>
                <c:pt idx="247">
                  <c:v>12321</c:v>
                </c:pt>
                <c:pt idx="248">
                  <c:v>12412</c:v>
                </c:pt>
                <c:pt idx="249">
                  <c:v>12525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4570-8D47-14E406C7A6AA}"/>
            </c:ext>
          </c:extLst>
        </c:ser>
        <c:ser>
          <c:idx val="2"/>
          <c:order val="2"/>
          <c:tx>
            <c:strRef>
              <c:f>mean!$G$1</c:f>
              <c:strCache>
                <c:ptCount val="1"/>
                <c:pt idx="0">
                  <c:v>Current Hospitalizations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  <c:pt idx="18">
                  <c:v>19</c:v>
                </c:pt>
                <c:pt idx="19">
                  <c:v>24</c:v>
                </c:pt>
                <c:pt idx="20">
                  <c:v>29</c:v>
                </c:pt>
                <c:pt idx="21">
                  <c:v>36</c:v>
                </c:pt>
                <c:pt idx="22">
                  <c:v>43</c:v>
                </c:pt>
                <c:pt idx="23">
                  <c:v>50</c:v>
                </c:pt>
                <c:pt idx="24">
                  <c:v>57</c:v>
                </c:pt>
                <c:pt idx="25">
                  <c:v>63</c:v>
                </c:pt>
                <c:pt idx="26">
                  <c:v>70</c:v>
                </c:pt>
                <c:pt idx="27">
                  <c:v>74</c:v>
                </c:pt>
                <c:pt idx="28">
                  <c:v>77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94</c:v>
                </c:pt>
                <c:pt idx="33">
                  <c:v>100</c:v>
                </c:pt>
                <c:pt idx="34">
                  <c:v>107</c:v>
                </c:pt>
                <c:pt idx="35">
                  <c:v>111</c:v>
                </c:pt>
                <c:pt idx="36">
                  <c:v>115</c:v>
                </c:pt>
                <c:pt idx="37">
                  <c:v>125</c:v>
                </c:pt>
                <c:pt idx="38">
                  <c:v>133</c:v>
                </c:pt>
                <c:pt idx="39">
                  <c:v>139</c:v>
                </c:pt>
                <c:pt idx="40">
                  <c:v>145</c:v>
                </c:pt>
                <c:pt idx="41">
                  <c:v>153</c:v>
                </c:pt>
                <c:pt idx="42">
                  <c:v>163</c:v>
                </c:pt>
                <c:pt idx="43">
                  <c:v>168</c:v>
                </c:pt>
                <c:pt idx="44">
                  <c:v>175</c:v>
                </c:pt>
                <c:pt idx="45">
                  <c:v>168</c:v>
                </c:pt>
                <c:pt idx="46">
                  <c:v>162</c:v>
                </c:pt>
                <c:pt idx="47">
                  <c:v>152</c:v>
                </c:pt>
                <c:pt idx="48">
                  <c:v>141</c:v>
                </c:pt>
                <c:pt idx="49">
                  <c:v>128</c:v>
                </c:pt>
                <c:pt idx="50">
                  <c:v>122</c:v>
                </c:pt>
                <c:pt idx="51">
                  <c:v>128</c:v>
                </c:pt>
                <c:pt idx="52">
                  <c:v>131</c:v>
                </c:pt>
                <c:pt idx="53">
                  <c:v>135</c:v>
                </c:pt>
                <c:pt idx="54">
                  <c:v>140</c:v>
                </c:pt>
                <c:pt idx="55">
                  <c:v>143</c:v>
                </c:pt>
                <c:pt idx="56">
                  <c:v>138</c:v>
                </c:pt>
                <c:pt idx="57">
                  <c:v>136</c:v>
                </c:pt>
                <c:pt idx="58">
                  <c:v>134</c:v>
                </c:pt>
                <c:pt idx="59">
                  <c:v>135</c:v>
                </c:pt>
                <c:pt idx="60">
                  <c:v>136</c:v>
                </c:pt>
                <c:pt idx="61">
                  <c:v>137</c:v>
                </c:pt>
                <c:pt idx="62">
                  <c:v>139</c:v>
                </c:pt>
                <c:pt idx="63">
                  <c:v>141</c:v>
                </c:pt>
                <c:pt idx="64">
                  <c:v>143</c:v>
                </c:pt>
                <c:pt idx="65">
                  <c:v>142</c:v>
                </c:pt>
                <c:pt idx="66">
                  <c:v>140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  <c:pt idx="70">
                  <c:v>146</c:v>
                </c:pt>
                <c:pt idx="71">
                  <c:v>149</c:v>
                </c:pt>
                <c:pt idx="72">
                  <c:v>151</c:v>
                </c:pt>
                <c:pt idx="73">
                  <c:v>148</c:v>
                </c:pt>
                <c:pt idx="74">
                  <c:v>147</c:v>
                </c:pt>
                <c:pt idx="75">
                  <c:v>147</c:v>
                </c:pt>
                <c:pt idx="76">
                  <c:v>149</c:v>
                </c:pt>
                <c:pt idx="77">
                  <c:v>147</c:v>
                </c:pt>
                <c:pt idx="78">
                  <c:v>146</c:v>
                </c:pt>
                <c:pt idx="79">
                  <c:v>148</c:v>
                </c:pt>
                <c:pt idx="80">
                  <c:v>148</c:v>
                </c:pt>
                <c:pt idx="81">
                  <c:v>157</c:v>
                </c:pt>
                <c:pt idx="82">
                  <c:v>161</c:v>
                </c:pt>
                <c:pt idx="83">
                  <c:v>170</c:v>
                </c:pt>
                <c:pt idx="84">
                  <c:v>180</c:v>
                </c:pt>
                <c:pt idx="85">
                  <c:v>193</c:v>
                </c:pt>
                <c:pt idx="86">
                  <c:v>206</c:v>
                </c:pt>
                <c:pt idx="87">
                  <c:v>213</c:v>
                </c:pt>
                <c:pt idx="88">
                  <c:v>223</c:v>
                </c:pt>
                <c:pt idx="89">
                  <c:v>233</c:v>
                </c:pt>
                <c:pt idx="90">
                  <c:v>245</c:v>
                </c:pt>
                <c:pt idx="91">
                  <c:v>256</c:v>
                </c:pt>
                <c:pt idx="92">
                  <c:v>268</c:v>
                </c:pt>
                <c:pt idx="93">
                  <c:v>268</c:v>
                </c:pt>
                <c:pt idx="94">
                  <c:v>268</c:v>
                </c:pt>
                <c:pt idx="95">
                  <c:v>267</c:v>
                </c:pt>
                <c:pt idx="96">
                  <c:v>264</c:v>
                </c:pt>
                <c:pt idx="97">
                  <c:v>259</c:v>
                </c:pt>
                <c:pt idx="98">
                  <c:v>254</c:v>
                </c:pt>
                <c:pt idx="99">
                  <c:v>258</c:v>
                </c:pt>
                <c:pt idx="100">
                  <c:v>261</c:v>
                </c:pt>
                <c:pt idx="101">
                  <c:v>264</c:v>
                </c:pt>
                <c:pt idx="102">
                  <c:v>265</c:v>
                </c:pt>
                <c:pt idx="103">
                  <c:v>266</c:v>
                </c:pt>
                <c:pt idx="104">
                  <c:v>264</c:v>
                </c:pt>
                <c:pt idx="105">
                  <c:v>266</c:v>
                </c:pt>
                <c:pt idx="106">
                  <c:v>268</c:v>
                </c:pt>
                <c:pt idx="107">
                  <c:v>267</c:v>
                </c:pt>
                <c:pt idx="108">
                  <c:v>268</c:v>
                </c:pt>
                <c:pt idx="109">
                  <c:v>269</c:v>
                </c:pt>
                <c:pt idx="110">
                  <c:v>271</c:v>
                </c:pt>
                <c:pt idx="111">
                  <c:v>269</c:v>
                </c:pt>
                <c:pt idx="112">
                  <c:v>266</c:v>
                </c:pt>
                <c:pt idx="113">
                  <c:v>269</c:v>
                </c:pt>
                <c:pt idx="114">
                  <c:v>270</c:v>
                </c:pt>
                <c:pt idx="115">
                  <c:v>268</c:v>
                </c:pt>
                <c:pt idx="116">
                  <c:v>270</c:v>
                </c:pt>
                <c:pt idx="117">
                  <c:v>270</c:v>
                </c:pt>
                <c:pt idx="118">
                  <c:v>273</c:v>
                </c:pt>
                <c:pt idx="119">
                  <c:v>271</c:v>
                </c:pt>
                <c:pt idx="120">
                  <c:v>269</c:v>
                </c:pt>
                <c:pt idx="121">
                  <c:v>270</c:v>
                </c:pt>
                <c:pt idx="122">
                  <c:v>269</c:v>
                </c:pt>
                <c:pt idx="123">
                  <c:v>270</c:v>
                </c:pt>
                <c:pt idx="124">
                  <c:v>270</c:v>
                </c:pt>
                <c:pt idx="125">
                  <c:v>272</c:v>
                </c:pt>
                <c:pt idx="126">
                  <c:v>274</c:v>
                </c:pt>
                <c:pt idx="127">
                  <c:v>275</c:v>
                </c:pt>
                <c:pt idx="128">
                  <c:v>285</c:v>
                </c:pt>
                <c:pt idx="129">
                  <c:v>291</c:v>
                </c:pt>
                <c:pt idx="130">
                  <c:v>297</c:v>
                </c:pt>
                <c:pt idx="131">
                  <c:v>305</c:v>
                </c:pt>
                <c:pt idx="132">
                  <c:v>310</c:v>
                </c:pt>
                <c:pt idx="133">
                  <c:v>320</c:v>
                </c:pt>
                <c:pt idx="134">
                  <c:v>321</c:v>
                </c:pt>
                <c:pt idx="135">
                  <c:v>326</c:v>
                </c:pt>
                <c:pt idx="136">
                  <c:v>336</c:v>
                </c:pt>
                <c:pt idx="137">
                  <c:v>344</c:v>
                </c:pt>
                <c:pt idx="138">
                  <c:v>357</c:v>
                </c:pt>
                <c:pt idx="139">
                  <c:v>367</c:v>
                </c:pt>
                <c:pt idx="140">
                  <c:v>379</c:v>
                </c:pt>
                <c:pt idx="141">
                  <c:v>390</c:v>
                </c:pt>
                <c:pt idx="142">
                  <c:v>398</c:v>
                </c:pt>
                <c:pt idx="143">
                  <c:v>404</c:v>
                </c:pt>
                <c:pt idx="144">
                  <c:v>411</c:v>
                </c:pt>
                <c:pt idx="145">
                  <c:v>420</c:v>
                </c:pt>
                <c:pt idx="146">
                  <c:v>429</c:v>
                </c:pt>
                <c:pt idx="147">
                  <c:v>437</c:v>
                </c:pt>
                <c:pt idx="148">
                  <c:v>447</c:v>
                </c:pt>
                <c:pt idx="149">
                  <c:v>459</c:v>
                </c:pt>
                <c:pt idx="150">
                  <c:v>469</c:v>
                </c:pt>
                <c:pt idx="151">
                  <c:v>479</c:v>
                </c:pt>
                <c:pt idx="152">
                  <c:v>489</c:v>
                </c:pt>
                <c:pt idx="153">
                  <c:v>502</c:v>
                </c:pt>
                <c:pt idx="154">
                  <c:v>518</c:v>
                </c:pt>
                <c:pt idx="155">
                  <c:v>531</c:v>
                </c:pt>
                <c:pt idx="156">
                  <c:v>544</c:v>
                </c:pt>
                <c:pt idx="157">
                  <c:v>561</c:v>
                </c:pt>
                <c:pt idx="158">
                  <c:v>574</c:v>
                </c:pt>
                <c:pt idx="159">
                  <c:v>589</c:v>
                </c:pt>
                <c:pt idx="160">
                  <c:v>600</c:v>
                </c:pt>
                <c:pt idx="161">
                  <c:v>610</c:v>
                </c:pt>
                <c:pt idx="162">
                  <c:v>626</c:v>
                </c:pt>
                <c:pt idx="163">
                  <c:v>640</c:v>
                </c:pt>
                <c:pt idx="164">
                  <c:v>653</c:v>
                </c:pt>
                <c:pt idx="165">
                  <c:v>662</c:v>
                </c:pt>
                <c:pt idx="166">
                  <c:v>675</c:v>
                </c:pt>
                <c:pt idx="167">
                  <c:v>692</c:v>
                </c:pt>
                <c:pt idx="168">
                  <c:v>708</c:v>
                </c:pt>
                <c:pt idx="169">
                  <c:v>720</c:v>
                </c:pt>
                <c:pt idx="170">
                  <c:v>737</c:v>
                </c:pt>
                <c:pt idx="171">
                  <c:v>754</c:v>
                </c:pt>
                <c:pt idx="172">
                  <c:v>771</c:v>
                </c:pt>
                <c:pt idx="173">
                  <c:v>787</c:v>
                </c:pt>
                <c:pt idx="174">
                  <c:v>800</c:v>
                </c:pt>
                <c:pt idx="175">
                  <c:v>819</c:v>
                </c:pt>
                <c:pt idx="176">
                  <c:v>837</c:v>
                </c:pt>
                <c:pt idx="177">
                  <c:v>850</c:v>
                </c:pt>
                <c:pt idx="178">
                  <c:v>869</c:v>
                </c:pt>
                <c:pt idx="179">
                  <c:v>885</c:v>
                </c:pt>
                <c:pt idx="180">
                  <c:v>902</c:v>
                </c:pt>
                <c:pt idx="181">
                  <c:v>916</c:v>
                </c:pt>
                <c:pt idx="182">
                  <c:v>932</c:v>
                </c:pt>
                <c:pt idx="183">
                  <c:v>957</c:v>
                </c:pt>
                <c:pt idx="184">
                  <c:v>973</c:v>
                </c:pt>
                <c:pt idx="185">
                  <c:v>995</c:v>
                </c:pt>
                <c:pt idx="186">
                  <c:v>1014</c:v>
                </c:pt>
                <c:pt idx="187">
                  <c:v>1034</c:v>
                </c:pt>
                <c:pt idx="188">
                  <c:v>1054</c:v>
                </c:pt>
                <c:pt idx="189">
                  <c:v>1074</c:v>
                </c:pt>
                <c:pt idx="190">
                  <c:v>1094</c:v>
                </c:pt>
                <c:pt idx="191">
                  <c:v>1117</c:v>
                </c:pt>
                <c:pt idx="192">
                  <c:v>1142</c:v>
                </c:pt>
                <c:pt idx="193">
                  <c:v>1168</c:v>
                </c:pt>
                <c:pt idx="194">
                  <c:v>1190</c:v>
                </c:pt>
                <c:pt idx="195">
                  <c:v>1210</c:v>
                </c:pt>
                <c:pt idx="196">
                  <c:v>1236</c:v>
                </c:pt>
                <c:pt idx="197">
                  <c:v>1254</c:v>
                </c:pt>
                <c:pt idx="198">
                  <c:v>1280</c:v>
                </c:pt>
                <c:pt idx="199">
                  <c:v>1305</c:v>
                </c:pt>
                <c:pt idx="200">
                  <c:v>1334</c:v>
                </c:pt>
                <c:pt idx="201">
                  <c:v>1358</c:v>
                </c:pt>
                <c:pt idx="202">
                  <c:v>1384</c:v>
                </c:pt>
                <c:pt idx="203">
                  <c:v>1412</c:v>
                </c:pt>
                <c:pt idx="204">
                  <c:v>1434</c:v>
                </c:pt>
                <c:pt idx="205">
                  <c:v>1460</c:v>
                </c:pt>
                <c:pt idx="206">
                  <c:v>1479</c:v>
                </c:pt>
                <c:pt idx="207">
                  <c:v>1504</c:v>
                </c:pt>
                <c:pt idx="208">
                  <c:v>1526</c:v>
                </c:pt>
                <c:pt idx="209">
                  <c:v>1548</c:v>
                </c:pt>
                <c:pt idx="210">
                  <c:v>1573</c:v>
                </c:pt>
                <c:pt idx="211">
                  <c:v>1600</c:v>
                </c:pt>
                <c:pt idx="212">
                  <c:v>1630</c:v>
                </c:pt>
                <c:pt idx="213">
                  <c:v>1657</c:v>
                </c:pt>
                <c:pt idx="214">
                  <c:v>1691</c:v>
                </c:pt>
                <c:pt idx="215">
                  <c:v>1724</c:v>
                </c:pt>
                <c:pt idx="216">
                  <c:v>1752</c:v>
                </c:pt>
                <c:pt idx="217">
                  <c:v>1771</c:v>
                </c:pt>
                <c:pt idx="218">
                  <c:v>1798</c:v>
                </c:pt>
                <c:pt idx="219">
                  <c:v>1832</c:v>
                </c:pt>
                <c:pt idx="220">
                  <c:v>1853</c:v>
                </c:pt>
                <c:pt idx="221">
                  <c:v>1881</c:v>
                </c:pt>
                <c:pt idx="222">
                  <c:v>1912</c:v>
                </c:pt>
                <c:pt idx="223">
                  <c:v>1946</c:v>
                </c:pt>
                <c:pt idx="224">
                  <c:v>1978</c:v>
                </c:pt>
                <c:pt idx="225">
                  <c:v>2002</c:v>
                </c:pt>
                <c:pt idx="226">
                  <c:v>2039</c:v>
                </c:pt>
                <c:pt idx="227">
                  <c:v>2062</c:v>
                </c:pt>
                <c:pt idx="228">
                  <c:v>2087</c:v>
                </c:pt>
                <c:pt idx="229">
                  <c:v>2111</c:v>
                </c:pt>
                <c:pt idx="230">
                  <c:v>2144</c:v>
                </c:pt>
                <c:pt idx="231">
                  <c:v>2177</c:v>
                </c:pt>
                <c:pt idx="232">
                  <c:v>2203</c:v>
                </c:pt>
                <c:pt idx="233">
                  <c:v>2243</c:v>
                </c:pt>
                <c:pt idx="234">
                  <c:v>2275</c:v>
                </c:pt>
                <c:pt idx="235">
                  <c:v>2309</c:v>
                </c:pt>
                <c:pt idx="236">
                  <c:v>2324</c:v>
                </c:pt>
                <c:pt idx="237">
                  <c:v>2345</c:v>
                </c:pt>
                <c:pt idx="238">
                  <c:v>2370</c:v>
                </c:pt>
                <c:pt idx="239">
                  <c:v>2390</c:v>
                </c:pt>
                <c:pt idx="240">
                  <c:v>2413</c:v>
                </c:pt>
                <c:pt idx="241">
                  <c:v>2439</c:v>
                </c:pt>
                <c:pt idx="242">
                  <c:v>2471</c:v>
                </c:pt>
                <c:pt idx="243">
                  <c:v>2500</c:v>
                </c:pt>
                <c:pt idx="244">
                  <c:v>2523</c:v>
                </c:pt>
                <c:pt idx="245">
                  <c:v>2548</c:v>
                </c:pt>
                <c:pt idx="246">
                  <c:v>2574</c:v>
                </c:pt>
                <c:pt idx="247">
                  <c:v>2592</c:v>
                </c:pt>
                <c:pt idx="248">
                  <c:v>2619</c:v>
                </c:pt>
                <c:pt idx="249">
                  <c:v>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4-4570-8D47-14E406C7A6AA}"/>
            </c:ext>
          </c:extLst>
        </c:ser>
        <c:ser>
          <c:idx val="3"/>
          <c:order val="3"/>
          <c:tx>
            <c:strRef>
              <c:f>mean!$H$1</c:f>
              <c:strCache>
                <c:ptCount val="1"/>
                <c:pt idx="0">
                  <c:v>Current ICU patients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27</c:v>
                </c:pt>
                <c:pt idx="33">
                  <c:v>30</c:v>
                </c:pt>
                <c:pt idx="34">
                  <c:v>33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46</c:v>
                </c:pt>
                <c:pt idx="40">
                  <c:v>49</c:v>
                </c:pt>
                <c:pt idx="41">
                  <c:v>51</c:v>
                </c:pt>
                <c:pt idx="42">
                  <c:v>54</c:v>
                </c:pt>
                <c:pt idx="43">
                  <c:v>58</c:v>
                </c:pt>
                <c:pt idx="44">
                  <c:v>63</c:v>
                </c:pt>
                <c:pt idx="45">
                  <c:v>65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80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80</c:v>
                </c:pt>
                <c:pt idx="54">
                  <c:v>77</c:v>
                </c:pt>
                <c:pt idx="55">
                  <c:v>75</c:v>
                </c:pt>
                <c:pt idx="56">
                  <c:v>75</c:v>
                </c:pt>
                <c:pt idx="57">
                  <c:v>73</c:v>
                </c:pt>
                <c:pt idx="58">
                  <c:v>71</c:v>
                </c:pt>
                <c:pt idx="59">
                  <c:v>68</c:v>
                </c:pt>
                <c:pt idx="60">
                  <c:v>65</c:v>
                </c:pt>
                <c:pt idx="61">
                  <c:v>67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80</c:v>
                </c:pt>
                <c:pt idx="90">
                  <c:v>83</c:v>
                </c:pt>
                <c:pt idx="91">
                  <c:v>87</c:v>
                </c:pt>
                <c:pt idx="92">
                  <c:v>89</c:v>
                </c:pt>
                <c:pt idx="93">
                  <c:v>94</c:v>
                </c:pt>
                <c:pt idx="94">
                  <c:v>99</c:v>
                </c:pt>
                <c:pt idx="95">
                  <c:v>104</c:v>
                </c:pt>
                <c:pt idx="96">
                  <c:v>110</c:v>
                </c:pt>
                <c:pt idx="97">
                  <c:v>116</c:v>
                </c:pt>
                <c:pt idx="98">
                  <c:v>122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129</c:v>
                </c:pt>
                <c:pt idx="103">
                  <c:v>130</c:v>
                </c:pt>
                <c:pt idx="104">
                  <c:v>130</c:v>
                </c:pt>
                <c:pt idx="105">
                  <c:v>132</c:v>
                </c:pt>
                <c:pt idx="106">
                  <c:v>133</c:v>
                </c:pt>
                <c:pt idx="107">
                  <c:v>132</c:v>
                </c:pt>
                <c:pt idx="108">
                  <c:v>129</c:v>
                </c:pt>
                <c:pt idx="109">
                  <c:v>131</c:v>
                </c:pt>
                <c:pt idx="110">
                  <c:v>130</c:v>
                </c:pt>
                <c:pt idx="111">
                  <c:v>131</c:v>
                </c:pt>
                <c:pt idx="112">
                  <c:v>133</c:v>
                </c:pt>
                <c:pt idx="113">
                  <c:v>133</c:v>
                </c:pt>
                <c:pt idx="114">
                  <c:v>134</c:v>
                </c:pt>
                <c:pt idx="115">
                  <c:v>133</c:v>
                </c:pt>
                <c:pt idx="116">
                  <c:v>132</c:v>
                </c:pt>
                <c:pt idx="117">
                  <c:v>132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131</c:v>
                </c:pt>
                <c:pt idx="122">
                  <c:v>131</c:v>
                </c:pt>
                <c:pt idx="123">
                  <c:v>132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133</c:v>
                </c:pt>
                <c:pt idx="128">
                  <c:v>135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136</c:v>
                </c:pt>
                <c:pt idx="134">
                  <c:v>139</c:v>
                </c:pt>
                <c:pt idx="135">
                  <c:v>142</c:v>
                </c:pt>
                <c:pt idx="136">
                  <c:v>144</c:v>
                </c:pt>
                <c:pt idx="137">
                  <c:v>146</c:v>
                </c:pt>
                <c:pt idx="138">
                  <c:v>148</c:v>
                </c:pt>
                <c:pt idx="139">
                  <c:v>150</c:v>
                </c:pt>
                <c:pt idx="140">
                  <c:v>154</c:v>
                </c:pt>
                <c:pt idx="141">
                  <c:v>157</c:v>
                </c:pt>
                <c:pt idx="142">
                  <c:v>162</c:v>
                </c:pt>
                <c:pt idx="143">
                  <c:v>167</c:v>
                </c:pt>
                <c:pt idx="144">
                  <c:v>170</c:v>
                </c:pt>
                <c:pt idx="145">
                  <c:v>176</c:v>
                </c:pt>
                <c:pt idx="146">
                  <c:v>180</c:v>
                </c:pt>
                <c:pt idx="147">
                  <c:v>183</c:v>
                </c:pt>
                <c:pt idx="148">
                  <c:v>190</c:v>
                </c:pt>
                <c:pt idx="149">
                  <c:v>192</c:v>
                </c:pt>
                <c:pt idx="150">
                  <c:v>196</c:v>
                </c:pt>
                <c:pt idx="151">
                  <c:v>201</c:v>
                </c:pt>
                <c:pt idx="152">
                  <c:v>205</c:v>
                </c:pt>
                <c:pt idx="153">
                  <c:v>211</c:v>
                </c:pt>
                <c:pt idx="154">
                  <c:v>215</c:v>
                </c:pt>
                <c:pt idx="155">
                  <c:v>218</c:v>
                </c:pt>
                <c:pt idx="156">
                  <c:v>222</c:v>
                </c:pt>
                <c:pt idx="157">
                  <c:v>227</c:v>
                </c:pt>
                <c:pt idx="158">
                  <c:v>232</c:v>
                </c:pt>
                <c:pt idx="159">
                  <c:v>240</c:v>
                </c:pt>
                <c:pt idx="160">
                  <c:v>247</c:v>
                </c:pt>
                <c:pt idx="161">
                  <c:v>253</c:v>
                </c:pt>
                <c:pt idx="162">
                  <c:v>258</c:v>
                </c:pt>
                <c:pt idx="163">
                  <c:v>264</c:v>
                </c:pt>
                <c:pt idx="164">
                  <c:v>272</c:v>
                </c:pt>
                <c:pt idx="165">
                  <c:v>280</c:v>
                </c:pt>
                <c:pt idx="166">
                  <c:v>289</c:v>
                </c:pt>
                <c:pt idx="167">
                  <c:v>297</c:v>
                </c:pt>
                <c:pt idx="168">
                  <c:v>305</c:v>
                </c:pt>
                <c:pt idx="169">
                  <c:v>311</c:v>
                </c:pt>
                <c:pt idx="170">
                  <c:v>318</c:v>
                </c:pt>
                <c:pt idx="171">
                  <c:v>324</c:v>
                </c:pt>
                <c:pt idx="172">
                  <c:v>331</c:v>
                </c:pt>
                <c:pt idx="173">
                  <c:v>338</c:v>
                </c:pt>
                <c:pt idx="174">
                  <c:v>343</c:v>
                </c:pt>
                <c:pt idx="175">
                  <c:v>347</c:v>
                </c:pt>
                <c:pt idx="176">
                  <c:v>354</c:v>
                </c:pt>
                <c:pt idx="177">
                  <c:v>361</c:v>
                </c:pt>
                <c:pt idx="178">
                  <c:v>368</c:v>
                </c:pt>
                <c:pt idx="179">
                  <c:v>374</c:v>
                </c:pt>
                <c:pt idx="180">
                  <c:v>382</c:v>
                </c:pt>
                <c:pt idx="181">
                  <c:v>391</c:v>
                </c:pt>
                <c:pt idx="182">
                  <c:v>400</c:v>
                </c:pt>
                <c:pt idx="183">
                  <c:v>407</c:v>
                </c:pt>
                <c:pt idx="184">
                  <c:v>416</c:v>
                </c:pt>
                <c:pt idx="185">
                  <c:v>425</c:v>
                </c:pt>
                <c:pt idx="186">
                  <c:v>434</c:v>
                </c:pt>
                <c:pt idx="187">
                  <c:v>442</c:v>
                </c:pt>
                <c:pt idx="188">
                  <c:v>451</c:v>
                </c:pt>
                <c:pt idx="189">
                  <c:v>463</c:v>
                </c:pt>
                <c:pt idx="190">
                  <c:v>472</c:v>
                </c:pt>
                <c:pt idx="191">
                  <c:v>482</c:v>
                </c:pt>
                <c:pt idx="192">
                  <c:v>491</c:v>
                </c:pt>
                <c:pt idx="193">
                  <c:v>503</c:v>
                </c:pt>
                <c:pt idx="194">
                  <c:v>512</c:v>
                </c:pt>
                <c:pt idx="195">
                  <c:v>522</c:v>
                </c:pt>
                <c:pt idx="196">
                  <c:v>530</c:v>
                </c:pt>
                <c:pt idx="197">
                  <c:v>541</c:v>
                </c:pt>
                <c:pt idx="198">
                  <c:v>552</c:v>
                </c:pt>
                <c:pt idx="199">
                  <c:v>563</c:v>
                </c:pt>
                <c:pt idx="200">
                  <c:v>574</c:v>
                </c:pt>
                <c:pt idx="201">
                  <c:v>585</c:v>
                </c:pt>
                <c:pt idx="202">
                  <c:v>598</c:v>
                </c:pt>
                <c:pt idx="203">
                  <c:v>607</c:v>
                </c:pt>
                <c:pt idx="204">
                  <c:v>621</c:v>
                </c:pt>
                <c:pt idx="205">
                  <c:v>634</c:v>
                </c:pt>
                <c:pt idx="206">
                  <c:v>647</c:v>
                </c:pt>
                <c:pt idx="207">
                  <c:v>660</c:v>
                </c:pt>
                <c:pt idx="208">
                  <c:v>673</c:v>
                </c:pt>
                <c:pt idx="209">
                  <c:v>683</c:v>
                </c:pt>
                <c:pt idx="210">
                  <c:v>694</c:v>
                </c:pt>
                <c:pt idx="211">
                  <c:v>708</c:v>
                </c:pt>
                <c:pt idx="212">
                  <c:v>718</c:v>
                </c:pt>
                <c:pt idx="213">
                  <c:v>731</c:v>
                </c:pt>
                <c:pt idx="214">
                  <c:v>740</c:v>
                </c:pt>
                <c:pt idx="215">
                  <c:v>753</c:v>
                </c:pt>
                <c:pt idx="216">
                  <c:v>764</c:v>
                </c:pt>
                <c:pt idx="217">
                  <c:v>776</c:v>
                </c:pt>
                <c:pt idx="218">
                  <c:v>789</c:v>
                </c:pt>
                <c:pt idx="219">
                  <c:v>803</c:v>
                </c:pt>
                <c:pt idx="220">
                  <c:v>818</c:v>
                </c:pt>
                <c:pt idx="221">
                  <c:v>830</c:v>
                </c:pt>
                <c:pt idx="222">
                  <c:v>841</c:v>
                </c:pt>
                <c:pt idx="223">
                  <c:v>857</c:v>
                </c:pt>
                <c:pt idx="224">
                  <c:v>870</c:v>
                </c:pt>
                <c:pt idx="225">
                  <c:v>887</c:v>
                </c:pt>
                <c:pt idx="226">
                  <c:v>901</c:v>
                </c:pt>
                <c:pt idx="227">
                  <c:v>916</c:v>
                </c:pt>
                <c:pt idx="228">
                  <c:v>932</c:v>
                </c:pt>
                <c:pt idx="229">
                  <c:v>944</c:v>
                </c:pt>
                <c:pt idx="230">
                  <c:v>958</c:v>
                </c:pt>
                <c:pt idx="231">
                  <c:v>972</c:v>
                </c:pt>
                <c:pt idx="232">
                  <c:v>988</c:v>
                </c:pt>
                <c:pt idx="233">
                  <c:v>1001</c:v>
                </c:pt>
                <c:pt idx="234">
                  <c:v>1018</c:v>
                </c:pt>
                <c:pt idx="235">
                  <c:v>1028</c:v>
                </c:pt>
                <c:pt idx="236">
                  <c:v>1045</c:v>
                </c:pt>
                <c:pt idx="237">
                  <c:v>1059</c:v>
                </c:pt>
                <c:pt idx="238">
                  <c:v>1071</c:v>
                </c:pt>
                <c:pt idx="239">
                  <c:v>1089</c:v>
                </c:pt>
                <c:pt idx="240">
                  <c:v>1105</c:v>
                </c:pt>
                <c:pt idx="241">
                  <c:v>1118</c:v>
                </c:pt>
                <c:pt idx="242">
                  <c:v>1134</c:v>
                </c:pt>
                <c:pt idx="243">
                  <c:v>1151</c:v>
                </c:pt>
                <c:pt idx="244">
                  <c:v>1163</c:v>
                </c:pt>
                <c:pt idx="245">
                  <c:v>1179</c:v>
                </c:pt>
                <c:pt idx="246">
                  <c:v>1191</c:v>
                </c:pt>
                <c:pt idx="247">
                  <c:v>1204</c:v>
                </c:pt>
                <c:pt idx="248">
                  <c:v>1215</c:v>
                </c:pt>
                <c:pt idx="249">
                  <c:v>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4-4570-8D47-14E406C7A6AA}"/>
            </c:ext>
          </c:extLst>
        </c:ser>
        <c:ser>
          <c:idx val="4"/>
          <c:order val="4"/>
          <c:tx>
            <c:strRef>
              <c:f>mean!$J$1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mean!$J$2:$J$251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13</c:v>
                </c:pt>
                <c:pt idx="13">
                  <c:v>22</c:v>
                </c:pt>
                <c:pt idx="14">
                  <c:v>29</c:v>
                </c:pt>
                <c:pt idx="15">
                  <c:v>40</c:v>
                </c:pt>
                <c:pt idx="16">
                  <c:v>55</c:v>
                </c:pt>
                <c:pt idx="17">
                  <c:v>72</c:v>
                </c:pt>
                <c:pt idx="18">
                  <c:v>94</c:v>
                </c:pt>
                <c:pt idx="19">
                  <c:v>119</c:v>
                </c:pt>
                <c:pt idx="20">
                  <c:v>152</c:v>
                </c:pt>
                <c:pt idx="21">
                  <c:v>187</c:v>
                </c:pt>
                <c:pt idx="22">
                  <c:v>229</c:v>
                </c:pt>
                <c:pt idx="23">
                  <c:v>274</c:v>
                </c:pt>
                <c:pt idx="24">
                  <c:v>328</c:v>
                </c:pt>
                <c:pt idx="25">
                  <c:v>384</c:v>
                </c:pt>
                <c:pt idx="26">
                  <c:v>442</c:v>
                </c:pt>
                <c:pt idx="27">
                  <c:v>504</c:v>
                </c:pt>
                <c:pt idx="28">
                  <c:v>563</c:v>
                </c:pt>
                <c:pt idx="29">
                  <c:v>632</c:v>
                </c:pt>
                <c:pt idx="30">
                  <c:v>705</c:v>
                </c:pt>
                <c:pt idx="31">
                  <c:v>781</c:v>
                </c:pt>
                <c:pt idx="32">
                  <c:v>862</c:v>
                </c:pt>
                <c:pt idx="33">
                  <c:v>951</c:v>
                </c:pt>
                <c:pt idx="34">
                  <c:v>1040</c:v>
                </c:pt>
                <c:pt idx="35">
                  <c:v>1137</c:v>
                </c:pt>
                <c:pt idx="36">
                  <c:v>1241</c:v>
                </c:pt>
                <c:pt idx="37">
                  <c:v>1345</c:v>
                </c:pt>
                <c:pt idx="38">
                  <c:v>1456</c:v>
                </c:pt>
                <c:pt idx="39">
                  <c:v>1576</c:v>
                </c:pt>
                <c:pt idx="40">
                  <c:v>1702</c:v>
                </c:pt>
                <c:pt idx="41">
                  <c:v>1830</c:v>
                </c:pt>
                <c:pt idx="42">
                  <c:v>1964</c:v>
                </c:pt>
                <c:pt idx="43">
                  <c:v>2112</c:v>
                </c:pt>
                <c:pt idx="44">
                  <c:v>2264</c:v>
                </c:pt>
                <c:pt idx="45">
                  <c:v>2355</c:v>
                </c:pt>
                <c:pt idx="46">
                  <c:v>2451</c:v>
                </c:pt>
                <c:pt idx="47">
                  <c:v>2550</c:v>
                </c:pt>
                <c:pt idx="48">
                  <c:v>2648</c:v>
                </c:pt>
                <c:pt idx="49">
                  <c:v>2746</c:v>
                </c:pt>
                <c:pt idx="50">
                  <c:v>2878</c:v>
                </c:pt>
                <c:pt idx="51">
                  <c:v>2998</c:v>
                </c:pt>
                <c:pt idx="52">
                  <c:v>3114</c:v>
                </c:pt>
                <c:pt idx="53">
                  <c:v>3226</c:v>
                </c:pt>
                <c:pt idx="54">
                  <c:v>3337</c:v>
                </c:pt>
                <c:pt idx="55">
                  <c:v>3441</c:v>
                </c:pt>
                <c:pt idx="56">
                  <c:v>3555</c:v>
                </c:pt>
                <c:pt idx="57">
                  <c:v>3670</c:v>
                </c:pt>
                <c:pt idx="58">
                  <c:v>3784</c:v>
                </c:pt>
                <c:pt idx="59">
                  <c:v>3899</c:v>
                </c:pt>
                <c:pt idx="60">
                  <c:v>4020</c:v>
                </c:pt>
                <c:pt idx="61">
                  <c:v>4134</c:v>
                </c:pt>
                <c:pt idx="62">
                  <c:v>4245</c:v>
                </c:pt>
                <c:pt idx="63">
                  <c:v>4359</c:v>
                </c:pt>
                <c:pt idx="64">
                  <c:v>4475</c:v>
                </c:pt>
                <c:pt idx="65">
                  <c:v>4589</c:v>
                </c:pt>
                <c:pt idx="66">
                  <c:v>4708</c:v>
                </c:pt>
                <c:pt idx="67">
                  <c:v>4823</c:v>
                </c:pt>
                <c:pt idx="68">
                  <c:v>4942</c:v>
                </c:pt>
                <c:pt idx="69">
                  <c:v>5058</c:v>
                </c:pt>
                <c:pt idx="70">
                  <c:v>5177</c:v>
                </c:pt>
                <c:pt idx="71">
                  <c:v>5292</c:v>
                </c:pt>
                <c:pt idx="72">
                  <c:v>5412</c:v>
                </c:pt>
                <c:pt idx="73">
                  <c:v>5534</c:v>
                </c:pt>
                <c:pt idx="74">
                  <c:v>5653</c:v>
                </c:pt>
                <c:pt idx="75">
                  <c:v>5774</c:v>
                </c:pt>
                <c:pt idx="76">
                  <c:v>5892</c:v>
                </c:pt>
                <c:pt idx="77">
                  <c:v>6015</c:v>
                </c:pt>
                <c:pt idx="78">
                  <c:v>6135</c:v>
                </c:pt>
                <c:pt idx="79">
                  <c:v>6256</c:v>
                </c:pt>
                <c:pt idx="80">
                  <c:v>6376</c:v>
                </c:pt>
                <c:pt idx="81">
                  <c:v>6529</c:v>
                </c:pt>
                <c:pt idx="82">
                  <c:v>6686</c:v>
                </c:pt>
                <c:pt idx="83">
                  <c:v>6840</c:v>
                </c:pt>
                <c:pt idx="84">
                  <c:v>7001</c:v>
                </c:pt>
                <c:pt idx="85">
                  <c:v>7167</c:v>
                </c:pt>
                <c:pt idx="86">
                  <c:v>7338</c:v>
                </c:pt>
                <c:pt idx="87">
                  <c:v>7526</c:v>
                </c:pt>
                <c:pt idx="88">
                  <c:v>7718</c:v>
                </c:pt>
                <c:pt idx="89">
                  <c:v>7921</c:v>
                </c:pt>
                <c:pt idx="90">
                  <c:v>8132</c:v>
                </c:pt>
                <c:pt idx="91">
                  <c:v>8357</c:v>
                </c:pt>
                <c:pt idx="92">
                  <c:v>8591</c:v>
                </c:pt>
                <c:pt idx="93">
                  <c:v>8785</c:v>
                </c:pt>
                <c:pt idx="94">
                  <c:v>8979</c:v>
                </c:pt>
                <c:pt idx="95">
                  <c:v>9189</c:v>
                </c:pt>
                <c:pt idx="96">
                  <c:v>9402</c:v>
                </c:pt>
                <c:pt idx="97">
                  <c:v>9617</c:v>
                </c:pt>
                <c:pt idx="98">
                  <c:v>9836</c:v>
                </c:pt>
                <c:pt idx="99">
                  <c:v>10049</c:v>
                </c:pt>
                <c:pt idx="100">
                  <c:v>10268</c:v>
                </c:pt>
                <c:pt idx="101">
                  <c:v>10486</c:v>
                </c:pt>
                <c:pt idx="102">
                  <c:v>10700</c:v>
                </c:pt>
                <c:pt idx="103">
                  <c:v>10910</c:v>
                </c:pt>
                <c:pt idx="104">
                  <c:v>11129</c:v>
                </c:pt>
                <c:pt idx="105">
                  <c:v>11347</c:v>
                </c:pt>
                <c:pt idx="106">
                  <c:v>11562</c:v>
                </c:pt>
                <c:pt idx="107">
                  <c:v>11782</c:v>
                </c:pt>
                <c:pt idx="108">
                  <c:v>12002</c:v>
                </c:pt>
                <c:pt idx="109">
                  <c:v>12224</c:v>
                </c:pt>
                <c:pt idx="110">
                  <c:v>12440</c:v>
                </c:pt>
                <c:pt idx="111">
                  <c:v>12657</c:v>
                </c:pt>
                <c:pt idx="112">
                  <c:v>12873</c:v>
                </c:pt>
                <c:pt idx="113">
                  <c:v>13092</c:v>
                </c:pt>
                <c:pt idx="114">
                  <c:v>13312</c:v>
                </c:pt>
                <c:pt idx="115">
                  <c:v>13532</c:v>
                </c:pt>
                <c:pt idx="116">
                  <c:v>13748</c:v>
                </c:pt>
                <c:pt idx="117">
                  <c:v>13971</c:v>
                </c:pt>
                <c:pt idx="118">
                  <c:v>14197</c:v>
                </c:pt>
                <c:pt idx="119">
                  <c:v>14418</c:v>
                </c:pt>
                <c:pt idx="120">
                  <c:v>14640</c:v>
                </c:pt>
                <c:pt idx="121">
                  <c:v>14856</c:v>
                </c:pt>
                <c:pt idx="122">
                  <c:v>15074</c:v>
                </c:pt>
                <c:pt idx="123">
                  <c:v>15295</c:v>
                </c:pt>
                <c:pt idx="124">
                  <c:v>15516</c:v>
                </c:pt>
                <c:pt idx="125">
                  <c:v>15739</c:v>
                </c:pt>
                <c:pt idx="126">
                  <c:v>15963</c:v>
                </c:pt>
                <c:pt idx="127">
                  <c:v>16186</c:v>
                </c:pt>
                <c:pt idx="128">
                  <c:v>16431</c:v>
                </c:pt>
                <c:pt idx="129">
                  <c:v>16681</c:v>
                </c:pt>
                <c:pt idx="130">
                  <c:v>16935</c:v>
                </c:pt>
                <c:pt idx="131">
                  <c:v>17188</c:v>
                </c:pt>
                <c:pt idx="132">
                  <c:v>17450</c:v>
                </c:pt>
                <c:pt idx="133">
                  <c:v>17719</c:v>
                </c:pt>
                <c:pt idx="134">
                  <c:v>17999</c:v>
                </c:pt>
                <c:pt idx="135">
                  <c:v>18280</c:v>
                </c:pt>
                <c:pt idx="136">
                  <c:v>18567</c:v>
                </c:pt>
                <c:pt idx="137">
                  <c:v>18860</c:v>
                </c:pt>
                <c:pt idx="138">
                  <c:v>19162</c:v>
                </c:pt>
                <c:pt idx="139">
                  <c:v>19468</c:v>
                </c:pt>
                <c:pt idx="140">
                  <c:v>19781</c:v>
                </c:pt>
                <c:pt idx="141">
                  <c:v>20104</c:v>
                </c:pt>
                <c:pt idx="142">
                  <c:v>20434</c:v>
                </c:pt>
                <c:pt idx="143">
                  <c:v>20771</c:v>
                </c:pt>
                <c:pt idx="144">
                  <c:v>21118</c:v>
                </c:pt>
                <c:pt idx="145">
                  <c:v>21473</c:v>
                </c:pt>
                <c:pt idx="146">
                  <c:v>21837</c:v>
                </c:pt>
                <c:pt idx="147">
                  <c:v>22207</c:v>
                </c:pt>
                <c:pt idx="148">
                  <c:v>22583</c:v>
                </c:pt>
                <c:pt idx="149">
                  <c:v>22967</c:v>
                </c:pt>
                <c:pt idx="150">
                  <c:v>23363</c:v>
                </c:pt>
                <c:pt idx="151">
                  <c:v>23771</c:v>
                </c:pt>
                <c:pt idx="152">
                  <c:v>24185</c:v>
                </c:pt>
                <c:pt idx="153">
                  <c:v>24608</c:v>
                </c:pt>
                <c:pt idx="154">
                  <c:v>25045</c:v>
                </c:pt>
                <c:pt idx="155">
                  <c:v>25489</c:v>
                </c:pt>
                <c:pt idx="156">
                  <c:v>25944</c:v>
                </c:pt>
                <c:pt idx="157">
                  <c:v>26410</c:v>
                </c:pt>
                <c:pt idx="158">
                  <c:v>26887</c:v>
                </c:pt>
                <c:pt idx="159">
                  <c:v>27376</c:v>
                </c:pt>
                <c:pt idx="160">
                  <c:v>27870</c:v>
                </c:pt>
                <c:pt idx="161">
                  <c:v>28375</c:v>
                </c:pt>
                <c:pt idx="162">
                  <c:v>28890</c:v>
                </c:pt>
                <c:pt idx="163">
                  <c:v>29427</c:v>
                </c:pt>
                <c:pt idx="164">
                  <c:v>29972</c:v>
                </c:pt>
                <c:pt idx="165">
                  <c:v>30523</c:v>
                </c:pt>
                <c:pt idx="166">
                  <c:v>31092</c:v>
                </c:pt>
                <c:pt idx="167">
                  <c:v>31665</c:v>
                </c:pt>
                <c:pt idx="168">
                  <c:v>32255</c:v>
                </c:pt>
                <c:pt idx="169">
                  <c:v>32861</c:v>
                </c:pt>
                <c:pt idx="170">
                  <c:v>33477</c:v>
                </c:pt>
                <c:pt idx="171">
                  <c:v>34102</c:v>
                </c:pt>
                <c:pt idx="172">
                  <c:v>34748</c:v>
                </c:pt>
                <c:pt idx="173">
                  <c:v>35405</c:v>
                </c:pt>
                <c:pt idx="174">
                  <c:v>36080</c:v>
                </c:pt>
                <c:pt idx="175">
                  <c:v>36766</c:v>
                </c:pt>
                <c:pt idx="176">
                  <c:v>37462</c:v>
                </c:pt>
                <c:pt idx="177">
                  <c:v>38173</c:v>
                </c:pt>
                <c:pt idx="178">
                  <c:v>38907</c:v>
                </c:pt>
                <c:pt idx="179">
                  <c:v>39649</c:v>
                </c:pt>
                <c:pt idx="180">
                  <c:v>40402</c:v>
                </c:pt>
                <c:pt idx="181">
                  <c:v>41175</c:v>
                </c:pt>
                <c:pt idx="182">
                  <c:v>41960</c:v>
                </c:pt>
                <c:pt idx="183">
                  <c:v>42763</c:v>
                </c:pt>
                <c:pt idx="184">
                  <c:v>43580</c:v>
                </c:pt>
                <c:pt idx="185">
                  <c:v>44418</c:v>
                </c:pt>
                <c:pt idx="186">
                  <c:v>45271</c:v>
                </c:pt>
                <c:pt idx="187">
                  <c:v>46136</c:v>
                </c:pt>
                <c:pt idx="188">
                  <c:v>47024</c:v>
                </c:pt>
                <c:pt idx="189">
                  <c:v>47933</c:v>
                </c:pt>
                <c:pt idx="190">
                  <c:v>48851</c:v>
                </c:pt>
                <c:pt idx="191">
                  <c:v>49790</c:v>
                </c:pt>
                <c:pt idx="192">
                  <c:v>50745</c:v>
                </c:pt>
                <c:pt idx="193">
                  <c:v>51718</c:v>
                </c:pt>
                <c:pt idx="194">
                  <c:v>52713</c:v>
                </c:pt>
                <c:pt idx="195">
                  <c:v>53732</c:v>
                </c:pt>
                <c:pt idx="196">
                  <c:v>54767</c:v>
                </c:pt>
                <c:pt idx="197">
                  <c:v>55820</c:v>
                </c:pt>
                <c:pt idx="198">
                  <c:v>56887</c:v>
                </c:pt>
                <c:pt idx="199">
                  <c:v>57984</c:v>
                </c:pt>
                <c:pt idx="200">
                  <c:v>59092</c:v>
                </c:pt>
                <c:pt idx="201">
                  <c:v>60224</c:v>
                </c:pt>
                <c:pt idx="202">
                  <c:v>61371</c:v>
                </c:pt>
                <c:pt idx="203">
                  <c:v>62540</c:v>
                </c:pt>
                <c:pt idx="204">
                  <c:v>63726</c:v>
                </c:pt>
                <c:pt idx="205">
                  <c:v>64945</c:v>
                </c:pt>
                <c:pt idx="206">
                  <c:v>66189</c:v>
                </c:pt>
                <c:pt idx="207">
                  <c:v>67428</c:v>
                </c:pt>
                <c:pt idx="208">
                  <c:v>68702</c:v>
                </c:pt>
                <c:pt idx="209">
                  <c:v>70005</c:v>
                </c:pt>
                <c:pt idx="210">
                  <c:v>71316</c:v>
                </c:pt>
                <c:pt idx="211">
                  <c:v>72650</c:v>
                </c:pt>
                <c:pt idx="212">
                  <c:v>74015</c:v>
                </c:pt>
                <c:pt idx="213">
                  <c:v>75400</c:v>
                </c:pt>
                <c:pt idx="214">
                  <c:v>76806</c:v>
                </c:pt>
                <c:pt idx="215">
                  <c:v>78240</c:v>
                </c:pt>
                <c:pt idx="216">
                  <c:v>79692</c:v>
                </c:pt>
                <c:pt idx="217">
                  <c:v>81180</c:v>
                </c:pt>
                <c:pt idx="218">
                  <c:v>82678</c:v>
                </c:pt>
                <c:pt idx="219">
                  <c:v>84206</c:v>
                </c:pt>
                <c:pt idx="220">
                  <c:v>85757</c:v>
                </c:pt>
                <c:pt idx="221">
                  <c:v>87327</c:v>
                </c:pt>
                <c:pt idx="222">
                  <c:v>88932</c:v>
                </c:pt>
                <c:pt idx="223">
                  <c:v>90537</c:v>
                </c:pt>
                <c:pt idx="224">
                  <c:v>92181</c:v>
                </c:pt>
                <c:pt idx="225">
                  <c:v>93854</c:v>
                </c:pt>
                <c:pt idx="226">
                  <c:v>95538</c:v>
                </c:pt>
                <c:pt idx="227">
                  <c:v>97260</c:v>
                </c:pt>
                <c:pt idx="228">
                  <c:v>99001</c:v>
                </c:pt>
                <c:pt idx="229">
                  <c:v>100765</c:v>
                </c:pt>
                <c:pt idx="230">
                  <c:v>102545</c:v>
                </c:pt>
                <c:pt idx="231">
                  <c:v>104346</c:v>
                </c:pt>
                <c:pt idx="232">
                  <c:v>106177</c:v>
                </c:pt>
                <c:pt idx="233">
                  <c:v>108027</c:v>
                </c:pt>
                <c:pt idx="234">
                  <c:v>109901</c:v>
                </c:pt>
                <c:pt idx="235">
                  <c:v>111796</c:v>
                </c:pt>
                <c:pt idx="236">
                  <c:v>113718</c:v>
                </c:pt>
                <c:pt idx="237">
                  <c:v>115665</c:v>
                </c:pt>
                <c:pt idx="238">
                  <c:v>117658</c:v>
                </c:pt>
                <c:pt idx="239">
                  <c:v>119646</c:v>
                </c:pt>
                <c:pt idx="240">
                  <c:v>121644</c:v>
                </c:pt>
                <c:pt idx="241">
                  <c:v>123680</c:v>
                </c:pt>
                <c:pt idx="242">
                  <c:v>125727</c:v>
                </c:pt>
                <c:pt idx="243">
                  <c:v>127800</c:v>
                </c:pt>
                <c:pt idx="244">
                  <c:v>129887</c:v>
                </c:pt>
                <c:pt idx="245">
                  <c:v>131994</c:v>
                </c:pt>
                <c:pt idx="246">
                  <c:v>134131</c:v>
                </c:pt>
                <c:pt idx="247">
                  <c:v>136283</c:v>
                </c:pt>
                <c:pt idx="248">
                  <c:v>138457</c:v>
                </c:pt>
                <c:pt idx="249">
                  <c:v>140640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4-4570-8D47-14E406C7A6AA}"/>
            </c:ext>
          </c:extLst>
        </c:ser>
        <c:ser>
          <c:idx val="5"/>
          <c:order val="5"/>
          <c:tx>
            <c:strRef>
              <c:f>mean!$K$1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mean!$K$2:$K$251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19</c:v>
                </c:pt>
                <c:pt idx="49">
                  <c:v>20</c:v>
                </c:pt>
                <c:pt idx="50">
                  <c:v>22</c:v>
                </c:pt>
                <c:pt idx="51">
                  <c:v>24</c:v>
                </c:pt>
                <c:pt idx="52">
                  <c:v>26</c:v>
                </c:pt>
                <c:pt idx="53">
                  <c:v>28</c:v>
                </c:pt>
                <c:pt idx="54">
                  <c:v>30</c:v>
                </c:pt>
                <c:pt idx="55">
                  <c:v>32</c:v>
                </c:pt>
                <c:pt idx="56">
                  <c:v>35</c:v>
                </c:pt>
                <c:pt idx="57">
                  <c:v>37</c:v>
                </c:pt>
                <c:pt idx="58">
                  <c:v>40</c:v>
                </c:pt>
                <c:pt idx="59">
                  <c:v>42</c:v>
                </c:pt>
                <c:pt idx="60">
                  <c:v>45</c:v>
                </c:pt>
                <c:pt idx="61">
                  <c:v>46</c:v>
                </c:pt>
                <c:pt idx="62">
                  <c:v>48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55</c:v>
                </c:pt>
                <c:pt idx="67">
                  <c:v>57</c:v>
                </c:pt>
                <c:pt idx="68">
                  <c:v>59</c:v>
                </c:pt>
                <c:pt idx="69">
                  <c:v>61</c:v>
                </c:pt>
                <c:pt idx="70">
                  <c:v>63</c:v>
                </c:pt>
                <c:pt idx="71">
                  <c:v>65</c:v>
                </c:pt>
                <c:pt idx="72">
                  <c:v>67</c:v>
                </c:pt>
                <c:pt idx="73">
                  <c:v>69</c:v>
                </c:pt>
                <c:pt idx="74">
                  <c:v>70</c:v>
                </c:pt>
                <c:pt idx="75">
                  <c:v>72</c:v>
                </c:pt>
                <c:pt idx="76">
                  <c:v>74</c:v>
                </c:pt>
                <c:pt idx="77">
                  <c:v>76</c:v>
                </c:pt>
                <c:pt idx="78">
                  <c:v>77</c:v>
                </c:pt>
                <c:pt idx="79">
                  <c:v>79</c:v>
                </c:pt>
                <c:pt idx="80">
                  <c:v>81</c:v>
                </c:pt>
                <c:pt idx="81">
                  <c:v>83</c:v>
                </c:pt>
                <c:pt idx="82">
                  <c:v>85</c:v>
                </c:pt>
                <c:pt idx="83">
                  <c:v>88</c:v>
                </c:pt>
                <c:pt idx="84">
                  <c:v>89</c:v>
                </c:pt>
                <c:pt idx="85">
                  <c:v>91</c:v>
                </c:pt>
                <c:pt idx="86">
                  <c:v>94</c:v>
                </c:pt>
                <c:pt idx="87">
                  <c:v>96</c:v>
                </c:pt>
                <c:pt idx="88">
                  <c:v>97</c:v>
                </c:pt>
                <c:pt idx="89">
                  <c:v>99</c:v>
                </c:pt>
                <c:pt idx="90">
                  <c:v>102</c:v>
                </c:pt>
                <c:pt idx="91">
                  <c:v>104</c:v>
                </c:pt>
                <c:pt idx="92">
                  <c:v>106</c:v>
                </c:pt>
                <c:pt idx="93">
                  <c:v>108</c:v>
                </c:pt>
                <c:pt idx="94">
                  <c:v>110</c:v>
                </c:pt>
                <c:pt idx="95">
                  <c:v>113</c:v>
                </c:pt>
                <c:pt idx="96">
                  <c:v>115</c:v>
                </c:pt>
                <c:pt idx="97">
                  <c:v>117</c:v>
                </c:pt>
                <c:pt idx="98">
                  <c:v>120</c:v>
                </c:pt>
                <c:pt idx="99">
                  <c:v>122</c:v>
                </c:pt>
                <c:pt idx="100">
                  <c:v>125</c:v>
                </c:pt>
                <c:pt idx="101">
                  <c:v>127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141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155</c:v>
                </c:pt>
                <c:pt idx="110">
                  <c:v>158</c:v>
                </c:pt>
                <c:pt idx="111">
                  <c:v>162</c:v>
                </c:pt>
                <c:pt idx="112">
                  <c:v>165</c:v>
                </c:pt>
                <c:pt idx="113">
                  <c:v>168</c:v>
                </c:pt>
                <c:pt idx="114">
                  <c:v>172</c:v>
                </c:pt>
                <c:pt idx="115">
                  <c:v>176</c:v>
                </c:pt>
                <c:pt idx="116">
                  <c:v>180</c:v>
                </c:pt>
                <c:pt idx="117">
                  <c:v>183</c:v>
                </c:pt>
                <c:pt idx="118">
                  <c:v>186</c:v>
                </c:pt>
                <c:pt idx="119">
                  <c:v>190</c:v>
                </c:pt>
                <c:pt idx="120">
                  <c:v>193</c:v>
                </c:pt>
                <c:pt idx="121">
                  <c:v>197</c:v>
                </c:pt>
                <c:pt idx="122">
                  <c:v>200</c:v>
                </c:pt>
                <c:pt idx="123">
                  <c:v>203</c:v>
                </c:pt>
                <c:pt idx="124">
                  <c:v>207</c:v>
                </c:pt>
                <c:pt idx="125">
                  <c:v>210</c:v>
                </c:pt>
                <c:pt idx="126">
                  <c:v>213</c:v>
                </c:pt>
                <c:pt idx="127">
                  <c:v>216</c:v>
                </c:pt>
                <c:pt idx="128">
                  <c:v>219</c:v>
                </c:pt>
                <c:pt idx="129">
                  <c:v>223</c:v>
                </c:pt>
                <c:pt idx="130">
                  <c:v>226</c:v>
                </c:pt>
                <c:pt idx="131">
                  <c:v>229</c:v>
                </c:pt>
                <c:pt idx="132">
                  <c:v>233</c:v>
                </c:pt>
                <c:pt idx="133">
                  <c:v>237</c:v>
                </c:pt>
                <c:pt idx="134">
                  <c:v>240</c:v>
                </c:pt>
                <c:pt idx="135">
                  <c:v>244</c:v>
                </c:pt>
                <c:pt idx="136">
                  <c:v>248</c:v>
                </c:pt>
                <c:pt idx="137">
                  <c:v>251</c:v>
                </c:pt>
                <c:pt idx="138">
                  <c:v>254</c:v>
                </c:pt>
                <c:pt idx="139">
                  <c:v>258</c:v>
                </c:pt>
                <c:pt idx="140">
                  <c:v>262</c:v>
                </c:pt>
                <c:pt idx="141">
                  <c:v>266</c:v>
                </c:pt>
                <c:pt idx="142">
                  <c:v>269</c:v>
                </c:pt>
                <c:pt idx="143">
                  <c:v>272</c:v>
                </c:pt>
                <c:pt idx="144">
                  <c:v>277</c:v>
                </c:pt>
                <c:pt idx="145">
                  <c:v>281</c:v>
                </c:pt>
                <c:pt idx="146">
                  <c:v>285</c:v>
                </c:pt>
                <c:pt idx="147">
                  <c:v>289</c:v>
                </c:pt>
                <c:pt idx="148">
                  <c:v>293</c:v>
                </c:pt>
                <c:pt idx="149">
                  <c:v>297</c:v>
                </c:pt>
                <c:pt idx="150">
                  <c:v>302</c:v>
                </c:pt>
                <c:pt idx="151">
                  <c:v>307</c:v>
                </c:pt>
                <c:pt idx="152">
                  <c:v>312</c:v>
                </c:pt>
                <c:pt idx="153">
                  <c:v>316</c:v>
                </c:pt>
                <c:pt idx="154">
                  <c:v>321</c:v>
                </c:pt>
                <c:pt idx="155">
                  <c:v>327</c:v>
                </c:pt>
                <c:pt idx="156">
                  <c:v>332</c:v>
                </c:pt>
                <c:pt idx="157">
                  <c:v>338</c:v>
                </c:pt>
                <c:pt idx="158">
                  <c:v>344</c:v>
                </c:pt>
                <c:pt idx="159">
                  <c:v>350</c:v>
                </c:pt>
                <c:pt idx="160">
                  <c:v>355</c:v>
                </c:pt>
                <c:pt idx="161">
                  <c:v>362</c:v>
                </c:pt>
                <c:pt idx="162">
                  <c:v>367</c:v>
                </c:pt>
                <c:pt idx="163">
                  <c:v>374</c:v>
                </c:pt>
                <c:pt idx="164">
                  <c:v>381</c:v>
                </c:pt>
                <c:pt idx="165">
                  <c:v>388</c:v>
                </c:pt>
                <c:pt idx="166">
                  <c:v>394</c:v>
                </c:pt>
                <c:pt idx="167">
                  <c:v>401</c:v>
                </c:pt>
                <c:pt idx="168">
                  <c:v>406</c:v>
                </c:pt>
                <c:pt idx="169">
                  <c:v>414</c:v>
                </c:pt>
                <c:pt idx="170">
                  <c:v>421</c:v>
                </c:pt>
                <c:pt idx="171">
                  <c:v>428</c:v>
                </c:pt>
                <c:pt idx="172">
                  <c:v>436</c:v>
                </c:pt>
                <c:pt idx="173">
                  <c:v>443</c:v>
                </c:pt>
                <c:pt idx="174">
                  <c:v>452</c:v>
                </c:pt>
                <c:pt idx="175">
                  <c:v>461</c:v>
                </c:pt>
                <c:pt idx="176">
                  <c:v>469</c:v>
                </c:pt>
                <c:pt idx="177">
                  <c:v>477</c:v>
                </c:pt>
                <c:pt idx="178">
                  <c:v>486</c:v>
                </c:pt>
                <c:pt idx="179">
                  <c:v>496</c:v>
                </c:pt>
                <c:pt idx="180">
                  <c:v>505</c:v>
                </c:pt>
                <c:pt idx="181">
                  <c:v>514</c:v>
                </c:pt>
                <c:pt idx="182">
                  <c:v>523</c:v>
                </c:pt>
                <c:pt idx="183">
                  <c:v>532</c:v>
                </c:pt>
                <c:pt idx="184">
                  <c:v>542</c:v>
                </c:pt>
                <c:pt idx="185">
                  <c:v>552</c:v>
                </c:pt>
                <c:pt idx="186">
                  <c:v>563</c:v>
                </c:pt>
                <c:pt idx="187">
                  <c:v>573</c:v>
                </c:pt>
                <c:pt idx="188">
                  <c:v>584</c:v>
                </c:pt>
                <c:pt idx="189">
                  <c:v>594</c:v>
                </c:pt>
                <c:pt idx="190">
                  <c:v>605</c:v>
                </c:pt>
                <c:pt idx="191">
                  <c:v>617</c:v>
                </c:pt>
                <c:pt idx="192">
                  <c:v>629</c:v>
                </c:pt>
                <c:pt idx="193">
                  <c:v>641</c:v>
                </c:pt>
                <c:pt idx="194">
                  <c:v>653</c:v>
                </c:pt>
                <c:pt idx="195">
                  <c:v>664</c:v>
                </c:pt>
                <c:pt idx="196">
                  <c:v>677</c:v>
                </c:pt>
                <c:pt idx="197">
                  <c:v>690</c:v>
                </c:pt>
                <c:pt idx="198">
                  <c:v>703</c:v>
                </c:pt>
                <c:pt idx="199">
                  <c:v>716</c:v>
                </c:pt>
                <c:pt idx="200">
                  <c:v>730</c:v>
                </c:pt>
                <c:pt idx="201">
                  <c:v>745</c:v>
                </c:pt>
                <c:pt idx="202">
                  <c:v>759</c:v>
                </c:pt>
                <c:pt idx="203">
                  <c:v>774</c:v>
                </c:pt>
                <c:pt idx="204">
                  <c:v>789</c:v>
                </c:pt>
                <c:pt idx="205">
                  <c:v>803</c:v>
                </c:pt>
                <c:pt idx="206">
                  <c:v>817</c:v>
                </c:pt>
                <c:pt idx="207">
                  <c:v>833</c:v>
                </c:pt>
                <c:pt idx="208">
                  <c:v>849</c:v>
                </c:pt>
                <c:pt idx="209">
                  <c:v>867</c:v>
                </c:pt>
                <c:pt idx="210">
                  <c:v>882</c:v>
                </c:pt>
                <c:pt idx="211">
                  <c:v>899</c:v>
                </c:pt>
                <c:pt idx="212">
                  <c:v>916</c:v>
                </c:pt>
                <c:pt idx="213">
                  <c:v>933</c:v>
                </c:pt>
                <c:pt idx="214">
                  <c:v>951</c:v>
                </c:pt>
                <c:pt idx="215">
                  <c:v>969</c:v>
                </c:pt>
                <c:pt idx="216">
                  <c:v>988</c:v>
                </c:pt>
                <c:pt idx="217">
                  <c:v>1005</c:v>
                </c:pt>
                <c:pt idx="218">
                  <c:v>1024</c:v>
                </c:pt>
                <c:pt idx="219">
                  <c:v>1042</c:v>
                </c:pt>
                <c:pt idx="220">
                  <c:v>1062</c:v>
                </c:pt>
                <c:pt idx="221">
                  <c:v>1083</c:v>
                </c:pt>
                <c:pt idx="222">
                  <c:v>1103</c:v>
                </c:pt>
                <c:pt idx="223">
                  <c:v>1123</c:v>
                </c:pt>
                <c:pt idx="224">
                  <c:v>1144</c:v>
                </c:pt>
                <c:pt idx="225">
                  <c:v>1165</c:v>
                </c:pt>
                <c:pt idx="226">
                  <c:v>1186</c:v>
                </c:pt>
                <c:pt idx="227">
                  <c:v>1208</c:v>
                </c:pt>
                <c:pt idx="228">
                  <c:v>1230</c:v>
                </c:pt>
                <c:pt idx="229">
                  <c:v>1253</c:v>
                </c:pt>
                <c:pt idx="230">
                  <c:v>1275</c:v>
                </c:pt>
                <c:pt idx="231">
                  <c:v>1299</c:v>
                </c:pt>
                <c:pt idx="232">
                  <c:v>1322</c:v>
                </c:pt>
                <c:pt idx="233">
                  <c:v>1347</c:v>
                </c:pt>
                <c:pt idx="234">
                  <c:v>1372</c:v>
                </c:pt>
                <c:pt idx="235">
                  <c:v>1398</c:v>
                </c:pt>
                <c:pt idx="236">
                  <c:v>1422</c:v>
                </c:pt>
                <c:pt idx="237">
                  <c:v>1449</c:v>
                </c:pt>
                <c:pt idx="238">
                  <c:v>1475</c:v>
                </c:pt>
                <c:pt idx="239">
                  <c:v>1500</c:v>
                </c:pt>
                <c:pt idx="240">
                  <c:v>1527</c:v>
                </c:pt>
                <c:pt idx="241">
                  <c:v>1555</c:v>
                </c:pt>
                <c:pt idx="242">
                  <c:v>1583</c:v>
                </c:pt>
                <c:pt idx="243">
                  <c:v>1609</c:v>
                </c:pt>
                <c:pt idx="244">
                  <c:v>1636</c:v>
                </c:pt>
                <c:pt idx="245">
                  <c:v>1664</c:v>
                </c:pt>
                <c:pt idx="246">
                  <c:v>1695</c:v>
                </c:pt>
                <c:pt idx="247">
                  <c:v>1724</c:v>
                </c:pt>
                <c:pt idx="248">
                  <c:v>1754</c:v>
                </c:pt>
                <c:pt idx="249">
                  <c:v>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4-4570-8D47-14E406C7A6AA}"/>
            </c:ext>
          </c:extLst>
        </c:ser>
        <c:ser>
          <c:idx val="6"/>
          <c:order val="6"/>
          <c:tx>
            <c:strRef>
              <c:f>mean!$L$1</c:f>
              <c:strCache>
                <c:ptCount val="1"/>
                <c:pt idx="0">
                  <c:v>new infections today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1.58E+06</c:v>
                  </c:pt>
                  <c:pt idx="1">
                    <c:v>1.58E+06</c:v>
                  </c:pt>
                  <c:pt idx="2">
                    <c:v>1.58E+06</c:v>
                  </c:pt>
                  <c:pt idx="3">
                    <c:v>1.58E+06</c:v>
                  </c:pt>
                  <c:pt idx="4">
                    <c:v>1.58E+06</c:v>
                  </c:pt>
                  <c:pt idx="5">
                    <c:v>1.58E+06</c:v>
                  </c:pt>
                  <c:pt idx="6">
                    <c:v>1.58E+06</c:v>
                  </c:pt>
                  <c:pt idx="7">
                    <c:v>1.58E+06</c:v>
                  </c:pt>
                  <c:pt idx="8">
                    <c:v>1.58E+06</c:v>
                  </c:pt>
                  <c:pt idx="9">
                    <c:v>1.58E+06</c:v>
                  </c:pt>
                  <c:pt idx="10">
                    <c:v>1.58E+06</c:v>
                  </c:pt>
                  <c:pt idx="11">
                    <c:v>1.58E+06</c:v>
                  </c:pt>
                  <c:pt idx="12">
                    <c:v>1.58E+06</c:v>
                  </c:pt>
                  <c:pt idx="13">
                    <c:v>1.58E+06</c:v>
                  </c:pt>
                  <c:pt idx="14">
                    <c:v>1.58E+06</c:v>
                  </c:pt>
                  <c:pt idx="15">
                    <c:v>1.58E+06</c:v>
                  </c:pt>
                  <c:pt idx="16">
                    <c:v>1.58E+06</c:v>
                  </c:pt>
                  <c:pt idx="17">
                    <c:v>1.58E+06</c:v>
                  </c:pt>
                  <c:pt idx="18">
                    <c:v>1.58E+06</c:v>
                  </c:pt>
                  <c:pt idx="19">
                    <c:v>1.58E+06</c:v>
                  </c:pt>
                  <c:pt idx="20">
                    <c:v>1.58E+06</c:v>
                  </c:pt>
                  <c:pt idx="21">
                    <c:v>1.58E+06</c:v>
                  </c:pt>
                  <c:pt idx="22">
                    <c:v>1.58E+06</c:v>
                  </c:pt>
                  <c:pt idx="23">
                    <c:v>1.58E+06</c:v>
                  </c:pt>
                  <c:pt idx="24">
                    <c:v>1.58E+06</c:v>
                  </c:pt>
                  <c:pt idx="25">
                    <c:v>1.57E+06</c:v>
                  </c:pt>
                  <c:pt idx="26">
                    <c:v>1.57E+06</c:v>
                  </c:pt>
                  <c:pt idx="27">
                    <c:v>1.57E+06</c:v>
                  </c:pt>
                  <c:pt idx="28">
                    <c:v>1.57E+06</c:v>
                  </c:pt>
                  <c:pt idx="29">
                    <c:v>1.57E+06</c:v>
                  </c:pt>
                  <c:pt idx="30">
                    <c:v>1.57E+06</c:v>
                  </c:pt>
                  <c:pt idx="31">
                    <c:v>1.57E+06</c:v>
                  </c:pt>
                  <c:pt idx="32">
                    <c:v>1.57E+06</c:v>
                  </c:pt>
                  <c:pt idx="33">
                    <c:v>1.57E+06</c:v>
                  </c:pt>
                  <c:pt idx="34">
                    <c:v>1.57E+06</c:v>
                  </c:pt>
                  <c:pt idx="35">
                    <c:v>1.57E+06</c:v>
                  </c:pt>
                  <c:pt idx="36">
                    <c:v>1.57E+06</c:v>
                  </c:pt>
                  <c:pt idx="37">
                    <c:v>1.57E+06</c:v>
                  </c:pt>
                  <c:pt idx="38">
                    <c:v>1.57E+06</c:v>
                  </c:pt>
                  <c:pt idx="39">
                    <c:v>1.57E+06</c:v>
                  </c:pt>
                  <c:pt idx="40">
                    <c:v>1.57E+06</c:v>
                  </c:pt>
                  <c:pt idx="41">
                    <c:v>1.57E+06</c:v>
                  </c:pt>
                  <c:pt idx="42">
                    <c:v>1.57E+06</c:v>
                  </c:pt>
                  <c:pt idx="43">
                    <c:v>1.57E+06</c:v>
                  </c:pt>
                  <c:pt idx="44">
                    <c:v>1.57E+06</c:v>
                  </c:pt>
                  <c:pt idx="45">
                    <c:v>1.57E+06</c:v>
                  </c:pt>
                  <c:pt idx="46">
                    <c:v>1.57E+06</c:v>
                  </c:pt>
                  <c:pt idx="47">
                    <c:v>1.57E+06</c:v>
                  </c:pt>
                  <c:pt idx="48">
                    <c:v>1.57E+06</c:v>
                  </c:pt>
                  <c:pt idx="49">
                    <c:v>1.57E+06</c:v>
                  </c:pt>
                  <c:pt idx="50">
                    <c:v>1.57E+06</c:v>
                  </c:pt>
                  <c:pt idx="51">
                    <c:v>1.57E+06</c:v>
                  </c:pt>
                  <c:pt idx="52">
                    <c:v>1.57E+06</c:v>
                  </c:pt>
                  <c:pt idx="53">
                    <c:v>1.57E+06</c:v>
                  </c:pt>
                  <c:pt idx="54">
                    <c:v>1.57E+06</c:v>
                  </c:pt>
                  <c:pt idx="55">
                    <c:v>1.57E+06</c:v>
                  </c:pt>
                  <c:pt idx="56">
                    <c:v>1.57E+06</c:v>
                  </c:pt>
                  <c:pt idx="57">
                    <c:v>1.57E+06</c:v>
                  </c:pt>
                  <c:pt idx="58">
                    <c:v>1.57E+06</c:v>
                  </c:pt>
                  <c:pt idx="59">
                    <c:v>1.57E+06</c:v>
                  </c:pt>
                  <c:pt idx="60">
                    <c:v>1.57E+06</c:v>
                  </c:pt>
                  <c:pt idx="61">
                    <c:v>1.57E+06</c:v>
                  </c:pt>
                  <c:pt idx="62">
                    <c:v>1.57E+06</c:v>
                  </c:pt>
                  <c:pt idx="63">
                    <c:v>1.57E+06</c:v>
                  </c:pt>
                  <c:pt idx="64">
                    <c:v>1.57E+06</c:v>
                  </c:pt>
                  <c:pt idx="65">
                    <c:v>1.57E+06</c:v>
                  </c:pt>
                  <c:pt idx="66">
                    <c:v>1.57E+06</c:v>
                  </c:pt>
                  <c:pt idx="67">
                    <c:v>1.57E+06</c:v>
                  </c:pt>
                  <c:pt idx="68">
                    <c:v>1.57E+06</c:v>
                  </c:pt>
                  <c:pt idx="69">
                    <c:v>1.57E+06</c:v>
                  </c:pt>
                  <c:pt idx="70">
                    <c:v>1.57E+06</c:v>
                  </c:pt>
                  <c:pt idx="71">
                    <c:v>1.57E+06</c:v>
                  </c:pt>
                  <c:pt idx="72">
                    <c:v>1.57E+06</c:v>
                  </c:pt>
                  <c:pt idx="73">
                    <c:v>1.57E+06</c:v>
                  </c:pt>
                  <c:pt idx="74">
                    <c:v>1.57E+06</c:v>
                  </c:pt>
                  <c:pt idx="75">
                    <c:v>1.57E+06</c:v>
                  </c:pt>
                  <c:pt idx="76">
                    <c:v>1.57E+06</c:v>
                  </c:pt>
                  <c:pt idx="77">
                    <c:v>1.57E+06</c:v>
                  </c:pt>
                  <c:pt idx="78">
                    <c:v>1.57E+06</c:v>
                  </c:pt>
                  <c:pt idx="79">
                    <c:v>1.57E+06</c:v>
                  </c:pt>
                  <c:pt idx="80">
                    <c:v>1.57E+06</c:v>
                  </c:pt>
                  <c:pt idx="81">
                    <c:v>1.57E+06</c:v>
                  </c:pt>
                  <c:pt idx="82">
                    <c:v>1.57E+06</c:v>
                  </c:pt>
                  <c:pt idx="83">
                    <c:v>1.57E+06</c:v>
                  </c:pt>
                  <c:pt idx="84">
                    <c:v>1.57E+06</c:v>
                  </c:pt>
                  <c:pt idx="85">
                    <c:v>1.57E+06</c:v>
                  </c:pt>
                  <c:pt idx="86">
                    <c:v>1.57E+06</c:v>
                  </c:pt>
                  <c:pt idx="87">
                    <c:v>1.57E+06</c:v>
                  </c:pt>
                  <c:pt idx="88">
                    <c:v>1.57E+06</c:v>
                  </c:pt>
                  <c:pt idx="89">
                    <c:v>1.57E+06</c:v>
                  </c:pt>
                  <c:pt idx="90">
                    <c:v>1.57E+06</c:v>
                  </c:pt>
                  <c:pt idx="91">
                    <c:v>1.57E+06</c:v>
                  </c:pt>
                  <c:pt idx="92">
                    <c:v>1.57E+06</c:v>
                  </c:pt>
                  <c:pt idx="93">
                    <c:v>1.56E+06</c:v>
                  </c:pt>
                  <c:pt idx="94">
                    <c:v>1.56E+06</c:v>
                  </c:pt>
                  <c:pt idx="95">
                    <c:v>1.56E+06</c:v>
                  </c:pt>
                  <c:pt idx="96">
                    <c:v>1.56E+06</c:v>
                  </c:pt>
                  <c:pt idx="97">
                    <c:v>1.56E+06</c:v>
                  </c:pt>
                  <c:pt idx="98">
                    <c:v>1.56E+06</c:v>
                  </c:pt>
                  <c:pt idx="99">
                    <c:v>1.56E+06</c:v>
                  </c:pt>
                  <c:pt idx="100">
                    <c:v>1.56E+06</c:v>
                  </c:pt>
                  <c:pt idx="101">
                    <c:v>1.56E+06</c:v>
                  </c:pt>
                  <c:pt idx="102">
                    <c:v>1.56E+06</c:v>
                  </c:pt>
                  <c:pt idx="103">
                    <c:v>1.56E+06</c:v>
                  </c:pt>
                  <c:pt idx="104">
                    <c:v>1.56E+06</c:v>
                  </c:pt>
                  <c:pt idx="105">
                    <c:v>1.56E+06</c:v>
                  </c:pt>
                  <c:pt idx="106">
                    <c:v>1.56E+06</c:v>
                  </c:pt>
                  <c:pt idx="107">
                    <c:v>1.56E+06</c:v>
                  </c:pt>
                  <c:pt idx="108">
                    <c:v>1.56E+06</c:v>
                  </c:pt>
                  <c:pt idx="109">
                    <c:v>1.56E+06</c:v>
                  </c:pt>
                  <c:pt idx="110">
                    <c:v>1.56E+06</c:v>
                  </c:pt>
                  <c:pt idx="111">
                    <c:v>1.56E+06</c:v>
                  </c:pt>
                  <c:pt idx="112">
                    <c:v>1.56E+06</c:v>
                  </c:pt>
                  <c:pt idx="113">
                    <c:v>1.56E+06</c:v>
                  </c:pt>
                  <c:pt idx="114">
                    <c:v>1.56E+06</c:v>
                  </c:pt>
                  <c:pt idx="115">
                    <c:v>1.56E+06</c:v>
                  </c:pt>
                  <c:pt idx="116">
                    <c:v>1.56E+06</c:v>
                  </c:pt>
                  <c:pt idx="117">
                    <c:v>1.56E+06</c:v>
                  </c:pt>
                  <c:pt idx="118">
                    <c:v>1.56E+06</c:v>
                  </c:pt>
                  <c:pt idx="119">
                    <c:v>1.56E+06</c:v>
                  </c:pt>
                  <c:pt idx="120">
                    <c:v>1.56E+06</c:v>
                  </c:pt>
                  <c:pt idx="121">
                    <c:v>1.56E+06</c:v>
                  </c:pt>
                  <c:pt idx="122">
                    <c:v>1.56E+06</c:v>
                  </c:pt>
                  <c:pt idx="123">
                    <c:v>1.56E+06</c:v>
                  </c:pt>
                  <c:pt idx="124">
                    <c:v>1.56E+06</c:v>
                  </c:pt>
                  <c:pt idx="125">
                    <c:v>1.56E+06</c:v>
                  </c:pt>
                  <c:pt idx="126">
                    <c:v>1.56E+06</c:v>
                  </c:pt>
                  <c:pt idx="127">
                    <c:v>1.56E+06</c:v>
                  </c:pt>
                  <c:pt idx="128">
                    <c:v>1.56E+06</c:v>
                  </c:pt>
                  <c:pt idx="129">
                    <c:v>1.56E+06</c:v>
                  </c:pt>
                  <c:pt idx="130">
                    <c:v>1.56E+06</c:v>
                  </c:pt>
                  <c:pt idx="131">
                    <c:v>1.56E+06</c:v>
                  </c:pt>
                  <c:pt idx="132">
                    <c:v>1.55E+06</c:v>
                  </c:pt>
                  <c:pt idx="133">
                    <c:v>1.55E+06</c:v>
                  </c:pt>
                  <c:pt idx="134">
                    <c:v>1.55E+06</c:v>
                  </c:pt>
                  <c:pt idx="135">
                    <c:v>1.55E+06</c:v>
                  </c:pt>
                  <c:pt idx="136">
                    <c:v>1.55E+06</c:v>
                  </c:pt>
                  <c:pt idx="137">
                    <c:v>1.55E+06</c:v>
                  </c:pt>
                  <c:pt idx="138">
                    <c:v>1.55E+06</c:v>
                  </c:pt>
                  <c:pt idx="139">
                    <c:v>1.55E+06</c:v>
                  </c:pt>
                  <c:pt idx="140">
                    <c:v>1.55E+06</c:v>
                  </c:pt>
                  <c:pt idx="141">
                    <c:v>1.55E+06</c:v>
                  </c:pt>
                  <c:pt idx="142">
                    <c:v>1.55E+06</c:v>
                  </c:pt>
                  <c:pt idx="143">
                    <c:v>1.55E+06</c:v>
                  </c:pt>
                  <c:pt idx="144">
                    <c:v>1.55E+06</c:v>
                  </c:pt>
                  <c:pt idx="145">
                    <c:v>1.55E+06</c:v>
                  </c:pt>
                  <c:pt idx="146">
                    <c:v>1.55E+06</c:v>
                  </c:pt>
                  <c:pt idx="147">
                    <c:v>1.55E+06</c:v>
                  </c:pt>
                  <c:pt idx="148">
                    <c:v>1.55E+06</c:v>
                  </c:pt>
                  <c:pt idx="149">
                    <c:v>1.55E+06</c:v>
                  </c:pt>
                  <c:pt idx="150">
                    <c:v>1.55E+06</c:v>
                  </c:pt>
                  <c:pt idx="151">
                    <c:v>1.55E+06</c:v>
                  </c:pt>
                  <c:pt idx="152">
                    <c:v>1.55E+06</c:v>
                  </c:pt>
                  <c:pt idx="153">
                    <c:v>1.55E+06</c:v>
                  </c:pt>
                  <c:pt idx="154">
                    <c:v>1.54E+06</c:v>
                  </c:pt>
                  <c:pt idx="155">
                    <c:v>1.54E+06</c:v>
                  </c:pt>
                  <c:pt idx="156">
                    <c:v>1.54E+06</c:v>
                  </c:pt>
                  <c:pt idx="157">
                    <c:v>1.54E+06</c:v>
                  </c:pt>
                  <c:pt idx="158">
                    <c:v>1.54E+06</c:v>
                  </c:pt>
                  <c:pt idx="159">
                    <c:v>1.54E+06</c:v>
                  </c:pt>
                  <c:pt idx="160">
                    <c:v>1.54E+06</c:v>
                  </c:pt>
                  <c:pt idx="161">
                    <c:v>1.54E+06</c:v>
                  </c:pt>
                  <c:pt idx="162">
                    <c:v>1.54E+06</c:v>
                  </c:pt>
                  <c:pt idx="163">
                    <c:v>1.54E+06</c:v>
                  </c:pt>
                  <c:pt idx="164">
                    <c:v>1.54E+06</c:v>
                  </c:pt>
                  <c:pt idx="165">
                    <c:v>1.54E+06</c:v>
                  </c:pt>
                  <c:pt idx="166">
                    <c:v>1.54E+06</c:v>
                  </c:pt>
                  <c:pt idx="167">
                    <c:v>1.54E+06</c:v>
                  </c:pt>
                  <c:pt idx="168">
                    <c:v>1.54E+06</c:v>
                  </c:pt>
                  <c:pt idx="169">
                    <c:v>1.53E+06</c:v>
                  </c:pt>
                  <c:pt idx="170">
                    <c:v>1.53E+06</c:v>
                  </c:pt>
                  <c:pt idx="171">
                    <c:v>1.53E+06</c:v>
                  </c:pt>
                  <c:pt idx="172">
                    <c:v>1.53E+06</c:v>
                  </c:pt>
                  <c:pt idx="173">
                    <c:v>1.53E+06</c:v>
                  </c:pt>
                  <c:pt idx="174">
                    <c:v>1.53E+06</c:v>
                  </c:pt>
                  <c:pt idx="175">
                    <c:v>1.53E+06</c:v>
                  </c:pt>
                  <c:pt idx="176">
                    <c:v>1.53E+06</c:v>
                  </c:pt>
                  <c:pt idx="177">
                    <c:v>1.53E+06</c:v>
                  </c:pt>
                  <c:pt idx="178">
                    <c:v>1.53E+06</c:v>
                  </c:pt>
                  <c:pt idx="179">
                    <c:v>1.53E+06</c:v>
                  </c:pt>
                  <c:pt idx="180">
                    <c:v>1.53E+06</c:v>
                  </c:pt>
                  <c:pt idx="181">
                    <c:v>1.52E+06</c:v>
                  </c:pt>
                  <c:pt idx="182">
                    <c:v>1.52E+06</c:v>
                  </c:pt>
                  <c:pt idx="183">
                    <c:v>1.52E+06</c:v>
                  </c:pt>
                  <c:pt idx="184">
                    <c:v>1.52E+06</c:v>
                  </c:pt>
                  <c:pt idx="185">
                    <c:v>1.52E+06</c:v>
                  </c:pt>
                  <c:pt idx="186">
                    <c:v>1.52E+06</c:v>
                  </c:pt>
                  <c:pt idx="187">
                    <c:v>1.52E+06</c:v>
                  </c:pt>
                  <c:pt idx="188">
                    <c:v>1.52E+06</c:v>
                  </c:pt>
                  <c:pt idx="189">
                    <c:v>1.52E+06</c:v>
                  </c:pt>
                  <c:pt idx="190">
                    <c:v>1.51E+06</c:v>
                  </c:pt>
                  <c:pt idx="191">
                    <c:v>1.51E+06</c:v>
                  </c:pt>
                  <c:pt idx="192">
                    <c:v>1.51E+06</c:v>
                  </c:pt>
                  <c:pt idx="193">
                    <c:v>1.51E+06</c:v>
                  </c:pt>
                  <c:pt idx="194">
                    <c:v>1.51E+06</c:v>
                  </c:pt>
                  <c:pt idx="195">
                    <c:v>1.51E+06</c:v>
                  </c:pt>
                  <c:pt idx="196">
                    <c:v>1.51E+06</c:v>
                  </c:pt>
                  <c:pt idx="197">
                    <c:v>1.51E+06</c:v>
                  </c:pt>
                  <c:pt idx="198">
                    <c:v>1.50E+06</c:v>
                  </c:pt>
                  <c:pt idx="199">
                    <c:v>1.50E+06</c:v>
                  </c:pt>
                  <c:pt idx="200">
                    <c:v>1.50E+06</c:v>
                  </c:pt>
                  <c:pt idx="201">
                    <c:v>1.50E+06</c:v>
                  </c:pt>
                  <c:pt idx="202">
                    <c:v>1.50E+06</c:v>
                  </c:pt>
                  <c:pt idx="203">
                    <c:v>1.50E+06</c:v>
                  </c:pt>
                  <c:pt idx="204">
                    <c:v>1.50E+06</c:v>
                  </c:pt>
                  <c:pt idx="205">
                    <c:v>1.49E+06</c:v>
                  </c:pt>
                  <c:pt idx="206">
                    <c:v>1.49E+06</c:v>
                  </c:pt>
                  <c:pt idx="207">
                    <c:v>1.49E+06</c:v>
                  </c:pt>
                  <c:pt idx="208">
                    <c:v>1.49E+06</c:v>
                  </c:pt>
                  <c:pt idx="209">
                    <c:v>1.49E+06</c:v>
                  </c:pt>
                  <c:pt idx="210">
                    <c:v>1.49E+06</c:v>
                  </c:pt>
                  <c:pt idx="211">
                    <c:v>1.49E+06</c:v>
                  </c:pt>
                  <c:pt idx="212">
                    <c:v>1.48E+06</c:v>
                  </c:pt>
                  <c:pt idx="213">
                    <c:v>1.48E+06</c:v>
                  </c:pt>
                  <c:pt idx="214">
                    <c:v>1.48E+06</c:v>
                  </c:pt>
                  <c:pt idx="215">
                    <c:v>1.48E+06</c:v>
                  </c:pt>
                  <c:pt idx="216">
                    <c:v>1.48E+06</c:v>
                  </c:pt>
                  <c:pt idx="217">
                    <c:v>1.47E+06</c:v>
                  </c:pt>
                  <c:pt idx="218">
                    <c:v>1.47E+06</c:v>
                  </c:pt>
                  <c:pt idx="219">
                    <c:v>1.47E+06</c:v>
                  </c:pt>
                  <c:pt idx="220">
                    <c:v>1.47E+06</c:v>
                  </c:pt>
                  <c:pt idx="221">
                    <c:v>1.47E+06</c:v>
                  </c:pt>
                  <c:pt idx="222">
                    <c:v>1.47E+06</c:v>
                  </c:pt>
                  <c:pt idx="223">
                    <c:v>1.46E+06</c:v>
                  </c:pt>
                  <c:pt idx="224">
                    <c:v>1.46E+06</c:v>
                  </c:pt>
                  <c:pt idx="225">
                    <c:v>1.46E+06</c:v>
                  </c:pt>
                  <c:pt idx="226">
                    <c:v>1.46E+06</c:v>
                  </c:pt>
                  <c:pt idx="227">
                    <c:v>1.46E+06</c:v>
                  </c:pt>
                  <c:pt idx="228">
                    <c:v>1.45E+06</c:v>
                  </c:pt>
                  <c:pt idx="229">
                    <c:v>1.45E+06</c:v>
                  </c:pt>
                  <c:pt idx="230">
                    <c:v>1.45E+06</c:v>
                  </c:pt>
                  <c:pt idx="231">
                    <c:v>1.45E+06</c:v>
                  </c:pt>
                  <c:pt idx="232">
                    <c:v>1.45E+06</c:v>
                  </c:pt>
                  <c:pt idx="233">
                    <c:v>1.44E+06</c:v>
                  </c:pt>
                  <c:pt idx="234">
                    <c:v>1.44E+06</c:v>
                  </c:pt>
                  <c:pt idx="235">
                    <c:v>1.44E+06</c:v>
                  </c:pt>
                  <c:pt idx="236">
                    <c:v>1.44E+06</c:v>
                  </c:pt>
                  <c:pt idx="237">
                    <c:v>1.43E+06</c:v>
                  </c:pt>
                  <c:pt idx="238">
                    <c:v>1.43E+06</c:v>
                  </c:pt>
                  <c:pt idx="239">
                    <c:v>1.43E+06</c:v>
                  </c:pt>
                  <c:pt idx="240">
                    <c:v>1.43E+06</c:v>
                  </c:pt>
                  <c:pt idx="241">
                    <c:v>1.43E+06</c:v>
                  </c:pt>
                  <c:pt idx="242">
                    <c:v>1.42E+06</c:v>
                  </c:pt>
                  <c:pt idx="243">
                    <c:v>1.42E+06</c:v>
                  </c:pt>
                  <c:pt idx="244">
                    <c:v>1.42E+06</c:v>
                  </c:pt>
                  <c:pt idx="245">
                    <c:v>1.42E+06</c:v>
                  </c:pt>
                  <c:pt idx="246">
                    <c:v>1.41E+06</c:v>
                  </c:pt>
                  <c:pt idx="247">
                    <c:v>1.41E+06</c:v>
                  </c:pt>
                  <c:pt idx="248">
                    <c:v>1.41E+06</c:v>
                  </c:pt>
                  <c:pt idx="249">
                    <c:v>1.41E+06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mean!$L$2:$L$251</c:f>
              <c:numCache>
                <c:formatCode>General</c:formatCode>
                <c:ptCount val="25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  <c:pt idx="9">
                  <c:v>30</c:v>
                </c:pt>
                <c:pt idx="10">
                  <c:v>39</c:v>
                </c:pt>
                <c:pt idx="11">
                  <c:v>43</c:v>
                </c:pt>
                <c:pt idx="12">
                  <c:v>50</c:v>
                </c:pt>
                <c:pt idx="13">
                  <c:v>55</c:v>
                </c:pt>
                <c:pt idx="14">
                  <c:v>62</c:v>
                </c:pt>
                <c:pt idx="15">
                  <c:v>64</c:v>
                </c:pt>
                <c:pt idx="16">
                  <c:v>67</c:v>
                </c:pt>
                <c:pt idx="17">
                  <c:v>68</c:v>
                </c:pt>
                <c:pt idx="18">
                  <c:v>66</c:v>
                </c:pt>
                <c:pt idx="19">
                  <c:v>76</c:v>
                </c:pt>
                <c:pt idx="20">
                  <c:v>80</c:v>
                </c:pt>
                <c:pt idx="21">
                  <c:v>82</c:v>
                </c:pt>
                <c:pt idx="22">
                  <c:v>91</c:v>
                </c:pt>
                <c:pt idx="23">
                  <c:v>98</c:v>
                </c:pt>
                <c:pt idx="24">
                  <c:v>99</c:v>
                </c:pt>
                <c:pt idx="25">
                  <c:v>104</c:v>
                </c:pt>
                <c:pt idx="26">
                  <c:v>112</c:v>
                </c:pt>
                <c:pt idx="27">
                  <c:v>116</c:v>
                </c:pt>
                <c:pt idx="28">
                  <c:v>123</c:v>
                </c:pt>
                <c:pt idx="29">
                  <c:v>130</c:v>
                </c:pt>
                <c:pt idx="30">
                  <c:v>137</c:v>
                </c:pt>
                <c:pt idx="31">
                  <c:v>140</c:v>
                </c:pt>
                <c:pt idx="32">
                  <c:v>148</c:v>
                </c:pt>
                <c:pt idx="33">
                  <c:v>157</c:v>
                </c:pt>
                <c:pt idx="34">
                  <c:v>165</c:v>
                </c:pt>
                <c:pt idx="35">
                  <c:v>88</c:v>
                </c:pt>
                <c:pt idx="36">
                  <c:v>96</c:v>
                </c:pt>
                <c:pt idx="37">
                  <c:v>94</c:v>
                </c:pt>
                <c:pt idx="38">
                  <c:v>91</c:v>
                </c:pt>
                <c:pt idx="39">
                  <c:v>90</c:v>
                </c:pt>
                <c:pt idx="40">
                  <c:v>130</c:v>
                </c:pt>
                <c:pt idx="41">
                  <c:v>127</c:v>
                </c:pt>
                <c:pt idx="42">
                  <c:v>121</c:v>
                </c:pt>
                <c:pt idx="43">
                  <c:v>116</c:v>
                </c:pt>
                <c:pt idx="44">
                  <c:v>114</c:v>
                </c:pt>
                <c:pt idx="45">
                  <c:v>107</c:v>
                </c:pt>
                <c:pt idx="46">
                  <c:v>111</c:v>
                </c:pt>
                <c:pt idx="47">
                  <c:v>113</c:v>
                </c:pt>
                <c:pt idx="48">
                  <c:v>113</c:v>
                </c:pt>
                <c:pt idx="49">
                  <c:v>117</c:v>
                </c:pt>
                <c:pt idx="50">
                  <c:v>121</c:v>
                </c:pt>
                <c:pt idx="51">
                  <c:v>117</c:v>
                </c:pt>
                <c:pt idx="52">
                  <c:v>116</c:v>
                </c:pt>
                <c:pt idx="53">
                  <c:v>118</c:v>
                </c:pt>
                <c:pt idx="54">
                  <c:v>121</c:v>
                </c:pt>
                <c:pt idx="55">
                  <c:v>115</c:v>
                </c:pt>
                <c:pt idx="56">
                  <c:v>119</c:v>
                </c:pt>
                <c:pt idx="57">
                  <c:v>120</c:v>
                </c:pt>
                <c:pt idx="58">
                  <c:v>122</c:v>
                </c:pt>
                <c:pt idx="59">
                  <c:v>119</c:v>
                </c:pt>
                <c:pt idx="60">
                  <c:v>122</c:v>
                </c:pt>
                <c:pt idx="61">
                  <c:v>120</c:v>
                </c:pt>
                <c:pt idx="62">
                  <c:v>124</c:v>
                </c:pt>
                <c:pt idx="63">
                  <c:v>123</c:v>
                </c:pt>
                <c:pt idx="64">
                  <c:v>120</c:v>
                </c:pt>
                <c:pt idx="65">
                  <c:v>123</c:v>
                </c:pt>
                <c:pt idx="66">
                  <c:v>123</c:v>
                </c:pt>
                <c:pt idx="67">
                  <c:v>125</c:v>
                </c:pt>
                <c:pt idx="68">
                  <c:v>122</c:v>
                </c:pt>
                <c:pt idx="69">
                  <c:v>125</c:v>
                </c:pt>
                <c:pt idx="70">
                  <c:v>123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173</c:v>
                </c:pt>
                <c:pt idx="75">
                  <c:v>180</c:v>
                </c:pt>
                <c:pt idx="76">
                  <c:v>186</c:v>
                </c:pt>
                <c:pt idx="77">
                  <c:v>198</c:v>
                </c:pt>
                <c:pt idx="78">
                  <c:v>205</c:v>
                </c:pt>
                <c:pt idx="79">
                  <c:v>217</c:v>
                </c:pt>
                <c:pt idx="80">
                  <c:v>228</c:v>
                </c:pt>
                <c:pt idx="81">
                  <c:v>242</c:v>
                </c:pt>
                <c:pt idx="82">
                  <c:v>251</c:v>
                </c:pt>
                <c:pt idx="83">
                  <c:v>200</c:v>
                </c:pt>
                <c:pt idx="84">
                  <c:v>203</c:v>
                </c:pt>
                <c:pt idx="85">
                  <c:v>216</c:v>
                </c:pt>
                <c:pt idx="86">
                  <c:v>217</c:v>
                </c:pt>
                <c:pt idx="87">
                  <c:v>219</c:v>
                </c:pt>
                <c:pt idx="88">
                  <c:v>223</c:v>
                </c:pt>
                <c:pt idx="89">
                  <c:v>223</c:v>
                </c:pt>
                <c:pt idx="90">
                  <c:v>226</c:v>
                </c:pt>
                <c:pt idx="91">
                  <c:v>224</c:v>
                </c:pt>
                <c:pt idx="92">
                  <c:v>219</c:v>
                </c:pt>
                <c:pt idx="93">
                  <c:v>215</c:v>
                </c:pt>
                <c:pt idx="94">
                  <c:v>222</c:v>
                </c:pt>
                <c:pt idx="95">
                  <c:v>225</c:v>
                </c:pt>
                <c:pt idx="96">
                  <c:v>222</c:v>
                </c:pt>
                <c:pt idx="97">
                  <c:v>222</c:v>
                </c:pt>
                <c:pt idx="98">
                  <c:v>223</c:v>
                </c:pt>
                <c:pt idx="99">
                  <c:v>227</c:v>
                </c:pt>
                <c:pt idx="100">
                  <c:v>220</c:v>
                </c:pt>
                <c:pt idx="101">
                  <c:v>220</c:v>
                </c:pt>
                <c:pt idx="102">
                  <c:v>218</c:v>
                </c:pt>
                <c:pt idx="103">
                  <c:v>224</c:v>
                </c:pt>
                <c:pt idx="104">
                  <c:v>225</c:v>
                </c:pt>
                <c:pt idx="105">
                  <c:v>222</c:v>
                </c:pt>
                <c:pt idx="106">
                  <c:v>221</c:v>
                </c:pt>
                <c:pt idx="107">
                  <c:v>226</c:v>
                </c:pt>
                <c:pt idx="108">
                  <c:v>230</c:v>
                </c:pt>
                <c:pt idx="109">
                  <c:v>223</c:v>
                </c:pt>
                <c:pt idx="110">
                  <c:v>225</c:v>
                </c:pt>
                <c:pt idx="111">
                  <c:v>220</c:v>
                </c:pt>
                <c:pt idx="112">
                  <c:v>219</c:v>
                </c:pt>
                <c:pt idx="113">
                  <c:v>227</c:v>
                </c:pt>
                <c:pt idx="114">
                  <c:v>225</c:v>
                </c:pt>
                <c:pt idx="115">
                  <c:v>228</c:v>
                </c:pt>
                <c:pt idx="116">
                  <c:v>230</c:v>
                </c:pt>
                <c:pt idx="117">
                  <c:v>228</c:v>
                </c:pt>
                <c:pt idx="118">
                  <c:v>259</c:v>
                </c:pt>
                <c:pt idx="119">
                  <c:v>261</c:v>
                </c:pt>
                <c:pt idx="120">
                  <c:v>262</c:v>
                </c:pt>
                <c:pt idx="121">
                  <c:v>267</c:v>
                </c:pt>
                <c:pt idx="122">
                  <c:v>270</c:v>
                </c:pt>
                <c:pt idx="123">
                  <c:v>282</c:v>
                </c:pt>
                <c:pt idx="124">
                  <c:v>288</c:v>
                </c:pt>
                <c:pt idx="125">
                  <c:v>292</c:v>
                </c:pt>
                <c:pt idx="126">
                  <c:v>303</c:v>
                </c:pt>
                <c:pt idx="127">
                  <c:v>308</c:v>
                </c:pt>
                <c:pt idx="128">
                  <c:v>320</c:v>
                </c:pt>
                <c:pt idx="129">
                  <c:v>322</c:v>
                </c:pt>
                <c:pt idx="130">
                  <c:v>332</c:v>
                </c:pt>
                <c:pt idx="131">
                  <c:v>341</c:v>
                </c:pt>
                <c:pt idx="132">
                  <c:v>345</c:v>
                </c:pt>
                <c:pt idx="133">
                  <c:v>352</c:v>
                </c:pt>
                <c:pt idx="134">
                  <c:v>361</c:v>
                </c:pt>
                <c:pt idx="135">
                  <c:v>373</c:v>
                </c:pt>
                <c:pt idx="136">
                  <c:v>381</c:v>
                </c:pt>
                <c:pt idx="137">
                  <c:v>386</c:v>
                </c:pt>
                <c:pt idx="138">
                  <c:v>396</c:v>
                </c:pt>
                <c:pt idx="139">
                  <c:v>404</c:v>
                </c:pt>
                <c:pt idx="140">
                  <c:v>413</c:v>
                </c:pt>
                <c:pt idx="141">
                  <c:v>428</c:v>
                </c:pt>
                <c:pt idx="142">
                  <c:v>434</c:v>
                </c:pt>
                <c:pt idx="143">
                  <c:v>445</c:v>
                </c:pt>
                <c:pt idx="144">
                  <c:v>462</c:v>
                </c:pt>
                <c:pt idx="145">
                  <c:v>466</c:v>
                </c:pt>
                <c:pt idx="146">
                  <c:v>478</c:v>
                </c:pt>
                <c:pt idx="147">
                  <c:v>494</c:v>
                </c:pt>
                <c:pt idx="148">
                  <c:v>500</c:v>
                </c:pt>
                <c:pt idx="149">
                  <c:v>518</c:v>
                </c:pt>
                <c:pt idx="150">
                  <c:v>519</c:v>
                </c:pt>
                <c:pt idx="151">
                  <c:v>526</c:v>
                </c:pt>
                <c:pt idx="152">
                  <c:v>542</c:v>
                </c:pt>
                <c:pt idx="153">
                  <c:v>564</c:v>
                </c:pt>
                <c:pt idx="154">
                  <c:v>573</c:v>
                </c:pt>
                <c:pt idx="155">
                  <c:v>576</c:v>
                </c:pt>
                <c:pt idx="156">
                  <c:v>596</c:v>
                </c:pt>
                <c:pt idx="157">
                  <c:v>603</c:v>
                </c:pt>
                <c:pt idx="158">
                  <c:v>620</c:v>
                </c:pt>
                <c:pt idx="159">
                  <c:v>632</c:v>
                </c:pt>
                <c:pt idx="160">
                  <c:v>647</c:v>
                </c:pt>
                <c:pt idx="161">
                  <c:v>656</c:v>
                </c:pt>
                <c:pt idx="162">
                  <c:v>678</c:v>
                </c:pt>
                <c:pt idx="163">
                  <c:v>687</c:v>
                </c:pt>
                <c:pt idx="164">
                  <c:v>702</c:v>
                </c:pt>
                <c:pt idx="165">
                  <c:v>718</c:v>
                </c:pt>
                <c:pt idx="166">
                  <c:v>728</c:v>
                </c:pt>
                <c:pt idx="167">
                  <c:v>739</c:v>
                </c:pt>
                <c:pt idx="168">
                  <c:v>769</c:v>
                </c:pt>
                <c:pt idx="169">
                  <c:v>774</c:v>
                </c:pt>
                <c:pt idx="170">
                  <c:v>787</c:v>
                </c:pt>
                <c:pt idx="171">
                  <c:v>806</c:v>
                </c:pt>
                <c:pt idx="172">
                  <c:v>819</c:v>
                </c:pt>
                <c:pt idx="173">
                  <c:v>843</c:v>
                </c:pt>
                <c:pt idx="174">
                  <c:v>850</c:v>
                </c:pt>
                <c:pt idx="175">
                  <c:v>880</c:v>
                </c:pt>
                <c:pt idx="176">
                  <c:v>892</c:v>
                </c:pt>
                <c:pt idx="177">
                  <c:v>903</c:v>
                </c:pt>
                <c:pt idx="178">
                  <c:v>928</c:v>
                </c:pt>
                <c:pt idx="179">
                  <c:v>951</c:v>
                </c:pt>
                <c:pt idx="180">
                  <c:v>958</c:v>
                </c:pt>
                <c:pt idx="181">
                  <c:v>984</c:v>
                </c:pt>
                <c:pt idx="182">
                  <c:v>1001</c:v>
                </c:pt>
                <c:pt idx="183">
                  <c:v>1023</c:v>
                </c:pt>
                <c:pt idx="184">
                  <c:v>1037</c:v>
                </c:pt>
                <c:pt idx="185">
                  <c:v>1061</c:v>
                </c:pt>
                <c:pt idx="186">
                  <c:v>1082</c:v>
                </c:pt>
                <c:pt idx="187">
                  <c:v>1095</c:v>
                </c:pt>
                <c:pt idx="188">
                  <c:v>1118</c:v>
                </c:pt>
                <c:pt idx="189">
                  <c:v>1145</c:v>
                </c:pt>
                <c:pt idx="190">
                  <c:v>1161</c:v>
                </c:pt>
                <c:pt idx="191">
                  <c:v>1182</c:v>
                </c:pt>
                <c:pt idx="192">
                  <c:v>1201</c:v>
                </c:pt>
                <c:pt idx="193">
                  <c:v>1221</c:v>
                </c:pt>
                <c:pt idx="194">
                  <c:v>1238</c:v>
                </c:pt>
                <c:pt idx="195">
                  <c:v>1273</c:v>
                </c:pt>
                <c:pt idx="196">
                  <c:v>1289</c:v>
                </c:pt>
                <c:pt idx="197">
                  <c:v>1293</c:v>
                </c:pt>
                <c:pt idx="198">
                  <c:v>1325</c:v>
                </c:pt>
                <c:pt idx="199">
                  <c:v>1353</c:v>
                </c:pt>
                <c:pt idx="200">
                  <c:v>1363</c:v>
                </c:pt>
                <c:pt idx="201">
                  <c:v>1392</c:v>
                </c:pt>
                <c:pt idx="202">
                  <c:v>1422</c:v>
                </c:pt>
                <c:pt idx="203">
                  <c:v>1442</c:v>
                </c:pt>
                <c:pt idx="204">
                  <c:v>1466</c:v>
                </c:pt>
                <c:pt idx="205">
                  <c:v>1498</c:v>
                </c:pt>
                <c:pt idx="206">
                  <c:v>1510</c:v>
                </c:pt>
                <c:pt idx="207">
                  <c:v>1536</c:v>
                </c:pt>
                <c:pt idx="208">
                  <c:v>1556</c:v>
                </c:pt>
                <c:pt idx="209">
                  <c:v>1594</c:v>
                </c:pt>
                <c:pt idx="210">
                  <c:v>1607</c:v>
                </c:pt>
                <c:pt idx="211">
                  <c:v>1631</c:v>
                </c:pt>
                <c:pt idx="212">
                  <c:v>1668</c:v>
                </c:pt>
                <c:pt idx="213">
                  <c:v>1673</c:v>
                </c:pt>
                <c:pt idx="214">
                  <c:v>1711</c:v>
                </c:pt>
                <c:pt idx="215">
                  <c:v>1735</c:v>
                </c:pt>
                <c:pt idx="216">
                  <c:v>1755</c:v>
                </c:pt>
                <c:pt idx="217">
                  <c:v>1782</c:v>
                </c:pt>
                <c:pt idx="218">
                  <c:v>1805</c:v>
                </c:pt>
                <c:pt idx="219">
                  <c:v>1823</c:v>
                </c:pt>
                <c:pt idx="220">
                  <c:v>1850</c:v>
                </c:pt>
                <c:pt idx="221">
                  <c:v>1871</c:v>
                </c:pt>
                <c:pt idx="222">
                  <c:v>1897</c:v>
                </c:pt>
                <c:pt idx="223">
                  <c:v>1928</c:v>
                </c:pt>
                <c:pt idx="224">
                  <c:v>1948</c:v>
                </c:pt>
                <c:pt idx="225">
                  <c:v>1964</c:v>
                </c:pt>
                <c:pt idx="226">
                  <c:v>1978</c:v>
                </c:pt>
                <c:pt idx="227">
                  <c:v>2009</c:v>
                </c:pt>
                <c:pt idx="228">
                  <c:v>2056</c:v>
                </c:pt>
                <c:pt idx="229">
                  <c:v>2052</c:v>
                </c:pt>
                <c:pt idx="230">
                  <c:v>2064</c:v>
                </c:pt>
                <c:pt idx="231">
                  <c:v>2103</c:v>
                </c:pt>
                <c:pt idx="232">
                  <c:v>2123</c:v>
                </c:pt>
                <c:pt idx="233">
                  <c:v>2145</c:v>
                </c:pt>
                <c:pt idx="234">
                  <c:v>2148</c:v>
                </c:pt>
                <c:pt idx="235">
                  <c:v>2176</c:v>
                </c:pt>
                <c:pt idx="236">
                  <c:v>2206</c:v>
                </c:pt>
                <c:pt idx="237">
                  <c:v>2213</c:v>
                </c:pt>
                <c:pt idx="238">
                  <c:v>2242</c:v>
                </c:pt>
                <c:pt idx="239">
                  <c:v>2250</c:v>
                </c:pt>
                <c:pt idx="240">
                  <c:v>2279</c:v>
                </c:pt>
                <c:pt idx="241">
                  <c:v>2298</c:v>
                </c:pt>
                <c:pt idx="242">
                  <c:v>2302</c:v>
                </c:pt>
                <c:pt idx="243">
                  <c:v>2322</c:v>
                </c:pt>
                <c:pt idx="244">
                  <c:v>2342</c:v>
                </c:pt>
                <c:pt idx="245">
                  <c:v>2374</c:v>
                </c:pt>
                <c:pt idx="246">
                  <c:v>2387</c:v>
                </c:pt>
                <c:pt idx="247">
                  <c:v>2402</c:v>
                </c:pt>
                <c:pt idx="248">
                  <c:v>2398</c:v>
                </c:pt>
                <c:pt idx="249">
                  <c:v>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54-4570-8D47-14E406C7A6AA}"/>
            </c:ext>
          </c:extLst>
        </c:ser>
        <c:ser>
          <c:idx val="8"/>
          <c:order val="7"/>
          <c:tx>
            <c:strRef>
              <c:f>mean!$C$1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mean!$C$2:$C$251</c:f>
              <c:numCache>
                <c:formatCode>0.00E+00</c:formatCode>
                <c:ptCount val="250"/>
                <c:pt idx="0">
                  <c:v>1576230</c:v>
                </c:pt>
                <c:pt idx="1">
                  <c:v>1576230</c:v>
                </c:pt>
                <c:pt idx="2">
                  <c:v>1576220</c:v>
                </c:pt>
                <c:pt idx="3">
                  <c:v>1576210</c:v>
                </c:pt>
                <c:pt idx="4">
                  <c:v>1576200</c:v>
                </c:pt>
                <c:pt idx="5">
                  <c:v>1576190</c:v>
                </c:pt>
                <c:pt idx="6">
                  <c:v>1576170</c:v>
                </c:pt>
                <c:pt idx="7">
                  <c:v>1576150</c:v>
                </c:pt>
                <c:pt idx="8">
                  <c:v>1576120</c:v>
                </c:pt>
                <c:pt idx="9">
                  <c:v>1576090</c:v>
                </c:pt>
                <c:pt idx="10">
                  <c:v>1576050</c:v>
                </c:pt>
                <c:pt idx="11">
                  <c:v>1576010</c:v>
                </c:pt>
                <c:pt idx="12">
                  <c:v>1575960</c:v>
                </c:pt>
                <c:pt idx="13">
                  <c:v>1575900</c:v>
                </c:pt>
                <c:pt idx="14">
                  <c:v>1575840</c:v>
                </c:pt>
                <c:pt idx="15">
                  <c:v>1575780</c:v>
                </c:pt>
                <c:pt idx="16">
                  <c:v>1575710</c:v>
                </c:pt>
                <c:pt idx="17">
                  <c:v>1575640</c:v>
                </c:pt>
                <c:pt idx="18">
                  <c:v>1575580</c:v>
                </c:pt>
                <c:pt idx="19">
                  <c:v>1575500</c:v>
                </c:pt>
                <c:pt idx="20">
                  <c:v>1575420</c:v>
                </c:pt>
                <c:pt idx="21">
                  <c:v>1575340</c:v>
                </c:pt>
                <c:pt idx="22">
                  <c:v>1575250</c:v>
                </c:pt>
                <c:pt idx="23">
                  <c:v>1575150</c:v>
                </c:pt>
                <c:pt idx="24">
                  <c:v>1575050</c:v>
                </c:pt>
                <c:pt idx="25">
                  <c:v>1574950</c:v>
                </c:pt>
                <c:pt idx="26">
                  <c:v>1574840</c:v>
                </c:pt>
                <c:pt idx="27">
                  <c:v>1574720</c:v>
                </c:pt>
                <c:pt idx="28">
                  <c:v>1574600</c:v>
                </c:pt>
                <c:pt idx="29">
                  <c:v>1574470</c:v>
                </c:pt>
                <c:pt idx="30">
                  <c:v>1574330</c:v>
                </c:pt>
                <c:pt idx="31">
                  <c:v>1574190</c:v>
                </c:pt>
                <c:pt idx="32">
                  <c:v>1574040</c:v>
                </c:pt>
                <c:pt idx="33">
                  <c:v>1573890</c:v>
                </c:pt>
                <c:pt idx="34">
                  <c:v>1573720</c:v>
                </c:pt>
                <c:pt idx="35">
                  <c:v>1573630</c:v>
                </c:pt>
                <c:pt idx="36">
                  <c:v>1573540</c:v>
                </c:pt>
                <c:pt idx="37">
                  <c:v>1573440</c:v>
                </c:pt>
                <c:pt idx="38">
                  <c:v>1573350</c:v>
                </c:pt>
                <c:pt idx="39">
                  <c:v>1573260</c:v>
                </c:pt>
                <c:pt idx="40">
                  <c:v>1573130</c:v>
                </c:pt>
                <c:pt idx="41">
                  <c:v>1573000</c:v>
                </c:pt>
                <c:pt idx="42">
                  <c:v>1572880</c:v>
                </c:pt>
                <c:pt idx="43">
                  <c:v>1572770</c:v>
                </c:pt>
                <c:pt idx="44">
                  <c:v>1572650</c:v>
                </c:pt>
                <c:pt idx="45">
                  <c:v>1572550</c:v>
                </c:pt>
                <c:pt idx="46">
                  <c:v>1572430</c:v>
                </c:pt>
                <c:pt idx="47">
                  <c:v>1572320</c:v>
                </c:pt>
                <c:pt idx="48">
                  <c:v>1572210</c:v>
                </c:pt>
                <c:pt idx="49">
                  <c:v>1572090</c:v>
                </c:pt>
                <c:pt idx="50">
                  <c:v>1571970</c:v>
                </c:pt>
                <c:pt idx="51">
                  <c:v>1571850</c:v>
                </c:pt>
                <c:pt idx="52">
                  <c:v>1571740</c:v>
                </c:pt>
                <c:pt idx="53">
                  <c:v>1571620</c:v>
                </c:pt>
                <c:pt idx="54">
                  <c:v>1571500</c:v>
                </c:pt>
                <c:pt idx="55">
                  <c:v>1571380</c:v>
                </c:pt>
                <c:pt idx="56">
                  <c:v>1571260</c:v>
                </c:pt>
                <c:pt idx="57">
                  <c:v>1571140</c:v>
                </c:pt>
                <c:pt idx="58">
                  <c:v>1571020</c:v>
                </c:pt>
                <c:pt idx="59">
                  <c:v>1570900</c:v>
                </c:pt>
                <c:pt idx="60">
                  <c:v>1570780</c:v>
                </c:pt>
                <c:pt idx="61">
                  <c:v>1570660</c:v>
                </c:pt>
                <c:pt idx="62">
                  <c:v>1570540</c:v>
                </c:pt>
                <c:pt idx="63">
                  <c:v>1570410</c:v>
                </c:pt>
                <c:pt idx="64">
                  <c:v>1570290</c:v>
                </c:pt>
                <c:pt idx="65">
                  <c:v>1570170</c:v>
                </c:pt>
                <c:pt idx="66">
                  <c:v>1570050</c:v>
                </c:pt>
                <c:pt idx="67">
                  <c:v>1569920</c:v>
                </c:pt>
                <c:pt idx="68">
                  <c:v>1569800</c:v>
                </c:pt>
                <c:pt idx="69">
                  <c:v>1569680</c:v>
                </c:pt>
                <c:pt idx="70">
                  <c:v>1569550</c:v>
                </c:pt>
                <c:pt idx="71">
                  <c:v>1569390</c:v>
                </c:pt>
                <c:pt idx="72">
                  <c:v>1569230</c:v>
                </c:pt>
                <c:pt idx="73">
                  <c:v>1569060</c:v>
                </c:pt>
                <c:pt idx="74">
                  <c:v>1568890</c:v>
                </c:pt>
                <c:pt idx="75">
                  <c:v>1568710</c:v>
                </c:pt>
                <c:pt idx="76">
                  <c:v>1568520</c:v>
                </c:pt>
                <c:pt idx="77">
                  <c:v>1568330</c:v>
                </c:pt>
                <c:pt idx="78">
                  <c:v>1568120</c:v>
                </c:pt>
                <c:pt idx="79">
                  <c:v>1567900</c:v>
                </c:pt>
                <c:pt idx="80">
                  <c:v>1567680</c:v>
                </c:pt>
                <c:pt idx="81">
                  <c:v>1567430</c:v>
                </c:pt>
                <c:pt idx="82">
                  <c:v>1567180</c:v>
                </c:pt>
                <c:pt idx="83">
                  <c:v>1566980</c:v>
                </c:pt>
                <c:pt idx="84">
                  <c:v>1566780</c:v>
                </c:pt>
                <c:pt idx="85">
                  <c:v>1566560</c:v>
                </c:pt>
                <c:pt idx="86">
                  <c:v>1566350</c:v>
                </c:pt>
                <c:pt idx="87">
                  <c:v>1566130</c:v>
                </c:pt>
                <c:pt idx="88">
                  <c:v>1565900</c:v>
                </c:pt>
                <c:pt idx="89">
                  <c:v>1565680</c:v>
                </c:pt>
                <c:pt idx="90">
                  <c:v>1565460</c:v>
                </c:pt>
                <c:pt idx="91">
                  <c:v>1565230</c:v>
                </c:pt>
                <c:pt idx="92">
                  <c:v>1565010</c:v>
                </c:pt>
                <c:pt idx="93">
                  <c:v>1564800</c:v>
                </c:pt>
                <c:pt idx="94">
                  <c:v>1564580</c:v>
                </c:pt>
                <c:pt idx="95">
                  <c:v>1564350</c:v>
                </c:pt>
                <c:pt idx="96">
                  <c:v>1564130</c:v>
                </c:pt>
                <c:pt idx="97">
                  <c:v>1563910</c:v>
                </c:pt>
                <c:pt idx="98">
                  <c:v>1563680</c:v>
                </c:pt>
                <c:pt idx="99">
                  <c:v>1563460</c:v>
                </c:pt>
                <c:pt idx="100">
                  <c:v>1563240</c:v>
                </c:pt>
                <c:pt idx="101">
                  <c:v>1563020</c:v>
                </c:pt>
                <c:pt idx="102">
                  <c:v>1562800</c:v>
                </c:pt>
                <c:pt idx="103">
                  <c:v>1562570</c:v>
                </c:pt>
                <c:pt idx="104">
                  <c:v>1562350</c:v>
                </c:pt>
                <c:pt idx="105">
                  <c:v>1562130</c:v>
                </c:pt>
                <c:pt idx="106">
                  <c:v>1561910</c:v>
                </c:pt>
                <c:pt idx="107">
                  <c:v>1561680</c:v>
                </c:pt>
                <c:pt idx="108">
                  <c:v>1561450</c:v>
                </c:pt>
                <c:pt idx="109">
                  <c:v>1561230</c:v>
                </c:pt>
                <c:pt idx="110">
                  <c:v>1561000</c:v>
                </c:pt>
                <c:pt idx="111">
                  <c:v>1560780</c:v>
                </c:pt>
                <c:pt idx="112">
                  <c:v>1560560</c:v>
                </c:pt>
                <c:pt idx="113">
                  <c:v>1560340</c:v>
                </c:pt>
                <c:pt idx="114">
                  <c:v>1560110</c:v>
                </c:pt>
                <c:pt idx="115">
                  <c:v>1559880</c:v>
                </c:pt>
                <c:pt idx="116">
                  <c:v>1559650</c:v>
                </c:pt>
                <c:pt idx="117">
                  <c:v>1559430</c:v>
                </c:pt>
                <c:pt idx="118">
                  <c:v>1559170</c:v>
                </c:pt>
                <c:pt idx="119">
                  <c:v>1558910</c:v>
                </c:pt>
                <c:pt idx="120">
                  <c:v>1558640</c:v>
                </c:pt>
                <c:pt idx="121">
                  <c:v>1558380</c:v>
                </c:pt>
                <c:pt idx="122">
                  <c:v>1558110</c:v>
                </c:pt>
                <c:pt idx="123">
                  <c:v>1557820</c:v>
                </c:pt>
                <c:pt idx="124">
                  <c:v>1557540</c:v>
                </c:pt>
                <c:pt idx="125">
                  <c:v>1557250</c:v>
                </c:pt>
                <c:pt idx="126">
                  <c:v>1556940</c:v>
                </c:pt>
                <c:pt idx="127">
                  <c:v>1556630</c:v>
                </c:pt>
                <c:pt idx="128">
                  <c:v>1556310</c:v>
                </c:pt>
                <c:pt idx="129">
                  <c:v>1555990</c:v>
                </c:pt>
                <c:pt idx="130">
                  <c:v>1555660</c:v>
                </c:pt>
                <c:pt idx="131">
                  <c:v>1555320</c:v>
                </c:pt>
                <c:pt idx="132">
                  <c:v>1554970</c:v>
                </c:pt>
                <c:pt idx="133">
                  <c:v>1554620</c:v>
                </c:pt>
                <c:pt idx="134">
                  <c:v>1554260</c:v>
                </c:pt>
                <c:pt idx="135">
                  <c:v>1553890</c:v>
                </c:pt>
                <c:pt idx="136">
                  <c:v>1553510</c:v>
                </c:pt>
                <c:pt idx="137">
                  <c:v>1553120</c:v>
                </c:pt>
                <c:pt idx="138">
                  <c:v>1552720</c:v>
                </c:pt>
                <c:pt idx="139">
                  <c:v>1552320</c:v>
                </c:pt>
                <c:pt idx="140">
                  <c:v>1551910</c:v>
                </c:pt>
                <c:pt idx="141">
                  <c:v>1551480</c:v>
                </c:pt>
                <c:pt idx="142">
                  <c:v>1551040</c:v>
                </c:pt>
                <c:pt idx="143">
                  <c:v>1550600</c:v>
                </c:pt>
                <c:pt idx="144">
                  <c:v>1550140</c:v>
                </c:pt>
                <c:pt idx="145">
                  <c:v>1549670</c:v>
                </c:pt>
                <c:pt idx="146">
                  <c:v>1549190</c:v>
                </c:pt>
                <c:pt idx="147">
                  <c:v>1548700</c:v>
                </c:pt>
                <c:pt idx="148">
                  <c:v>1548200</c:v>
                </c:pt>
                <c:pt idx="149">
                  <c:v>1547680</c:v>
                </c:pt>
                <c:pt idx="150">
                  <c:v>1547160</c:v>
                </c:pt>
                <c:pt idx="151">
                  <c:v>1546640</c:v>
                </c:pt>
                <c:pt idx="152">
                  <c:v>1546100</c:v>
                </c:pt>
                <c:pt idx="153">
                  <c:v>1545530</c:v>
                </c:pt>
                <c:pt idx="154">
                  <c:v>1544960</c:v>
                </c:pt>
                <c:pt idx="155">
                  <c:v>1544380</c:v>
                </c:pt>
                <c:pt idx="156">
                  <c:v>1543790</c:v>
                </c:pt>
                <c:pt idx="157">
                  <c:v>1543180</c:v>
                </c:pt>
                <c:pt idx="158">
                  <c:v>1542560</c:v>
                </c:pt>
                <c:pt idx="159">
                  <c:v>1541930</c:v>
                </c:pt>
                <c:pt idx="160">
                  <c:v>1541280</c:v>
                </c:pt>
                <c:pt idx="161">
                  <c:v>1540630</c:v>
                </c:pt>
                <c:pt idx="162">
                  <c:v>1539950</c:v>
                </c:pt>
                <c:pt idx="163">
                  <c:v>1539260</c:v>
                </c:pt>
                <c:pt idx="164">
                  <c:v>1538560</c:v>
                </c:pt>
                <c:pt idx="165">
                  <c:v>1537840</c:v>
                </c:pt>
                <c:pt idx="166">
                  <c:v>1537120</c:v>
                </c:pt>
                <c:pt idx="167">
                  <c:v>1536380</c:v>
                </c:pt>
                <c:pt idx="168">
                  <c:v>1535610</c:v>
                </c:pt>
                <c:pt idx="169">
                  <c:v>1534830</c:v>
                </c:pt>
                <c:pt idx="170">
                  <c:v>1534050</c:v>
                </c:pt>
                <c:pt idx="171">
                  <c:v>1533240</c:v>
                </c:pt>
                <c:pt idx="172">
                  <c:v>1532420</c:v>
                </c:pt>
                <c:pt idx="173">
                  <c:v>1531580</c:v>
                </c:pt>
                <c:pt idx="174">
                  <c:v>1530730</c:v>
                </c:pt>
                <c:pt idx="175">
                  <c:v>1529850</c:v>
                </c:pt>
                <c:pt idx="176">
                  <c:v>1528960</c:v>
                </c:pt>
                <c:pt idx="177">
                  <c:v>1528050</c:v>
                </c:pt>
                <c:pt idx="178">
                  <c:v>1527120</c:v>
                </c:pt>
                <c:pt idx="179">
                  <c:v>1526170</c:v>
                </c:pt>
                <c:pt idx="180">
                  <c:v>1525210</c:v>
                </c:pt>
                <c:pt idx="181">
                  <c:v>1524230</c:v>
                </c:pt>
                <c:pt idx="182">
                  <c:v>1523230</c:v>
                </c:pt>
                <c:pt idx="183">
                  <c:v>1522210</c:v>
                </c:pt>
                <c:pt idx="184">
                  <c:v>1521170</c:v>
                </c:pt>
                <c:pt idx="185">
                  <c:v>1520110</c:v>
                </c:pt>
                <c:pt idx="186">
                  <c:v>1519030</c:v>
                </c:pt>
                <c:pt idx="187">
                  <c:v>1517930</c:v>
                </c:pt>
                <c:pt idx="188">
                  <c:v>1516810</c:v>
                </c:pt>
                <c:pt idx="189">
                  <c:v>1515670</c:v>
                </c:pt>
                <c:pt idx="190">
                  <c:v>1514510</c:v>
                </c:pt>
                <c:pt idx="191">
                  <c:v>1513330</c:v>
                </c:pt>
                <c:pt idx="192">
                  <c:v>1512120</c:v>
                </c:pt>
                <c:pt idx="193">
                  <c:v>1510900</c:v>
                </c:pt>
                <c:pt idx="194">
                  <c:v>1509670</c:v>
                </c:pt>
                <c:pt idx="195">
                  <c:v>1508390</c:v>
                </c:pt>
                <c:pt idx="196">
                  <c:v>1507100</c:v>
                </c:pt>
                <c:pt idx="197">
                  <c:v>1505810</c:v>
                </c:pt>
                <c:pt idx="198">
                  <c:v>1504490</c:v>
                </c:pt>
                <c:pt idx="199">
                  <c:v>1503130</c:v>
                </c:pt>
                <c:pt idx="200">
                  <c:v>1501770</c:v>
                </c:pt>
                <c:pt idx="201">
                  <c:v>1500380</c:v>
                </c:pt>
                <c:pt idx="202">
                  <c:v>1498960</c:v>
                </c:pt>
                <c:pt idx="203">
                  <c:v>1497510</c:v>
                </c:pt>
                <c:pt idx="204">
                  <c:v>1496050</c:v>
                </c:pt>
                <c:pt idx="205">
                  <c:v>1494550</c:v>
                </c:pt>
                <c:pt idx="206">
                  <c:v>1493040</c:v>
                </c:pt>
                <c:pt idx="207">
                  <c:v>1491500</c:v>
                </c:pt>
                <c:pt idx="208">
                  <c:v>1489950</c:v>
                </c:pt>
                <c:pt idx="209">
                  <c:v>1488350</c:v>
                </c:pt>
                <c:pt idx="210">
                  <c:v>1486750</c:v>
                </c:pt>
                <c:pt idx="211">
                  <c:v>1485120</c:v>
                </c:pt>
                <c:pt idx="212">
                  <c:v>1483450</c:v>
                </c:pt>
                <c:pt idx="213">
                  <c:v>1481770</c:v>
                </c:pt>
                <c:pt idx="214">
                  <c:v>1480060</c:v>
                </c:pt>
                <c:pt idx="215">
                  <c:v>1478330</c:v>
                </c:pt>
                <c:pt idx="216">
                  <c:v>1476570</c:v>
                </c:pt>
                <c:pt idx="217">
                  <c:v>1474790</c:v>
                </c:pt>
                <c:pt idx="218">
                  <c:v>1472990</c:v>
                </c:pt>
                <c:pt idx="219">
                  <c:v>1471160</c:v>
                </c:pt>
                <c:pt idx="220">
                  <c:v>1469310</c:v>
                </c:pt>
                <c:pt idx="221">
                  <c:v>1467440</c:v>
                </c:pt>
                <c:pt idx="222">
                  <c:v>1465550</c:v>
                </c:pt>
                <c:pt idx="223">
                  <c:v>1463620</c:v>
                </c:pt>
                <c:pt idx="224">
                  <c:v>1461670</c:v>
                </c:pt>
                <c:pt idx="225">
                  <c:v>1459710</c:v>
                </c:pt>
                <c:pt idx="226">
                  <c:v>1457730</c:v>
                </c:pt>
                <c:pt idx="227">
                  <c:v>1455720</c:v>
                </c:pt>
                <c:pt idx="228">
                  <c:v>1453660</c:v>
                </c:pt>
                <c:pt idx="229">
                  <c:v>1451610</c:v>
                </c:pt>
                <c:pt idx="230">
                  <c:v>1449550</c:v>
                </c:pt>
                <c:pt idx="231">
                  <c:v>1447440</c:v>
                </c:pt>
                <c:pt idx="232">
                  <c:v>1445320</c:v>
                </c:pt>
                <c:pt idx="233">
                  <c:v>1443180</c:v>
                </c:pt>
                <c:pt idx="234">
                  <c:v>1441030</c:v>
                </c:pt>
                <c:pt idx="235">
                  <c:v>1438850</c:v>
                </c:pt>
                <c:pt idx="236">
                  <c:v>1436650</c:v>
                </c:pt>
                <c:pt idx="237">
                  <c:v>1434430</c:v>
                </c:pt>
                <c:pt idx="238">
                  <c:v>1432190</c:v>
                </c:pt>
                <c:pt idx="239">
                  <c:v>1429940</c:v>
                </c:pt>
                <c:pt idx="240">
                  <c:v>1427660</c:v>
                </c:pt>
                <c:pt idx="241">
                  <c:v>1425360</c:v>
                </c:pt>
                <c:pt idx="242">
                  <c:v>1423060</c:v>
                </c:pt>
                <c:pt idx="243">
                  <c:v>1420740</c:v>
                </c:pt>
                <c:pt idx="244">
                  <c:v>1418400</c:v>
                </c:pt>
                <c:pt idx="245">
                  <c:v>1416020</c:v>
                </c:pt>
                <c:pt idx="246">
                  <c:v>1413640</c:v>
                </c:pt>
                <c:pt idx="247">
                  <c:v>1411230</c:v>
                </c:pt>
                <c:pt idx="248">
                  <c:v>1408840</c:v>
                </c:pt>
                <c:pt idx="249">
                  <c:v>1406410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54-4570-8D47-14E406C7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04872"/>
        <c:axId val="645505200"/>
      </c:scatterChart>
      <c:valAx>
        <c:axId val="6455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Days since first infection(exposed) in Dane County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5200"/>
        <c:crosses val="autoZero"/>
        <c:crossBetween val="midCat"/>
      </c:valAx>
      <c:valAx>
        <c:axId val="645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Predicted total number of infections in Dane County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mean!$N$1</c:f>
              <c:strCache>
                <c:ptCount val="1"/>
                <c:pt idx="0">
                  <c:v>Confirmed total number of infections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mean!$A$9:$A$251</c:f>
              <c:numCache>
                <c:formatCode>d\-mmm</c:formatCode>
                <c:ptCount val="24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44016</c:v>
                </c:pt>
                <c:pt idx="116">
                  <c:v>44017</c:v>
                </c:pt>
                <c:pt idx="117">
                  <c:v>44018</c:v>
                </c:pt>
                <c:pt idx="118">
                  <c:v>44019</c:v>
                </c:pt>
                <c:pt idx="119">
                  <c:v>44020</c:v>
                </c:pt>
                <c:pt idx="120">
                  <c:v>44021</c:v>
                </c:pt>
                <c:pt idx="121">
                  <c:v>44022</c:v>
                </c:pt>
                <c:pt idx="122">
                  <c:v>44023</c:v>
                </c:pt>
                <c:pt idx="123">
                  <c:v>44024</c:v>
                </c:pt>
                <c:pt idx="124">
                  <c:v>44025</c:v>
                </c:pt>
                <c:pt idx="125">
                  <c:v>44026</c:v>
                </c:pt>
                <c:pt idx="126">
                  <c:v>44027</c:v>
                </c:pt>
                <c:pt idx="127">
                  <c:v>44028</c:v>
                </c:pt>
                <c:pt idx="128">
                  <c:v>44029</c:v>
                </c:pt>
                <c:pt idx="129">
                  <c:v>44030</c:v>
                </c:pt>
                <c:pt idx="130">
                  <c:v>44031</c:v>
                </c:pt>
                <c:pt idx="131">
                  <c:v>44032</c:v>
                </c:pt>
                <c:pt idx="132">
                  <c:v>44033</c:v>
                </c:pt>
                <c:pt idx="133">
                  <c:v>44034</c:v>
                </c:pt>
                <c:pt idx="134">
                  <c:v>44035</c:v>
                </c:pt>
                <c:pt idx="135">
                  <c:v>44036</c:v>
                </c:pt>
                <c:pt idx="136">
                  <c:v>44037</c:v>
                </c:pt>
                <c:pt idx="137">
                  <c:v>44038</c:v>
                </c:pt>
                <c:pt idx="138">
                  <c:v>44039</c:v>
                </c:pt>
                <c:pt idx="139">
                  <c:v>44040</c:v>
                </c:pt>
                <c:pt idx="140">
                  <c:v>44041</c:v>
                </c:pt>
                <c:pt idx="141">
                  <c:v>44042</c:v>
                </c:pt>
                <c:pt idx="142">
                  <c:v>44043</c:v>
                </c:pt>
                <c:pt idx="143">
                  <c:v>44044</c:v>
                </c:pt>
                <c:pt idx="144">
                  <c:v>44045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44051</c:v>
                </c:pt>
                <c:pt idx="151">
                  <c:v>44052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44058</c:v>
                </c:pt>
                <c:pt idx="158">
                  <c:v>44059</c:v>
                </c:pt>
                <c:pt idx="159">
                  <c:v>44060</c:v>
                </c:pt>
                <c:pt idx="160">
                  <c:v>44061</c:v>
                </c:pt>
                <c:pt idx="161">
                  <c:v>44062</c:v>
                </c:pt>
                <c:pt idx="162">
                  <c:v>44063</c:v>
                </c:pt>
                <c:pt idx="163">
                  <c:v>44064</c:v>
                </c:pt>
                <c:pt idx="164">
                  <c:v>44065</c:v>
                </c:pt>
                <c:pt idx="165">
                  <c:v>44066</c:v>
                </c:pt>
                <c:pt idx="166">
                  <c:v>44067</c:v>
                </c:pt>
                <c:pt idx="167">
                  <c:v>44068</c:v>
                </c:pt>
                <c:pt idx="168">
                  <c:v>44069</c:v>
                </c:pt>
                <c:pt idx="169">
                  <c:v>44070</c:v>
                </c:pt>
                <c:pt idx="170">
                  <c:v>44071</c:v>
                </c:pt>
                <c:pt idx="171">
                  <c:v>44072</c:v>
                </c:pt>
                <c:pt idx="172">
                  <c:v>44073</c:v>
                </c:pt>
                <c:pt idx="173">
                  <c:v>44074</c:v>
                </c:pt>
                <c:pt idx="174">
                  <c:v>44075</c:v>
                </c:pt>
                <c:pt idx="175">
                  <c:v>44076</c:v>
                </c:pt>
                <c:pt idx="176">
                  <c:v>44077</c:v>
                </c:pt>
                <c:pt idx="177">
                  <c:v>44078</c:v>
                </c:pt>
                <c:pt idx="178">
                  <c:v>44079</c:v>
                </c:pt>
                <c:pt idx="179">
                  <c:v>44080</c:v>
                </c:pt>
                <c:pt idx="180">
                  <c:v>44081</c:v>
                </c:pt>
                <c:pt idx="181">
                  <c:v>44082</c:v>
                </c:pt>
                <c:pt idx="182">
                  <c:v>44083</c:v>
                </c:pt>
                <c:pt idx="183">
                  <c:v>44084</c:v>
                </c:pt>
                <c:pt idx="184">
                  <c:v>44085</c:v>
                </c:pt>
                <c:pt idx="185">
                  <c:v>44086</c:v>
                </c:pt>
                <c:pt idx="186">
                  <c:v>44087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44093</c:v>
                </c:pt>
                <c:pt idx="193">
                  <c:v>44094</c:v>
                </c:pt>
                <c:pt idx="194">
                  <c:v>44095</c:v>
                </c:pt>
                <c:pt idx="195">
                  <c:v>44096</c:v>
                </c:pt>
                <c:pt idx="196">
                  <c:v>44097</c:v>
                </c:pt>
                <c:pt idx="197">
                  <c:v>44098</c:v>
                </c:pt>
                <c:pt idx="198">
                  <c:v>44099</c:v>
                </c:pt>
                <c:pt idx="199">
                  <c:v>44100</c:v>
                </c:pt>
                <c:pt idx="200">
                  <c:v>44101</c:v>
                </c:pt>
                <c:pt idx="201">
                  <c:v>44102</c:v>
                </c:pt>
                <c:pt idx="202">
                  <c:v>44103</c:v>
                </c:pt>
                <c:pt idx="203">
                  <c:v>44104</c:v>
                </c:pt>
                <c:pt idx="204">
                  <c:v>44105</c:v>
                </c:pt>
                <c:pt idx="205">
                  <c:v>44106</c:v>
                </c:pt>
                <c:pt idx="206">
                  <c:v>44107</c:v>
                </c:pt>
                <c:pt idx="207">
                  <c:v>44108</c:v>
                </c:pt>
                <c:pt idx="208">
                  <c:v>44109</c:v>
                </c:pt>
                <c:pt idx="209">
                  <c:v>44110</c:v>
                </c:pt>
                <c:pt idx="210">
                  <c:v>44111</c:v>
                </c:pt>
                <c:pt idx="211">
                  <c:v>44112</c:v>
                </c:pt>
                <c:pt idx="212">
                  <c:v>44113</c:v>
                </c:pt>
                <c:pt idx="213">
                  <c:v>44114</c:v>
                </c:pt>
                <c:pt idx="214">
                  <c:v>44115</c:v>
                </c:pt>
                <c:pt idx="215">
                  <c:v>44116</c:v>
                </c:pt>
                <c:pt idx="216">
                  <c:v>44117</c:v>
                </c:pt>
                <c:pt idx="217">
                  <c:v>44118</c:v>
                </c:pt>
                <c:pt idx="218">
                  <c:v>44119</c:v>
                </c:pt>
                <c:pt idx="219">
                  <c:v>44120</c:v>
                </c:pt>
                <c:pt idx="220">
                  <c:v>44121</c:v>
                </c:pt>
                <c:pt idx="221">
                  <c:v>44122</c:v>
                </c:pt>
                <c:pt idx="222">
                  <c:v>44123</c:v>
                </c:pt>
                <c:pt idx="223">
                  <c:v>44124</c:v>
                </c:pt>
                <c:pt idx="224">
                  <c:v>44125</c:v>
                </c:pt>
                <c:pt idx="225">
                  <c:v>44126</c:v>
                </c:pt>
                <c:pt idx="226">
                  <c:v>44127</c:v>
                </c:pt>
                <c:pt idx="227">
                  <c:v>44128</c:v>
                </c:pt>
                <c:pt idx="228">
                  <c:v>44129</c:v>
                </c:pt>
                <c:pt idx="229">
                  <c:v>44130</c:v>
                </c:pt>
                <c:pt idx="230">
                  <c:v>44131</c:v>
                </c:pt>
                <c:pt idx="231">
                  <c:v>44132</c:v>
                </c:pt>
                <c:pt idx="232">
                  <c:v>44133</c:v>
                </c:pt>
                <c:pt idx="233">
                  <c:v>44134</c:v>
                </c:pt>
                <c:pt idx="234">
                  <c:v>44135</c:v>
                </c:pt>
                <c:pt idx="235">
                  <c:v>44136</c:v>
                </c:pt>
                <c:pt idx="236">
                  <c:v>44137</c:v>
                </c:pt>
                <c:pt idx="237">
                  <c:v>44138</c:v>
                </c:pt>
                <c:pt idx="238">
                  <c:v>44139</c:v>
                </c:pt>
                <c:pt idx="239">
                  <c:v>44140</c:v>
                </c:pt>
                <c:pt idx="240">
                  <c:v>44141</c:v>
                </c:pt>
                <c:pt idx="241">
                  <c:v>44142</c:v>
                </c:pt>
                <c:pt idx="242">
                  <c:v>44143</c:v>
                </c:pt>
              </c:numCache>
            </c:numRef>
          </c:xVal>
          <c:yVal>
            <c:numRef>
              <c:f>mean!$N$9:$N$251</c:f>
              <c:numCache>
                <c:formatCode>General</c:formatCode>
                <c:ptCount val="243"/>
                <c:pt idx="0">
                  <c:v>20</c:v>
                </c:pt>
                <c:pt idx="1">
                  <c:v>28</c:v>
                </c:pt>
                <c:pt idx="2">
                  <c:v>38</c:v>
                </c:pt>
                <c:pt idx="3">
                  <c:v>51</c:v>
                </c:pt>
                <c:pt idx="4">
                  <c:v>67</c:v>
                </c:pt>
                <c:pt idx="5">
                  <c:v>88</c:v>
                </c:pt>
                <c:pt idx="6">
                  <c:v>110</c:v>
                </c:pt>
                <c:pt idx="7">
                  <c:v>140</c:v>
                </c:pt>
                <c:pt idx="8">
                  <c:v>173</c:v>
                </c:pt>
                <c:pt idx="9">
                  <c:v>212</c:v>
                </c:pt>
                <c:pt idx="10">
                  <c:v>254</c:v>
                </c:pt>
                <c:pt idx="11">
                  <c:v>302</c:v>
                </c:pt>
                <c:pt idx="12">
                  <c:v>352</c:v>
                </c:pt>
                <c:pt idx="13">
                  <c:v>404</c:v>
                </c:pt>
                <c:pt idx="14">
                  <c:v>457</c:v>
                </c:pt>
                <c:pt idx="15">
                  <c:v>509</c:v>
                </c:pt>
                <c:pt idx="16">
                  <c:v>568</c:v>
                </c:pt>
                <c:pt idx="17">
                  <c:v>631</c:v>
                </c:pt>
                <c:pt idx="18">
                  <c:v>697</c:v>
                </c:pt>
                <c:pt idx="19">
                  <c:v>769</c:v>
                </c:pt>
                <c:pt idx="20">
                  <c:v>847</c:v>
                </c:pt>
                <c:pt idx="21">
                  <c:v>925</c:v>
                </c:pt>
                <c:pt idx="22">
                  <c:v>1007</c:v>
                </c:pt>
                <c:pt idx="23">
                  <c:v>1096</c:v>
                </c:pt>
                <c:pt idx="24">
                  <c:v>1185</c:v>
                </c:pt>
                <c:pt idx="25">
                  <c:v>1282</c:v>
                </c:pt>
                <c:pt idx="26">
                  <c:v>1382</c:v>
                </c:pt>
                <c:pt idx="27">
                  <c:v>1489</c:v>
                </c:pt>
                <c:pt idx="28">
                  <c:v>1597</c:v>
                </c:pt>
                <c:pt idx="29">
                  <c:v>1712</c:v>
                </c:pt>
                <c:pt idx="30">
                  <c:v>1836</c:v>
                </c:pt>
                <c:pt idx="31">
                  <c:v>1966</c:v>
                </c:pt>
                <c:pt idx="32">
                  <c:v>2037</c:v>
                </c:pt>
                <c:pt idx="33">
                  <c:v>2114</c:v>
                </c:pt>
                <c:pt idx="34">
                  <c:v>2191</c:v>
                </c:pt>
                <c:pt idx="35">
                  <c:v>2270</c:v>
                </c:pt>
                <c:pt idx="36">
                  <c:v>2350</c:v>
                </c:pt>
                <c:pt idx="37">
                  <c:v>2461</c:v>
                </c:pt>
                <c:pt idx="38">
                  <c:v>2567</c:v>
                </c:pt>
                <c:pt idx="39">
                  <c:v>2668</c:v>
                </c:pt>
                <c:pt idx="40">
                  <c:v>2766</c:v>
                </c:pt>
                <c:pt idx="41">
                  <c:v>2861</c:v>
                </c:pt>
                <c:pt idx="42">
                  <c:v>2950</c:v>
                </c:pt>
                <c:pt idx="43">
                  <c:v>3045</c:v>
                </c:pt>
                <c:pt idx="44">
                  <c:v>3140</c:v>
                </c:pt>
                <c:pt idx="45">
                  <c:v>3236</c:v>
                </c:pt>
                <c:pt idx="46">
                  <c:v>3333</c:v>
                </c:pt>
                <c:pt idx="47">
                  <c:v>3433</c:v>
                </c:pt>
                <c:pt idx="48">
                  <c:v>3531</c:v>
                </c:pt>
                <c:pt idx="49">
                  <c:v>3628</c:v>
                </c:pt>
                <c:pt idx="50">
                  <c:v>3726</c:v>
                </c:pt>
                <c:pt idx="51">
                  <c:v>3827</c:v>
                </c:pt>
                <c:pt idx="52">
                  <c:v>3924</c:v>
                </c:pt>
                <c:pt idx="53">
                  <c:v>4023</c:v>
                </c:pt>
                <c:pt idx="54">
                  <c:v>4123</c:v>
                </c:pt>
                <c:pt idx="55">
                  <c:v>4226</c:v>
                </c:pt>
                <c:pt idx="56">
                  <c:v>4325</c:v>
                </c:pt>
                <c:pt idx="57">
                  <c:v>4426</c:v>
                </c:pt>
                <c:pt idx="58">
                  <c:v>4524</c:v>
                </c:pt>
                <c:pt idx="59">
                  <c:v>4629</c:v>
                </c:pt>
                <c:pt idx="60">
                  <c:v>4745</c:v>
                </c:pt>
                <c:pt idx="61">
                  <c:v>4857</c:v>
                </c:pt>
                <c:pt idx="62">
                  <c:v>4974</c:v>
                </c:pt>
                <c:pt idx="63">
                  <c:v>5090</c:v>
                </c:pt>
                <c:pt idx="64">
                  <c:v>5208</c:v>
                </c:pt>
                <c:pt idx="65">
                  <c:v>5323</c:v>
                </c:pt>
                <c:pt idx="66">
                  <c:v>5438</c:v>
                </c:pt>
                <c:pt idx="67">
                  <c:v>5551</c:v>
                </c:pt>
                <c:pt idx="68">
                  <c:v>5701</c:v>
                </c:pt>
                <c:pt idx="69">
                  <c:v>5852</c:v>
                </c:pt>
                <c:pt idx="70">
                  <c:v>6002</c:v>
                </c:pt>
                <c:pt idx="71">
                  <c:v>6160</c:v>
                </c:pt>
                <c:pt idx="72">
                  <c:v>6324</c:v>
                </c:pt>
                <c:pt idx="73">
                  <c:v>6493</c:v>
                </c:pt>
                <c:pt idx="74">
                  <c:v>6675</c:v>
                </c:pt>
                <c:pt idx="75">
                  <c:v>6863</c:v>
                </c:pt>
                <c:pt idx="76">
                  <c:v>7062</c:v>
                </c:pt>
                <c:pt idx="77">
                  <c:v>7270</c:v>
                </c:pt>
                <c:pt idx="78">
                  <c:v>7492</c:v>
                </c:pt>
                <c:pt idx="79">
                  <c:v>7722</c:v>
                </c:pt>
                <c:pt idx="80">
                  <c:v>7906</c:v>
                </c:pt>
                <c:pt idx="81">
                  <c:v>8093</c:v>
                </c:pt>
                <c:pt idx="82">
                  <c:v>8291</c:v>
                </c:pt>
                <c:pt idx="83">
                  <c:v>8491</c:v>
                </c:pt>
                <c:pt idx="84">
                  <c:v>8694</c:v>
                </c:pt>
                <c:pt idx="85">
                  <c:v>8899</c:v>
                </c:pt>
                <c:pt idx="86">
                  <c:v>9104</c:v>
                </c:pt>
                <c:pt idx="87">
                  <c:v>9312</c:v>
                </c:pt>
                <c:pt idx="88">
                  <c:v>9518</c:v>
                </c:pt>
                <c:pt idx="89">
                  <c:v>9720</c:v>
                </c:pt>
                <c:pt idx="90">
                  <c:v>9918</c:v>
                </c:pt>
                <c:pt idx="91">
                  <c:v>10123</c:v>
                </c:pt>
                <c:pt idx="92">
                  <c:v>10330</c:v>
                </c:pt>
                <c:pt idx="93">
                  <c:v>10535</c:v>
                </c:pt>
                <c:pt idx="94">
                  <c:v>10738</c:v>
                </c:pt>
                <c:pt idx="95">
                  <c:v>10943</c:v>
                </c:pt>
                <c:pt idx="96">
                  <c:v>11151</c:v>
                </c:pt>
                <c:pt idx="97">
                  <c:v>11354</c:v>
                </c:pt>
                <c:pt idx="98">
                  <c:v>11557</c:v>
                </c:pt>
                <c:pt idx="99">
                  <c:v>11758</c:v>
                </c:pt>
                <c:pt idx="100">
                  <c:v>11964</c:v>
                </c:pt>
                <c:pt idx="101">
                  <c:v>12171</c:v>
                </c:pt>
                <c:pt idx="102">
                  <c:v>12375</c:v>
                </c:pt>
                <c:pt idx="103">
                  <c:v>12578</c:v>
                </c:pt>
                <c:pt idx="104">
                  <c:v>12786</c:v>
                </c:pt>
                <c:pt idx="105">
                  <c:v>12997</c:v>
                </c:pt>
                <c:pt idx="106">
                  <c:v>13204</c:v>
                </c:pt>
                <c:pt idx="107">
                  <c:v>13412</c:v>
                </c:pt>
                <c:pt idx="108">
                  <c:v>13615</c:v>
                </c:pt>
                <c:pt idx="109">
                  <c:v>13815</c:v>
                </c:pt>
                <c:pt idx="110">
                  <c:v>14024</c:v>
                </c:pt>
                <c:pt idx="111">
                  <c:v>14231</c:v>
                </c:pt>
                <c:pt idx="112">
                  <c:v>14440</c:v>
                </c:pt>
                <c:pt idx="113">
                  <c:v>14652</c:v>
                </c:pt>
                <c:pt idx="114">
                  <c:v>14860</c:v>
                </c:pt>
                <c:pt idx="115">
                  <c:v>15097</c:v>
                </c:pt>
                <c:pt idx="116">
                  <c:v>15336</c:v>
                </c:pt>
                <c:pt idx="117">
                  <c:v>15577</c:v>
                </c:pt>
                <c:pt idx="118">
                  <c:v>15821</c:v>
                </c:pt>
                <c:pt idx="119">
                  <c:v>16069</c:v>
                </c:pt>
                <c:pt idx="120">
                  <c:v>16327</c:v>
                </c:pt>
                <c:pt idx="121">
                  <c:v>16592</c:v>
                </c:pt>
                <c:pt idx="122">
                  <c:v>16861</c:v>
                </c:pt>
                <c:pt idx="123">
                  <c:v>17139</c:v>
                </c:pt>
                <c:pt idx="124">
                  <c:v>17423</c:v>
                </c:pt>
                <c:pt idx="125">
                  <c:v>17717</c:v>
                </c:pt>
                <c:pt idx="126">
                  <c:v>18011</c:v>
                </c:pt>
                <c:pt idx="127">
                  <c:v>18315</c:v>
                </c:pt>
                <c:pt idx="128">
                  <c:v>18628</c:v>
                </c:pt>
                <c:pt idx="129">
                  <c:v>18944</c:v>
                </c:pt>
                <c:pt idx="130">
                  <c:v>19266</c:v>
                </c:pt>
                <c:pt idx="131">
                  <c:v>19597</c:v>
                </c:pt>
                <c:pt idx="132">
                  <c:v>19941</c:v>
                </c:pt>
                <c:pt idx="133">
                  <c:v>20291</c:v>
                </c:pt>
                <c:pt idx="134">
                  <c:v>20644</c:v>
                </c:pt>
                <c:pt idx="135">
                  <c:v>21008</c:v>
                </c:pt>
                <c:pt idx="136">
                  <c:v>21378</c:v>
                </c:pt>
                <c:pt idx="137">
                  <c:v>21756</c:v>
                </c:pt>
                <c:pt idx="138">
                  <c:v>22148</c:v>
                </c:pt>
                <c:pt idx="139">
                  <c:v>22546</c:v>
                </c:pt>
                <c:pt idx="140">
                  <c:v>22952</c:v>
                </c:pt>
                <c:pt idx="141">
                  <c:v>23377</c:v>
                </c:pt>
                <c:pt idx="142">
                  <c:v>23803</c:v>
                </c:pt>
                <c:pt idx="143">
                  <c:v>24242</c:v>
                </c:pt>
                <c:pt idx="144">
                  <c:v>24696</c:v>
                </c:pt>
                <c:pt idx="145">
                  <c:v>25157</c:v>
                </c:pt>
                <c:pt idx="146">
                  <c:v>25630</c:v>
                </c:pt>
                <c:pt idx="147">
                  <c:v>26104</c:v>
                </c:pt>
                <c:pt idx="148">
                  <c:v>26589</c:v>
                </c:pt>
                <c:pt idx="149">
                  <c:v>27090</c:v>
                </c:pt>
                <c:pt idx="150">
                  <c:v>27606</c:v>
                </c:pt>
                <c:pt idx="151">
                  <c:v>28129</c:v>
                </c:pt>
                <c:pt idx="152">
                  <c:v>28659</c:v>
                </c:pt>
                <c:pt idx="153">
                  <c:v>29207</c:v>
                </c:pt>
                <c:pt idx="154">
                  <c:v>29762</c:v>
                </c:pt>
                <c:pt idx="155">
                  <c:v>30331</c:v>
                </c:pt>
                <c:pt idx="156">
                  <c:v>30913</c:v>
                </c:pt>
                <c:pt idx="157">
                  <c:v>31505</c:v>
                </c:pt>
                <c:pt idx="158">
                  <c:v>32105</c:v>
                </c:pt>
                <c:pt idx="159">
                  <c:v>32726</c:v>
                </c:pt>
                <c:pt idx="160">
                  <c:v>33357</c:v>
                </c:pt>
                <c:pt idx="161">
                  <c:v>34001</c:v>
                </c:pt>
                <c:pt idx="162">
                  <c:v>34660</c:v>
                </c:pt>
                <c:pt idx="163">
                  <c:v>35329</c:v>
                </c:pt>
                <c:pt idx="164">
                  <c:v>36008</c:v>
                </c:pt>
                <c:pt idx="165">
                  <c:v>36712</c:v>
                </c:pt>
                <c:pt idx="166">
                  <c:v>37420</c:v>
                </c:pt>
                <c:pt idx="167">
                  <c:v>38141</c:v>
                </c:pt>
                <c:pt idx="168">
                  <c:v>38883</c:v>
                </c:pt>
                <c:pt idx="169">
                  <c:v>39635</c:v>
                </c:pt>
                <c:pt idx="170">
                  <c:v>40411</c:v>
                </c:pt>
                <c:pt idx="171">
                  <c:v>41194</c:v>
                </c:pt>
                <c:pt idx="172">
                  <c:v>42002</c:v>
                </c:pt>
                <c:pt idx="173">
                  <c:v>42821</c:v>
                </c:pt>
                <c:pt idx="174">
                  <c:v>43652</c:v>
                </c:pt>
                <c:pt idx="175">
                  <c:v>44505</c:v>
                </c:pt>
                <c:pt idx="176">
                  <c:v>45379</c:v>
                </c:pt>
                <c:pt idx="177">
                  <c:v>46258</c:v>
                </c:pt>
                <c:pt idx="178">
                  <c:v>47163</c:v>
                </c:pt>
                <c:pt idx="179">
                  <c:v>48082</c:v>
                </c:pt>
                <c:pt idx="180">
                  <c:v>49018</c:v>
                </c:pt>
                <c:pt idx="181">
                  <c:v>49967</c:v>
                </c:pt>
                <c:pt idx="182">
                  <c:v>50943</c:v>
                </c:pt>
                <c:pt idx="183">
                  <c:v>51936</c:v>
                </c:pt>
                <c:pt idx="184">
                  <c:v>52941</c:v>
                </c:pt>
                <c:pt idx="185">
                  <c:v>53967</c:v>
                </c:pt>
                <c:pt idx="186">
                  <c:v>55020</c:v>
                </c:pt>
                <c:pt idx="187">
                  <c:v>56086</c:v>
                </c:pt>
                <c:pt idx="188">
                  <c:v>57170</c:v>
                </c:pt>
                <c:pt idx="189">
                  <c:v>58273</c:v>
                </c:pt>
                <c:pt idx="190">
                  <c:v>59390</c:v>
                </c:pt>
                <c:pt idx="191">
                  <c:v>60530</c:v>
                </c:pt>
                <c:pt idx="192">
                  <c:v>61694</c:v>
                </c:pt>
                <c:pt idx="193">
                  <c:v>62878</c:v>
                </c:pt>
                <c:pt idx="194">
                  <c:v>64066</c:v>
                </c:pt>
                <c:pt idx="195">
                  <c:v>65283</c:v>
                </c:pt>
                <c:pt idx="196">
                  <c:v>66527</c:v>
                </c:pt>
                <c:pt idx="197">
                  <c:v>67778</c:v>
                </c:pt>
                <c:pt idx="198">
                  <c:v>69057</c:v>
                </c:pt>
                <c:pt idx="199">
                  <c:v>70365</c:v>
                </c:pt>
                <c:pt idx="200">
                  <c:v>71691</c:v>
                </c:pt>
                <c:pt idx="201">
                  <c:v>73035</c:v>
                </c:pt>
                <c:pt idx="202">
                  <c:v>74410</c:v>
                </c:pt>
                <c:pt idx="203">
                  <c:v>75798</c:v>
                </c:pt>
                <c:pt idx="204">
                  <c:v>77207</c:v>
                </c:pt>
                <c:pt idx="205">
                  <c:v>78636</c:v>
                </c:pt>
                <c:pt idx="206">
                  <c:v>80098</c:v>
                </c:pt>
                <c:pt idx="207">
                  <c:v>81578</c:v>
                </c:pt>
                <c:pt idx="208">
                  <c:v>83078</c:v>
                </c:pt>
                <c:pt idx="209">
                  <c:v>84608</c:v>
                </c:pt>
                <c:pt idx="210">
                  <c:v>86145</c:v>
                </c:pt>
                <c:pt idx="211">
                  <c:v>87717</c:v>
                </c:pt>
                <c:pt idx="212">
                  <c:v>89310</c:v>
                </c:pt>
                <c:pt idx="213">
                  <c:v>90923</c:v>
                </c:pt>
                <c:pt idx="214">
                  <c:v>92558</c:v>
                </c:pt>
                <c:pt idx="215">
                  <c:v>94219</c:v>
                </c:pt>
                <c:pt idx="216">
                  <c:v>95897</c:v>
                </c:pt>
                <c:pt idx="217">
                  <c:v>97592</c:v>
                </c:pt>
                <c:pt idx="218">
                  <c:v>99308</c:v>
                </c:pt>
                <c:pt idx="219">
                  <c:v>101047</c:v>
                </c:pt>
                <c:pt idx="220">
                  <c:v>102824</c:v>
                </c:pt>
                <c:pt idx="221">
                  <c:v>104613</c:v>
                </c:pt>
                <c:pt idx="222">
                  <c:v>106417</c:v>
                </c:pt>
                <c:pt idx="223">
                  <c:v>108234</c:v>
                </c:pt>
                <c:pt idx="224">
                  <c:v>110078</c:v>
                </c:pt>
                <c:pt idx="225">
                  <c:v>111966</c:v>
                </c:pt>
                <c:pt idx="226">
                  <c:v>113855</c:v>
                </c:pt>
                <c:pt idx="227">
                  <c:v>115753</c:v>
                </c:pt>
                <c:pt idx="228">
                  <c:v>117688</c:v>
                </c:pt>
                <c:pt idx="229">
                  <c:v>119640</c:v>
                </c:pt>
                <c:pt idx="230">
                  <c:v>121612</c:v>
                </c:pt>
                <c:pt idx="231">
                  <c:v>123587</c:v>
                </c:pt>
                <c:pt idx="232">
                  <c:v>125584</c:v>
                </c:pt>
                <c:pt idx="233">
                  <c:v>127614</c:v>
                </c:pt>
                <c:pt idx="234">
                  <c:v>129647</c:v>
                </c:pt>
                <c:pt idx="235">
                  <c:v>131705</c:v>
                </c:pt>
                <c:pt idx="236">
                  <c:v>133769</c:v>
                </c:pt>
                <c:pt idx="237">
                  <c:v>135865</c:v>
                </c:pt>
                <c:pt idx="238">
                  <c:v>137975</c:v>
                </c:pt>
                <c:pt idx="239">
                  <c:v>140093</c:v>
                </c:pt>
                <c:pt idx="240">
                  <c:v>142225</c:v>
                </c:pt>
                <c:pt idx="241">
                  <c:v>144379</c:v>
                </c:pt>
                <c:pt idx="242">
                  <c:v>146559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8-48B0-A7D3-71CC86B8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88848"/>
        <c:axId val="486689832"/>
      </c:scatterChart>
      <c:valAx>
        <c:axId val="486688848"/>
        <c:scaling>
          <c:orientation val="minMax"/>
          <c:max val="44265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9832"/>
        <c:crosses val="autoZero"/>
        <c:crossBetween val="midCat"/>
      </c:valAx>
      <c:valAx>
        <c:axId val="486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patients, new infections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mean!$G$22:$G$251</c:f>
              <c:numCache>
                <c:formatCode>General</c:formatCode>
                <c:ptCount val="230"/>
                <c:pt idx="0">
                  <c:v>29</c:v>
                </c:pt>
                <c:pt idx="1">
                  <c:v>36</c:v>
                </c:pt>
                <c:pt idx="2">
                  <c:v>43</c:v>
                </c:pt>
                <c:pt idx="3">
                  <c:v>50</c:v>
                </c:pt>
                <c:pt idx="4">
                  <c:v>57</c:v>
                </c:pt>
                <c:pt idx="5">
                  <c:v>63</c:v>
                </c:pt>
                <c:pt idx="6">
                  <c:v>70</c:v>
                </c:pt>
                <c:pt idx="7">
                  <c:v>74</c:v>
                </c:pt>
                <c:pt idx="8">
                  <c:v>77</c:v>
                </c:pt>
                <c:pt idx="9">
                  <c:v>82</c:v>
                </c:pt>
                <c:pt idx="10">
                  <c:v>85</c:v>
                </c:pt>
                <c:pt idx="11">
                  <c:v>89</c:v>
                </c:pt>
                <c:pt idx="12">
                  <c:v>94</c:v>
                </c:pt>
                <c:pt idx="13">
                  <c:v>100</c:v>
                </c:pt>
                <c:pt idx="14">
                  <c:v>107</c:v>
                </c:pt>
                <c:pt idx="15">
                  <c:v>111</c:v>
                </c:pt>
                <c:pt idx="16">
                  <c:v>115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145</c:v>
                </c:pt>
                <c:pt idx="21">
                  <c:v>153</c:v>
                </c:pt>
                <c:pt idx="22">
                  <c:v>163</c:v>
                </c:pt>
                <c:pt idx="23">
                  <c:v>168</c:v>
                </c:pt>
                <c:pt idx="24">
                  <c:v>175</c:v>
                </c:pt>
                <c:pt idx="25">
                  <c:v>168</c:v>
                </c:pt>
                <c:pt idx="26">
                  <c:v>162</c:v>
                </c:pt>
                <c:pt idx="27">
                  <c:v>152</c:v>
                </c:pt>
                <c:pt idx="28">
                  <c:v>141</c:v>
                </c:pt>
                <c:pt idx="29">
                  <c:v>128</c:v>
                </c:pt>
                <c:pt idx="30">
                  <c:v>122</c:v>
                </c:pt>
                <c:pt idx="31">
                  <c:v>128</c:v>
                </c:pt>
                <c:pt idx="32">
                  <c:v>131</c:v>
                </c:pt>
                <c:pt idx="33">
                  <c:v>135</c:v>
                </c:pt>
                <c:pt idx="34">
                  <c:v>140</c:v>
                </c:pt>
                <c:pt idx="35">
                  <c:v>143</c:v>
                </c:pt>
                <c:pt idx="36">
                  <c:v>138</c:v>
                </c:pt>
                <c:pt idx="37">
                  <c:v>136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139</c:v>
                </c:pt>
                <c:pt idx="43">
                  <c:v>141</c:v>
                </c:pt>
                <c:pt idx="44">
                  <c:v>143</c:v>
                </c:pt>
                <c:pt idx="45">
                  <c:v>142</c:v>
                </c:pt>
                <c:pt idx="46">
                  <c:v>140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149</c:v>
                </c:pt>
                <c:pt idx="52">
                  <c:v>151</c:v>
                </c:pt>
                <c:pt idx="53">
                  <c:v>148</c:v>
                </c:pt>
                <c:pt idx="54">
                  <c:v>147</c:v>
                </c:pt>
                <c:pt idx="55">
                  <c:v>147</c:v>
                </c:pt>
                <c:pt idx="56">
                  <c:v>149</c:v>
                </c:pt>
                <c:pt idx="57">
                  <c:v>147</c:v>
                </c:pt>
                <c:pt idx="58">
                  <c:v>146</c:v>
                </c:pt>
                <c:pt idx="59">
                  <c:v>148</c:v>
                </c:pt>
                <c:pt idx="60">
                  <c:v>148</c:v>
                </c:pt>
                <c:pt idx="61">
                  <c:v>157</c:v>
                </c:pt>
                <c:pt idx="62">
                  <c:v>161</c:v>
                </c:pt>
                <c:pt idx="63">
                  <c:v>170</c:v>
                </c:pt>
                <c:pt idx="64">
                  <c:v>180</c:v>
                </c:pt>
                <c:pt idx="65">
                  <c:v>193</c:v>
                </c:pt>
                <c:pt idx="66">
                  <c:v>206</c:v>
                </c:pt>
                <c:pt idx="67">
                  <c:v>213</c:v>
                </c:pt>
                <c:pt idx="68">
                  <c:v>223</c:v>
                </c:pt>
                <c:pt idx="69">
                  <c:v>233</c:v>
                </c:pt>
                <c:pt idx="70">
                  <c:v>245</c:v>
                </c:pt>
                <c:pt idx="71">
                  <c:v>256</c:v>
                </c:pt>
                <c:pt idx="72">
                  <c:v>268</c:v>
                </c:pt>
                <c:pt idx="73">
                  <c:v>268</c:v>
                </c:pt>
                <c:pt idx="74">
                  <c:v>268</c:v>
                </c:pt>
                <c:pt idx="75">
                  <c:v>267</c:v>
                </c:pt>
                <c:pt idx="76">
                  <c:v>264</c:v>
                </c:pt>
                <c:pt idx="77">
                  <c:v>259</c:v>
                </c:pt>
                <c:pt idx="78">
                  <c:v>254</c:v>
                </c:pt>
                <c:pt idx="79">
                  <c:v>258</c:v>
                </c:pt>
                <c:pt idx="80">
                  <c:v>261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264</c:v>
                </c:pt>
                <c:pt idx="85">
                  <c:v>266</c:v>
                </c:pt>
                <c:pt idx="86">
                  <c:v>268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271</c:v>
                </c:pt>
                <c:pt idx="91">
                  <c:v>269</c:v>
                </c:pt>
                <c:pt idx="92">
                  <c:v>266</c:v>
                </c:pt>
                <c:pt idx="93">
                  <c:v>269</c:v>
                </c:pt>
                <c:pt idx="94">
                  <c:v>270</c:v>
                </c:pt>
                <c:pt idx="95">
                  <c:v>268</c:v>
                </c:pt>
                <c:pt idx="96">
                  <c:v>270</c:v>
                </c:pt>
                <c:pt idx="97">
                  <c:v>270</c:v>
                </c:pt>
                <c:pt idx="98">
                  <c:v>273</c:v>
                </c:pt>
                <c:pt idx="99">
                  <c:v>271</c:v>
                </c:pt>
                <c:pt idx="100">
                  <c:v>269</c:v>
                </c:pt>
                <c:pt idx="101">
                  <c:v>270</c:v>
                </c:pt>
                <c:pt idx="102">
                  <c:v>269</c:v>
                </c:pt>
                <c:pt idx="103">
                  <c:v>270</c:v>
                </c:pt>
                <c:pt idx="104">
                  <c:v>270</c:v>
                </c:pt>
                <c:pt idx="105">
                  <c:v>272</c:v>
                </c:pt>
                <c:pt idx="106">
                  <c:v>274</c:v>
                </c:pt>
                <c:pt idx="107">
                  <c:v>275</c:v>
                </c:pt>
                <c:pt idx="108">
                  <c:v>285</c:v>
                </c:pt>
                <c:pt idx="109">
                  <c:v>291</c:v>
                </c:pt>
                <c:pt idx="110">
                  <c:v>297</c:v>
                </c:pt>
                <c:pt idx="111">
                  <c:v>305</c:v>
                </c:pt>
                <c:pt idx="112">
                  <c:v>310</c:v>
                </c:pt>
                <c:pt idx="113">
                  <c:v>320</c:v>
                </c:pt>
                <c:pt idx="114">
                  <c:v>321</c:v>
                </c:pt>
                <c:pt idx="115">
                  <c:v>326</c:v>
                </c:pt>
                <c:pt idx="116">
                  <c:v>336</c:v>
                </c:pt>
                <c:pt idx="117">
                  <c:v>344</c:v>
                </c:pt>
                <c:pt idx="118">
                  <c:v>357</c:v>
                </c:pt>
                <c:pt idx="119">
                  <c:v>367</c:v>
                </c:pt>
                <c:pt idx="120">
                  <c:v>379</c:v>
                </c:pt>
                <c:pt idx="121">
                  <c:v>390</c:v>
                </c:pt>
                <c:pt idx="122">
                  <c:v>398</c:v>
                </c:pt>
                <c:pt idx="123">
                  <c:v>404</c:v>
                </c:pt>
                <c:pt idx="124">
                  <c:v>411</c:v>
                </c:pt>
                <c:pt idx="125">
                  <c:v>420</c:v>
                </c:pt>
                <c:pt idx="126">
                  <c:v>429</c:v>
                </c:pt>
                <c:pt idx="127">
                  <c:v>437</c:v>
                </c:pt>
                <c:pt idx="128">
                  <c:v>447</c:v>
                </c:pt>
                <c:pt idx="129">
                  <c:v>459</c:v>
                </c:pt>
                <c:pt idx="130">
                  <c:v>469</c:v>
                </c:pt>
                <c:pt idx="131">
                  <c:v>479</c:v>
                </c:pt>
                <c:pt idx="132">
                  <c:v>489</c:v>
                </c:pt>
                <c:pt idx="133">
                  <c:v>502</c:v>
                </c:pt>
                <c:pt idx="134">
                  <c:v>518</c:v>
                </c:pt>
                <c:pt idx="135">
                  <c:v>531</c:v>
                </c:pt>
                <c:pt idx="136">
                  <c:v>544</c:v>
                </c:pt>
                <c:pt idx="137">
                  <c:v>561</c:v>
                </c:pt>
                <c:pt idx="138">
                  <c:v>574</c:v>
                </c:pt>
                <c:pt idx="139">
                  <c:v>589</c:v>
                </c:pt>
                <c:pt idx="140">
                  <c:v>600</c:v>
                </c:pt>
                <c:pt idx="141">
                  <c:v>610</c:v>
                </c:pt>
                <c:pt idx="142">
                  <c:v>626</c:v>
                </c:pt>
                <c:pt idx="143">
                  <c:v>640</c:v>
                </c:pt>
                <c:pt idx="144">
                  <c:v>653</c:v>
                </c:pt>
                <c:pt idx="145">
                  <c:v>662</c:v>
                </c:pt>
                <c:pt idx="146">
                  <c:v>675</c:v>
                </c:pt>
                <c:pt idx="147">
                  <c:v>692</c:v>
                </c:pt>
                <c:pt idx="148">
                  <c:v>708</c:v>
                </c:pt>
                <c:pt idx="149">
                  <c:v>720</c:v>
                </c:pt>
                <c:pt idx="150">
                  <c:v>737</c:v>
                </c:pt>
                <c:pt idx="151">
                  <c:v>754</c:v>
                </c:pt>
                <c:pt idx="152">
                  <c:v>771</c:v>
                </c:pt>
                <c:pt idx="153">
                  <c:v>787</c:v>
                </c:pt>
                <c:pt idx="154">
                  <c:v>800</c:v>
                </c:pt>
                <c:pt idx="155">
                  <c:v>819</c:v>
                </c:pt>
                <c:pt idx="156">
                  <c:v>837</c:v>
                </c:pt>
                <c:pt idx="157">
                  <c:v>850</c:v>
                </c:pt>
                <c:pt idx="158">
                  <c:v>869</c:v>
                </c:pt>
                <c:pt idx="159">
                  <c:v>885</c:v>
                </c:pt>
                <c:pt idx="160">
                  <c:v>902</c:v>
                </c:pt>
                <c:pt idx="161">
                  <c:v>916</c:v>
                </c:pt>
                <c:pt idx="162">
                  <c:v>932</c:v>
                </c:pt>
                <c:pt idx="163">
                  <c:v>957</c:v>
                </c:pt>
                <c:pt idx="164">
                  <c:v>973</c:v>
                </c:pt>
                <c:pt idx="165">
                  <c:v>995</c:v>
                </c:pt>
                <c:pt idx="166">
                  <c:v>1014</c:v>
                </c:pt>
                <c:pt idx="167">
                  <c:v>1034</c:v>
                </c:pt>
                <c:pt idx="168">
                  <c:v>1054</c:v>
                </c:pt>
                <c:pt idx="169">
                  <c:v>1074</c:v>
                </c:pt>
                <c:pt idx="170">
                  <c:v>1094</c:v>
                </c:pt>
                <c:pt idx="171">
                  <c:v>1117</c:v>
                </c:pt>
                <c:pt idx="172">
                  <c:v>1142</c:v>
                </c:pt>
                <c:pt idx="173">
                  <c:v>1168</c:v>
                </c:pt>
                <c:pt idx="174">
                  <c:v>1190</c:v>
                </c:pt>
                <c:pt idx="175">
                  <c:v>1210</c:v>
                </c:pt>
                <c:pt idx="176">
                  <c:v>1236</c:v>
                </c:pt>
                <c:pt idx="177">
                  <c:v>1254</c:v>
                </c:pt>
                <c:pt idx="178">
                  <c:v>1280</c:v>
                </c:pt>
                <c:pt idx="179">
                  <c:v>1305</c:v>
                </c:pt>
                <c:pt idx="180">
                  <c:v>1334</c:v>
                </c:pt>
                <c:pt idx="181">
                  <c:v>1358</c:v>
                </c:pt>
                <c:pt idx="182">
                  <c:v>1384</c:v>
                </c:pt>
                <c:pt idx="183">
                  <c:v>1412</c:v>
                </c:pt>
                <c:pt idx="184">
                  <c:v>1434</c:v>
                </c:pt>
                <c:pt idx="185">
                  <c:v>1460</c:v>
                </c:pt>
                <c:pt idx="186">
                  <c:v>1479</c:v>
                </c:pt>
                <c:pt idx="187">
                  <c:v>1504</c:v>
                </c:pt>
                <c:pt idx="188">
                  <c:v>1526</c:v>
                </c:pt>
                <c:pt idx="189">
                  <c:v>1548</c:v>
                </c:pt>
                <c:pt idx="190">
                  <c:v>1573</c:v>
                </c:pt>
                <c:pt idx="191">
                  <c:v>1600</c:v>
                </c:pt>
                <c:pt idx="192">
                  <c:v>1630</c:v>
                </c:pt>
                <c:pt idx="193">
                  <c:v>1657</c:v>
                </c:pt>
                <c:pt idx="194">
                  <c:v>1691</c:v>
                </c:pt>
                <c:pt idx="195">
                  <c:v>1724</c:v>
                </c:pt>
                <c:pt idx="196">
                  <c:v>1752</c:v>
                </c:pt>
                <c:pt idx="197">
                  <c:v>1771</c:v>
                </c:pt>
                <c:pt idx="198">
                  <c:v>1798</c:v>
                </c:pt>
                <c:pt idx="199">
                  <c:v>1832</c:v>
                </c:pt>
                <c:pt idx="200">
                  <c:v>1853</c:v>
                </c:pt>
                <c:pt idx="201">
                  <c:v>1881</c:v>
                </c:pt>
                <c:pt idx="202">
                  <c:v>1912</c:v>
                </c:pt>
                <c:pt idx="203">
                  <c:v>1946</c:v>
                </c:pt>
                <c:pt idx="204">
                  <c:v>1978</c:v>
                </c:pt>
                <c:pt idx="205">
                  <c:v>2002</c:v>
                </c:pt>
                <c:pt idx="206">
                  <c:v>2039</c:v>
                </c:pt>
                <c:pt idx="207">
                  <c:v>2062</c:v>
                </c:pt>
                <c:pt idx="208">
                  <c:v>2087</c:v>
                </c:pt>
                <c:pt idx="209">
                  <c:v>2111</c:v>
                </c:pt>
                <c:pt idx="210">
                  <c:v>2144</c:v>
                </c:pt>
                <c:pt idx="211">
                  <c:v>2177</c:v>
                </c:pt>
                <c:pt idx="212">
                  <c:v>2203</c:v>
                </c:pt>
                <c:pt idx="213">
                  <c:v>2243</c:v>
                </c:pt>
                <c:pt idx="214">
                  <c:v>2275</c:v>
                </c:pt>
                <c:pt idx="215">
                  <c:v>2309</c:v>
                </c:pt>
                <c:pt idx="216">
                  <c:v>2324</c:v>
                </c:pt>
                <c:pt idx="217">
                  <c:v>2345</c:v>
                </c:pt>
                <c:pt idx="218">
                  <c:v>2370</c:v>
                </c:pt>
                <c:pt idx="219">
                  <c:v>2390</c:v>
                </c:pt>
                <c:pt idx="220">
                  <c:v>2413</c:v>
                </c:pt>
                <c:pt idx="221">
                  <c:v>2439</c:v>
                </c:pt>
                <c:pt idx="222">
                  <c:v>2471</c:v>
                </c:pt>
                <c:pt idx="223">
                  <c:v>2500</c:v>
                </c:pt>
                <c:pt idx="224">
                  <c:v>2523</c:v>
                </c:pt>
                <c:pt idx="225">
                  <c:v>2548</c:v>
                </c:pt>
                <c:pt idx="226">
                  <c:v>2574</c:v>
                </c:pt>
                <c:pt idx="227">
                  <c:v>2592</c:v>
                </c:pt>
                <c:pt idx="228">
                  <c:v>2619</c:v>
                </c:pt>
                <c:pt idx="229">
                  <c:v>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030-9B50-B45E0DB65E72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27</c:v>
                </c:pt>
                <c:pt idx="33">
                  <c:v>30</c:v>
                </c:pt>
                <c:pt idx="34">
                  <c:v>33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46</c:v>
                </c:pt>
                <c:pt idx="40">
                  <c:v>49</c:v>
                </c:pt>
                <c:pt idx="41">
                  <c:v>51</c:v>
                </c:pt>
                <c:pt idx="42">
                  <c:v>54</c:v>
                </c:pt>
                <c:pt idx="43">
                  <c:v>58</c:v>
                </c:pt>
                <c:pt idx="44">
                  <c:v>63</c:v>
                </c:pt>
                <c:pt idx="45">
                  <c:v>65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80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80</c:v>
                </c:pt>
                <c:pt idx="54">
                  <c:v>77</c:v>
                </c:pt>
                <c:pt idx="55">
                  <c:v>75</c:v>
                </c:pt>
                <c:pt idx="56">
                  <c:v>75</c:v>
                </c:pt>
                <c:pt idx="57">
                  <c:v>73</c:v>
                </c:pt>
                <c:pt idx="58">
                  <c:v>71</c:v>
                </c:pt>
                <c:pt idx="59">
                  <c:v>68</c:v>
                </c:pt>
                <c:pt idx="60">
                  <c:v>65</c:v>
                </c:pt>
                <c:pt idx="61">
                  <c:v>67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80</c:v>
                </c:pt>
                <c:pt idx="90">
                  <c:v>83</c:v>
                </c:pt>
                <c:pt idx="91">
                  <c:v>87</c:v>
                </c:pt>
                <c:pt idx="92">
                  <c:v>89</c:v>
                </c:pt>
                <c:pt idx="93">
                  <c:v>94</c:v>
                </c:pt>
                <c:pt idx="94">
                  <c:v>99</c:v>
                </c:pt>
                <c:pt idx="95">
                  <c:v>104</c:v>
                </c:pt>
                <c:pt idx="96">
                  <c:v>110</c:v>
                </c:pt>
                <c:pt idx="97">
                  <c:v>116</c:v>
                </c:pt>
                <c:pt idx="98">
                  <c:v>122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129</c:v>
                </c:pt>
                <c:pt idx="103">
                  <c:v>130</c:v>
                </c:pt>
                <c:pt idx="104">
                  <c:v>130</c:v>
                </c:pt>
                <c:pt idx="105">
                  <c:v>132</c:v>
                </c:pt>
                <c:pt idx="106">
                  <c:v>133</c:v>
                </c:pt>
                <c:pt idx="107">
                  <c:v>132</c:v>
                </c:pt>
                <c:pt idx="108">
                  <c:v>129</c:v>
                </c:pt>
                <c:pt idx="109">
                  <c:v>131</c:v>
                </c:pt>
                <c:pt idx="110">
                  <c:v>130</c:v>
                </c:pt>
                <c:pt idx="111">
                  <c:v>131</c:v>
                </c:pt>
                <c:pt idx="112">
                  <c:v>133</c:v>
                </c:pt>
                <c:pt idx="113">
                  <c:v>133</c:v>
                </c:pt>
                <c:pt idx="114">
                  <c:v>134</c:v>
                </c:pt>
                <c:pt idx="115">
                  <c:v>133</c:v>
                </c:pt>
                <c:pt idx="116">
                  <c:v>132</c:v>
                </c:pt>
                <c:pt idx="117">
                  <c:v>132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131</c:v>
                </c:pt>
                <c:pt idx="122">
                  <c:v>131</c:v>
                </c:pt>
                <c:pt idx="123">
                  <c:v>132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133</c:v>
                </c:pt>
                <c:pt idx="128">
                  <c:v>135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136</c:v>
                </c:pt>
                <c:pt idx="134">
                  <c:v>139</c:v>
                </c:pt>
                <c:pt idx="135">
                  <c:v>142</c:v>
                </c:pt>
                <c:pt idx="136">
                  <c:v>144</c:v>
                </c:pt>
                <c:pt idx="137">
                  <c:v>146</c:v>
                </c:pt>
                <c:pt idx="138">
                  <c:v>148</c:v>
                </c:pt>
                <c:pt idx="139">
                  <c:v>150</c:v>
                </c:pt>
                <c:pt idx="140">
                  <c:v>154</c:v>
                </c:pt>
                <c:pt idx="141">
                  <c:v>157</c:v>
                </c:pt>
                <c:pt idx="142">
                  <c:v>162</c:v>
                </c:pt>
                <c:pt idx="143">
                  <c:v>167</c:v>
                </c:pt>
                <c:pt idx="144">
                  <c:v>170</c:v>
                </c:pt>
                <c:pt idx="145">
                  <c:v>176</c:v>
                </c:pt>
                <c:pt idx="146">
                  <c:v>180</c:v>
                </c:pt>
                <c:pt idx="147">
                  <c:v>183</c:v>
                </c:pt>
                <c:pt idx="148">
                  <c:v>190</c:v>
                </c:pt>
                <c:pt idx="149">
                  <c:v>192</c:v>
                </c:pt>
                <c:pt idx="150">
                  <c:v>196</c:v>
                </c:pt>
                <c:pt idx="151">
                  <c:v>201</c:v>
                </c:pt>
                <c:pt idx="152">
                  <c:v>205</c:v>
                </c:pt>
                <c:pt idx="153">
                  <c:v>211</c:v>
                </c:pt>
                <c:pt idx="154">
                  <c:v>215</c:v>
                </c:pt>
                <c:pt idx="155">
                  <c:v>218</c:v>
                </c:pt>
                <c:pt idx="156">
                  <c:v>222</c:v>
                </c:pt>
                <c:pt idx="157">
                  <c:v>227</c:v>
                </c:pt>
                <c:pt idx="158">
                  <c:v>232</c:v>
                </c:pt>
                <c:pt idx="159">
                  <c:v>240</c:v>
                </c:pt>
                <c:pt idx="160">
                  <c:v>247</c:v>
                </c:pt>
                <c:pt idx="161">
                  <c:v>253</c:v>
                </c:pt>
                <c:pt idx="162">
                  <c:v>258</c:v>
                </c:pt>
                <c:pt idx="163">
                  <c:v>264</c:v>
                </c:pt>
                <c:pt idx="164">
                  <c:v>272</c:v>
                </c:pt>
                <c:pt idx="165">
                  <c:v>280</c:v>
                </c:pt>
                <c:pt idx="166">
                  <c:v>289</c:v>
                </c:pt>
                <c:pt idx="167">
                  <c:v>297</c:v>
                </c:pt>
                <c:pt idx="168">
                  <c:v>305</c:v>
                </c:pt>
                <c:pt idx="169">
                  <c:v>311</c:v>
                </c:pt>
                <c:pt idx="170">
                  <c:v>318</c:v>
                </c:pt>
                <c:pt idx="171">
                  <c:v>324</c:v>
                </c:pt>
                <c:pt idx="172">
                  <c:v>331</c:v>
                </c:pt>
                <c:pt idx="173">
                  <c:v>338</c:v>
                </c:pt>
                <c:pt idx="174">
                  <c:v>343</c:v>
                </c:pt>
                <c:pt idx="175">
                  <c:v>347</c:v>
                </c:pt>
                <c:pt idx="176">
                  <c:v>354</c:v>
                </c:pt>
                <c:pt idx="177">
                  <c:v>361</c:v>
                </c:pt>
                <c:pt idx="178">
                  <c:v>368</c:v>
                </c:pt>
                <c:pt idx="179">
                  <c:v>374</c:v>
                </c:pt>
                <c:pt idx="180">
                  <c:v>382</c:v>
                </c:pt>
                <c:pt idx="181">
                  <c:v>391</c:v>
                </c:pt>
                <c:pt idx="182">
                  <c:v>400</c:v>
                </c:pt>
                <c:pt idx="183">
                  <c:v>407</c:v>
                </c:pt>
                <c:pt idx="184">
                  <c:v>416</c:v>
                </c:pt>
                <c:pt idx="185">
                  <c:v>425</c:v>
                </c:pt>
                <c:pt idx="186">
                  <c:v>434</c:v>
                </c:pt>
                <c:pt idx="187">
                  <c:v>442</c:v>
                </c:pt>
                <c:pt idx="188">
                  <c:v>451</c:v>
                </c:pt>
                <c:pt idx="189">
                  <c:v>463</c:v>
                </c:pt>
                <c:pt idx="190">
                  <c:v>472</c:v>
                </c:pt>
                <c:pt idx="191">
                  <c:v>482</c:v>
                </c:pt>
                <c:pt idx="192">
                  <c:v>491</c:v>
                </c:pt>
                <c:pt idx="193">
                  <c:v>503</c:v>
                </c:pt>
                <c:pt idx="194">
                  <c:v>512</c:v>
                </c:pt>
                <c:pt idx="195">
                  <c:v>522</c:v>
                </c:pt>
                <c:pt idx="196">
                  <c:v>530</c:v>
                </c:pt>
                <c:pt idx="197">
                  <c:v>541</c:v>
                </c:pt>
                <c:pt idx="198">
                  <c:v>552</c:v>
                </c:pt>
                <c:pt idx="199">
                  <c:v>563</c:v>
                </c:pt>
                <c:pt idx="200">
                  <c:v>574</c:v>
                </c:pt>
                <c:pt idx="201">
                  <c:v>585</c:v>
                </c:pt>
                <c:pt idx="202">
                  <c:v>598</c:v>
                </c:pt>
                <c:pt idx="203">
                  <c:v>607</c:v>
                </c:pt>
                <c:pt idx="204">
                  <c:v>621</c:v>
                </c:pt>
                <c:pt idx="205">
                  <c:v>634</c:v>
                </c:pt>
                <c:pt idx="206">
                  <c:v>647</c:v>
                </c:pt>
                <c:pt idx="207">
                  <c:v>660</c:v>
                </c:pt>
                <c:pt idx="208">
                  <c:v>673</c:v>
                </c:pt>
                <c:pt idx="209">
                  <c:v>683</c:v>
                </c:pt>
                <c:pt idx="210">
                  <c:v>694</c:v>
                </c:pt>
                <c:pt idx="211">
                  <c:v>708</c:v>
                </c:pt>
                <c:pt idx="212">
                  <c:v>718</c:v>
                </c:pt>
                <c:pt idx="213">
                  <c:v>731</c:v>
                </c:pt>
                <c:pt idx="214">
                  <c:v>740</c:v>
                </c:pt>
                <c:pt idx="215">
                  <c:v>753</c:v>
                </c:pt>
                <c:pt idx="216">
                  <c:v>764</c:v>
                </c:pt>
                <c:pt idx="217">
                  <c:v>776</c:v>
                </c:pt>
                <c:pt idx="218">
                  <c:v>789</c:v>
                </c:pt>
                <c:pt idx="219">
                  <c:v>803</c:v>
                </c:pt>
                <c:pt idx="220">
                  <c:v>818</c:v>
                </c:pt>
                <c:pt idx="221">
                  <c:v>830</c:v>
                </c:pt>
                <c:pt idx="222">
                  <c:v>841</c:v>
                </c:pt>
                <c:pt idx="223">
                  <c:v>857</c:v>
                </c:pt>
                <c:pt idx="224">
                  <c:v>870</c:v>
                </c:pt>
                <c:pt idx="225">
                  <c:v>887</c:v>
                </c:pt>
                <c:pt idx="226">
                  <c:v>901</c:v>
                </c:pt>
                <c:pt idx="227">
                  <c:v>916</c:v>
                </c:pt>
                <c:pt idx="228">
                  <c:v>932</c:v>
                </c:pt>
                <c:pt idx="229">
                  <c:v>944</c:v>
                </c:pt>
                <c:pt idx="230">
                  <c:v>958</c:v>
                </c:pt>
                <c:pt idx="231">
                  <c:v>972</c:v>
                </c:pt>
                <c:pt idx="232">
                  <c:v>988</c:v>
                </c:pt>
                <c:pt idx="233">
                  <c:v>1001</c:v>
                </c:pt>
                <c:pt idx="234">
                  <c:v>1018</c:v>
                </c:pt>
                <c:pt idx="235">
                  <c:v>1028</c:v>
                </c:pt>
                <c:pt idx="236">
                  <c:v>1045</c:v>
                </c:pt>
                <c:pt idx="237">
                  <c:v>1059</c:v>
                </c:pt>
                <c:pt idx="238">
                  <c:v>1071</c:v>
                </c:pt>
                <c:pt idx="239">
                  <c:v>1089</c:v>
                </c:pt>
                <c:pt idx="240">
                  <c:v>1105</c:v>
                </c:pt>
                <c:pt idx="241">
                  <c:v>1118</c:v>
                </c:pt>
                <c:pt idx="242">
                  <c:v>1134</c:v>
                </c:pt>
                <c:pt idx="243">
                  <c:v>1151</c:v>
                </c:pt>
                <c:pt idx="244">
                  <c:v>1163</c:v>
                </c:pt>
                <c:pt idx="245">
                  <c:v>1179</c:v>
                </c:pt>
                <c:pt idx="246">
                  <c:v>1191</c:v>
                </c:pt>
                <c:pt idx="247">
                  <c:v>1204</c:v>
                </c:pt>
                <c:pt idx="248">
                  <c:v>1215</c:v>
                </c:pt>
                <c:pt idx="249">
                  <c:v>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D-47BE-B03A-9C3CD649F2EA}"/>
            </c:ext>
          </c:extLst>
        </c:ser>
        <c:ser>
          <c:idx val="2"/>
          <c:order val="2"/>
          <c:tx>
            <c:v>Ventilators needed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26</c:v>
                </c:pt>
                <c:pt idx="44">
                  <c:v>29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37</c:v>
                </c:pt>
                <c:pt idx="50">
                  <c:v>39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38</c:v>
                </c:pt>
                <c:pt idx="83">
                  <c:v>37</c:v>
                </c:pt>
                <c:pt idx="84">
                  <c:v>37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41</c:v>
                </c:pt>
                <c:pt idx="92">
                  <c:v>42</c:v>
                </c:pt>
                <c:pt idx="93">
                  <c:v>44</c:v>
                </c:pt>
                <c:pt idx="94">
                  <c:v>47</c:v>
                </c:pt>
                <c:pt idx="95">
                  <c:v>49</c:v>
                </c:pt>
                <c:pt idx="96">
                  <c:v>52</c:v>
                </c:pt>
                <c:pt idx="97">
                  <c:v>55</c:v>
                </c:pt>
                <c:pt idx="98">
                  <c:v>57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62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62</c:v>
                </c:pt>
                <c:pt idx="131">
                  <c:v>62</c:v>
                </c:pt>
                <c:pt idx="132">
                  <c:v>63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73</c:v>
                </c:pt>
                <c:pt idx="141">
                  <c:v>75</c:v>
                </c:pt>
                <c:pt idx="142">
                  <c:v>77</c:v>
                </c:pt>
                <c:pt idx="143">
                  <c:v>79</c:v>
                </c:pt>
                <c:pt idx="144">
                  <c:v>80</c:v>
                </c:pt>
                <c:pt idx="145">
                  <c:v>83</c:v>
                </c:pt>
                <c:pt idx="146">
                  <c:v>85</c:v>
                </c:pt>
                <c:pt idx="147">
                  <c:v>87</c:v>
                </c:pt>
                <c:pt idx="148">
                  <c:v>89</c:v>
                </c:pt>
                <c:pt idx="149">
                  <c:v>90</c:v>
                </c:pt>
                <c:pt idx="150">
                  <c:v>91</c:v>
                </c:pt>
                <c:pt idx="151">
                  <c:v>92</c:v>
                </c:pt>
                <c:pt idx="152">
                  <c:v>93</c:v>
                </c:pt>
                <c:pt idx="153">
                  <c:v>96</c:v>
                </c:pt>
                <c:pt idx="154">
                  <c:v>98</c:v>
                </c:pt>
                <c:pt idx="155">
                  <c:v>99</c:v>
                </c:pt>
                <c:pt idx="156">
                  <c:v>101</c:v>
                </c:pt>
                <c:pt idx="157">
                  <c:v>103</c:v>
                </c:pt>
                <c:pt idx="158">
                  <c:v>106</c:v>
                </c:pt>
                <c:pt idx="159">
                  <c:v>110</c:v>
                </c:pt>
                <c:pt idx="160">
                  <c:v>113</c:v>
                </c:pt>
                <c:pt idx="161">
                  <c:v>115</c:v>
                </c:pt>
                <c:pt idx="162">
                  <c:v>117</c:v>
                </c:pt>
                <c:pt idx="163">
                  <c:v>120</c:v>
                </c:pt>
                <c:pt idx="164">
                  <c:v>124</c:v>
                </c:pt>
                <c:pt idx="165">
                  <c:v>129</c:v>
                </c:pt>
                <c:pt idx="166">
                  <c:v>132</c:v>
                </c:pt>
                <c:pt idx="167">
                  <c:v>135</c:v>
                </c:pt>
                <c:pt idx="168">
                  <c:v>139</c:v>
                </c:pt>
                <c:pt idx="169">
                  <c:v>142</c:v>
                </c:pt>
                <c:pt idx="170">
                  <c:v>145</c:v>
                </c:pt>
                <c:pt idx="171">
                  <c:v>148</c:v>
                </c:pt>
                <c:pt idx="172">
                  <c:v>152</c:v>
                </c:pt>
                <c:pt idx="173">
                  <c:v>156</c:v>
                </c:pt>
                <c:pt idx="174">
                  <c:v>158</c:v>
                </c:pt>
                <c:pt idx="175">
                  <c:v>158</c:v>
                </c:pt>
                <c:pt idx="176">
                  <c:v>162</c:v>
                </c:pt>
                <c:pt idx="177">
                  <c:v>167</c:v>
                </c:pt>
                <c:pt idx="178">
                  <c:v>170</c:v>
                </c:pt>
                <c:pt idx="179">
                  <c:v>173</c:v>
                </c:pt>
                <c:pt idx="180">
                  <c:v>177</c:v>
                </c:pt>
                <c:pt idx="181">
                  <c:v>181</c:v>
                </c:pt>
                <c:pt idx="182">
                  <c:v>185</c:v>
                </c:pt>
                <c:pt idx="183">
                  <c:v>187</c:v>
                </c:pt>
                <c:pt idx="184">
                  <c:v>190</c:v>
                </c:pt>
                <c:pt idx="185">
                  <c:v>196</c:v>
                </c:pt>
                <c:pt idx="186">
                  <c:v>198</c:v>
                </c:pt>
                <c:pt idx="187">
                  <c:v>202</c:v>
                </c:pt>
                <c:pt idx="188">
                  <c:v>206</c:v>
                </c:pt>
                <c:pt idx="189">
                  <c:v>210</c:v>
                </c:pt>
                <c:pt idx="190">
                  <c:v>214</c:v>
                </c:pt>
                <c:pt idx="191">
                  <c:v>219</c:v>
                </c:pt>
                <c:pt idx="192">
                  <c:v>226</c:v>
                </c:pt>
                <c:pt idx="193">
                  <c:v>231</c:v>
                </c:pt>
                <c:pt idx="194">
                  <c:v>236</c:v>
                </c:pt>
                <c:pt idx="195">
                  <c:v>241</c:v>
                </c:pt>
                <c:pt idx="196">
                  <c:v>245</c:v>
                </c:pt>
                <c:pt idx="197">
                  <c:v>248</c:v>
                </c:pt>
                <c:pt idx="198">
                  <c:v>254</c:v>
                </c:pt>
                <c:pt idx="199">
                  <c:v>261</c:v>
                </c:pt>
                <c:pt idx="200">
                  <c:v>267</c:v>
                </c:pt>
                <c:pt idx="201">
                  <c:v>272</c:v>
                </c:pt>
                <c:pt idx="202">
                  <c:v>276</c:v>
                </c:pt>
                <c:pt idx="203">
                  <c:v>280</c:v>
                </c:pt>
                <c:pt idx="204">
                  <c:v>287</c:v>
                </c:pt>
                <c:pt idx="205">
                  <c:v>291</c:v>
                </c:pt>
                <c:pt idx="206">
                  <c:v>298</c:v>
                </c:pt>
                <c:pt idx="207">
                  <c:v>303</c:v>
                </c:pt>
                <c:pt idx="208">
                  <c:v>308</c:v>
                </c:pt>
                <c:pt idx="209">
                  <c:v>311</c:v>
                </c:pt>
                <c:pt idx="210">
                  <c:v>316</c:v>
                </c:pt>
                <c:pt idx="211">
                  <c:v>322</c:v>
                </c:pt>
                <c:pt idx="212">
                  <c:v>327</c:v>
                </c:pt>
                <c:pt idx="213">
                  <c:v>333</c:v>
                </c:pt>
                <c:pt idx="214">
                  <c:v>337</c:v>
                </c:pt>
                <c:pt idx="215">
                  <c:v>344</c:v>
                </c:pt>
                <c:pt idx="216">
                  <c:v>349</c:v>
                </c:pt>
                <c:pt idx="217">
                  <c:v>355</c:v>
                </c:pt>
                <c:pt idx="218">
                  <c:v>361</c:v>
                </c:pt>
                <c:pt idx="219">
                  <c:v>368</c:v>
                </c:pt>
                <c:pt idx="220">
                  <c:v>376</c:v>
                </c:pt>
                <c:pt idx="221">
                  <c:v>381</c:v>
                </c:pt>
                <c:pt idx="222">
                  <c:v>386</c:v>
                </c:pt>
                <c:pt idx="223">
                  <c:v>395</c:v>
                </c:pt>
                <c:pt idx="224">
                  <c:v>402</c:v>
                </c:pt>
                <c:pt idx="225">
                  <c:v>409</c:v>
                </c:pt>
                <c:pt idx="226">
                  <c:v>418</c:v>
                </c:pt>
                <c:pt idx="227">
                  <c:v>424</c:v>
                </c:pt>
                <c:pt idx="228">
                  <c:v>431</c:v>
                </c:pt>
                <c:pt idx="229">
                  <c:v>435</c:v>
                </c:pt>
                <c:pt idx="230">
                  <c:v>439</c:v>
                </c:pt>
                <c:pt idx="231">
                  <c:v>445</c:v>
                </c:pt>
                <c:pt idx="232">
                  <c:v>452</c:v>
                </c:pt>
                <c:pt idx="233">
                  <c:v>456</c:v>
                </c:pt>
                <c:pt idx="234">
                  <c:v>462</c:v>
                </c:pt>
                <c:pt idx="235">
                  <c:v>466</c:v>
                </c:pt>
                <c:pt idx="236">
                  <c:v>472</c:v>
                </c:pt>
                <c:pt idx="237">
                  <c:v>481</c:v>
                </c:pt>
                <c:pt idx="238">
                  <c:v>486</c:v>
                </c:pt>
                <c:pt idx="239">
                  <c:v>498</c:v>
                </c:pt>
                <c:pt idx="240">
                  <c:v>507</c:v>
                </c:pt>
                <c:pt idx="241">
                  <c:v>514</c:v>
                </c:pt>
                <c:pt idx="242">
                  <c:v>520</c:v>
                </c:pt>
                <c:pt idx="243">
                  <c:v>528</c:v>
                </c:pt>
                <c:pt idx="244">
                  <c:v>536</c:v>
                </c:pt>
                <c:pt idx="245">
                  <c:v>543</c:v>
                </c:pt>
                <c:pt idx="246">
                  <c:v>549</c:v>
                </c:pt>
                <c:pt idx="247">
                  <c:v>556</c:v>
                </c:pt>
                <c:pt idx="248">
                  <c:v>561</c:v>
                </c:pt>
                <c:pt idx="249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D-47BE-B03A-9C3CD649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old-</a:t>
            </a:r>
            <a:r>
              <a:rPr lang="en-US" baseline="0"/>
              <a:t> </a:t>
            </a:r>
            <a:r>
              <a:rPr lang="en-US"/>
              <a:t>Model predicted confirmed</a:t>
            </a:r>
            <a:r>
              <a:rPr lang="en-US" baseline="0"/>
              <a:t> cases vs. actual Dane county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913077304859E-2"/>
          <c:y val="0.21607651607651607"/>
          <c:w val="0.88776509409918314"/>
          <c:h val="0.66915641955012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Milwaukee!$D$1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Milwaukee!$E$2:$E$100</c:f>
              <c:strCache>
                <c:ptCount val="2"/>
                <c:pt idx="0">
                  <c:v>Milwaukee</c:v>
                </c:pt>
                <c:pt idx="1">
                  <c:v>Dane County population</c:v>
                </c:pt>
              </c:strCache>
            </c:strRef>
          </c:xVal>
          <c:yVal>
            <c:numRef>
              <c:f>Milwaukee!$D$2:$D$100</c:f>
              <c:numCache>
                <c:formatCode>General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3-42B9-986F-739150BEAE3E}"/>
            </c:ext>
          </c:extLst>
        </c:ser>
        <c:ser>
          <c:idx val="1"/>
          <c:order val="1"/>
          <c:tx>
            <c:v>Alagoz model results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43-42B9-986F-739150BEAE3E}"/>
              </c:ext>
            </c:extLst>
          </c:dPt>
          <c:xVal>
            <c:strRef>
              <c:f>Milwaukee!$E$2:$E$100</c:f>
              <c:strCache>
                <c:ptCount val="2"/>
                <c:pt idx="0">
                  <c:v>Milwaukee</c:v>
                </c:pt>
                <c:pt idx="1">
                  <c:v>Dane County population</c:v>
                </c:pt>
              </c:strCache>
            </c:strRef>
          </c:xVal>
          <c:yVal>
            <c:numRef>
              <c:f>mean!$N$8:$N$100</c:f>
              <c:numCache>
                <c:formatCode>General</c:formatCode>
                <c:ptCount val="93"/>
                <c:pt idx="0">
                  <c:v>12</c:v>
                </c:pt>
                <c:pt idx="1">
                  <c:v>20</c:v>
                </c:pt>
                <c:pt idx="2">
                  <c:v>28</c:v>
                </c:pt>
                <c:pt idx="3">
                  <c:v>38</c:v>
                </c:pt>
                <c:pt idx="4">
                  <c:v>51</c:v>
                </c:pt>
                <c:pt idx="5">
                  <c:v>67</c:v>
                </c:pt>
                <c:pt idx="6">
                  <c:v>88</c:v>
                </c:pt>
                <c:pt idx="7">
                  <c:v>110</c:v>
                </c:pt>
                <c:pt idx="8">
                  <c:v>140</c:v>
                </c:pt>
                <c:pt idx="9">
                  <c:v>173</c:v>
                </c:pt>
                <c:pt idx="10">
                  <c:v>212</c:v>
                </c:pt>
                <c:pt idx="11">
                  <c:v>254</c:v>
                </c:pt>
                <c:pt idx="12">
                  <c:v>302</c:v>
                </c:pt>
                <c:pt idx="13">
                  <c:v>352</c:v>
                </c:pt>
                <c:pt idx="14">
                  <c:v>404</c:v>
                </c:pt>
                <c:pt idx="15">
                  <c:v>457</c:v>
                </c:pt>
                <c:pt idx="16">
                  <c:v>509</c:v>
                </c:pt>
                <c:pt idx="17">
                  <c:v>568</c:v>
                </c:pt>
                <c:pt idx="18">
                  <c:v>631</c:v>
                </c:pt>
                <c:pt idx="19">
                  <c:v>697</c:v>
                </c:pt>
                <c:pt idx="20">
                  <c:v>769</c:v>
                </c:pt>
                <c:pt idx="21">
                  <c:v>847</c:v>
                </c:pt>
                <c:pt idx="22">
                  <c:v>925</c:v>
                </c:pt>
                <c:pt idx="23">
                  <c:v>1007</c:v>
                </c:pt>
                <c:pt idx="24">
                  <c:v>1096</c:v>
                </c:pt>
                <c:pt idx="25">
                  <c:v>1185</c:v>
                </c:pt>
                <c:pt idx="26">
                  <c:v>1282</c:v>
                </c:pt>
                <c:pt idx="27">
                  <c:v>1382</c:v>
                </c:pt>
                <c:pt idx="28">
                  <c:v>1489</c:v>
                </c:pt>
                <c:pt idx="29">
                  <c:v>1597</c:v>
                </c:pt>
                <c:pt idx="30">
                  <c:v>1712</c:v>
                </c:pt>
                <c:pt idx="31">
                  <c:v>1836</c:v>
                </c:pt>
                <c:pt idx="32">
                  <c:v>1966</c:v>
                </c:pt>
                <c:pt idx="33">
                  <c:v>2037</c:v>
                </c:pt>
                <c:pt idx="34">
                  <c:v>2114</c:v>
                </c:pt>
                <c:pt idx="35">
                  <c:v>2191</c:v>
                </c:pt>
                <c:pt idx="36">
                  <c:v>2270</c:v>
                </c:pt>
                <c:pt idx="37">
                  <c:v>2350</c:v>
                </c:pt>
                <c:pt idx="38">
                  <c:v>2461</c:v>
                </c:pt>
                <c:pt idx="39">
                  <c:v>2567</c:v>
                </c:pt>
                <c:pt idx="40">
                  <c:v>2668</c:v>
                </c:pt>
                <c:pt idx="41">
                  <c:v>2766</c:v>
                </c:pt>
                <c:pt idx="42">
                  <c:v>2861</c:v>
                </c:pt>
                <c:pt idx="43">
                  <c:v>2950</c:v>
                </c:pt>
                <c:pt idx="44">
                  <c:v>3045</c:v>
                </c:pt>
                <c:pt idx="45">
                  <c:v>3140</c:v>
                </c:pt>
                <c:pt idx="46">
                  <c:v>3236</c:v>
                </c:pt>
                <c:pt idx="47">
                  <c:v>3333</c:v>
                </c:pt>
                <c:pt idx="48">
                  <c:v>3433</c:v>
                </c:pt>
                <c:pt idx="49">
                  <c:v>3531</c:v>
                </c:pt>
                <c:pt idx="50">
                  <c:v>3628</c:v>
                </c:pt>
                <c:pt idx="51">
                  <c:v>3726</c:v>
                </c:pt>
                <c:pt idx="52">
                  <c:v>3827</c:v>
                </c:pt>
                <c:pt idx="53">
                  <c:v>3924</c:v>
                </c:pt>
                <c:pt idx="54">
                  <c:v>4023</c:v>
                </c:pt>
                <c:pt idx="55">
                  <c:v>4123</c:v>
                </c:pt>
                <c:pt idx="56">
                  <c:v>4226</c:v>
                </c:pt>
                <c:pt idx="57">
                  <c:v>4325</c:v>
                </c:pt>
                <c:pt idx="58">
                  <c:v>4426</c:v>
                </c:pt>
                <c:pt idx="59">
                  <c:v>4524</c:v>
                </c:pt>
                <c:pt idx="60">
                  <c:v>4629</c:v>
                </c:pt>
                <c:pt idx="61">
                  <c:v>4745</c:v>
                </c:pt>
                <c:pt idx="62">
                  <c:v>4857</c:v>
                </c:pt>
                <c:pt idx="63">
                  <c:v>4974</c:v>
                </c:pt>
                <c:pt idx="64">
                  <c:v>5090</c:v>
                </c:pt>
                <c:pt idx="65">
                  <c:v>5208</c:v>
                </c:pt>
                <c:pt idx="66">
                  <c:v>5323</c:v>
                </c:pt>
                <c:pt idx="67">
                  <c:v>5438</c:v>
                </c:pt>
                <c:pt idx="68">
                  <c:v>5551</c:v>
                </c:pt>
                <c:pt idx="69">
                  <c:v>5701</c:v>
                </c:pt>
                <c:pt idx="70">
                  <c:v>5852</c:v>
                </c:pt>
                <c:pt idx="71">
                  <c:v>6002</c:v>
                </c:pt>
                <c:pt idx="72">
                  <c:v>6160</c:v>
                </c:pt>
                <c:pt idx="73">
                  <c:v>6324</c:v>
                </c:pt>
                <c:pt idx="74">
                  <c:v>6493</c:v>
                </c:pt>
                <c:pt idx="75">
                  <c:v>6675</c:v>
                </c:pt>
                <c:pt idx="76">
                  <c:v>6863</c:v>
                </c:pt>
                <c:pt idx="77">
                  <c:v>7062</c:v>
                </c:pt>
                <c:pt idx="78">
                  <c:v>7270</c:v>
                </c:pt>
                <c:pt idx="79">
                  <c:v>7492</c:v>
                </c:pt>
                <c:pt idx="80">
                  <c:v>7722</c:v>
                </c:pt>
                <c:pt idx="81">
                  <c:v>7906</c:v>
                </c:pt>
                <c:pt idx="82">
                  <c:v>8093</c:v>
                </c:pt>
                <c:pt idx="83">
                  <c:v>8291</c:v>
                </c:pt>
                <c:pt idx="84">
                  <c:v>8491</c:v>
                </c:pt>
                <c:pt idx="85">
                  <c:v>8694</c:v>
                </c:pt>
                <c:pt idx="86">
                  <c:v>8899</c:v>
                </c:pt>
                <c:pt idx="87">
                  <c:v>9104</c:v>
                </c:pt>
                <c:pt idx="88">
                  <c:v>9312</c:v>
                </c:pt>
                <c:pt idx="89">
                  <c:v>9518</c:v>
                </c:pt>
                <c:pt idx="90">
                  <c:v>9720</c:v>
                </c:pt>
                <c:pt idx="91">
                  <c:v>9918</c:v>
                </c:pt>
                <c:pt idx="92">
                  <c:v>10123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3-42B9-986F-739150BEAE3E}"/>
            </c:ext>
          </c:extLst>
        </c:ser>
        <c:ser>
          <c:idx val="2"/>
          <c:order val="2"/>
          <c:tx>
            <c:v>Validation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175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mean!$A$47</c:f>
              <c:numCache>
                <c:formatCode>d\-mmm</c:formatCode>
                <c:ptCount val="1"/>
                <c:pt idx="0">
                  <c:v>43939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90-40A2-9D3F-6E5E01B0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376"/>
        <c:axId val="490374016"/>
      </c:scatterChart>
      <c:valAx>
        <c:axId val="490372376"/>
        <c:scaling>
          <c:orientation val="minMax"/>
          <c:max val="439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4016"/>
        <c:crosses val="autoZero"/>
        <c:crossBetween val="midCat"/>
      </c:valAx>
      <c:valAx>
        <c:axId val="4903740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mean!$G$12:$G$92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24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50</c:v>
                </c:pt>
                <c:pt idx="14">
                  <c:v>57</c:v>
                </c:pt>
                <c:pt idx="15">
                  <c:v>63</c:v>
                </c:pt>
                <c:pt idx="16">
                  <c:v>70</c:v>
                </c:pt>
                <c:pt idx="17">
                  <c:v>74</c:v>
                </c:pt>
                <c:pt idx="18">
                  <c:v>77</c:v>
                </c:pt>
                <c:pt idx="19">
                  <c:v>82</c:v>
                </c:pt>
                <c:pt idx="20">
                  <c:v>85</c:v>
                </c:pt>
                <c:pt idx="21">
                  <c:v>89</c:v>
                </c:pt>
                <c:pt idx="22">
                  <c:v>94</c:v>
                </c:pt>
                <c:pt idx="23">
                  <c:v>100</c:v>
                </c:pt>
                <c:pt idx="24">
                  <c:v>107</c:v>
                </c:pt>
                <c:pt idx="25">
                  <c:v>111</c:v>
                </c:pt>
                <c:pt idx="26">
                  <c:v>115</c:v>
                </c:pt>
                <c:pt idx="27">
                  <c:v>125</c:v>
                </c:pt>
                <c:pt idx="28">
                  <c:v>133</c:v>
                </c:pt>
                <c:pt idx="29">
                  <c:v>139</c:v>
                </c:pt>
                <c:pt idx="30">
                  <c:v>145</c:v>
                </c:pt>
                <c:pt idx="31">
                  <c:v>153</c:v>
                </c:pt>
                <c:pt idx="32">
                  <c:v>163</c:v>
                </c:pt>
                <c:pt idx="33">
                  <c:v>168</c:v>
                </c:pt>
                <c:pt idx="34">
                  <c:v>175</c:v>
                </c:pt>
                <c:pt idx="35">
                  <c:v>168</c:v>
                </c:pt>
                <c:pt idx="36">
                  <c:v>162</c:v>
                </c:pt>
                <c:pt idx="37">
                  <c:v>152</c:v>
                </c:pt>
                <c:pt idx="38">
                  <c:v>141</c:v>
                </c:pt>
                <c:pt idx="39">
                  <c:v>128</c:v>
                </c:pt>
                <c:pt idx="40">
                  <c:v>122</c:v>
                </c:pt>
                <c:pt idx="41">
                  <c:v>128</c:v>
                </c:pt>
                <c:pt idx="42">
                  <c:v>131</c:v>
                </c:pt>
                <c:pt idx="43">
                  <c:v>135</c:v>
                </c:pt>
                <c:pt idx="44">
                  <c:v>140</c:v>
                </c:pt>
                <c:pt idx="45">
                  <c:v>143</c:v>
                </c:pt>
                <c:pt idx="46">
                  <c:v>138</c:v>
                </c:pt>
                <c:pt idx="47">
                  <c:v>136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139</c:v>
                </c:pt>
                <c:pt idx="53">
                  <c:v>141</c:v>
                </c:pt>
                <c:pt idx="54">
                  <c:v>143</c:v>
                </c:pt>
                <c:pt idx="55">
                  <c:v>142</c:v>
                </c:pt>
                <c:pt idx="56">
                  <c:v>140</c:v>
                </c:pt>
                <c:pt idx="57">
                  <c:v>144</c:v>
                </c:pt>
                <c:pt idx="58">
                  <c:v>145</c:v>
                </c:pt>
                <c:pt idx="59">
                  <c:v>145</c:v>
                </c:pt>
                <c:pt idx="60">
                  <c:v>146</c:v>
                </c:pt>
                <c:pt idx="61">
                  <c:v>149</c:v>
                </c:pt>
                <c:pt idx="62">
                  <c:v>151</c:v>
                </c:pt>
                <c:pt idx="63">
                  <c:v>148</c:v>
                </c:pt>
                <c:pt idx="64">
                  <c:v>147</c:v>
                </c:pt>
                <c:pt idx="65">
                  <c:v>147</c:v>
                </c:pt>
                <c:pt idx="66">
                  <c:v>149</c:v>
                </c:pt>
                <c:pt idx="67">
                  <c:v>147</c:v>
                </c:pt>
                <c:pt idx="68">
                  <c:v>146</c:v>
                </c:pt>
                <c:pt idx="69">
                  <c:v>148</c:v>
                </c:pt>
                <c:pt idx="70">
                  <c:v>148</c:v>
                </c:pt>
                <c:pt idx="71">
                  <c:v>157</c:v>
                </c:pt>
                <c:pt idx="72">
                  <c:v>161</c:v>
                </c:pt>
                <c:pt idx="73">
                  <c:v>170</c:v>
                </c:pt>
                <c:pt idx="74">
                  <c:v>180</c:v>
                </c:pt>
                <c:pt idx="75">
                  <c:v>193</c:v>
                </c:pt>
                <c:pt idx="76">
                  <c:v>206</c:v>
                </c:pt>
                <c:pt idx="77">
                  <c:v>213</c:v>
                </c:pt>
                <c:pt idx="78">
                  <c:v>223</c:v>
                </c:pt>
                <c:pt idx="79">
                  <c:v>233</c:v>
                </c:pt>
                <c:pt idx="8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2-4238-B6AC-89BEE7A919BE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mean!$H$12:$H$92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19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40</c:v>
                </c:pt>
                <c:pt idx="28">
                  <c:v>44</c:v>
                </c:pt>
                <c:pt idx="29">
                  <c:v>46</c:v>
                </c:pt>
                <c:pt idx="30">
                  <c:v>49</c:v>
                </c:pt>
                <c:pt idx="31">
                  <c:v>51</c:v>
                </c:pt>
                <c:pt idx="32">
                  <c:v>54</c:v>
                </c:pt>
                <c:pt idx="33">
                  <c:v>58</c:v>
                </c:pt>
                <c:pt idx="34">
                  <c:v>63</c:v>
                </c:pt>
                <c:pt idx="35">
                  <c:v>65</c:v>
                </c:pt>
                <c:pt idx="36">
                  <c:v>69</c:v>
                </c:pt>
                <c:pt idx="37">
                  <c:v>74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83</c:v>
                </c:pt>
                <c:pt idx="42">
                  <c:v>82</c:v>
                </c:pt>
                <c:pt idx="43">
                  <c:v>80</c:v>
                </c:pt>
                <c:pt idx="44">
                  <c:v>77</c:v>
                </c:pt>
                <c:pt idx="45">
                  <c:v>75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68</c:v>
                </c:pt>
                <c:pt idx="50">
                  <c:v>65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71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73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80</c:v>
                </c:pt>
                <c:pt idx="8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2-4238-B6AC-89BEE7A9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  <c:max val="4395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7047491705045"/>
          <c:y val="5.9742421332588412E-2"/>
          <c:w val="0.84059533831855926"/>
          <c:h val="0.81328049071471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Milwaukee!$A$1</c:f>
              <c:strCache>
                <c:ptCount val="1"/>
                <c:pt idx="0">
                  <c:v>Milwaukee actual confirmed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Milwaukee!$B$2:$B$200</c:f>
              <c:numCache>
                <c:formatCode>[$-409]d\-mmm;@</c:formatCode>
                <c:ptCount val="19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</c:numCache>
            </c:numRef>
          </c:xVal>
          <c:yVal>
            <c:numRef>
              <c:f>Milwaukee!$A$2:$A$200</c:f>
              <c:numCache>
                <c:formatCode>General</c:formatCode>
                <c:ptCount val="199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79</c:v>
                </c:pt>
                <c:pt idx="6">
                  <c:v>110</c:v>
                </c:pt>
                <c:pt idx="7">
                  <c:v>160</c:v>
                </c:pt>
                <c:pt idx="8">
                  <c:v>239</c:v>
                </c:pt>
                <c:pt idx="9">
                  <c:v>283</c:v>
                </c:pt>
                <c:pt idx="10">
                  <c:v>300</c:v>
                </c:pt>
                <c:pt idx="11">
                  <c:v>373</c:v>
                </c:pt>
                <c:pt idx="12">
                  <c:v>450</c:v>
                </c:pt>
                <c:pt idx="13">
                  <c:v>529</c:v>
                </c:pt>
                <c:pt idx="14">
                  <c:v>625</c:v>
                </c:pt>
                <c:pt idx="15">
                  <c:v>713</c:v>
                </c:pt>
                <c:pt idx="16">
                  <c:v>780</c:v>
                </c:pt>
                <c:pt idx="17">
                  <c:v>858</c:v>
                </c:pt>
                <c:pt idx="18">
                  <c:v>977</c:v>
                </c:pt>
                <c:pt idx="19">
                  <c:v>1082</c:v>
                </c:pt>
                <c:pt idx="20">
                  <c:v>1186</c:v>
                </c:pt>
                <c:pt idx="21">
                  <c:v>1324</c:v>
                </c:pt>
                <c:pt idx="22">
                  <c:v>1415</c:v>
                </c:pt>
                <c:pt idx="23">
                  <c:v>1535</c:v>
                </c:pt>
                <c:pt idx="24">
                  <c:v>1614</c:v>
                </c:pt>
                <c:pt idx="25">
                  <c:v>1723</c:v>
                </c:pt>
                <c:pt idx="26">
                  <c:v>1802</c:v>
                </c:pt>
                <c:pt idx="27">
                  <c:v>1906</c:v>
                </c:pt>
                <c:pt idx="28">
                  <c:v>1997</c:v>
                </c:pt>
                <c:pt idx="29">
                  <c:v>2062</c:v>
                </c:pt>
                <c:pt idx="30">
                  <c:v>2106</c:v>
                </c:pt>
                <c:pt idx="31" formatCode="0">
                  <c:v>2165</c:v>
                </c:pt>
                <c:pt idx="32" formatCode="0">
                  <c:v>2263</c:v>
                </c:pt>
                <c:pt idx="33" formatCode="0">
                  <c:v>2348</c:v>
                </c:pt>
                <c:pt idx="34" formatCode="0">
                  <c:v>2427</c:v>
                </c:pt>
                <c:pt idx="35" formatCode="0">
                  <c:v>2485</c:v>
                </c:pt>
                <c:pt idx="36" formatCode="0">
                  <c:v>2578</c:v>
                </c:pt>
                <c:pt idx="37" formatCode="0">
                  <c:v>2626</c:v>
                </c:pt>
                <c:pt idx="38" formatCode="0">
                  <c:v>2673</c:v>
                </c:pt>
                <c:pt idx="39" formatCode="0">
                  <c:v>2750</c:v>
                </c:pt>
                <c:pt idx="40" formatCode="0">
                  <c:v>2832</c:v>
                </c:pt>
                <c:pt idx="41" formatCode="0">
                  <c:v>2891</c:v>
                </c:pt>
                <c:pt idx="42">
                  <c:v>2998</c:v>
                </c:pt>
                <c:pt idx="43" formatCode="0">
                  <c:v>3113</c:v>
                </c:pt>
                <c:pt idx="44" formatCode="0">
                  <c:v>3167</c:v>
                </c:pt>
                <c:pt idx="45" formatCode="0">
                  <c:v>3225</c:v>
                </c:pt>
                <c:pt idx="46" formatCode="0">
                  <c:v>3327</c:v>
                </c:pt>
                <c:pt idx="47" formatCode="0">
                  <c:v>3462</c:v>
                </c:pt>
                <c:pt idx="48" formatCode="0">
                  <c:v>3581</c:v>
                </c:pt>
                <c:pt idx="49" formatCode="0">
                  <c:v>3692</c:v>
                </c:pt>
                <c:pt idx="50" formatCode="0">
                  <c:v>3797</c:v>
                </c:pt>
                <c:pt idx="51" formatCode="0">
                  <c:v>3861</c:v>
                </c:pt>
                <c:pt idx="52" formatCode="0">
                  <c:v>3922</c:v>
                </c:pt>
                <c:pt idx="53" formatCode="0">
                  <c:v>4045</c:v>
                </c:pt>
                <c:pt idx="54" formatCode="0">
                  <c:v>4165</c:v>
                </c:pt>
                <c:pt idx="55" formatCode="0">
                  <c:v>4324</c:v>
                </c:pt>
                <c:pt idx="56" formatCode="0">
                  <c:v>4470</c:v>
                </c:pt>
                <c:pt idx="57" formatCode="0">
                  <c:v>4574</c:v>
                </c:pt>
                <c:pt idx="58" formatCode="0">
                  <c:v>4656</c:v>
                </c:pt>
                <c:pt idx="59" formatCode="0">
                  <c:v>4709</c:v>
                </c:pt>
                <c:pt idx="60" formatCode="0">
                  <c:v>4868</c:v>
                </c:pt>
                <c:pt idx="61" formatCode="0">
                  <c:v>5069</c:v>
                </c:pt>
                <c:pt idx="62" formatCode="0">
                  <c:v>5237</c:v>
                </c:pt>
                <c:pt idx="63" formatCode="0">
                  <c:v>5486</c:v>
                </c:pt>
                <c:pt idx="64" formatCode="0">
                  <c:v>5691</c:v>
                </c:pt>
                <c:pt idx="65" formatCode="0">
                  <c:v>5758</c:v>
                </c:pt>
                <c:pt idx="66" formatCode="0">
                  <c:v>5848</c:v>
                </c:pt>
                <c:pt idx="67" formatCode="0">
                  <c:v>6180</c:v>
                </c:pt>
                <c:pt idx="68" formatCode="0">
                  <c:v>6385</c:v>
                </c:pt>
                <c:pt idx="69" formatCode="0">
                  <c:v>6583</c:v>
                </c:pt>
                <c:pt idx="70" formatCode="0">
                  <c:v>6855</c:v>
                </c:pt>
                <c:pt idx="71" formatCode="0">
                  <c:v>7076</c:v>
                </c:pt>
                <c:pt idx="72" formatCode="0">
                  <c:v>7263</c:v>
                </c:pt>
                <c:pt idx="73" formatCode="0">
                  <c:v>7442</c:v>
                </c:pt>
                <c:pt idx="74" formatCode="0">
                  <c:v>7697</c:v>
                </c:pt>
                <c:pt idx="75" formatCode="0">
                  <c:v>7991</c:v>
                </c:pt>
                <c:pt idx="76" formatCode="0">
                  <c:v>8491</c:v>
                </c:pt>
                <c:pt idx="77" formatCode="0">
                  <c:v>8754</c:v>
                </c:pt>
                <c:pt idx="78" formatCode="0">
                  <c:v>8860</c:v>
                </c:pt>
                <c:pt idx="79" formatCode="0">
                  <c:v>8930</c:v>
                </c:pt>
                <c:pt idx="80" formatCode="0">
                  <c:v>9151</c:v>
                </c:pt>
                <c:pt idx="81" formatCode="0">
                  <c:v>9283</c:v>
                </c:pt>
                <c:pt idx="82" formatCode="0">
                  <c:v>9593</c:v>
                </c:pt>
                <c:pt idx="83" formatCode="0">
                  <c:v>9774</c:v>
                </c:pt>
                <c:pt idx="84" formatCode="0">
                  <c:v>9940</c:v>
                </c:pt>
                <c:pt idx="85" formatCode="0">
                  <c:v>10081</c:v>
                </c:pt>
                <c:pt idx="86" formatCode="0">
                  <c:v>10186</c:v>
                </c:pt>
                <c:pt idx="87" formatCode="0">
                  <c:v>10267</c:v>
                </c:pt>
                <c:pt idx="88" formatCode="0">
                  <c:v>10406</c:v>
                </c:pt>
                <c:pt idx="89" formatCode="0">
                  <c:v>10557</c:v>
                </c:pt>
                <c:pt idx="90" formatCode="0">
                  <c:v>10671</c:v>
                </c:pt>
                <c:pt idx="91" formatCode="0">
                  <c:v>10792</c:v>
                </c:pt>
                <c:pt idx="92" formatCode="0">
                  <c:v>10898</c:v>
                </c:pt>
                <c:pt idx="93" formatCode="0">
                  <c:v>10990</c:v>
                </c:pt>
                <c:pt idx="94" formatCode="0">
                  <c:v>11081</c:v>
                </c:pt>
                <c:pt idx="95" formatCode="0">
                  <c:v>11190</c:v>
                </c:pt>
                <c:pt idx="96" formatCode="0">
                  <c:v>11405</c:v>
                </c:pt>
                <c:pt idx="97" formatCode="0">
                  <c:v>11529</c:v>
                </c:pt>
                <c:pt idx="98" formatCode="0">
                  <c:v>11675</c:v>
                </c:pt>
                <c:pt idx="99" formatCode="0">
                  <c:v>11798</c:v>
                </c:pt>
                <c:pt idx="100" formatCode="0">
                  <c:v>11901</c:v>
                </c:pt>
                <c:pt idx="101" formatCode="0">
                  <c:v>11960</c:v>
                </c:pt>
                <c:pt idx="102" formatCode="0">
                  <c:v>12140</c:v>
                </c:pt>
                <c:pt idx="103" formatCode="0">
                  <c:v>12290</c:v>
                </c:pt>
                <c:pt idx="104" formatCode="0">
                  <c:v>12448</c:v>
                </c:pt>
                <c:pt idx="105" formatCode="0">
                  <c:v>12664</c:v>
                </c:pt>
                <c:pt idx="106" formatCode="0">
                  <c:v>12819</c:v>
                </c:pt>
                <c:pt idx="107" formatCode="0">
                  <c:v>12948</c:v>
                </c:pt>
                <c:pt idx="108" formatCode="0">
                  <c:v>13130</c:v>
                </c:pt>
                <c:pt idx="109" formatCode="0">
                  <c:v>13338</c:v>
                </c:pt>
                <c:pt idx="110" formatCode="0">
                  <c:v>13535</c:v>
                </c:pt>
                <c:pt idx="111" formatCode="0">
                  <c:v>13748</c:v>
                </c:pt>
                <c:pt idx="112" formatCode="0">
                  <c:v>14075</c:v>
                </c:pt>
                <c:pt idx="113" formatCode="0">
                  <c:v>14302</c:v>
                </c:pt>
                <c:pt idx="114" formatCode="0">
                  <c:v>14507</c:v>
                </c:pt>
                <c:pt idx="115" formatCode="0">
                  <c:v>14684</c:v>
                </c:pt>
                <c:pt idx="116" formatCode="0">
                  <c:v>14937</c:v>
                </c:pt>
                <c:pt idx="117" formatCode="0">
                  <c:v>15272</c:v>
                </c:pt>
                <c:pt idx="118" formatCode="0">
                  <c:v>15641</c:v>
                </c:pt>
                <c:pt idx="119" formatCode="0">
                  <c:v>16076</c:v>
                </c:pt>
                <c:pt idx="120" formatCode="0">
                  <c:v>16413</c:v>
                </c:pt>
                <c:pt idx="121" formatCode="0">
                  <c:v>16627</c:v>
                </c:pt>
                <c:pt idx="122" formatCode="0">
                  <c:v>17033</c:v>
                </c:pt>
                <c:pt idx="123" formatCode="0">
                  <c:v>17407</c:v>
                </c:pt>
                <c:pt idx="124" formatCode="0">
                  <c:v>17871</c:v>
                </c:pt>
                <c:pt idx="125" formatCode="0">
                  <c:v>18280</c:v>
                </c:pt>
                <c:pt idx="126" formatCode="0">
                  <c:v>18700</c:v>
                </c:pt>
                <c:pt idx="127" formatCode="0">
                  <c:v>19123</c:v>
                </c:pt>
                <c:pt idx="128" formatCode="0">
                  <c:v>19451</c:v>
                </c:pt>
                <c:pt idx="129" formatCode="0">
                  <c:v>20019</c:v>
                </c:pt>
                <c:pt idx="130" formatCode="0">
                  <c:v>20347</c:v>
                </c:pt>
                <c:pt idx="131" formatCode="0">
                  <c:v>20900</c:v>
                </c:pt>
                <c:pt idx="132" formatCode="0">
                  <c:v>21422</c:v>
                </c:pt>
                <c:pt idx="133" formatCode="0">
                  <c:v>21858</c:v>
                </c:pt>
                <c:pt idx="134" formatCode="0">
                  <c:v>22309</c:v>
                </c:pt>
                <c:pt idx="139">
                  <c:v>24069</c:v>
                </c:pt>
                <c:pt idx="141">
                  <c:v>24838</c:v>
                </c:pt>
                <c:pt idx="142">
                  <c:v>24996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5-4108-ADDA-C84D3F09BA48}"/>
            </c:ext>
          </c:extLst>
        </c:ser>
        <c:ser>
          <c:idx val="1"/>
          <c:order val="1"/>
          <c:tx>
            <c:v>Alagoz model results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C5-4108-ADDA-C84D3F09BA4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mean!$P$2:$P$103</c:f>
                <c:numCache>
                  <c:formatCode>General</c:formatCode>
                  <c:ptCount val="10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7</c:v>
                  </c:pt>
                  <c:pt idx="16">
                    <c:v>7</c:v>
                  </c:pt>
                  <c:pt idx="17">
                    <c:v>9</c:v>
                  </c:pt>
                  <c:pt idx="18">
                    <c:v>11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17</c:v>
                  </c:pt>
                  <c:pt idx="22">
                    <c:v>19</c:v>
                  </c:pt>
                  <c:pt idx="23">
                    <c:v>22</c:v>
                  </c:pt>
                  <c:pt idx="24">
                    <c:v>25</c:v>
                  </c:pt>
                  <c:pt idx="25">
                    <c:v>28</c:v>
                  </c:pt>
                  <c:pt idx="26">
                    <c:v>31</c:v>
                  </c:pt>
                  <c:pt idx="27">
                    <c:v>34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44</c:v>
                  </c:pt>
                  <c:pt idx="31">
                    <c:v>48</c:v>
                  </c:pt>
                  <c:pt idx="32">
                    <c:v>51</c:v>
                  </c:pt>
                  <c:pt idx="33">
                    <c:v>56</c:v>
                  </c:pt>
                  <c:pt idx="34">
                    <c:v>59</c:v>
                  </c:pt>
                  <c:pt idx="35">
                    <c:v>65</c:v>
                  </c:pt>
                  <c:pt idx="36">
                    <c:v>69</c:v>
                  </c:pt>
                  <c:pt idx="37">
                    <c:v>74</c:v>
                  </c:pt>
                  <c:pt idx="38">
                    <c:v>79</c:v>
                  </c:pt>
                  <c:pt idx="39">
                    <c:v>82</c:v>
                  </c:pt>
                  <c:pt idx="40">
                    <c:v>84</c:v>
                  </c:pt>
                  <c:pt idx="41">
                    <c:v>87</c:v>
                  </c:pt>
                  <c:pt idx="42">
                    <c:v>91</c:v>
                  </c:pt>
                  <c:pt idx="43">
                    <c:v>94</c:v>
                  </c:pt>
                  <c:pt idx="44">
                    <c:v>99</c:v>
                  </c:pt>
                  <c:pt idx="45">
                    <c:v>103</c:v>
                  </c:pt>
                  <c:pt idx="46">
                    <c:v>108</c:v>
                  </c:pt>
                  <c:pt idx="47">
                    <c:v>111</c:v>
                  </c:pt>
                  <c:pt idx="48">
                    <c:v>115</c:v>
                  </c:pt>
                  <c:pt idx="49">
                    <c:v>119</c:v>
                  </c:pt>
                  <c:pt idx="50">
                    <c:v>122</c:v>
                  </c:pt>
                  <c:pt idx="51">
                    <c:v>127</c:v>
                  </c:pt>
                  <c:pt idx="52">
                    <c:v>130</c:v>
                  </c:pt>
                  <c:pt idx="53">
                    <c:v>135</c:v>
                  </c:pt>
                  <c:pt idx="54">
                    <c:v>140</c:v>
                  </c:pt>
                  <c:pt idx="55">
                    <c:v>144</c:v>
                  </c:pt>
                  <c:pt idx="56">
                    <c:v>147</c:v>
                  </c:pt>
                  <c:pt idx="57">
                    <c:v>152</c:v>
                  </c:pt>
                  <c:pt idx="58">
                    <c:v>156</c:v>
                  </c:pt>
                  <c:pt idx="59">
                    <c:v>159</c:v>
                  </c:pt>
                  <c:pt idx="60">
                    <c:v>164</c:v>
                  </c:pt>
                  <c:pt idx="61">
                    <c:v>167</c:v>
                  </c:pt>
                  <c:pt idx="62">
                    <c:v>172</c:v>
                  </c:pt>
                  <c:pt idx="63">
                    <c:v>175</c:v>
                  </c:pt>
                  <c:pt idx="64">
                    <c:v>181</c:v>
                  </c:pt>
                  <c:pt idx="65">
                    <c:v>185</c:v>
                  </c:pt>
                  <c:pt idx="66">
                    <c:v>189</c:v>
                  </c:pt>
                  <c:pt idx="67">
                    <c:v>195</c:v>
                  </c:pt>
                  <c:pt idx="68">
                    <c:v>200</c:v>
                  </c:pt>
                  <c:pt idx="69">
                    <c:v>205</c:v>
                  </c:pt>
                  <c:pt idx="70">
                    <c:v>210</c:v>
                  </c:pt>
                  <c:pt idx="71">
                    <c:v>215</c:v>
                  </c:pt>
                  <c:pt idx="72">
                    <c:v>219</c:v>
                  </c:pt>
                  <c:pt idx="73">
                    <c:v>224</c:v>
                  </c:pt>
                  <c:pt idx="74">
                    <c:v>230</c:v>
                  </c:pt>
                  <c:pt idx="75">
                    <c:v>236</c:v>
                  </c:pt>
                  <c:pt idx="76">
                    <c:v>243</c:v>
                  </c:pt>
                  <c:pt idx="77">
                    <c:v>250</c:v>
                  </c:pt>
                  <c:pt idx="78">
                    <c:v>257</c:v>
                  </c:pt>
                  <c:pt idx="79">
                    <c:v>264</c:v>
                  </c:pt>
                  <c:pt idx="80">
                    <c:v>271</c:v>
                  </c:pt>
                  <c:pt idx="81">
                    <c:v>278</c:v>
                  </c:pt>
                  <c:pt idx="82">
                    <c:v>287</c:v>
                  </c:pt>
                  <c:pt idx="83">
                    <c:v>295</c:v>
                  </c:pt>
                  <c:pt idx="84">
                    <c:v>305</c:v>
                  </c:pt>
                  <c:pt idx="85">
                    <c:v>315</c:v>
                  </c:pt>
                  <c:pt idx="86">
                    <c:v>324</c:v>
                  </c:pt>
                  <c:pt idx="87">
                    <c:v>332</c:v>
                  </c:pt>
                  <c:pt idx="88">
                    <c:v>340</c:v>
                  </c:pt>
                  <c:pt idx="89">
                    <c:v>349</c:v>
                  </c:pt>
                  <c:pt idx="90">
                    <c:v>359</c:v>
                  </c:pt>
                  <c:pt idx="91">
                    <c:v>367</c:v>
                  </c:pt>
                  <c:pt idx="92">
                    <c:v>375</c:v>
                  </c:pt>
                  <c:pt idx="93">
                    <c:v>385</c:v>
                  </c:pt>
                  <c:pt idx="94">
                    <c:v>395</c:v>
                  </c:pt>
                  <c:pt idx="95">
                    <c:v>404</c:v>
                  </c:pt>
                  <c:pt idx="96">
                    <c:v>414</c:v>
                  </c:pt>
                  <c:pt idx="97">
                    <c:v>424</c:v>
                  </c:pt>
                  <c:pt idx="98">
                    <c:v>433</c:v>
                  </c:pt>
                  <c:pt idx="99">
                    <c:v>443</c:v>
                  </c:pt>
                  <c:pt idx="100">
                    <c:v>451</c:v>
                  </c:pt>
                  <c:pt idx="101">
                    <c:v>461</c:v>
                  </c:pt>
                </c:numCache>
              </c:numRef>
            </c:plus>
            <c:minus>
              <c:numRef>
                <c:f>mean!$O$2:$O$101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5</c:v>
                  </c:pt>
                  <c:pt idx="15">
                    <c:v>6</c:v>
                  </c:pt>
                  <c:pt idx="16">
                    <c:v>8</c:v>
                  </c:pt>
                  <c:pt idx="17">
                    <c:v>10</c:v>
                  </c:pt>
                  <c:pt idx="18">
                    <c:v>12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17</c:v>
                  </c:pt>
                  <c:pt idx="22">
                    <c:v>20</c:v>
                  </c:pt>
                  <c:pt idx="23">
                    <c:v>22</c:v>
                  </c:pt>
                  <c:pt idx="24">
                    <c:v>25</c:v>
                  </c:pt>
                  <c:pt idx="25">
                    <c:v>28</c:v>
                  </c:pt>
                  <c:pt idx="26">
                    <c:v>31</c:v>
                  </c:pt>
                  <c:pt idx="27">
                    <c:v>35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44</c:v>
                  </c:pt>
                  <c:pt idx="31">
                    <c:v>48</c:v>
                  </c:pt>
                  <c:pt idx="32">
                    <c:v>52</c:v>
                  </c:pt>
                  <c:pt idx="33">
                    <c:v>55</c:v>
                  </c:pt>
                  <c:pt idx="34">
                    <c:v>60</c:v>
                  </c:pt>
                  <c:pt idx="35">
                    <c:v>64</c:v>
                  </c:pt>
                  <c:pt idx="36">
                    <c:v>68</c:v>
                  </c:pt>
                  <c:pt idx="37">
                    <c:v>74</c:v>
                  </c:pt>
                  <c:pt idx="38">
                    <c:v>78</c:v>
                  </c:pt>
                  <c:pt idx="39">
                    <c:v>81</c:v>
                  </c:pt>
                  <c:pt idx="40">
                    <c:v>85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94</c:v>
                  </c:pt>
                  <c:pt idx="44">
                    <c:v>99</c:v>
                  </c:pt>
                  <c:pt idx="45">
                    <c:v>104</c:v>
                  </c:pt>
                  <c:pt idx="46">
                    <c:v>107</c:v>
                  </c:pt>
                  <c:pt idx="47">
                    <c:v>111</c:v>
                  </c:pt>
                  <c:pt idx="48">
                    <c:v>115</c:v>
                  </c:pt>
                  <c:pt idx="49">
                    <c:v>119</c:v>
                  </c:pt>
                  <c:pt idx="50">
                    <c:v>123</c:v>
                  </c:pt>
                  <c:pt idx="51">
                    <c:v>126</c:v>
                  </c:pt>
                  <c:pt idx="52">
                    <c:v>131</c:v>
                  </c:pt>
                  <c:pt idx="53">
                    <c:v>134</c:v>
                  </c:pt>
                  <c:pt idx="54">
                    <c:v>139</c:v>
                  </c:pt>
                  <c:pt idx="55">
                    <c:v>143</c:v>
                  </c:pt>
                  <c:pt idx="56">
                    <c:v>148</c:v>
                  </c:pt>
                  <c:pt idx="57">
                    <c:v>151</c:v>
                  </c:pt>
                  <c:pt idx="58">
                    <c:v>156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167</c:v>
                  </c:pt>
                  <c:pt idx="62">
                    <c:v>171</c:v>
                  </c:pt>
                  <c:pt idx="63">
                    <c:v>176</c:v>
                  </c:pt>
                  <c:pt idx="64">
                    <c:v>181</c:v>
                  </c:pt>
                  <c:pt idx="65">
                    <c:v>184</c:v>
                  </c:pt>
                  <c:pt idx="66">
                    <c:v>190</c:v>
                  </c:pt>
                  <c:pt idx="67">
                    <c:v>196</c:v>
                  </c:pt>
                  <c:pt idx="68">
                    <c:v>199</c:v>
                  </c:pt>
                  <c:pt idx="69">
                    <c:v>204</c:v>
                  </c:pt>
                  <c:pt idx="70">
                    <c:v>210</c:v>
                  </c:pt>
                  <c:pt idx="71">
                    <c:v>215</c:v>
                  </c:pt>
                  <c:pt idx="72">
                    <c:v>219</c:v>
                  </c:pt>
                  <c:pt idx="73">
                    <c:v>225</c:v>
                  </c:pt>
                  <c:pt idx="74">
                    <c:v>230</c:v>
                  </c:pt>
                  <c:pt idx="75">
                    <c:v>236</c:v>
                  </c:pt>
                  <c:pt idx="76">
                    <c:v>243</c:v>
                  </c:pt>
                  <c:pt idx="77">
                    <c:v>249</c:v>
                  </c:pt>
                  <c:pt idx="78">
                    <c:v>256</c:v>
                  </c:pt>
                  <c:pt idx="79">
                    <c:v>263</c:v>
                  </c:pt>
                  <c:pt idx="80">
                    <c:v>271</c:v>
                  </c:pt>
                  <c:pt idx="81">
                    <c:v>278</c:v>
                  </c:pt>
                  <c:pt idx="82">
                    <c:v>287</c:v>
                  </c:pt>
                  <c:pt idx="83">
                    <c:v>296</c:v>
                  </c:pt>
                  <c:pt idx="84">
                    <c:v>304</c:v>
                  </c:pt>
                  <c:pt idx="85">
                    <c:v>314</c:v>
                  </c:pt>
                  <c:pt idx="86">
                    <c:v>324</c:v>
                  </c:pt>
                  <c:pt idx="87">
                    <c:v>331</c:v>
                  </c:pt>
                  <c:pt idx="88">
                    <c:v>340</c:v>
                  </c:pt>
                  <c:pt idx="89">
                    <c:v>349</c:v>
                  </c:pt>
                  <c:pt idx="90">
                    <c:v>358</c:v>
                  </c:pt>
                  <c:pt idx="91">
                    <c:v>367</c:v>
                  </c:pt>
                  <c:pt idx="92">
                    <c:v>376</c:v>
                  </c:pt>
                  <c:pt idx="93">
                    <c:v>385</c:v>
                  </c:pt>
                  <c:pt idx="94">
                    <c:v>395</c:v>
                  </c:pt>
                  <c:pt idx="95">
                    <c:v>404</c:v>
                  </c:pt>
                  <c:pt idx="96">
                    <c:v>413</c:v>
                  </c:pt>
                  <c:pt idx="97">
                    <c:v>423</c:v>
                  </c:pt>
                  <c:pt idx="98">
                    <c:v>434</c:v>
                  </c:pt>
                  <c:pt idx="99">
                    <c:v>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Milwaukee!$B$2:$B$300</c:f>
              <c:numCache>
                <c:formatCode>[$-409]d\-mmm;@</c:formatCode>
                <c:ptCount val="29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</c:numCache>
            </c:numRef>
          </c:xVal>
          <c:yVal>
            <c:numRef>
              <c:f>mean!$N$11:$N$309</c:f>
              <c:numCache>
                <c:formatCode>General</c:formatCode>
                <c:ptCount val="299"/>
                <c:pt idx="0">
                  <c:v>38</c:v>
                </c:pt>
                <c:pt idx="1">
                  <c:v>51</c:v>
                </c:pt>
                <c:pt idx="2">
                  <c:v>67</c:v>
                </c:pt>
                <c:pt idx="3">
                  <c:v>88</c:v>
                </c:pt>
                <c:pt idx="4">
                  <c:v>110</c:v>
                </c:pt>
                <c:pt idx="5">
                  <c:v>140</c:v>
                </c:pt>
                <c:pt idx="6">
                  <c:v>173</c:v>
                </c:pt>
                <c:pt idx="7">
                  <c:v>212</c:v>
                </c:pt>
                <c:pt idx="8">
                  <c:v>254</c:v>
                </c:pt>
                <c:pt idx="9">
                  <c:v>302</c:v>
                </c:pt>
                <c:pt idx="10">
                  <c:v>352</c:v>
                </c:pt>
                <c:pt idx="11">
                  <c:v>404</c:v>
                </c:pt>
                <c:pt idx="12">
                  <c:v>457</c:v>
                </c:pt>
                <c:pt idx="13">
                  <c:v>509</c:v>
                </c:pt>
                <c:pt idx="14">
                  <c:v>568</c:v>
                </c:pt>
                <c:pt idx="15">
                  <c:v>631</c:v>
                </c:pt>
                <c:pt idx="16">
                  <c:v>697</c:v>
                </c:pt>
                <c:pt idx="17">
                  <c:v>769</c:v>
                </c:pt>
                <c:pt idx="18">
                  <c:v>847</c:v>
                </c:pt>
                <c:pt idx="19">
                  <c:v>925</c:v>
                </c:pt>
                <c:pt idx="20">
                  <c:v>1007</c:v>
                </c:pt>
                <c:pt idx="21">
                  <c:v>1096</c:v>
                </c:pt>
                <c:pt idx="22">
                  <c:v>1185</c:v>
                </c:pt>
                <c:pt idx="23">
                  <c:v>1282</c:v>
                </c:pt>
                <c:pt idx="24">
                  <c:v>1382</c:v>
                </c:pt>
                <c:pt idx="25">
                  <c:v>1489</c:v>
                </c:pt>
                <c:pt idx="26">
                  <c:v>1597</c:v>
                </c:pt>
                <c:pt idx="27">
                  <c:v>1712</c:v>
                </c:pt>
                <c:pt idx="28">
                  <c:v>1836</c:v>
                </c:pt>
                <c:pt idx="29">
                  <c:v>1966</c:v>
                </c:pt>
                <c:pt idx="30">
                  <c:v>2037</c:v>
                </c:pt>
                <c:pt idx="31">
                  <c:v>2114</c:v>
                </c:pt>
                <c:pt idx="32">
                  <c:v>2191</c:v>
                </c:pt>
                <c:pt idx="33">
                  <c:v>2270</c:v>
                </c:pt>
                <c:pt idx="34">
                  <c:v>2350</c:v>
                </c:pt>
                <c:pt idx="35">
                  <c:v>2461</c:v>
                </c:pt>
                <c:pt idx="36">
                  <c:v>2567</c:v>
                </c:pt>
                <c:pt idx="37">
                  <c:v>2668</c:v>
                </c:pt>
                <c:pt idx="38">
                  <c:v>2766</c:v>
                </c:pt>
                <c:pt idx="39">
                  <c:v>2861</c:v>
                </c:pt>
                <c:pt idx="40">
                  <c:v>2950</c:v>
                </c:pt>
                <c:pt idx="41">
                  <c:v>3045</c:v>
                </c:pt>
                <c:pt idx="42">
                  <c:v>3140</c:v>
                </c:pt>
                <c:pt idx="43">
                  <c:v>3236</c:v>
                </c:pt>
                <c:pt idx="44">
                  <c:v>3333</c:v>
                </c:pt>
                <c:pt idx="45">
                  <c:v>3433</c:v>
                </c:pt>
                <c:pt idx="46">
                  <c:v>3531</c:v>
                </c:pt>
                <c:pt idx="47">
                  <c:v>3628</c:v>
                </c:pt>
                <c:pt idx="48">
                  <c:v>3726</c:v>
                </c:pt>
                <c:pt idx="49">
                  <c:v>3827</c:v>
                </c:pt>
                <c:pt idx="50">
                  <c:v>3924</c:v>
                </c:pt>
                <c:pt idx="51">
                  <c:v>4023</c:v>
                </c:pt>
                <c:pt idx="52">
                  <c:v>4123</c:v>
                </c:pt>
                <c:pt idx="53">
                  <c:v>4226</c:v>
                </c:pt>
                <c:pt idx="54">
                  <c:v>4325</c:v>
                </c:pt>
                <c:pt idx="55">
                  <c:v>4426</c:v>
                </c:pt>
                <c:pt idx="56">
                  <c:v>4524</c:v>
                </c:pt>
                <c:pt idx="57">
                  <c:v>4629</c:v>
                </c:pt>
                <c:pt idx="58">
                  <c:v>4745</c:v>
                </c:pt>
                <c:pt idx="59">
                  <c:v>4857</c:v>
                </c:pt>
                <c:pt idx="60">
                  <c:v>4974</c:v>
                </c:pt>
                <c:pt idx="61">
                  <c:v>5090</c:v>
                </c:pt>
                <c:pt idx="62">
                  <c:v>5208</c:v>
                </c:pt>
                <c:pt idx="63">
                  <c:v>5323</c:v>
                </c:pt>
                <c:pt idx="64">
                  <c:v>5438</c:v>
                </c:pt>
                <c:pt idx="65">
                  <c:v>5551</c:v>
                </c:pt>
                <c:pt idx="66">
                  <c:v>5701</c:v>
                </c:pt>
                <c:pt idx="67">
                  <c:v>5852</c:v>
                </c:pt>
                <c:pt idx="68">
                  <c:v>6002</c:v>
                </c:pt>
                <c:pt idx="69">
                  <c:v>6160</c:v>
                </c:pt>
                <c:pt idx="70">
                  <c:v>6324</c:v>
                </c:pt>
                <c:pt idx="71">
                  <c:v>6493</c:v>
                </c:pt>
                <c:pt idx="72">
                  <c:v>6675</c:v>
                </c:pt>
                <c:pt idx="73">
                  <c:v>6863</c:v>
                </c:pt>
                <c:pt idx="74">
                  <c:v>7062</c:v>
                </c:pt>
                <c:pt idx="75">
                  <c:v>7270</c:v>
                </c:pt>
                <c:pt idx="76">
                  <c:v>7492</c:v>
                </c:pt>
                <c:pt idx="77">
                  <c:v>7722</c:v>
                </c:pt>
                <c:pt idx="78">
                  <c:v>7906</c:v>
                </c:pt>
                <c:pt idx="79">
                  <c:v>8093</c:v>
                </c:pt>
                <c:pt idx="80">
                  <c:v>8291</c:v>
                </c:pt>
                <c:pt idx="81">
                  <c:v>8491</c:v>
                </c:pt>
                <c:pt idx="82">
                  <c:v>8694</c:v>
                </c:pt>
                <c:pt idx="83">
                  <c:v>8899</c:v>
                </c:pt>
                <c:pt idx="84">
                  <c:v>9104</c:v>
                </c:pt>
                <c:pt idx="85">
                  <c:v>9312</c:v>
                </c:pt>
                <c:pt idx="86">
                  <c:v>9518</c:v>
                </c:pt>
                <c:pt idx="87">
                  <c:v>9720</c:v>
                </c:pt>
                <c:pt idx="88">
                  <c:v>9918</c:v>
                </c:pt>
                <c:pt idx="89">
                  <c:v>10123</c:v>
                </c:pt>
                <c:pt idx="90">
                  <c:v>10330</c:v>
                </c:pt>
                <c:pt idx="91">
                  <c:v>10535</c:v>
                </c:pt>
                <c:pt idx="92">
                  <c:v>10738</c:v>
                </c:pt>
                <c:pt idx="93">
                  <c:v>10943</c:v>
                </c:pt>
                <c:pt idx="94">
                  <c:v>11151</c:v>
                </c:pt>
                <c:pt idx="95">
                  <c:v>11354</c:v>
                </c:pt>
                <c:pt idx="96">
                  <c:v>11557</c:v>
                </c:pt>
                <c:pt idx="97">
                  <c:v>11758</c:v>
                </c:pt>
                <c:pt idx="98">
                  <c:v>11964</c:v>
                </c:pt>
                <c:pt idx="99">
                  <c:v>12171</c:v>
                </c:pt>
                <c:pt idx="100">
                  <c:v>12375</c:v>
                </c:pt>
                <c:pt idx="101">
                  <c:v>12578</c:v>
                </c:pt>
                <c:pt idx="102">
                  <c:v>12786</c:v>
                </c:pt>
                <c:pt idx="103">
                  <c:v>12997</c:v>
                </c:pt>
                <c:pt idx="104">
                  <c:v>13204</c:v>
                </c:pt>
                <c:pt idx="105">
                  <c:v>13412</c:v>
                </c:pt>
                <c:pt idx="106">
                  <c:v>13615</c:v>
                </c:pt>
                <c:pt idx="107">
                  <c:v>13815</c:v>
                </c:pt>
                <c:pt idx="108">
                  <c:v>14024</c:v>
                </c:pt>
                <c:pt idx="109">
                  <c:v>14231</c:v>
                </c:pt>
                <c:pt idx="110">
                  <c:v>14440</c:v>
                </c:pt>
                <c:pt idx="111">
                  <c:v>14652</c:v>
                </c:pt>
                <c:pt idx="112">
                  <c:v>14860</c:v>
                </c:pt>
                <c:pt idx="113">
                  <c:v>15097</c:v>
                </c:pt>
                <c:pt idx="114">
                  <c:v>15336</c:v>
                </c:pt>
                <c:pt idx="115">
                  <c:v>15577</c:v>
                </c:pt>
                <c:pt idx="116">
                  <c:v>15821</c:v>
                </c:pt>
                <c:pt idx="117">
                  <c:v>16069</c:v>
                </c:pt>
                <c:pt idx="118">
                  <c:v>16327</c:v>
                </c:pt>
                <c:pt idx="119">
                  <c:v>16592</c:v>
                </c:pt>
                <c:pt idx="120">
                  <c:v>16861</c:v>
                </c:pt>
                <c:pt idx="121">
                  <c:v>17139</c:v>
                </c:pt>
                <c:pt idx="122">
                  <c:v>17423</c:v>
                </c:pt>
                <c:pt idx="123">
                  <c:v>17717</c:v>
                </c:pt>
                <c:pt idx="124">
                  <c:v>18011</c:v>
                </c:pt>
                <c:pt idx="125">
                  <c:v>18315</c:v>
                </c:pt>
                <c:pt idx="126">
                  <c:v>18628</c:v>
                </c:pt>
                <c:pt idx="127">
                  <c:v>18944</c:v>
                </c:pt>
                <c:pt idx="128">
                  <c:v>19266</c:v>
                </c:pt>
                <c:pt idx="129">
                  <c:v>19597</c:v>
                </c:pt>
                <c:pt idx="130">
                  <c:v>19941</c:v>
                </c:pt>
                <c:pt idx="131">
                  <c:v>20291</c:v>
                </c:pt>
                <c:pt idx="132">
                  <c:v>20644</c:v>
                </c:pt>
                <c:pt idx="133">
                  <c:v>21008</c:v>
                </c:pt>
                <c:pt idx="134">
                  <c:v>21378</c:v>
                </c:pt>
                <c:pt idx="135">
                  <c:v>21756</c:v>
                </c:pt>
                <c:pt idx="136">
                  <c:v>22148</c:v>
                </c:pt>
                <c:pt idx="137">
                  <c:v>22546</c:v>
                </c:pt>
                <c:pt idx="138">
                  <c:v>22952</c:v>
                </c:pt>
                <c:pt idx="139">
                  <c:v>23377</c:v>
                </c:pt>
                <c:pt idx="140">
                  <c:v>23803</c:v>
                </c:pt>
                <c:pt idx="141">
                  <c:v>24242</c:v>
                </c:pt>
                <c:pt idx="142">
                  <c:v>24696</c:v>
                </c:pt>
                <c:pt idx="143">
                  <c:v>25157</c:v>
                </c:pt>
                <c:pt idx="144">
                  <c:v>25630</c:v>
                </c:pt>
                <c:pt idx="145">
                  <c:v>26104</c:v>
                </c:pt>
                <c:pt idx="146">
                  <c:v>26589</c:v>
                </c:pt>
                <c:pt idx="147">
                  <c:v>27090</c:v>
                </c:pt>
                <c:pt idx="148">
                  <c:v>27606</c:v>
                </c:pt>
                <c:pt idx="149">
                  <c:v>28129</c:v>
                </c:pt>
                <c:pt idx="150">
                  <c:v>28659</c:v>
                </c:pt>
                <c:pt idx="151">
                  <c:v>29207</c:v>
                </c:pt>
                <c:pt idx="152">
                  <c:v>29762</c:v>
                </c:pt>
                <c:pt idx="153">
                  <c:v>30331</c:v>
                </c:pt>
                <c:pt idx="154">
                  <c:v>30913</c:v>
                </c:pt>
                <c:pt idx="155">
                  <c:v>31505</c:v>
                </c:pt>
                <c:pt idx="156">
                  <c:v>32105</c:v>
                </c:pt>
                <c:pt idx="157">
                  <c:v>32726</c:v>
                </c:pt>
                <c:pt idx="158">
                  <c:v>33357</c:v>
                </c:pt>
                <c:pt idx="159">
                  <c:v>34001</c:v>
                </c:pt>
                <c:pt idx="160">
                  <c:v>34660</c:v>
                </c:pt>
                <c:pt idx="161">
                  <c:v>35329</c:v>
                </c:pt>
                <c:pt idx="162">
                  <c:v>36008</c:v>
                </c:pt>
                <c:pt idx="163">
                  <c:v>36712</c:v>
                </c:pt>
                <c:pt idx="164">
                  <c:v>37420</c:v>
                </c:pt>
                <c:pt idx="165">
                  <c:v>38141</c:v>
                </c:pt>
                <c:pt idx="166">
                  <c:v>38883</c:v>
                </c:pt>
                <c:pt idx="167">
                  <c:v>39635</c:v>
                </c:pt>
                <c:pt idx="168">
                  <c:v>40411</c:v>
                </c:pt>
                <c:pt idx="169">
                  <c:v>41194</c:v>
                </c:pt>
                <c:pt idx="170">
                  <c:v>42002</c:v>
                </c:pt>
                <c:pt idx="171">
                  <c:v>42821</c:v>
                </c:pt>
                <c:pt idx="172">
                  <c:v>43652</c:v>
                </c:pt>
                <c:pt idx="173">
                  <c:v>44505</c:v>
                </c:pt>
                <c:pt idx="174">
                  <c:v>45379</c:v>
                </c:pt>
                <c:pt idx="175">
                  <c:v>46258</c:v>
                </c:pt>
                <c:pt idx="176">
                  <c:v>47163</c:v>
                </c:pt>
                <c:pt idx="177">
                  <c:v>48082</c:v>
                </c:pt>
                <c:pt idx="178">
                  <c:v>49018</c:v>
                </c:pt>
                <c:pt idx="179">
                  <c:v>49967</c:v>
                </c:pt>
                <c:pt idx="180">
                  <c:v>50943</c:v>
                </c:pt>
                <c:pt idx="181">
                  <c:v>51936</c:v>
                </c:pt>
                <c:pt idx="182">
                  <c:v>52941</c:v>
                </c:pt>
                <c:pt idx="183">
                  <c:v>53967</c:v>
                </c:pt>
                <c:pt idx="184">
                  <c:v>55020</c:v>
                </c:pt>
                <c:pt idx="185">
                  <c:v>56086</c:v>
                </c:pt>
                <c:pt idx="186">
                  <c:v>57170</c:v>
                </c:pt>
                <c:pt idx="187">
                  <c:v>58273</c:v>
                </c:pt>
                <c:pt idx="188">
                  <c:v>59390</c:v>
                </c:pt>
                <c:pt idx="189">
                  <c:v>60530</c:v>
                </c:pt>
                <c:pt idx="190">
                  <c:v>61694</c:v>
                </c:pt>
                <c:pt idx="191">
                  <c:v>62878</c:v>
                </c:pt>
                <c:pt idx="192">
                  <c:v>64066</c:v>
                </c:pt>
                <c:pt idx="193">
                  <c:v>65283</c:v>
                </c:pt>
                <c:pt idx="194">
                  <c:v>66527</c:v>
                </c:pt>
                <c:pt idx="195">
                  <c:v>67778</c:v>
                </c:pt>
                <c:pt idx="196">
                  <c:v>69057</c:v>
                </c:pt>
                <c:pt idx="197">
                  <c:v>70365</c:v>
                </c:pt>
                <c:pt idx="198">
                  <c:v>71691</c:v>
                </c:pt>
                <c:pt idx="199">
                  <c:v>73035</c:v>
                </c:pt>
                <c:pt idx="200">
                  <c:v>74410</c:v>
                </c:pt>
                <c:pt idx="201">
                  <c:v>75798</c:v>
                </c:pt>
                <c:pt idx="202">
                  <c:v>77207</c:v>
                </c:pt>
                <c:pt idx="203">
                  <c:v>78636</c:v>
                </c:pt>
                <c:pt idx="204">
                  <c:v>80098</c:v>
                </c:pt>
                <c:pt idx="205">
                  <c:v>81578</c:v>
                </c:pt>
                <c:pt idx="206">
                  <c:v>83078</c:v>
                </c:pt>
                <c:pt idx="207">
                  <c:v>84608</c:v>
                </c:pt>
                <c:pt idx="208">
                  <c:v>86145</c:v>
                </c:pt>
                <c:pt idx="209">
                  <c:v>87717</c:v>
                </c:pt>
                <c:pt idx="210">
                  <c:v>89310</c:v>
                </c:pt>
                <c:pt idx="211">
                  <c:v>90923</c:v>
                </c:pt>
                <c:pt idx="212">
                  <c:v>92558</c:v>
                </c:pt>
                <c:pt idx="213">
                  <c:v>94219</c:v>
                </c:pt>
                <c:pt idx="214">
                  <c:v>95897</c:v>
                </c:pt>
                <c:pt idx="215">
                  <c:v>97592</c:v>
                </c:pt>
                <c:pt idx="216">
                  <c:v>99308</c:v>
                </c:pt>
                <c:pt idx="217">
                  <c:v>101047</c:v>
                </c:pt>
                <c:pt idx="218">
                  <c:v>102824</c:v>
                </c:pt>
                <c:pt idx="219">
                  <c:v>104613</c:v>
                </c:pt>
                <c:pt idx="220">
                  <c:v>106417</c:v>
                </c:pt>
                <c:pt idx="221">
                  <c:v>108234</c:v>
                </c:pt>
                <c:pt idx="222">
                  <c:v>110078</c:v>
                </c:pt>
                <c:pt idx="223">
                  <c:v>111966</c:v>
                </c:pt>
                <c:pt idx="224">
                  <c:v>113855</c:v>
                </c:pt>
                <c:pt idx="225">
                  <c:v>115753</c:v>
                </c:pt>
                <c:pt idx="226">
                  <c:v>117688</c:v>
                </c:pt>
                <c:pt idx="227">
                  <c:v>119640</c:v>
                </c:pt>
                <c:pt idx="228">
                  <c:v>121612</c:v>
                </c:pt>
                <c:pt idx="229">
                  <c:v>123587</c:v>
                </c:pt>
                <c:pt idx="230">
                  <c:v>125584</c:v>
                </c:pt>
                <c:pt idx="231">
                  <c:v>127614</c:v>
                </c:pt>
                <c:pt idx="232">
                  <c:v>129647</c:v>
                </c:pt>
                <c:pt idx="233">
                  <c:v>131705</c:v>
                </c:pt>
                <c:pt idx="234">
                  <c:v>133769</c:v>
                </c:pt>
                <c:pt idx="235">
                  <c:v>135865</c:v>
                </c:pt>
                <c:pt idx="236">
                  <c:v>137975</c:v>
                </c:pt>
                <c:pt idx="237">
                  <c:v>140093</c:v>
                </c:pt>
                <c:pt idx="238">
                  <c:v>142225</c:v>
                </c:pt>
                <c:pt idx="239">
                  <c:v>144379</c:v>
                </c:pt>
                <c:pt idx="240">
                  <c:v>146559</c:v>
                </c:pt>
                <c:pt idx="241">
                  <c:v>148751</c:v>
                </c:pt>
                <c:pt idx="242">
                  <c:v>150962</c:v>
                </c:pt>
                <c:pt idx="243">
                  <c:v>153162</c:v>
                </c:pt>
                <c:pt idx="244">
                  <c:v>155386</c:v>
                </c:pt>
                <c:pt idx="245">
                  <c:v>157633</c:v>
                </c:pt>
                <c:pt idx="246">
                  <c:v>159886</c:v>
                </c:pt>
                <c:pt idx="247">
                  <c:v>162139</c:v>
                </c:pt>
                <c:pt idx="248">
                  <c:v>164418</c:v>
                </c:pt>
                <c:pt idx="249">
                  <c:v>166708</c:v>
                </c:pt>
                <c:pt idx="250">
                  <c:v>169017</c:v>
                </c:pt>
                <c:pt idx="251">
                  <c:v>171323</c:v>
                </c:pt>
                <c:pt idx="252">
                  <c:v>173636</c:v>
                </c:pt>
                <c:pt idx="253">
                  <c:v>175963</c:v>
                </c:pt>
                <c:pt idx="254">
                  <c:v>178294</c:v>
                </c:pt>
                <c:pt idx="255">
                  <c:v>180623</c:v>
                </c:pt>
                <c:pt idx="256">
                  <c:v>182967</c:v>
                </c:pt>
                <c:pt idx="257">
                  <c:v>185320</c:v>
                </c:pt>
                <c:pt idx="258">
                  <c:v>187673</c:v>
                </c:pt>
                <c:pt idx="259">
                  <c:v>190043</c:v>
                </c:pt>
                <c:pt idx="260">
                  <c:v>192413</c:v>
                </c:pt>
                <c:pt idx="261">
                  <c:v>194772</c:v>
                </c:pt>
                <c:pt idx="262">
                  <c:v>197152</c:v>
                </c:pt>
                <c:pt idx="263">
                  <c:v>199522</c:v>
                </c:pt>
                <c:pt idx="264">
                  <c:v>201905</c:v>
                </c:pt>
                <c:pt idx="265">
                  <c:v>204280</c:v>
                </c:pt>
                <c:pt idx="266">
                  <c:v>206648</c:v>
                </c:pt>
                <c:pt idx="267">
                  <c:v>209028</c:v>
                </c:pt>
                <c:pt idx="268">
                  <c:v>211408</c:v>
                </c:pt>
                <c:pt idx="269">
                  <c:v>213772</c:v>
                </c:pt>
                <c:pt idx="270">
                  <c:v>216120</c:v>
                </c:pt>
                <c:pt idx="271">
                  <c:v>218472</c:v>
                </c:pt>
                <c:pt idx="272">
                  <c:v>220815</c:v>
                </c:pt>
                <c:pt idx="273">
                  <c:v>223146</c:v>
                </c:pt>
                <c:pt idx="274">
                  <c:v>225491</c:v>
                </c:pt>
                <c:pt idx="275">
                  <c:v>227828</c:v>
                </c:pt>
                <c:pt idx="276">
                  <c:v>230141</c:v>
                </c:pt>
                <c:pt idx="277">
                  <c:v>232453</c:v>
                </c:pt>
                <c:pt idx="278">
                  <c:v>234772</c:v>
                </c:pt>
                <c:pt idx="279">
                  <c:v>237040</c:v>
                </c:pt>
                <c:pt idx="280">
                  <c:v>239321</c:v>
                </c:pt>
                <c:pt idx="281">
                  <c:v>241599</c:v>
                </c:pt>
                <c:pt idx="282">
                  <c:v>243861</c:v>
                </c:pt>
                <c:pt idx="283">
                  <c:v>246098</c:v>
                </c:pt>
                <c:pt idx="284">
                  <c:v>248340</c:v>
                </c:pt>
                <c:pt idx="285">
                  <c:v>250574</c:v>
                </c:pt>
                <c:pt idx="286">
                  <c:v>252799</c:v>
                </c:pt>
                <c:pt idx="287">
                  <c:v>255003</c:v>
                </c:pt>
                <c:pt idx="288">
                  <c:v>257187</c:v>
                </c:pt>
                <c:pt idx="289">
                  <c:v>259358</c:v>
                </c:pt>
                <c:pt idx="290">
                  <c:v>261515</c:v>
                </c:pt>
                <c:pt idx="291">
                  <c:v>263646</c:v>
                </c:pt>
                <c:pt idx="292">
                  <c:v>265769</c:v>
                </c:pt>
                <c:pt idx="293">
                  <c:v>267891</c:v>
                </c:pt>
                <c:pt idx="294">
                  <c:v>269979</c:v>
                </c:pt>
                <c:pt idx="295">
                  <c:v>272051</c:v>
                </c:pt>
                <c:pt idx="296">
                  <c:v>274124</c:v>
                </c:pt>
                <c:pt idx="297">
                  <c:v>276179</c:v>
                </c:pt>
                <c:pt idx="298">
                  <c:v>278216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5-4108-ADDA-C84D3F09BA48}"/>
            </c:ext>
          </c:extLst>
        </c:ser>
        <c:ser>
          <c:idx val="2"/>
          <c:order val="2"/>
          <c:tx>
            <c:v>Validation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3810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xVal>
            <c:numRef>
              <c:f>mean!$A$85</c:f>
              <c:numCache>
                <c:formatCode>d\-mmm</c:formatCode>
                <c:ptCount val="1"/>
                <c:pt idx="0">
                  <c:v>43977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C5-4108-ADDA-C84D3F09BA48}"/>
            </c:ext>
          </c:extLst>
        </c:ser>
        <c:ser>
          <c:idx val="3"/>
          <c:order val="3"/>
          <c:tx>
            <c:v>Set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41275" cap="flat" cmpd="sng" algn="ctr">
                <a:solidFill>
                  <a:schemeClr val="accent6"/>
                </a:solidFill>
                <a:prstDash val="sysDot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mean!$A$74</c:f>
              <c:numCache>
                <c:formatCode>d\-mmm</c:formatCode>
                <c:ptCount val="1"/>
                <c:pt idx="0">
                  <c:v>43966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FC5-4108-ADDA-C84D3F09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376"/>
        <c:axId val="490374016"/>
      </c:scatterChart>
      <c:valAx>
        <c:axId val="490372376"/>
        <c:scaling>
          <c:orientation val="minMax"/>
          <c:max val="44060"/>
          <c:min val="439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4016"/>
        <c:crosses val="autoZero"/>
        <c:crossBetween val="midCat"/>
      </c:valAx>
      <c:valAx>
        <c:axId val="49037401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</a:t>
                </a:r>
                <a:r>
                  <a:rPr lang="en-US" b="1" baseline="0"/>
                  <a:t>  number of confiemed cases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182880</xdr:colOff>
      <xdr:row>1</xdr:row>
      <xdr:rowOff>53340</xdr:rowOff>
    </xdr:from>
    <xdr:to>
      <xdr:col>38</xdr:col>
      <xdr:colOff>480060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586740</xdr:colOff>
      <xdr:row>30</xdr:row>
      <xdr:rowOff>41910</xdr:rowOff>
    </xdr:from>
    <xdr:to>
      <xdr:col>32</xdr:col>
      <xdr:colOff>297180</xdr:colOff>
      <xdr:row>48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381000</xdr:colOff>
      <xdr:row>17</xdr:row>
      <xdr:rowOff>99060</xdr:rowOff>
    </xdr:from>
    <xdr:to>
      <xdr:col>36</xdr:col>
      <xdr:colOff>68580</xdr:colOff>
      <xdr:row>18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497800" y="320802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Susceptible</a:t>
          </a:r>
        </a:p>
      </xdr:txBody>
    </xdr:sp>
    <xdr:clientData/>
  </xdr:twoCellAnchor>
  <xdr:twoCellAnchor>
    <xdr:from>
      <xdr:col>29</xdr:col>
      <xdr:colOff>137160</xdr:colOff>
      <xdr:row>20</xdr:row>
      <xdr:rowOff>76200</xdr:rowOff>
    </xdr:from>
    <xdr:to>
      <xdr:col>31</xdr:col>
      <xdr:colOff>472440</xdr:colOff>
      <xdr:row>22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5960" y="3733800"/>
          <a:ext cx="1554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2"/>
              </a:solidFill>
            </a:rPr>
            <a:t>Current-Mild</a:t>
          </a:r>
          <a:r>
            <a:rPr lang="en-US" sz="1000" baseline="0">
              <a:solidFill>
                <a:schemeClr val="accent2"/>
              </a:solidFill>
            </a:rPr>
            <a:t> infections</a:t>
          </a:r>
          <a:endParaRPr lang="en-US" sz="1000">
            <a:solidFill>
              <a:schemeClr val="accent2"/>
            </a:solidFill>
          </a:endParaRPr>
        </a:p>
      </xdr:txBody>
    </xdr:sp>
    <xdr:clientData/>
  </xdr:twoCellAnchor>
  <xdr:twoCellAnchor>
    <xdr:from>
      <xdr:col>34</xdr:col>
      <xdr:colOff>510540</xdr:colOff>
      <xdr:row>21</xdr:row>
      <xdr:rowOff>0</xdr:rowOff>
    </xdr:from>
    <xdr:to>
      <xdr:col>36</xdr:col>
      <xdr:colOff>198120</xdr:colOff>
      <xdr:row>22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0627340" y="38404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Deaths</a:t>
          </a:r>
        </a:p>
      </xdr:txBody>
    </xdr:sp>
    <xdr:clientData/>
  </xdr:twoCellAnchor>
  <xdr:twoCellAnchor>
    <xdr:from>
      <xdr:col>34</xdr:col>
      <xdr:colOff>259080</xdr:colOff>
      <xdr:row>7</xdr:row>
      <xdr:rowOff>121920</xdr:rowOff>
    </xdr:from>
    <xdr:to>
      <xdr:col>35</xdr:col>
      <xdr:colOff>556260</xdr:colOff>
      <xdr:row>8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75880" y="14020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F0"/>
              </a:solidFill>
            </a:rPr>
            <a:t>Recovered</a:t>
          </a:r>
        </a:p>
      </xdr:txBody>
    </xdr:sp>
    <xdr:clientData/>
  </xdr:twoCellAnchor>
  <xdr:twoCellAnchor>
    <xdr:from>
      <xdr:col>40</xdr:col>
      <xdr:colOff>320040</xdr:colOff>
      <xdr:row>1</xdr:row>
      <xdr:rowOff>106680</xdr:rowOff>
    </xdr:from>
    <xdr:to>
      <xdr:col>44</xdr:col>
      <xdr:colOff>403860</xdr:colOff>
      <xdr:row>3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4094440" y="289560"/>
          <a:ext cx="25222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Hill model prediction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</a:rPr>
            <a:t> with default values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22</xdr:col>
      <xdr:colOff>160020</xdr:colOff>
      <xdr:row>58</xdr:row>
      <xdr:rowOff>72390</xdr:rowOff>
    </xdr:from>
    <xdr:to>
      <xdr:col>32</xdr:col>
      <xdr:colOff>160020</xdr:colOff>
      <xdr:row>76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434340</xdr:colOff>
      <xdr:row>29</xdr:row>
      <xdr:rowOff>140970</xdr:rowOff>
    </xdr:from>
    <xdr:to>
      <xdr:col>36</xdr:col>
      <xdr:colOff>30480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563880</xdr:colOff>
      <xdr:row>48</xdr:row>
      <xdr:rowOff>106680</xdr:rowOff>
    </xdr:from>
    <xdr:to>
      <xdr:col>34</xdr:col>
      <xdr:colOff>563880</xdr:colOff>
      <xdr:row>66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67827</xdr:colOff>
      <xdr:row>1</xdr:row>
      <xdr:rowOff>158261</xdr:rowOff>
    </xdr:from>
    <xdr:to>
      <xdr:col>15</xdr:col>
      <xdr:colOff>37347</xdr:colOff>
      <xdr:row>20</xdr:row>
      <xdr:rowOff>121333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4"/>
  <sheetViews>
    <sheetView tabSelected="1" topLeftCell="H1" zoomScale="130" zoomScaleNormal="130" workbookViewId="0">
      <pane ySplit="1" topLeftCell="A2" activePane="bottomLeft" state="frozen"/>
      <selection pane="bottomLeft" activeCell="T6" sqref="T6"/>
    </sheetView>
  </sheetViews>
  <sheetFormatPr defaultRowHeight="14.4" x14ac:dyDescent="0.3"/>
  <sheetData>
    <row r="1" spans="1:24" x14ac:dyDescent="0.3">
      <c r="A1" t="s">
        <v>7</v>
      </c>
      <c r="B1" t="s">
        <v>0</v>
      </c>
      <c r="C1" t="s">
        <v>1</v>
      </c>
      <c r="D1" t="s">
        <v>2</v>
      </c>
      <c r="E1" t="s">
        <v>21</v>
      </c>
      <c r="F1" t="s">
        <v>22</v>
      </c>
      <c r="G1" t="s">
        <v>24</v>
      </c>
      <c r="H1" t="s">
        <v>25</v>
      </c>
      <c r="I1" t="s">
        <v>23</v>
      </c>
      <c r="J1" t="s">
        <v>3</v>
      </c>
      <c r="K1" t="s">
        <v>5</v>
      </c>
      <c r="L1" t="s">
        <v>4</v>
      </c>
      <c r="M1" t="s">
        <v>6</v>
      </c>
      <c r="N1" t="s">
        <v>43</v>
      </c>
      <c r="O1" t="s">
        <v>46</v>
      </c>
      <c r="P1" t="s">
        <v>47</v>
      </c>
      <c r="Q1" t="s">
        <v>44</v>
      </c>
      <c r="R1" t="s">
        <v>45</v>
      </c>
    </row>
    <row r="2" spans="1:24" x14ac:dyDescent="0.3">
      <c r="A2" s="5">
        <v>43894</v>
      </c>
      <c r="B2">
        <v>0</v>
      </c>
      <c r="C2" s="6">
        <v>1576230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f>ABS(N2-Q2)</f>
        <v>0</v>
      </c>
      <c r="P2">
        <f>ABS(R2-N2)</f>
        <v>0</v>
      </c>
      <c r="Q2">
        <v>0</v>
      </c>
      <c r="R2">
        <v>0</v>
      </c>
      <c r="W2" t="s">
        <v>8</v>
      </c>
    </row>
    <row r="3" spans="1:24" x14ac:dyDescent="0.3">
      <c r="A3" s="5">
        <v>43895</v>
      </c>
      <c r="B3">
        <v>1</v>
      </c>
      <c r="C3" s="6">
        <v>1576230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9</v>
      </c>
      <c r="N3">
        <v>0</v>
      </c>
      <c r="O3">
        <f t="shared" ref="O3:O66" si="0">ABS(N3-Q3)</f>
        <v>0</v>
      </c>
      <c r="P3">
        <f t="shared" ref="P3:P66" si="1">ABS(R3-N3)</f>
        <v>0</v>
      </c>
      <c r="Q3">
        <v>0</v>
      </c>
      <c r="R3">
        <v>0</v>
      </c>
      <c r="W3">
        <v>0.2</v>
      </c>
      <c r="X3" t="s">
        <v>9</v>
      </c>
    </row>
    <row r="4" spans="1:24" x14ac:dyDescent="0.3">
      <c r="A4" s="5">
        <v>43896</v>
      </c>
      <c r="B4">
        <v>2</v>
      </c>
      <c r="C4" s="6">
        <v>1576220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15</v>
      </c>
      <c r="N4">
        <v>0</v>
      </c>
      <c r="O4">
        <f t="shared" si="0"/>
        <v>0</v>
      </c>
      <c r="P4">
        <f t="shared" si="1"/>
        <v>0</v>
      </c>
      <c r="Q4">
        <v>0</v>
      </c>
      <c r="R4">
        <v>0</v>
      </c>
      <c r="W4">
        <v>0.34478000919822166</v>
      </c>
      <c r="X4" t="s">
        <v>10</v>
      </c>
    </row>
    <row r="5" spans="1:24" x14ac:dyDescent="0.3">
      <c r="A5" s="5">
        <v>43897</v>
      </c>
      <c r="B5">
        <v>3</v>
      </c>
      <c r="C5" s="6">
        <v>1576210</v>
      </c>
      <c r="D5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11</v>
      </c>
      <c r="M5">
        <v>26</v>
      </c>
      <c r="N5">
        <v>0</v>
      </c>
      <c r="O5">
        <f t="shared" si="0"/>
        <v>0</v>
      </c>
      <c r="P5">
        <f t="shared" si="1"/>
        <v>0</v>
      </c>
      <c r="Q5">
        <v>0</v>
      </c>
      <c r="R5">
        <v>0</v>
      </c>
      <c r="W5">
        <v>0.38550823436546955</v>
      </c>
      <c r="X5" t="s">
        <v>11</v>
      </c>
    </row>
    <row r="6" spans="1:24" x14ac:dyDescent="0.3">
      <c r="A6" s="5">
        <v>43898</v>
      </c>
      <c r="B6">
        <v>4</v>
      </c>
      <c r="C6" s="6">
        <v>1576200</v>
      </c>
      <c r="D6">
        <v>33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</v>
      </c>
      <c r="M6">
        <v>36</v>
      </c>
      <c r="N6">
        <v>3</v>
      </c>
      <c r="O6">
        <f t="shared" si="0"/>
        <v>0</v>
      </c>
      <c r="P6">
        <f t="shared" si="1"/>
        <v>0</v>
      </c>
      <c r="Q6">
        <v>3</v>
      </c>
      <c r="R6">
        <v>3</v>
      </c>
      <c r="W6">
        <v>0.50695615514333892</v>
      </c>
      <c r="X6" t="s">
        <v>12</v>
      </c>
    </row>
    <row r="7" spans="1:24" x14ac:dyDescent="0.3">
      <c r="A7" s="5">
        <v>43899</v>
      </c>
      <c r="B7">
        <v>5</v>
      </c>
      <c r="C7" s="6">
        <v>1576190</v>
      </c>
      <c r="D7">
        <v>40</v>
      </c>
      <c r="E7">
        <v>7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13</v>
      </c>
      <c r="M7">
        <v>49</v>
      </c>
      <c r="N7">
        <v>7</v>
      </c>
      <c r="O7">
        <f t="shared" si="0"/>
        <v>0</v>
      </c>
      <c r="P7">
        <f t="shared" si="1"/>
        <v>1</v>
      </c>
      <c r="Q7">
        <v>7</v>
      </c>
      <c r="R7">
        <v>8</v>
      </c>
      <c r="W7">
        <v>0.52210538038117671</v>
      </c>
      <c r="X7" t="s">
        <v>13</v>
      </c>
    </row>
    <row r="8" spans="1:24" x14ac:dyDescent="0.3">
      <c r="A8" s="5">
        <v>43900</v>
      </c>
      <c r="B8">
        <v>6</v>
      </c>
      <c r="C8" s="6">
        <v>1576170</v>
      </c>
      <c r="D8">
        <v>52</v>
      </c>
      <c r="E8">
        <v>12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67</v>
      </c>
      <c r="N8">
        <v>12</v>
      </c>
      <c r="O8">
        <f t="shared" si="0"/>
        <v>1</v>
      </c>
      <c r="P8">
        <f t="shared" si="1"/>
        <v>0</v>
      </c>
      <c r="Q8">
        <v>11</v>
      </c>
      <c r="R8">
        <v>12</v>
      </c>
      <c r="W8">
        <v>0.49792199314584135</v>
      </c>
      <c r="X8" t="s">
        <v>14</v>
      </c>
    </row>
    <row r="9" spans="1:24" x14ac:dyDescent="0.3">
      <c r="A9" s="5">
        <v>43901</v>
      </c>
      <c r="B9">
        <v>7</v>
      </c>
      <c r="C9" s="6">
        <v>1576150</v>
      </c>
      <c r="D9">
        <v>62</v>
      </c>
      <c r="E9">
        <v>20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21</v>
      </c>
      <c r="M9">
        <v>88</v>
      </c>
      <c r="N9">
        <v>20</v>
      </c>
      <c r="O9">
        <f t="shared" si="0"/>
        <v>1</v>
      </c>
      <c r="P9">
        <f t="shared" si="1"/>
        <v>1</v>
      </c>
      <c r="Q9">
        <v>19</v>
      </c>
      <c r="R9">
        <v>21</v>
      </c>
      <c r="W9">
        <v>0.58440298629643572</v>
      </c>
      <c r="X9" t="s">
        <v>15</v>
      </c>
    </row>
    <row r="10" spans="1:24" x14ac:dyDescent="0.3">
      <c r="A10" s="5">
        <v>43902</v>
      </c>
      <c r="B10">
        <v>8</v>
      </c>
      <c r="C10" s="6">
        <v>1576120</v>
      </c>
      <c r="D10">
        <v>79</v>
      </c>
      <c r="E10">
        <v>28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27</v>
      </c>
      <c r="M10">
        <v>115</v>
      </c>
      <c r="N10">
        <v>28</v>
      </c>
      <c r="O10">
        <f t="shared" si="0"/>
        <v>1</v>
      </c>
      <c r="P10">
        <f t="shared" si="1"/>
        <v>1</v>
      </c>
      <c r="Q10">
        <v>27</v>
      </c>
      <c r="R10">
        <v>29</v>
      </c>
      <c r="W10">
        <v>0.57446904274663491</v>
      </c>
      <c r="X10" t="s">
        <v>16</v>
      </c>
    </row>
    <row r="11" spans="1:24" x14ac:dyDescent="0.3">
      <c r="A11" s="5">
        <v>43903</v>
      </c>
      <c r="B11">
        <v>9</v>
      </c>
      <c r="C11" s="6">
        <v>1576090</v>
      </c>
      <c r="D11">
        <v>96</v>
      </c>
      <c r="E11">
        <v>38</v>
      </c>
      <c r="F11">
        <v>11</v>
      </c>
      <c r="G11">
        <v>0</v>
      </c>
      <c r="H11">
        <v>0</v>
      </c>
      <c r="I11">
        <v>0</v>
      </c>
      <c r="J11">
        <v>0</v>
      </c>
      <c r="K11">
        <v>0</v>
      </c>
      <c r="L11">
        <v>30</v>
      </c>
      <c r="M11">
        <v>145</v>
      </c>
      <c r="N11">
        <v>38</v>
      </c>
      <c r="O11">
        <f t="shared" si="0"/>
        <v>2</v>
      </c>
      <c r="P11">
        <f t="shared" si="1"/>
        <v>1</v>
      </c>
      <c r="Q11">
        <v>36</v>
      </c>
      <c r="R11">
        <v>39</v>
      </c>
      <c r="W11">
        <v>0.57058729800427577</v>
      </c>
      <c r="X11" t="s">
        <v>17</v>
      </c>
    </row>
    <row r="12" spans="1:24" x14ac:dyDescent="0.3">
      <c r="A12" s="5">
        <v>43904</v>
      </c>
      <c r="B12">
        <v>10</v>
      </c>
      <c r="C12" s="6">
        <v>1576050</v>
      </c>
      <c r="D12">
        <v>118</v>
      </c>
      <c r="E12">
        <v>48</v>
      </c>
      <c r="F12">
        <v>15</v>
      </c>
      <c r="G12">
        <v>0</v>
      </c>
      <c r="H12">
        <v>0</v>
      </c>
      <c r="I12">
        <v>0</v>
      </c>
      <c r="J12">
        <v>3</v>
      </c>
      <c r="K12">
        <v>0</v>
      </c>
      <c r="L12">
        <v>39</v>
      </c>
      <c r="M12">
        <v>184</v>
      </c>
      <c r="N12">
        <v>51</v>
      </c>
      <c r="O12">
        <f t="shared" si="0"/>
        <v>2</v>
      </c>
      <c r="P12">
        <f t="shared" si="1"/>
        <v>2</v>
      </c>
      <c r="Q12">
        <v>49</v>
      </c>
      <c r="R12">
        <v>53</v>
      </c>
      <c r="W12">
        <v>0.59016652613828002</v>
      </c>
      <c r="X12" t="s">
        <v>18</v>
      </c>
    </row>
    <row r="13" spans="1:24" x14ac:dyDescent="0.3">
      <c r="A13" s="5">
        <v>43905</v>
      </c>
      <c r="B13">
        <v>11</v>
      </c>
      <c r="C13" s="6">
        <v>1576010</v>
      </c>
      <c r="D13">
        <v>139</v>
      </c>
      <c r="E13">
        <v>59</v>
      </c>
      <c r="F13">
        <v>20</v>
      </c>
      <c r="G13">
        <v>1</v>
      </c>
      <c r="H13">
        <v>0</v>
      </c>
      <c r="I13">
        <v>0</v>
      </c>
      <c r="J13">
        <v>8</v>
      </c>
      <c r="K13">
        <v>0</v>
      </c>
      <c r="L13">
        <v>43</v>
      </c>
      <c r="M13">
        <v>227</v>
      </c>
      <c r="N13">
        <v>67</v>
      </c>
      <c r="O13">
        <f t="shared" si="0"/>
        <v>2</v>
      </c>
      <c r="P13">
        <f t="shared" si="1"/>
        <v>3</v>
      </c>
      <c r="Q13">
        <v>65</v>
      </c>
      <c r="R13">
        <v>70</v>
      </c>
      <c r="W13">
        <v>0.62558071741432686</v>
      </c>
      <c r="X13" t="s">
        <v>19</v>
      </c>
    </row>
    <row r="14" spans="1:24" x14ac:dyDescent="0.3">
      <c r="A14" s="5">
        <v>43906</v>
      </c>
      <c r="B14">
        <v>12</v>
      </c>
      <c r="C14" s="6">
        <v>1575960</v>
      </c>
      <c r="D14">
        <v>162</v>
      </c>
      <c r="E14">
        <v>75</v>
      </c>
      <c r="F14">
        <v>25</v>
      </c>
      <c r="G14">
        <v>2</v>
      </c>
      <c r="H14">
        <v>0</v>
      </c>
      <c r="I14">
        <v>0</v>
      </c>
      <c r="J14">
        <v>13</v>
      </c>
      <c r="K14">
        <v>0</v>
      </c>
      <c r="L14">
        <v>50</v>
      </c>
      <c r="M14">
        <v>277</v>
      </c>
      <c r="N14">
        <v>88</v>
      </c>
      <c r="O14">
        <f t="shared" si="0"/>
        <v>3</v>
      </c>
      <c r="P14">
        <f t="shared" si="1"/>
        <v>3</v>
      </c>
      <c r="Q14">
        <v>85</v>
      </c>
      <c r="R14">
        <v>91</v>
      </c>
      <c r="W14">
        <v>0.5</v>
      </c>
      <c r="X14" t="s">
        <v>20</v>
      </c>
    </row>
    <row r="15" spans="1:24" x14ac:dyDescent="0.3">
      <c r="A15" s="5">
        <v>43907</v>
      </c>
      <c r="B15">
        <v>13</v>
      </c>
      <c r="C15" s="6">
        <v>1575900</v>
      </c>
      <c r="D15">
        <v>186</v>
      </c>
      <c r="E15">
        <v>90</v>
      </c>
      <c r="F15">
        <v>30</v>
      </c>
      <c r="G15">
        <v>4</v>
      </c>
      <c r="H15">
        <v>0</v>
      </c>
      <c r="I15">
        <v>0</v>
      </c>
      <c r="J15">
        <v>22</v>
      </c>
      <c r="K15">
        <v>0</v>
      </c>
      <c r="L15">
        <v>55</v>
      </c>
      <c r="M15">
        <v>332</v>
      </c>
      <c r="N15">
        <v>110</v>
      </c>
      <c r="O15">
        <f t="shared" si="0"/>
        <v>3</v>
      </c>
      <c r="P15">
        <f t="shared" si="1"/>
        <v>4</v>
      </c>
      <c r="Q15">
        <v>107</v>
      </c>
      <c r="R15">
        <v>114</v>
      </c>
    </row>
    <row r="16" spans="1:24" x14ac:dyDescent="0.3">
      <c r="A16" s="5">
        <v>43908</v>
      </c>
      <c r="B16">
        <v>14</v>
      </c>
      <c r="C16" s="6">
        <v>1575840</v>
      </c>
      <c r="D16">
        <v>209</v>
      </c>
      <c r="E16">
        <v>112</v>
      </c>
      <c r="F16">
        <v>37</v>
      </c>
      <c r="G16">
        <v>6</v>
      </c>
      <c r="H16">
        <v>0</v>
      </c>
      <c r="I16">
        <v>0</v>
      </c>
      <c r="J16">
        <v>29</v>
      </c>
      <c r="K16">
        <v>0</v>
      </c>
      <c r="L16">
        <v>62</v>
      </c>
      <c r="M16">
        <v>394</v>
      </c>
      <c r="N16">
        <v>140</v>
      </c>
      <c r="O16">
        <f t="shared" si="0"/>
        <v>5</v>
      </c>
      <c r="P16">
        <f t="shared" si="1"/>
        <v>5</v>
      </c>
      <c r="Q16">
        <v>135</v>
      </c>
      <c r="R16">
        <v>145</v>
      </c>
    </row>
    <row r="17" spans="1:18" x14ac:dyDescent="0.3">
      <c r="A17" s="5">
        <v>43909</v>
      </c>
      <c r="B17">
        <v>15</v>
      </c>
      <c r="C17" s="6">
        <v>1575780</v>
      </c>
      <c r="D17">
        <v>231</v>
      </c>
      <c r="E17">
        <v>135</v>
      </c>
      <c r="F17">
        <v>43</v>
      </c>
      <c r="G17">
        <v>9</v>
      </c>
      <c r="H17">
        <v>0</v>
      </c>
      <c r="I17">
        <v>0</v>
      </c>
      <c r="J17">
        <v>40</v>
      </c>
      <c r="K17">
        <v>0</v>
      </c>
      <c r="L17">
        <v>64</v>
      </c>
      <c r="M17">
        <v>458</v>
      </c>
      <c r="N17">
        <v>173</v>
      </c>
      <c r="O17">
        <f t="shared" si="0"/>
        <v>6</v>
      </c>
      <c r="P17">
        <f t="shared" si="1"/>
        <v>7</v>
      </c>
      <c r="Q17">
        <v>167</v>
      </c>
      <c r="R17">
        <v>180</v>
      </c>
    </row>
    <row r="18" spans="1:18" x14ac:dyDescent="0.3">
      <c r="A18" s="5">
        <v>43910</v>
      </c>
      <c r="B18">
        <v>16</v>
      </c>
      <c r="C18" s="6">
        <v>1575710</v>
      </c>
      <c r="D18">
        <v>247</v>
      </c>
      <c r="E18">
        <v>159</v>
      </c>
      <c r="F18">
        <v>51</v>
      </c>
      <c r="G18">
        <v>12</v>
      </c>
      <c r="H18">
        <v>0</v>
      </c>
      <c r="I18">
        <v>0</v>
      </c>
      <c r="J18">
        <v>55</v>
      </c>
      <c r="K18">
        <v>0</v>
      </c>
      <c r="L18">
        <v>67</v>
      </c>
      <c r="M18">
        <v>524</v>
      </c>
      <c r="N18">
        <v>212</v>
      </c>
      <c r="O18">
        <f t="shared" si="0"/>
        <v>8</v>
      </c>
      <c r="P18">
        <f t="shared" si="1"/>
        <v>7</v>
      </c>
      <c r="Q18">
        <v>204</v>
      </c>
      <c r="R18">
        <v>219</v>
      </c>
    </row>
    <row r="19" spans="1:18" x14ac:dyDescent="0.3">
      <c r="A19" s="5">
        <v>43911</v>
      </c>
      <c r="B19">
        <v>17</v>
      </c>
      <c r="C19" s="6">
        <v>1575640</v>
      </c>
      <c r="D19">
        <v>261</v>
      </c>
      <c r="E19">
        <v>185</v>
      </c>
      <c r="F19">
        <v>59</v>
      </c>
      <c r="G19">
        <v>15</v>
      </c>
      <c r="H19">
        <v>1</v>
      </c>
      <c r="I19">
        <v>1</v>
      </c>
      <c r="J19">
        <v>72</v>
      </c>
      <c r="K19">
        <v>0</v>
      </c>
      <c r="L19">
        <v>68</v>
      </c>
      <c r="M19">
        <v>593</v>
      </c>
      <c r="N19">
        <v>254</v>
      </c>
      <c r="O19">
        <f t="shared" si="0"/>
        <v>10</v>
      </c>
      <c r="P19">
        <f t="shared" si="1"/>
        <v>9</v>
      </c>
      <c r="Q19">
        <v>244</v>
      </c>
      <c r="R19">
        <v>263</v>
      </c>
    </row>
    <row r="20" spans="1:18" x14ac:dyDescent="0.3">
      <c r="A20" s="5">
        <v>43912</v>
      </c>
      <c r="B20">
        <v>18</v>
      </c>
      <c r="C20" s="6">
        <v>1575580</v>
      </c>
      <c r="D20">
        <v>265</v>
      </c>
      <c r="E20">
        <v>212</v>
      </c>
      <c r="F20">
        <v>67</v>
      </c>
      <c r="G20">
        <v>19</v>
      </c>
      <c r="H20">
        <v>2</v>
      </c>
      <c r="I20">
        <v>2</v>
      </c>
      <c r="J20">
        <v>94</v>
      </c>
      <c r="K20">
        <v>0</v>
      </c>
      <c r="L20">
        <v>66</v>
      </c>
      <c r="M20">
        <v>658</v>
      </c>
      <c r="N20">
        <v>302</v>
      </c>
      <c r="O20">
        <f t="shared" si="0"/>
        <v>12</v>
      </c>
      <c r="P20">
        <f t="shared" si="1"/>
        <v>11</v>
      </c>
      <c r="Q20">
        <v>290</v>
      </c>
      <c r="R20">
        <v>313</v>
      </c>
    </row>
    <row r="21" spans="1:18" x14ac:dyDescent="0.3">
      <c r="A21" s="5">
        <v>43913</v>
      </c>
      <c r="B21">
        <v>19</v>
      </c>
      <c r="C21" s="6">
        <v>1575500</v>
      </c>
      <c r="D21">
        <v>277</v>
      </c>
      <c r="E21">
        <v>238</v>
      </c>
      <c r="F21">
        <v>74</v>
      </c>
      <c r="G21">
        <v>24</v>
      </c>
      <c r="H21">
        <v>3</v>
      </c>
      <c r="I21">
        <v>3</v>
      </c>
      <c r="J21">
        <v>119</v>
      </c>
      <c r="K21">
        <v>0</v>
      </c>
      <c r="L21">
        <v>76</v>
      </c>
      <c r="M21">
        <v>735</v>
      </c>
      <c r="N21">
        <v>352</v>
      </c>
      <c r="O21">
        <f t="shared" si="0"/>
        <v>14</v>
      </c>
      <c r="P21">
        <f t="shared" si="1"/>
        <v>14</v>
      </c>
      <c r="Q21">
        <v>338</v>
      </c>
      <c r="R21">
        <v>366</v>
      </c>
    </row>
    <row r="22" spans="1:18" x14ac:dyDescent="0.3">
      <c r="A22" s="5">
        <v>43914</v>
      </c>
      <c r="B22">
        <v>20</v>
      </c>
      <c r="C22" s="6">
        <v>1575420</v>
      </c>
      <c r="D22">
        <v>291</v>
      </c>
      <c r="E22">
        <v>259</v>
      </c>
      <c r="F22">
        <v>81</v>
      </c>
      <c r="G22">
        <v>29</v>
      </c>
      <c r="H22">
        <v>4</v>
      </c>
      <c r="I22">
        <v>3</v>
      </c>
      <c r="J22">
        <v>152</v>
      </c>
      <c r="K22">
        <v>0</v>
      </c>
      <c r="L22">
        <v>80</v>
      </c>
      <c r="M22">
        <v>815</v>
      </c>
      <c r="N22">
        <v>404</v>
      </c>
      <c r="O22">
        <f t="shared" si="0"/>
        <v>15</v>
      </c>
      <c r="P22">
        <f t="shared" si="1"/>
        <v>15</v>
      </c>
      <c r="Q22">
        <v>389</v>
      </c>
      <c r="R22">
        <v>419</v>
      </c>
    </row>
    <row r="23" spans="1:18" x14ac:dyDescent="0.3">
      <c r="A23" s="5">
        <v>43915</v>
      </c>
      <c r="B23">
        <v>21</v>
      </c>
      <c r="C23" s="6">
        <v>1575340</v>
      </c>
      <c r="D23">
        <v>304</v>
      </c>
      <c r="E23">
        <v>277</v>
      </c>
      <c r="F23">
        <v>89</v>
      </c>
      <c r="G23">
        <v>36</v>
      </c>
      <c r="H23">
        <v>5</v>
      </c>
      <c r="I23">
        <v>4</v>
      </c>
      <c r="J23">
        <v>187</v>
      </c>
      <c r="K23">
        <v>0</v>
      </c>
      <c r="L23">
        <v>82</v>
      </c>
      <c r="M23">
        <v>897</v>
      </c>
      <c r="N23">
        <v>457</v>
      </c>
      <c r="O23">
        <f t="shared" si="0"/>
        <v>17</v>
      </c>
      <c r="P23">
        <f t="shared" si="1"/>
        <v>17</v>
      </c>
      <c r="Q23">
        <v>440</v>
      </c>
      <c r="R23">
        <v>474</v>
      </c>
    </row>
    <row r="24" spans="1:18" x14ac:dyDescent="0.3">
      <c r="A24" s="5">
        <v>43916</v>
      </c>
      <c r="B24">
        <v>22</v>
      </c>
      <c r="C24" s="6">
        <v>1575250</v>
      </c>
      <c r="D24">
        <v>329</v>
      </c>
      <c r="E24">
        <v>288</v>
      </c>
      <c r="F24">
        <v>93</v>
      </c>
      <c r="G24">
        <v>43</v>
      </c>
      <c r="H24">
        <v>6</v>
      </c>
      <c r="I24">
        <v>4</v>
      </c>
      <c r="J24">
        <v>229</v>
      </c>
      <c r="K24">
        <v>0</v>
      </c>
      <c r="L24">
        <v>91</v>
      </c>
      <c r="M24">
        <v>987</v>
      </c>
      <c r="N24">
        <v>509</v>
      </c>
      <c r="O24">
        <f t="shared" si="0"/>
        <v>20</v>
      </c>
      <c r="P24">
        <f t="shared" si="1"/>
        <v>19</v>
      </c>
      <c r="Q24">
        <v>489</v>
      </c>
      <c r="R24">
        <v>528</v>
      </c>
    </row>
    <row r="25" spans="1:18" x14ac:dyDescent="0.3">
      <c r="A25" s="5">
        <v>43917</v>
      </c>
      <c r="B25">
        <v>23</v>
      </c>
      <c r="C25" s="6">
        <v>1575150</v>
      </c>
      <c r="D25">
        <v>351</v>
      </c>
      <c r="E25">
        <v>303</v>
      </c>
      <c r="F25">
        <v>100</v>
      </c>
      <c r="G25">
        <v>50</v>
      </c>
      <c r="H25">
        <v>7</v>
      </c>
      <c r="I25">
        <v>5</v>
      </c>
      <c r="J25">
        <v>274</v>
      </c>
      <c r="K25">
        <v>0</v>
      </c>
      <c r="L25">
        <v>98</v>
      </c>
      <c r="M25">
        <v>1086</v>
      </c>
      <c r="N25">
        <v>568</v>
      </c>
      <c r="O25">
        <f t="shared" si="0"/>
        <v>22</v>
      </c>
      <c r="P25">
        <f t="shared" si="1"/>
        <v>22</v>
      </c>
      <c r="Q25">
        <v>546</v>
      </c>
      <c r="R25">
        <v>590</v>
      </c>
    </row>
    <row r="26" spans="1:18" x14ac:dyDescent="0.3">
      <c r="A26" s="5">
        <v>43918</v>
      </c>
      <c r="B26">
        <v>24</v>
      </c>
      <c r="C26" s="6">
        <v>1575050</v>
      </c>
      <c r="D26">
        <v>370</v>
      </c>
      <c r="E26">
        <v>317</v>
      </c>
      <c r="F26">
        <v>104</v>
      </c>
      <c r="G26">
        <v>57</v>
      </c>
      <c r="H26">
        <v>9</v>
      </c>
      <c r="I26">
        <v>5</v>
      </c>
      <c r="J26">
        <v>328</v>
      </c>
      <c r="K26">
        <v>0</v>
      </c>
      <c r="L26">
        <v>99</v>
      </c>
      <c r="M26">
        <v>1185</v>
      </c>
      <c r="N26">
        <v>631</v>
      </c>
      <c r="O26">
        <f t="shared" si="0"/>
        <v>25</v>
      </c>
      <c r="P26">
        <f t="shared" si="1"/>
        <v>25</v>
      </c>
      <c r="Q26">
        <v>606</v>
      </c>
      <c r="R26">
        <v>656</v>
      </c>
    </row>
    <row r="27" spans="1:18" x14ac:dyDescent="0.3">
      <c r="A27" s="5">
        <v>43919</v>
      </c>
      <c r="B27">
        <v>25</v>
      </c>
      <c r="C27" s="6">
        <v>1574950</v>
      </c>
      <c r="D27">
        <v>392</v>
      </c>
      <c r="E27">
        <v>330</v>
      </c>
      <c r="F27">
        <v>109</v>
      </c>
      <c r="G27">
        <v>63</v>
      </c>
      <c r="H27">
        <v>11</v>
      </c>
      <c r="I27">
        <v>6</v>
      </c>
      <c r="J27">
        <v>384</v>
      </c>
      <c r="K27">
        <v>0</v>
      </c>
      <c r="L27">
        <v>104</v>
      </c>
      <c r="M27">
        <v>1289</v>
      </c>
      <c r="N27">
        <v>697</v>
      </c>
      <c r="O27">
        <f t="shared" si="0"/>
        <v>28</v>
      </c>
      <c r="P27">
        <f t="shared" si="1"/>
        <v>28</v>
      </c>
      <c r="Q27">
        <v>669</v>
      </c>
      <c r="R27">
        <v>725</v>
      </c>
    </row>
    <row r="28" spans="1:18" x14ac:dyDescent="0.3">
      <c r="A28" s="5">
        <v>43920</v>
      </c>
      <c r="B28">
        <v>26</v>
      </c>
      <c r="C28" s="6">
        <v>1574840</v>
      </c>
      <c r="D28">
        <v>413</v>
      </c>
      <c r="E28">
        <v>348</v>
      </c>
      <c r="F28">
        <v>116</v>
      </c>
      <c r="G28">
        <v>70</v>
      </c>
      <c r="H28">
        <v>12</v>
      </c>
      <c r="I28">
        <v>7</v>
      </c>
      <c r="J28">
        <v>442</v>
      </c>
      <c r="K28">
        <v>0</v>
      </c>
      <c r="L28">
        <v>112</v>
      </c>
      <c r="M28">
        <v>1401</v>
      </c>
      <c r="N28">
        <v>769</v>
      </c>
      <c r="O28">
        <f t="shared" si="0"/>
        <v>31</v>
      </c>
      <c r="P28">
        <f t="shared" si="1"/>
        <v>31</v>
      </c>
      <c r="Q28">
        <v>738</v>
      </c>
      <c r="R28">
        <v>800</v>
      </c>
    </row>
    <row r="29" spans="1:18" x14ac:dyDescent="0.3">
      <c r="A29" s="5">
        <v>43921</v>
      </c>
      <c r="B29">
        <v>27</v>
      </c>
      <c r="C29" s="6">
        <v>1574720</v>
      </c>
      <c r="D29">
        <v>430</v>
      </c>
      <c r="E29">
        <v>370</v>
      </c>
      <c r="F29">
        <v>123</v>
      </c>
      <c r="G29">
        <v>74</v>
      </c>
      <c r="H29">
        <v>14</v>
      </c>
      <c r="I29">
        <v>8</v>
      </c>
      <c r="J29">
        <v>504</v>
      </c>
      <c r="K29">
        <v>1</v>
      </c>
      <c r="L29">
        <v>116</v>
      </c>
      <c r="M29">
        <v>1516</v>
      </c>
      <c r="N29">
        <v>847</v>
      </c>
      <c r="O29">
        <f t="shared" si="0"/>
        <v>35</v>
      </c>
      <c r="P29">
        <f t="shared" si="1"/>
        <v>34</v>
      </c>
      <c r="Q29">
        <v>812</v>
      </c>
      <c r="R29">
        <v>881</v>
      </c>
    </row>
    <row r="30" spans="1:18" x14ac:dyDescent="0.3">
      <c r="A30" s="5">
        <v>43922</v>
      </c>
      <c r="B30">
        <v>28</v>
      </c>
      <c r="C30" s="6">
        <v>1574600</v>
      </c>
      <c r="D30">
        <v>455</v>
      </c>
      <c r="E30">
        <v>395</v>
      </c>
      <c r="F30">
        <v>131</v>
      </c>
      <c r="G30">
        <v>77</v>
      </c>
      <c r="H30">
        <v>16</v>
      </c>
      <c r="I30">
        <v>8</v>
      </c>
      <c r="J30">
        <v>563</v>
      </c>
      <c r="K30">
        <v>2</v>
      </c>
      <c r="L30">
        <v>123</v>
      </c>
      <c r="M30">
        <v>1639</v>
      </c>
      <c r="N30">
        <v>925</v>
      </c>
      <c r="O30">
        <f t="shared" si="0"/>
        <v>37</v>
      </c>
      <c r="P30">
        <f t="shared" si="1"/>
        <v>37</v>
      </c>
      <c r="Q30">
        <v>888</v>
      </c>
      <c r="R30">
        <v>962</v>
      </c>
    </row>
    <row r="31" spans="1:18" x14ac:dyDescent="0.3">
      <c r="A31" s="5">
        <v>43923</v>
      </c>
      <c r="B31">
        <v>29</v>
      </c>
      <c r="C31" s="6">
        <v>1574470</v>
      </c>
      <c r="D31">
        <v>480</v>
      </c>
      <c r="E31">
        <v>417</v>
      </c>
      <c r="F31">
        <v>137</v>
      </c>
      <c r="G31">
        <v>82</v>
      </c>
      <c r="H31">
        <v>19</v>
      </c>
      <c r="I31">
        <v>9</v>
      </c>
      <c r="J31">
        <v>632</v>
      </c>
      <c r="K31">
        <v>2</v>
      </c>
      <c r="L31">
        <v>130</v>
      </c>
      <c r="M31">
        <v>1769</v>
      </c>
      <c r="N31">
        <v>1007</v>
      </c>
      <c r="O31">
        <f t="shared" si="0"/>
        <v>40</v>
      </c>
      <c r="P31">
        <f t="shared" si="1"/>
        <v>40</v>
      </c>
      <c r="Q31">
        <v>967</v>
      </c>
      <c r="R31">
        <v>1047</v>
      </c>
    </row>
    <row r="32" spans="1:18" x14ac:dyDescent="0.3">
      <c r="A32" s="5">
        <v>43924</v>
      </c>
      <c r="B32">
        <v>30</v>
      </c>
      <c r="C32" s="6">
        <v>1574330</v>
      </c>
      <c r="D32">
        <v>505</v>
      </c>
      <c r="E32">
        <v>440</v>
      </c>
      <c r="F32">
        <v>145</v>
      </c>
      <c r="G32">
        <v>85</v>
      </c>
      <c r="H32">
        <v>21</v>
      </c>
      <c r="I32">
        <v>10</v>
      </c>
      <c r="J32">
        <v>705</v>
      </c>
      <c r="K32">
        <v>3</v>
      </c>
      <c r="L32">
        <v>137</v>
      </c>
      <c r="M32">
        <v>1906</v>
      </c>
      <c r="N32">
        <v>1096</v>
      </c>
      <c r="O32">
        <f t="shared" si="0"/>
        <v>44</v>
      </c>
      <c r="P32">
        <f t="shared" si="1"/>
        <v>44</v>
      </c>
      <c r="Q32">
        <v>1052</v>
      </c>
      <c r="R32">
        <v>1140</v>
      </c>
    </row>
    <row r="33" spans="1:18" x14ac:dyDescent="0.3">
      <c r="A33" s="5">
        <v>43925</v>
      </c>
      <c r="B33">
        <v>31</v>
      </c>
      <c r="C33" s="6">
        <v>1574190</v>
      </c>
      <c r="D33">
        <v>529</v>
      </c>
      <c r="E33">
        <v>465</v>
      </c>
      <c r="F33">
        <v>155</v>
      </c>
      <c r="G33">
        <v>89</v>
      </c>
      <c r="H33">
        <v>24</v>
      </c>
      <c r="I33">
        <v>12</v>
      </c>
      <c r="J33">
        <v>781</v>
      </c>
      <c r="K33">
        <v>3</v>
      </c>
      <c r="L33">
        <v>140</v>
      </c>
      <c r="M33">
        <v>2046</v>
      </c>
      <c r="N33">
        <v>1185</v>
      </c>
      <c r="O33">
        <f t="shared" si="0"/>
        <v>48</v>
      </c>
      <c r="P33">
        <f t="shared" si="1"/>
        <v>48</v>
      </c>
      <c r="Q33">
        <v>1137</v>
      </c>
      <c r="R33">
        <v>1233</v>
      </c>
    </row>
    <row r="34" spans="1:18" x14ac:dyDescent="0.3">
      <c r="A34" s="5">
        <v>43926</v>
      </c>
      <c r="B34">
        <v>32</v>
      </c>
      <c r="C34" s="6">
        <v>1574040</v>
      </c>
      <c r="D34">
        <v>554</v>
      </c>
      <c r="E34">
        <v>489</v>
      </c>
      <c r="F34">
        <v>163</v>
      </c>
      <c r="G34">
        <v>94</v>
      </c>
      <c r="H34">
        <v>27</v>
      </c>
      <c r="I34">
        <v>13</v>
      </c>
      <c r="J34">
        <v>862</v>
      </c>
      <c r="K34">
        <v>4</v>
      </c>
      <c r="L34">
        <v>148</v>
      </c>
      <c r="M34">
        <v>2193</v>
      </c>
      <c r="N34">
        <v>1282</v>
      </c>
      <c r="O34">
        <f t="shared" si="0"/>
        <v>52</v>
      </c>
      <c r="P34">
        <f t="shared" si="1"/>
        <v>51</v>
      </c>
      <c r="Q34">
        <v>1230</v>
      </c>
      <c r="R34">
        <v>1333</v>
      </c>
    </row>
    <row r="35" spans="1:18" x14ac:dyDescent="0.3">
      <c r="A35" s="5">
        <v>43927</v>
      </c>
      <c r="B35">
        <v>33</v>
      </c>
      <c r="C35" s="6">
        <v>1573890</v>
      </c>
      <c r="D35">
        <v>582</v>
      </c>
      <c r="E35">
        <v>512</v>
      </c>
      <c r="F35">
        <v>172</v>
      </c>
      <c r="G35">
        <v>100</v>
      </c>
      <c r="H35">
        <v>30</v>
      </c>
      <c r="I35">
        <v>14</v>
      </c>
      <c r="J35">
        <v>951</v>
      </c>
      <c r="K35">
        <v>4</v>
      </c>
      <c r="L35">
        <v>157</v>
      </c>
      <c r="M35">
        <v>2351</v>
      </c>
      <c r="N35">
        <v>1382</v>
      </c>
      <c r="O35">
        <f t="shared" si="0"/>
        <v>55</v>
      </c>
      <c r="P35">
        <f t="shared" si="1"/>
        <v>56</v>
      </c>
      <c r="Q35">
        <v>1327</v>
      </c>
      <c r="R35">
        <v>1438</v>
      </c>
    </row>
    <row r="36" spans="1:18" x14ac:dyDescent="0.3">
      <c r="A36" s="5">
        <v>43928</v>
      </c>
      <c r="B36">
        <v>34</v>
      </c>
      <c r="C36" s="6">
        <v>1573720</v>
      </c>
      <c r="D36">
        <v>610</v>
      </c>
      <c r="E36">
        <v>539</v>
      </c>
      <c r="F36">
        <v>182</v>
      </c>
      <c r="G36">
        <v>107</v>
      </c>
      <c r="H36">
        <v>33</v>
      </c>
      <c r="I36">
        <v>15</v>
      </c>
      <c r="J36">
        <v>1040</v>
      </c>
      <c r="K36">
        <v>5</v>
      </c>
      <c r="L36">
        <v>165</v>
      </c>
      <c r="M36">
        <v>2516</v>
      </c>
      <c r="N36">
        <v>1489</v>
      </c>
      <c r="O36">
        <f t="shared" si="0"/>
        <v>60</v>
      </c>
      <c r="P36">
        <f t="shared" si="1"/>
        <v>59</v>
      </c>
      <c r="Q36">
        <v>1429</v>
      </c>
      <c r="R36">
        <v>1548</v>
      </c>
    </row>
    <row r="37" spans="1:18" x14ac:dyDescent="0.3">
      <c r="A37" s="5">
        <v>43929</v>
      </c>
      <c r="B37">
        <v>35</v>
      </c>
      <c r="C37" s="6">
        <v>1573630</v>
      </c>
      <c r="D37">
        <v>558</v>
      </c>
      <c r="E37">
        <v>566</v>
      </c>
      <c r="F37">
        <v>191</v>
      </c>
      <c r="G37">
        <v>111</v>
      </c>
      <c r="H37">
        <v>36</v>
      </c>
      <c r="I37">
        <v>17</v>
      </c>
      <c r="J37">
        <v>1137</v>
      </c>
      <c r="K37">
        <v>5</v>
      </c>
      <c r="L37">
        <v>88</v>
      </c>
      <c r="M37">
        <v>2603</v>
      </c>
      <c r="N37">
        <v>1597</v>
      </c>
      <c r="O37">
        <f t="shared" si="0"/>
        <v>64</v>
      </c>
      <c r="P37">
        <f t="shared" si="1"/>
        <v>65</v>
      </c>
      <c r="Q37">
        <v>1533</v>
      </c>
      <c r="R37">
        <v>1662</v>
      </c>
    </row>
    <row r="38" spans="1:18" x14ac:dyDescent="0.3">
      <c r="A38" s="5">
        <v>43930</v>
      </c>
      <c r="B38">
        <v>36</v>
      </c>
      <c r="C38" s="6">
        <v>1573540</v>
      </c>
      <c r="D38">
        <v>506</v>
      </c>
      <c r="E38">
        <v>592</v>
      </c>
      <c r="F38">
        <v>201</v>
      </c>
      <c r="G38">
        <v>115</v>
      </c>
      <c r="H38">
        <v>39</v>
      </c>
      <c r="I38">
        <v>18</v>
      </c>
      <c r="J38">
        <v>1241</v>
      </c>
      <c r="K38">
        <v>6</v>
      </c>
      <c r="L38">
        <v>96</v>
      </c>
      <c r="M38">
        <v>2699</v>
      </c>
      <c r="N38">
        <v>1712</v>
      </c>
      <c r="O38">
        <f t="shared" si="0"/>
        <v>68</v>
      </c>
      <c r="P38">
        <f t="shared" si="1"/>
        <v>69</v>
      </c>
      <c r="Q38">
        <v>1644</v>
      </c>
      <c r="R38">
        <v>1781</v>
      </c>
    </row>
    <row r="39" spans="1:18" x14ac:dyDescent="0.3">
      <c r="A39" s="5">
        <v>43931</v>
      </c>
      <c r="B39">
        <v>37</v>
      </c>
      <c r="C39" s="6">
        <v>1573440</v>
      </c>
      <c r="D39">
        <v>443</v>
      </c>
      <c r="E39">
        <v>624</v>
      </c>
      <c r="F39">
        <v>211</v>
      </c>
      <c r="G39">
        <v>125</v>
      </c>
      <c r="H39">
        <v>40</v>
      </c>
      <c r="I39">
        <v>18</v>
      </c>
      <c r="J39">
        <v>1345</v>
      </c>
      <c r="K39">
        <v>6</v>
      </c>
      <c r="L39">
        <v>94</v>
      </c>
      <c r="M39">
        <v>2793</v>
      </c>
      <c r="N39">
        <v>1836</v>
      </c>
      <c r="O39">
        <f t="shared" si="0"/>
        <v>74</v>
      </c>
      <c r="P39">
        <f t="shared" si="1"/>
        <v>74</v>
      </c>
      <c r="Q39">
        <v>1762</v>
      </c>
      <c r="R39">
        <v>1910</v>
      </c>
    </row>
    <row r="40" spans="1:18" x14ac:dyDescent="0.3">
      <c r="A40" s="5">
        <v>43932</v>
      </c>
      <c r="B40">
        <v>38</v>
      </c>
      <c r="C40" s="6">
        <v>1573350</v>
      </c>
      <c r="D40">
        <v>368</v>
      </c>
      <c r="E40">
        <v>656</v>
      </c>
      <c r="F40">
        <v>221</v>
      </c>
      <c r="G40">
        <v>133</v>
      </c>
      <c r="H40">
        <v>44</v>
      </c>
      <c r="I40">
        <v>20</v>
      </c>
      <c r="J40">
        <v>1456</v>
      </c>
      <c r="K40">
        <v>7</v>
      </c>
      <c r="L40">
        <v>91</v>
      </c>
      <c r="M40">
        <v>2884</v>
      </c>
      <c r="N40">
        <v>1966</v>
      </c>
      <c r="O40">
        <f t="shared" si="0"/>
        <v>78</v>
      </c>
      <c r="P40">
        <f t="shared" si="1"/>
        <v>79</v>
      </c>
      <c r="Q40">
        <v>1888</v>
      </c>
      <c r="R40">
        <v>2045</v>
      </c>
    </row>
    <row r="41" spans="1:18" x14ac:dyDescent="0.3">
      <c r="A41" s="5">
        <v>43933</v>
      </c>
      <c r="B41">
        <v>39</v>
      </c>
      <c r="C41" s="6">
        <v>1573260</v>
      </c>
      <c r="D41">
        <v>371</v>
      </c>
      <c r="E41">
        <v>624</v>
      </c>
      <c r="F41">
        <v>211</v>
      </c>
      <c r="G41">
        <v>139</v>
      </c>
      <c r="H41">
        <v>46</v>
      </c>
      <c r="I41">
        <v>21</v>
      </c>
      <c r="J41">
        <v>1576</v>
      </c>
      <c r="K41">
        <v>8</v>
      </c>
      <c r="L41">
        <v>90</v>
      </c>
      <c r="M41">
        <v>2975</v>
      </c>
      <c r="N41">
        <v>2037</v>
      </c>
      <c r="O41">
        <f t="shared" si="0"/>
        <v>81</v>
      </c>
      <c r="P41">
        <f t="shared" si="1"/>
        <v>82</v>
      </c>
      <c r="Q41">
        <v>1956</v>
      </c>
      <c r="R41">
        <v>2119</v>
      </c>
    </row>
    <row r="42" spans="1:18" x14ac:dyDescent="0.3">
      <c r="A42" s="5">
        <v>43934</v>
      </c>
      <c r="B42">
        <v>40</v>
      </c>
      <c r="C42" s="6">
        <v>1573130</v>
      </c>
      <c r="D42">
        <v>406</v>
      </c>
      <c r="E42">
        <v>592</v>
      </c>
      <c r="F42">
        <v>201</v>
      </c>
      <c r="G42">
        <v>145</v>
      </c>
      <c r="H42">
        <v>49</v>
      </c>
      <c r="I42">
        <v>22</v>
      </c>
      <c r="J42">
        <v>1702</v>
      </c>
      <c r="K42">
        <v>9</v>
      </c>
      <c r="L42">
        <v>130</v>
      </c>
      <c r="M42">
        <v>3105</v>
      </c>
      <c r="N42">
        <v>2114</v>
      </c>
      <c r="O42">
        <f t="shared" si="0"/>
        <v>85</v>
      </c>
      <c r="P42">
        <f t="shared" si="1"/>
        <v>84</v>
      </c>
      <c r="Q42">
        <v>2029</v>
      </c>
      <c r="R42">
        <v>2198</v>
      </c>
    </row>
    <row r="43" spans="1:18" x14ac:dyDescent="0.3">
      <c r="A43" s="5">
        <v>43935</v>
      </c>
      <c r="B43">
        <v>41</v>
      </c>
      <c r="C43" s="6">
        <v>1573000</v>
      </c>
      <c r="D43">
        <v>439</v>
      </c>
      <c r="E43">
        <v>559</v>
      </c>
      <c r="F43">
        <v>189</v>
      </c>
      <c r="G43">
        <v>153</v>
      </c>
      <c r="H43">
        <v>51</v>
      </c>
      <c r="I43">
        <v>23</v>
      </c>
      <c r="J43">
        <v>1830</v>
      </c>
      <c r="K43">
        <v>11</v>
      </c>
      <c r="L43">
        <v>127</v>
      </c>
      <c r="M43">
        <v>3232</v>
      </c>
      <c r="N43">
        <v>2191</v>
      </c>
      <c r="O43">
        <f t="shared" si="0"/>
        <v>88</v>
      </c>
      <c r="P43">
        <f t="shared" si="1"/>
        <v>87</v>
      </c>
      <c r="Q43">
        <v>2103</v>
      </c>
      <c r="R43">
        <v>2278</v>
      </c>
    </row>
    <row r="44" spans="1:18" x14ac:dyDescent="0.3">
      <c r="A44" s="5">
        <v>43936</v>
      </c>
      <c r="B44">
        <v>42</v>
      </c>
      <c r="C44" s="6">
        <v>1572880</v>
      </c>
      <c r="D44">
        <v>469</v>
      </c>
      <c r="E44">
        <v>521</v>
      </c>
      <c r="F44">
        <v>170</v>
      </c>
      <c r="G44">
        <v>163</v>
      </c>
      <c r="H44">
        <v>54</v>
      </c>
      <c r="I44">
        <v>24</v>
      </c>
      <c r="J44">
        <v>1964</v>
      </c>
      <c r="K44">
        <v>11</v>
      </c>
      <c r="L44">
        <v>121</v>
      </c>
      <c r="M44">
        <v>3353</v>
      </c>
      <c r="N44">
        <v>2270</v>
      </c>
      <c r="O44">
        <f t="shared" si="0"/>
        <v>90</v>
      </c>
      <c r="P44">
        <f t="shared" si="1"/>
        <v>91</v>
      </c>
      <c r="Q44">
        <v>2180</v>
      </c>
      <c r="R44">
        <v>2361</v>
      </c>
    </row>
    <row r="45" spans="1:18" x14ac:dyDescent="0.3">
      <c r="A45" s="5">
        <v>43937</v>
      </c>
      <c r="B45">
        <v>43</v>
      </c>
      <c r="C45" s="6">
        <v>1572770</v>
      </c>
      <c r="D45">
        <v>495</v>
      </c>
      <c r="E45">
        <v>475</v>
      </c>
      <c r="F45">
        <v>149</v>
      </c>
      <c r="G45">
        <v>168</v>
      </c>
      <c r="H45">
        <v>58</v>
      </c>
      <c r="I45">
        <v>26</v>
      </c>
      <c r="J45">
        <v>2112</v>
      </c>
      <c r="K45">
        <v>13</v>
      </c>
      <c r="L45">
        <v>116</v>
      </c>
      <c r="M45">
        <v>3470</v>
      </c>
      <c r="N45">
        <v>2350</v>
      </c>
      <c r="O45">
        <f t="shared" si="0"/>
        <v>94</v>
      </c>
      <c r="P45">
        <f t="shared" si="1"/>
        <v>94</v>
      </c>
      <c r="Q45">
        <v>2256</v>
      </c>
      <c r="R45">
        <v>2444</v>
      </c>
    </row>
    <row r="46" spans="1:18" x14ac:dyDescent="0.3">
      <c r="A46" s="5">
        <v>43938</v>
      </c>
      <c r="B46">
        <v>44</v>
      </c>
      <c r="C46" s="6">
        <v>1572650</v>
      </c>
      <c r="D46">
        <v>479</v>
      </c>
      <c r="E46">
        <v>455</v>
      </c>
      <c r="F46">
        <v>135</v>
      </c>
      <c r="G46">
        <v>175</v>
      </c>
      <c r="H46">
        <v>63</v>
      </c>
      <c r="I46">
        <v>29</v>
      </c>
      <c r="J46">
        <v>2264</v>
      </c>
      <c r="K46">
        <v>14</v>
      </c>
      <c r="L46">
        <v>114</v>
      </c>
      <c r="M46">
        <v>3584</v>
      </c>
      <c r="N46">
        <v>2461</v>
      </c>
      <c r="O46">
        <f t="shared" si="0"/>
        <v>99</v>
      </c>
      <c r="P46">
        <f t="shared" si="1"/>
        <v>99</v>
      </c>
      <c r="Q46">
        <v>2362</v>
      </c>
      <c r="R46">
        <v>2560</v>
      </c>
    </row>
    <row r="47" spans="1:18" x14ac:dyDescent="0.3">
      <c r="A47" s="5">
        <v>43939</v>
      </c>
      <c r="B47">
        <v>45</v>
      </c>
      <c r="C47" s="6">
        <v>1572550</v>
      </c>
      <c r="D47">
        <v>459</v>
      </c>
      <c r="E47">
        <v>490</v>
      </c>
      <c r="F47">
        <v>138</v>
      </c>
      <c r="G47">
        <v>168</v>
      </c>
      <c r="H47">
        <v>65</v>
      </c>
      <c r="I47">
        <v>30</v>
      </c>
      <c r="J47">
        <v>2355</v>
      </c>
      <c r="K47">
        <v>15</v>
      </c>
      <c r="L47">
        <v>107</v>
      </c>
      <c r="M47">
        <v>3691</v>
      </c>
      <c r="N47">
        <v>2567</v>
      </c>
      <c r="O47">
        <f t="shared" si="0"/>
        <v>104</v>
      </c>
      <c r="P47">
        <f t="shared" si="1"/>
        <v>103</v>
      </c>
      <c r="Q47">
        <v>2463</v>
      </c>
      <c r="R47">
        <v>2670</v>
      </c>
    </row>
    <row r="48" spans="1:18" x14ac:dyDescent="0.3">
      <c r="A48" s="5">
        <v>43940</v>
      </c>
      <c r="B48">
        <v>46</v>
      </c>
      <c r="C48" s="6">
        <v>1572430</v>
      </c>
      <c r="D48">
        <v>449</v>
      </c>
      <c r="E48">
        <v>516</v>
      </c>
      <c r="F48">
        <v>138</v>
      </c>
      <c r="G48">
        <v>162</v>
      </c>
      <c r="H48">
        <v>69</v>
      </c>
      <c r="I48">
        <v>32</v>
      </c>
      <c r="J48">
        <v>2451</v>
      </c>
      <c r="K48">
        <v>16</v>
      </c>
      <c r="L48">
        <v>111</v>
      </c>
      <c r="M48">
        <v>3802</v>
      </c>
      <c r="N48">
        <v>2668</v>
      </c>
      <c r="O48">
        <f t="shared" si="0"/>
        <v>107</v>
      </c>
      <c r="P48">
        <f t="shared" si="1"/>
        <v>108</v>
      </c>
      <c r="Q48">
        <v>2561</v>
      </c>
      <c r="R48">
        <v>2776</v>
      </c>
    </row>
    <row r="49" spans="1:18" x14ac:dyDescent="0.3">
      <c r="A49" s="5">
        <v>43941</v>
      </c>
      <c r="B49">
        <v>47</v>
      </c>
      <c r="C49" s="6">
        <v>1572320</v>
      </c>
      <c r="D49">
        <v>446</v>
      </c>
      <c r="E49">
        <v>539</v>
      </c>
      <c r="F49">
        <v>138</v>
      </c>
      <c r="G49">
        <v>152</v>
      </c>
      <c r="H49">
        <v>74</v>
      </c>
      <c r="I49">
        <v>34</v>
      </c>
      <c r="J49">
        <v>2550</v>
      </c>
      <c r="K49">
        <v>17</v>
      </c>
      <c r="L49">
        <v>113</v>
      </c>
      <c r="M49">
        <v>3915</v>
      </c>
      <c r="N49">
        <v>2766</v>
      </c>
      <c r="O49">
        <f t="shared" si="0"/>
        <v>111</v>
      </c>
      <c r="P49">
        <f t="shared" si="1"/>
        <v>111</v>
      </c>
      <c r="Q49">
        <v>2655</v>
      </c>
      <c r="R49">
        <v>2877</v>
      </c>
    </row>
    <row r="50" spans="1:18" x14ac:dyDescent="0.3">
      <c r="A50" s="5">
        <v>43942</v>
      </c>
      <c r="B50">
        <v>48</v>
      </c>
      <c r="C50" s="6">
        <v>1572210</v>
      </c>
      <c r="D50">
        <v>445</v>
      </c>
      <c r="E50">
        <v>557</v>
      </c>
      <c r="F50">
        <v>142</v>
      </c>
      <c r="G50">
        <v>141</v>
      </c>
      <c r="H50">
        <v>77</v>
      </c>
      <c r="I50">
        <v>36</v>
      </c>
      <c r="J50">
        <v>2648</v>
      </c>
      <c r="K50">
        <v>19</v>
      </c>
      <c r="L50">
        <v>113</v>
      </c>
      <c r="M50">
        <v>4028</v>
      </c>
      <c r="N50">
        <v>2861</v>
      </c>
      <c r="O50">
        <f t="shared" si="0"/>
        <v>115</v>
      </c>
      <c r="P50">
        <f t="shared" si="1"/>
        <v>115</v>
      </c>
      <c r="Q50">
        <v>2746</v>
      </c>
      <c r="R50">
        <v>2976</v>
      </c>
    </row>
    <row r="51" spans="1:18" x14ac:dyDescent="0.3">
      <c r="A51" s="5">
        <v>43943</v>
      </c>
      <c r="B51">
        <v>49</v>
      </c>
      <c r="C51" s="6">
        <v>1572090</v>
      </c>
      <c r="D51">
        <v>454</v>
      </c>
      <c r="E51">
        <v>571</v>
      </c>
      <c r="F51">
        <v>145</v>
      </c>
      <c r="G51">
        <v>128</v>
      </c>
      <c r="H51">
        <v>80</v>
      </c>
      <c r="I51">
        <v>37</v>
      </c>
      <c r="J51">
        <v>2746</v>
      </c>
      <c r="K51">
        <v>20</v>
      </c>
      <c r="L51">
        <v>117</v>
      </c>
      <c r="M51">
        <v>4145</v>
      </c>
      <c r="N51">
        <v>2950</v>
      </c>
      <c r="O51">
        <f t="shared" si="0"/>
        <v>119</v>
      </c>
      <c r="P51">
        <f t="shared" si="1"/>
        <v>119</v>
      </c>
      <c r="Q51">
        <v>2831</v>
      </c>
      <c r="R51">
        <v>3069</v>
      </c>
    </row>
    <row r="52" spans="1:18" x14ac:dyDescent="0.3">
      <c r="A52" s="5">
        <v>43944</v>
      </c>
      <c r="B52">
        <v>50</v>
      </c>
      <c r="C52" s="6">
        <v>1571970</v>
      </c>
      <c r="D52">
        <v>464</v>
      </c>
      <c r="E52">
        <v>558</v>
      </c>
      <c r="F52">
        <v>139</v>
      </c>
      <c r="G52">
        <v>122</v>
      </c>
      <c r="H52">
        <v>83</v>
      </c>
      <c r="I52">
        <v>39</v>
      </c>
      <c r="J52">
        <v>2878</v>
      </c>
      <c r="K52">
        <v>22</v>
      </c>
      <c r="L52">
        <v>121</v>
      </c>
      <c r="M52">
        <v>4266</v>
      </c>
      <c r="N52">
        <v>3045</v>
      </c>
      <c r="O52">
        <f t="shared" si="0"/>
        <v>123</v>
      </c>
      <c r="P52">
        <f t="shared" si="1"/>
        <v>122</v>
      </c>
      <c r="Q52">
        <v>2922</v>
      </c>
      <c r="R52">
        <v>3167</v>
      </c>
    </row>
    <row r="53" spans="1:18" x14ac:dyDescent="0.3">
      <c r="A53" s="5">
        <v>43945</v>
      </c>
      <c r="B53">
        <v>51</v>
      </c>
      <c r="C53" s="6">
        <v>1571850</v>
      </c>
      <c r="D53">
        <v>468</v>
      </c>
      <c r="E53">
        <v>548</v>
      </c>
      <c r="F53">
        <v>136</v>
      </c>
      <c r="G53">
        <v>128</v>
      </c>
      <c r="H53">
        <v>83</v>
      </c>
      <c r="I53">
        <v>39</v>
      </c>
      <c r="J53">
        <v>2998</v>
      </c>
      <c r="K53">
        <v>24</v>
      </c>
      <c r="L53">
        <v>117</v>
      </c>
      <c r="M53">
        <v>4383</v>
      </c>
      <c r="N53">
        <v>3140</v>
      </c>
      <c r="O53">
        <f t="shared" si="0"/>
        <v>126</v>
      </c>
      <c r="P53">
        <f t="shared" si="1"/>
        <v>127</v>
      </c>
      <c r="Q53">
        <v>3014</v>
      </c>
      <c r="R53">
        <v>3267</v>
      </c>
    </row>
    <row r="54" spans="1:18" x14ac:dyDescent="0.3">
      <c r="A54" s="5">
        <v>43946</v>
      </c>
      <c r="B54">
        <v>52</v>
      </c>
      <c r="C54" s="6">
        <v>1571740</v>
      </c>
      <c r="D54">
        <v>471</v>
      </c>
      <c r="E54">
        <v>541</v>
      </c>
      <c r="F54">
        <v>134</v>
      </c>
      <c r="G54">
        <v>131</v>
      </c>
      <c r="H54">
        <v>82</v>
      </c>
      <c r="I54">
        <v>38</v>
      </c>
      <c r="J54">
        <v>3114</v>
      </c>
      <c r="K54">
        <v>26</v>
      </c>
      <c r="L54">
        <v>116</v>
      </c>
      <c r="M54">
        <v>4499</v>
      </c>
      <c r="N54">
        <v>3236</v>
      </c>
      <c r="O54">
        <f t="shared" si="0"/>
        <v>131</v>
      </c>
      <c r="P54">
        <f t="shared" si="1"/>
        <v>130</v>
      </c>
      <c r="Q54">
        <v>3105</v>
      </c>
      <c r="R54">
        <v>3366</v>
      </c>
    </row>
    <row r="55" spans="1:18" x14ac:dyDescent="0.3">
      <c r="A55" s="5">
        <v>43947</v>
      </c>
      <c r="B55">
        <v>53</v>
      </c>
      <c r="C55" s="6">
        <v>1571620</v>
      </c>
      <c r="D55">
        <v>473</v>
      </c>
      <c r="E55">
        <v>542</v>
      </c>
      <c r="F55">
        <v>134</v>
      </c>
      <c r="G55">
        <v>135</v>
      </c>
      <c r="H55">
        <v>80</v>
      </c>
      <c r="I55">
        <v>37</v>
      </c>
      <c r="J55">
        <v>3226</v>
      </c>
      <c r="K55">
        <v>28</v>
      </c>
      <c r="L55">
        <v>118</v>
      </c>
      <c r="M55">
        <v>4617</v>
      </c>
      <c r="N55">
        <v>3333</v>
      </c>
      <c r="O55">
        <f t="shared" si="0"/>
        <v>134</v>
      </c>
      <c r="P55">
        <f t="shared" si="1"/>
        <v>135</v>
      </c>
      <c r="Q55">
        <v>3199</v>
      </c>
      <c r="R55">
        <v>3468</v>
      </c>
    </row>
    <row r="56" spans="1:18" x14ac:dyDescent="0.3">
      <c r="A56" s="5">
        <v>43948</v>
      </c>
      <c r="B56">
        <v>54</v>
      </c>
      <c r="C56" s="6">
        <v>1571500</v>
      </c>
      <c r="D56">
        <v>472</v>
      </c>
      <c r="E56">
        <v>546</v>
      </c>
      <c r="F56">
        <v>137</v>
      </c>
      <c r="G56">
        <v>140</v>
      </c>
      <c r="H56">
        <v>77</v>
      </c>
      <c r="I56">
        <v>35</v>
      </c>
      <c r="J56">
        <v>3337</v>
      </c>
      <c r="K56">
        <v>30</v>
      </c>
      <c r="L56">
        <v>121</v>
      </c>
      <c r="M56">
        <v>4738</v>
      </c>
      <c r="N56">
        <v>3433</v>
      </c>
      <c r="O56">
        <f t="shared" si="0"/>
        <v>139</v>
      </c>
      <c r="P56">
        <f t="shared" si="1"/>
        <v>140</v>
      </c>
      <c r="Q56">
        <v>3294</v>
      </c>
      <c r="R56">
        <v>3573</v>
      </c>
    </row>
    <row r="57" spans="1:18" x14ac:dyDescent="0.3">
      <c r="A57" s="5">
        <v>43949</v>
      </c>
      <c r="B57">
        <v>55</v>
      </c>
      <c r="C57" s="6">
        <v>1571380</v>
      </c>
      <c r="D57">
        <v>471</v>
      </c>
      <c r="E57">
        <v>553</v>
      </c>
      <c r="F57">
        <v>139</v>
      </c>
      <c r="G57">
        <v>143</v>
      </c>
      <c r="H57">
        <v>75</v>
      </c>
      <c r="I57">
        <v>35</v>
      </c>
      <c r="J57">
        <v>3441</v>
      </c>
      <c r="K57">
        <v>32</v>
      </c>
      <c r="L57">
        <v>115</v>
      </c>
      <c r="M57">
        <v>4854</v>
      </c>
      <c r="N57">
        <v>3531</v>
      </c>
      <c r="O57">
        <f t="shared" si="0"/>
        <v>143</v>
      </c>
      <c r="P57">
        <f t="shared" si="1"/>
        <v>144</v>
      </c>
      <c r="Q57">
        <v>3388</v>
      </c>
      <c r="R57">
        <v>3675</v>
      </c>
    </row>
    <row r="58" spans="1:18" x14ac:dyDescent="0.3">
      <c r="A58" s="5">
        <v>43950</v>
      </c>
      <c r="B58">
        <v>56</v>
      </c>
      <c r="C58" s="6">
        <v>1571260</v>
      </c>
      <c r="D58">
        <v>473</v>
      </c>
      <c r="E58">
        <v>556</v>
      </c>
      <c r="F58">
        <v>142</v>
      </c>
      <c r="G58">
        <v>138</v>
      </c>
      <c r="H58">
        <v>75</v>
      </c>
      <c r="I58">
        <v>35</v>
      </c>
      <c r="J58">
        <v>3555</v>
      </c>
      <c r="K58">
        <v>35</v>
      </c>
      <c r="L58">
        <v>119</v>
      </c>
      <c r="M58">
        <v>4972</v>
      </c>
      <c r="N58">
        <v>3628</v>
      </c>
      <c r="O58">
        <f t="shared" si="0"/>
        <v>148</v>
      </c>
      <c r="P58">
        <f t="shared" si="1"/>
        <v>147</v>
      </c>
      <c r="Q58">
        <v>3480</v>
      </c>
      <c r="R58">
        <v>3775</v>
      </c>
    </row>
    <row r="59" spans="1:18" x14ac:dyDescent="0.3">
      <c r="A59" s="5">
        <v>43951</v>
      </c>
      <c r="B59">
        <v>57</v>
      </c>
      <c r="C59" s="6">
        <v>1571140</v>
      </c>
      <c r="D59">
        <v>475</v>
      </c>
      <c r="E59">
        <v>559</v>
      </c>
      <c r="F59">
        <v>143</v>
      </c>
      <c r="G59">
        <v>136</v>
      </c>
      <c r="H59">
        <v>73</v>
      </c>
      <c r="I59">
        <v>34</v>
      </c>
      <c r="J59">
        <v>3670</v>
      </c>
      <c r="K59">
        <v>37</v>
      </c>
      <c r="L59">
        <v>120</v>
      </c>
      <c r="M59">
        <v>5092</v>
      </c>
      <c r="N59">
        <v>3726</v>
      </c>
      <c r="O59">
        <f t="shared" si="0"/>
        <v>151</v>
      </c>
      <c r="P59">
        <f t="shared" si="1"/>
        <v>152</v>
      </c>
      <c r="Q59">
        <v>3575</v>
      </c>
      <c r="R59">
        <v>3878</v>
      </c>
    </row>
    <row r="60" spans="1:18" x14ac:dyDescent="0.3">
      <c r="A60" s="5">
        <v>43952</v>
      </c>
      <c r="B60">
        <v>58</v>
      </c>
      <c r="C60" s="6">
        <v>1571020</v>
      </c>
      <c r="D60">
        <v>476</v>
      </c>
      <c r="E60">
        <v>565</v>
      </c>
      <c r="F60">
        <v>145</v>
      </c>
      <c r="G60">
        <v>134</v>
      </c>
      <c r="H60">
        <v>71</v>
      </c>
      <c r="I60">
        <v>32</v>
      </c>
      <c r="J60">
        <v>3784</v>
      </c>
      <c r="K60">
        <v>40</v>
      </c>
      <c r="L60">
        <v>122</v>
      </c>
      <c r="M60">
        <v>5214</v>
      </c>
      <c r="N60">
        <v>3827</v>
      </c>
      <c r="O60">
        <f t="shared" si="0"/>
        <v>156</v>
      </c>
      <c r="P60">
        <f t="shared" si="1"/>
        <v>156</v>
      </c>
      <c r="Q60">
        <v>3671</v>
      </c>
      <c r="R60">
        <v>3983</v>
      </c>
    </row>
    <row r="61" spans="1:18" x14ac:dyDescent="0.3">
      <c r="A61" s="5">
        <v>43953</v>
      </c>
      <c r="B61">
        <v>59</v>
      </c>
      <c r="C61" s="6">
        <v>1570900</v>
      </c>
      <c r="D61">
        <v>479</v>
      </c>
      <c r="E61">
        <v>564</v>
      </c>
      <c r="F61">
        <v>144</v>
      </c>
      <c r="G61">
        <v>135</v>
      </c>
      <c r="H61">
        <v>68</v>
      </c>
      <c r="I61">
        <v>31</v>
      </c>
      <c r="J61">
        <v>3899</v>
      </c>
      <c r="K61">
        <v>42</v>
      </c>
      <c r="L61">
        <v>119</v>
      </c>
      <c r="M61">
        <v>5333</v>
      </c>
      <c r="N61">
        <v>3924</v>
      </c>
      <c r="O61">
        <f t="shared" si="0"/>
        <v>160</v>
      </c>
      <c r="P61">
        <f t="shared" si="1"/>
        <v>159</v>
      </c>
      <c r="Q61">
        <v>3764</v>
      </c>
      <c r="R61">
        <v>4083</v>
      </c>
    </row>
    <row r="62" spans="1:18" x14ac:dyDescent="0.3">
      <c r="A62" s="5">
        <v>43954</v>
      </c>
      <c r="B62">
        <v>60</v>
      </c>
      <c r="C62" s="6">
        <v>1570780</v>
      </c>
      <c r="D62">
        <v>483</v>
      </c>
      <c r="E62">
        <v>562</v>
      </c>
      <c r="F62">
        <v>144</v>
      </c>
      <c r="G62">
        <v>136</v>
      </c>
      <c r="H62">
        <v>65</v>
      </c>
      <c r="I62">
        <v>30</v>
      </c>
      <c r="J62">
        <v>4020</v>
      </c>
      <c r="K62">
        <v>45</v>
      </c>
      <c r="L62">
        <v>122</v>
      </c>
      <c r="M62">
        <v>5455</v>
      </c>
      <c r="N62">
        <v>4023</v>
      </c>
      <c r="O62">
        <f t="shared" si="0"/>
        <v>164</v>
      </c>
      <c r="P62">
        <f t="shared" si="1"/>
        <v>164</v>
      </c>
      <c r="Q62">
        <v>3859</v>
      </c>
      <c r="R62">
        <v>4187</v>
      </c>
    </row>
    <row r="63" spans="1:18" x14ac:dyDescent="0.3">
      <c r="A63" s="5">
        <v>43955</v>
      </c>
      <c r="B63">
        <v>61</v>
      </c>
      <c r="C63" s="6">
        <v>1570660</v>
      </c>
      <c r="D63">
        <v>483</v>
      </c>
      <c r="E63">
        <v>564</v>
      </c>
      <c r="F63">
        <v>145</v>
      </c>
      <c r="G63">
        <v>137</v>
      </c>
      <c r="H63">
        <v>67</v>
      </c>
      <c r="I63">
        <v>30</v>
      </c>
      <c r="J63">
        <v>4134</v>
      </c>
      <c r="K63">
        <v>46</v>
      </c>
      <c r="L63">
        <v>120</v>
      </c>
      <c r="M63">
        <v>5575</v>
      </c>
      <c r="N63">
        <v>4123</v>
      </c>
      <c r="O63">
        <f t="shared" si="0"/>
        <v>167</v>
      </c>
      <c r="P63">
        <f t="shared" si="1"/>
        <v>167</v>
      </c>
      <c r="Q63">
        <v>3956</v>
      </c>
      <c r="R63">
        <v>4290</v>
      </c>
    </row>
    <row r="64" spans="1:18" x14ac:dyDescent="0.3">
      <c r="A64" s="5">
        <v>43956</v>
      </c>
      <c r="B64">
        <v>62</v>
      </c>
      <c r="C64" s="6">
        <v>1570540</v>
      </c>
      <c r="D64">
        <v>485</v>
      </c>
      <c r="E64">
        <v>570</v>
      </c>
      <c r="F64">
        <v>145</v>
      </c>
      <c r="G64">
        <v>139</v>
      </c>
      <c r="H64">
        <v>67</v>
      </c>
      <c r="I64">
        <v>31</v>
      </c>
      <c r="J64">
        <v>4245</v>
      </c>
      <c r="K64">
        <v>48</v>
      </c>
      <c r="L64">
        <v>124</v>
      </c>
      <c r="M64">
        <v>5699</v>
      </c>
      <c r="N64">
        <v>4226</v>
      </c>
      <c r="O64">
        <f t="shared" si="0"/>
        <v>171</v>
      </c>
      <c r="P64">
        <f t="shared" si="1"/>
        <v>172</v>
      </c>
      <c r="Q64">
        <v>4055</v>
      </c>
      <c r="R64">
        <v>4398</v>
      </c>
    </row>
    <row r="65" spans="1:18" x14ac:dyDescent="0.3">
      <c r="A65" s="5">
        <v>43957</v>
      </c>
      <c r="B65">
        <v>63</v>
      </c>
      <c r="C65" s="6">
        <v>1570410</v>
      </c>
      <c r="D65">
        <v>489</v>
      </c>
      <c r="E65">
        <v>569</v>
      </c>
      <c r="F65">
        <v>146</v>
      </c>
      <c r="G65">
        <v>141</v>
      </c>
      <c r="H65">
        <v>68</v>
      </c>
      <c r="I65">
        <v>32</v>
      </c>
      <c r="J65">
        <v>4359</v>
      </c>
      <c r="K65">
        <v>50</v>
      </c>
      <c r="L65">
        <v>123</v>
      </c>
      <c r="M65">
        <v>5822</v>
      </c>
      <c r="N65">
        <v>4325</v>
      </c>
      <c r="O65">
        <f t="shared" si="0"/>
        <v>176</v>
      </c>
      <c r="P65">
        <f t="shared" si="1"/>
        <v>175</v>
      </c>
      <c r="Q65">
        <v>4149</v>
      </c>
      <c r="R65">
        <v>4500</v>
      </c>
    </row>
    <row r="66" spans="1:18" x14ac:dyDescent="0.3">
      <c r="A66" s="5">
        <v>43958</v>
      </c>
      <c r="B66">
        <v>64</v>
      </c>
      <c r="C66" s="6">
        <v>1570290</v>
      </c>
      <c r="D66">
        <v>487</v>
      </c>
      <c r="E66">
        <v>570</v>
      </c>
      <c r="F66">
        <v>147</v>
      </c>
      <c r="G66">
        <v>143</v>
      </c>
      <c r="H66">
        <v>69</v>
      </c>
      <c r="I66">
        <v>32</v>
      </c>
      <c r="J66">
        <v>4475</v>
      </c>
      <c r="K66">
        <v>51</v>
      </c>
      <c r="L66">
        <v>120</v>
      </c>
      <c r="M66">
        <v>5942</v>
      </c>
      <c r="N66">
        <v>4426</v>
      </c>
      <c r="O66">
        <f t="shared" si="0"/>
        <v>181</v>
      </c>
      <c r="P66">
        <f t="shared" si="1"/>
        <v>181</v>
      </c>
      <c r="Q66">
        <v>4245</v>
      </c>
      <c r="R66">
        <v>4607</v>
      </c>
    </row>
    <row r="67" spans="1:18" x14ac:dyDescent="0.3">
      <c r="A67" s="5">
        <v>43959</v>
      </c>
      <c r="B67">
        <v>65</v>
      </c>
      <c r="C67" s="6">
        <v>1570170</v>
      </c>
      <c r="D67">
        <v>490</v>
      </c>
      <c r="E67">
        <v>572</v>
      </c>
      <c r="F67">
        <v>150</v>
      </c>
      <c r="G67">
        <v>142</v>
      </c>
      <c r="H67">
        <v>71</v>
      </c>
      <c r="I67">
        <v>33</v>
      </c>
      <c r="J67">
        <v>4589</v>
      </c>
      <c r="K67">
        <v>52</v>
      </c>
      <c r="L67">
        <v>123</v>
      </c>
      <c r="M67">
        <v>6065</v>
      </c>
      <c r="N67">
        <v>4524</v>
      </c>
      <c r="O67">
        <f t="shared" ref="O67:O130" si="2">ABS(N67-Q67)</f>
        <v>184</v>
      </c>
      <c r="P67">
        <f t="shared" ref="P67:P130" si="3">ABS(R67-N67)</f>
        <v>185</v>
      </c>
      <c r="Q67">
        <v>4340</v>
      </c>
      <c r="R67">
        <v>4709</v>
      </c>
    </row>
    <row r="68" spans="1:18" x14ac:dyDescent="0.3">
      <c r="A68" s="5">
        <v>43960</v>
      </c>
      <c r="B68">
        <v>66</v>
      </c>
      <c r="C68" s="6">
        <v>1570050</v>
      </c>
      <c r="D68">
        <v>489</v>
      </c>
      <c r="E68">
        <v>578</v>
      </c>
      <c r="F68">
        <v>149</v>
      </c>
      <c r="G68">
        <v>140</v>
      </c>
      <c r="H68">
        <v>69</v>
      </c>
      <c r="I68">
        <v>32</v>
      </c>
      <c r="J68">
        <v>4708</v>
      </c>
      <c r="K68">
        <v>55</v>
      </c>
      <c r="L68">
        <v>123</v>
      </c>
      <c r="M68">
        <v>6188</v>
      </c>
      <c r="N68">
        <v>4629</v>
      </c>
      <c r="O68">
        <f t="shared" si="2"/>
        <v>190</v>
      </c>
      <c r="P68">
        <f t="shared" si="3"/>
        <v>189</v>
      </c>
      <c r="Q68">
        <v>4439</v>
      </c>
      <c r="R68">
        <v>4818</v>
      </c>
    </row>
    <row r="69" spans="1:18" x14ac:dyDescent="0.3">
      <c r="A69" s="5">
        <v>43961</v>
      </c>
      <c r="B69">
        <v>67</v>
      </c>
      <c r="C69" s="6">
        <v>1569920</v>
      </c>
      <c r="D69">
        <v>491</v>
      </c>
      <c r="E69">
        <v>593</v>
      </c>
      <c r="F69">
        <v>137</v>
      </c>
      <c r="G69">
        <v>144</v>
      </c>
      <c r="H69">
        <v>69</v>
      </c>
      <c r="I69">
        <v>32</v>
      </c>
      <c r="J69">
        <v>4823</v>
      </c>
      <c r="K69">
        <v>57</v>
      </c>
      <c r="L69">
        <v>125</v>
      </c>
      <c r="M69">
        <v>6313</v>
      </c>
      <c r="N69">
        <v>4745</v>
      </c>
      <c r="O69">
        <f t="shared" si="2"/>
        <v>196</v>
      </c>
      <c r="P69">
        <f t="shared" si="3"/>
        <v>195</v>
      </c>
      <c r="Q69">
        <v>4549</v>
      </c>
      <c r="R69">
        <v>4940</v>
      </c>
    </row>
    <row r="70" spans="1:18" x14ac:dyDescent="0.3">
      <c r="A70" s="5">
        <v>43962</v>
      </c>
      <c r="B70">
        <v>68</v>
      </c>
      <c r="C70" s="6">
        <v>1569800</v>
      </c>
      <c r="D70">
        <v>492</v>
      </c>
      <c r="E70">
        <v>603</v>
      </c>
      <c r="F70">
        <v>125</v>
      </c>
      <c r="G70">
        <v>145</v>
      </c>
      <c r="H70">
        <v>69</v>
      </c>
      <c r="I70">
        <v>32</v>
      </c>
      <c r="J70">
        <v>4942</v>
      </c>
      <c r="K70">
        <v>59</v>
      </c>
      <c r="L70">
        <v>122</v>
      </c>
      <c r="M70">
        <v>6434</v>
      </c>
      <c r="N70">
        <v>4857</v>
      </c>
      <c r="O70">
        <f t="shared" si="2"/>
        <v>199</v>
      </c>
      <c r="P70">
        <f t="shared" si="3"/>
        <v>200</v>
      </c>
      <c r="Q70">
        <v>4658</v>
      </c>
      <c r="R70">
        <v>5057</v>
      </c>
    </row>
    <row r="71" spans="1:18" x14ac:dyDescent="0.3">
      <c r="A71" s="5">
        <v>43963</v>
      </c>
      <c r="B71">
        <v>69</v>
      </c>
      <c r="C71" s="6">
        <v>1569680</v>
      </c>
      <c r="D71">
        <v>494</v>
      </c>
      <c r="E71">
        <v>621</v>
      </c>
      <c r="F71">
        <v>112</v>
      </c>
      <c r="G71">
        <v>145</v>
      </c>
      <c r="H71">
        <v>69</v>
      </c>
      <c r="I71">
        <v>32</v>
      </c>
      <c r="J71">
        <v>5058</v>
      </c>
      <c r="K71">
        <v>61</v>
      </c>
      <c r="L71">
        <v>125</v>
      </c>
      <c r="M71">
        <v>6559</v>
      </c>
      <c r="N71">
        <v>4974</v>
      </c>
      <c r="O71">
        <f t="shared" si="2"/>
        <v>204</v>
      </c>
      <c r="P71">
        <f t="shared" si="3"/>
        <v>205</v>
      </c>
      <c r="Q71">
        <v>4770</v>
      </c>
      <c r="R71">
        <v>5179</v>
      </c>
    </row>
    <row r="72" spans="1:18" x14ac:dyDescent="0.3">
      <c r="A72" s="5">
        <v>43964</v>
      </c>
      <c r="B72">
        <v>70</v>
      </c>
      <c r="C72" s="6">
        <v>1569550</v>
      </c>
      <c r="D72">
        <v>494</v>
      </c>
      <c r="E72">
        <v>634</v>
      </c>
      <c r="F72">
        <v>98</v>
      </c>
      <c r="G72">
        <v>146</v>
      </c>
      <c r="H72">
        <v>70</v>
      </c>
      <c r="I72">
        <v>33</v>
      </c>
      <c r="J72">
        <v>5177</v>
      </c>
      <c r="K72">
        <v>63</v>
      </c>
      <c r="L72">
        <v>123</v>
      </c>
      <c r="M72">
        <v>6682</v>
      </c>
      <c r="N72">
        <v>5090</v>
      </c>
      <c r="O72">
        <f t="shared" si="2"/>
        <v>210</v>
      </c>
      <c r="P72">
        <f t="shared" si="3"/>
        <v>210</v>
      </c>
      <c r="Q72">
        <v>4880</v>
      </c>
      <c r="R72">
        <v>5300</v>
      </c>
    </row>
    <row r="73" spans="1:18" x14ac:dyDescent="0.3">
      <c r="A73" s="5">
        <v>43965</v>
      </c>
      <c r="B73">
        <v>71</v>
      </c>
      <c r="C73" s="6">
        <v>1569390</v>
      </c>
      <c r="D73">
        <v>533</v>
      </c>
      <c r="E73">
        <v>653</v>
      </c>
      <c r="F73">
        <v>85</v>
      </c>
      <c r="G73">
        <v>149</v>
      </c>
      <c r="H73">
        <v>69</v>
      </c>
      <c r="I73">
        <v>33</v>
      </c>
      <c r="J73">
        <v>5292</v>
      </c>
      <c r="K73">
        <v>65</v>
      </c>
      <c r="L73">
        <v>164</v>
      </c>
      <c r="M73">
        <v>6846</v>
      </c>
      <c r="N73">
        <v>5208</v>
      </c>
      <c r="O73">
        <f t="shared" si="2"/>
        <v>215</v>
      </c>
      <c r="P73">
        <f t="shared" si="3"/>
        <v>215</v>
      </c>
      <c r="Q73">
        <v>4993</v>
      </c>
      <c r="R73">
        <v>5423</v>
      </c>
    </row>
    <row r="74" spans="1:18" x14ac:dyDescent="0.3">
      <c r="A74" s="5">
        <v>43966</v>
      </c>
      <c r="B74">
        <v>72</v>
      </c>
      <c r="C74" s="6">
        <v>1569230</v>
      </c>
      <c r="D74">
        <v>576</v>
      </c>
      <c r="E74">
        <v>663</v>
      </c>
      <c r="F74">
        <v>72</v>
      </c>
      <c r="G74">
        <v>151</v>
      </c>
      <c r="H74">
        <v>70</v>
      </c>
      <c r="I74">
        <v>33</v>
      </c>
      <c r="J74">
        <v>5412</v>
      </c>
      <c r="K74">
        <v>67</v>
      </c>
      <c r="L74">
        <v>164</v>
      </c>
      <c r="M74">
        <v>7010</v>
      </c>
      <c r="N74">
        <v>5323</v>
      </c>
      <c r="O74">
        <f t="shared" si="2"/>
        <v>219</v>
      </c>
      <c r="P74">
        <f t="shared" si="3"/>
        <v>219</v>
      </c>
      <c r="Q74">
        <v>5104</v>
      </c>
      <c r="R74">
        <v>5542</v>
      </c>
    </row>
    <row r="75" spans="1:18" x14ac:dyDescent="0.3">
      <c r="A75" s="5">
        <v>43967</v>
      </c>
      <c r="B75">
        <v>73</v>
      </c>
      <c r="C75" s="6">
        <v>1569060</v>
      </c>
      <c r="D75">
        <v>615</v>
      </c>
      <c r="E75">
        <v>665</v>
      </c>
      <c r="F75">
        <v>72</v>
      </c>
      <c r="G75">
        <v>148</v>
      </c>
      <c r="H75">
        <v>71</v>
      </c>
      <c r="I75">
        <v>34</v>
      </c>
      <c r="J75">
        <v>5534</v>
      </c>
      <c r="K75">
        <v>69</v>
      </c>
      <c r="L75">
        <v>164</v>
      </c>
      <c r="M75">
        <v>7174</v>
      </c>
      <c r="N75">
        <v>5438</v>
      </c>
      <c r="O75">
        <f t="shared" si="2"/>
        <v>225</v>
      </c>
      <c r="P75">
        <f t="shared" si="3"/>
        <v>224</v>
      </c>
      <c r="Q75">
        <v>5213</v>
      </c>
      <c r="R75">
        <v>5662</v>
      </c>
    </row>
    <row r="76" spans="1:18" x14ac:dyDescent="0.3">
      <c r="A76" s="5">
        <v>43968</v>
      </c>
      <c r="B76">
        <v>74</v>
      </c>
      <c r="C76" s="6">
        <v>1568890</v>
      </c>
      <c r="D76">
        <v>666</v>
      </c>
      <c r="E76">
        <v>667</v>
      </c>
      <c r="F76">
        <v>73</v>
      </c>
      <c r="G76">
        <v>147</v>
      </c>
      <c r="H76">
        <v>72</v>
      </c>
      <c r="I76">
        <v>35</v>
      </c>
      <c r="J76">
        <v>5653</v>
      </c>
      <c r="K76">
        <v>70</v>
      </c>
      <c r="L76">
        <v>173</v>
      </c>
      <c r="M76">
        <v>7347</v>
      </c>
      <c r="N76">
        <v>5551</v>
      </c>
      <c r="O76">
        <f t="shared" si="2"/>
        <v>230</v>
      </c>
      <c r="P76">
        <f t="shared" si="3"/>
        <v>230</v>
      </c>
      <c r="Q76">
        <v>5321</v>
      </c>
      <c r="R76">
        <v>5781</v>
      </c>
    </row>
    <row r="77" spans="1:18" x14ac:dyDescent="0.3">
      <c r="A77" s="5">
        <v>43969</v>
      </c>
      <c r="B77">
        <v>75</v>
      </c>
      <c r="C77" s="6">
        <v>1568710</v>
      </c>
      <c r="D77">
        <v>682</v>
      </c>
      <c r="E77">
        <v>703</v>
      </c>
      <c r="F77">
        <v>77</v>
      </c>
      <c r="G77">
        <v>147</v>
      </c>
      <c r="H77">
        <v>72</v>
      </c>
      <c r="I77">
        <v>35</v>
      </c>
      <c r="J77">
        <v>5774</v>
      </c>
      <c r="K77">
        <v>72</v>
      </c>
      <c r="L77">
        <v>180</v>
      </c>
      <c r="M77">
        <v>7528</v>
      </c>
      <c r="N77">
        <v>5701</v>
      </c>
      <c r="O77">
        <f t="shared" si="2"/>
        <v>236</v>
      </c>
      <c r="P77">
        <f t="shared" si="3"/>
        <v>236</v>
      </c>
      <c r="Q77">
        <v>5465</v>
      </c>
      <c r="R77">
        <v>5937</v>
      </c>
    </row>
    <row r="78" spans="1:18" x14ac:dyDescent="0.3">
      <c r="A78" s="5">
        <v>43970</v>
      </c>
      <c r="B78">
        <v>76</v>
      </c>
      <c r="C78" s="6">
        <v>1568520</v>
      </c>
      <c r="D78">
        <v>704</v>
      </c>
      <c r="E78">
        <v>741</v>
      </c>
      <c r="F78">
        <v>81</v>
      </c>
      <c r="G78">
        <v>149</v>
      </c>
      <c r="H78">
        <v>73</v>
      </c>
      <c r="I78">
        <v>36</v>
      </c>
      <c r="J78">
        <v>5892</v>
      </c>
      <c r="K78">
        <v>74</v>
      </c>
      <c r="L78">
        <v>186</v>
      </c>
      <c r="M78">
        <v>7713</v>
      </c>
      <c r="N78">
        <v>5852</v>
      </c>
      <c r="O78">
        <f t="shared" si="2"/>
        <v>243</v>
      </c>
      <c r="P78">
        <f t="shared" si="3"/>
        <v>243</v>
      </c>
      <c r="Q78">
        <v>5609</v>
      </c>
      <c r="R78">
        <v>6095</v>
      </c>
    </row>
    <row r="79" spans="1:18" x14ac:dyDescent="0.3">
      <c r="A79" s="5">
        <v>43971</v>
      </c>
      <c r="B79">
        <v>77</v>
      </c>
      <c r="C79" s="6">
        <v>1568330</v>
      </c>
      <c r="D79">
        <v>737</v>
      </c>
      <c r="E79">
        <v>777</v>
      </c>
      <c r="F79">
        <v>85</v>
      </c>
      <c r="G79">
        <v>147</v>
      </c>
      <c r="H79">
        <v>75</v>
      </c>
      <c r="I79">
        <v>36</v>
      </c>
      <c r="J79">
        <v>6015</v>
      </c>
      <c r="K79">
        <v>76</v>
      </c>
      <c r="L79">
        <v>198</v>
      </c>
      <c r="M79">
        <v>7911</v>
      </c>
      <c r="N79">
        <v>6002</v>
      </c>
      <c r="O79">
        <f t="shared" si="2"/>
        <v>249</v>
      </c>
      <c r="P79">
        <f t="shared" si="3"/>
        <v>250</v>
      </c>
      <c r="Q79">
        <v>5753</v>
      </c>
      <c r="R79">
        <v>6252</v>
      </c>
    </row>
    <row r="80" spans="1:18" x14ac:dyDescent="0.3">
      <c r="A80" s="5">
        <v>43972</v>
      </c>
      <c r="B80">
        <v>78</v>
      </c>
      <c r="C80" s="6">
        <v>1568120</v>
      </c>
      <c r="D80">
        <v>769</v>
      </c>
      <c r="E80">
        <v>822</v>
      </c>
      <c r="F80">
        <v>91</v>
      </c>
      <c r="G80">
        <v>146</v>
      </c>
      <c r="H80">
        <v>75</v>
      </c>
      <c r="I80">
        <v>37</v>
      </c>
      <c r="J80">
        <v>6135</v>
      </c>
      <c r="K80">
        <v>77</v>
      </c>
      <c r="L80">
        <v>205</v>
      </c>
      <c r="M80">
        <v>8116</v>
      </c>
      <c r="N80">
        <v>6160</v>
      </c>
      <c r="O80">
        <f t="shared" si="2"/>
        <v>256</v>
      </c>
      <c r="P80">
        <f t="shared" si="3"/>
        <v>257</v>
      </c>
      <c r="Q80">
        <v>5904</v>
      </c>
      <c r="R80">
        <v>6417</v>
      </c>
    </row>
    <row r="81" spans="1:18" x14ac:dyDescent="0.3">
      <c r="A81" s="5">
        <v>43973</v>
      </c>
      <c r="B81">
        <v>79</v>
      </c>
      <c r="C81" s="6">
        <v>1567900</v>
      </c>
      <c r="D81">
        <v>806</v>
      </c>
      <c r="E81">
        <v>871</v>
      </c>
      <c r="F81">
        <v>98</v>
      </c>
      <c r="G81">
        <v>148</v>
      </c>
      <c r="H81">
        <v>75</v>
      </c>
      <c r="I81">
        <v>37</v>
      </c>
      <c r="J81">
        <v>6256</v>
      </c>
      <c r="K81">
        <v>79</v>
      </c>
      <c r="L81">
        <v>217</v>
      </c>
      <c r="M81">
        <v>8333</v>
      </c>
      <c r="N81">
        <v>6324</v>
      </c>
      <c r="O81">
        <f t="shared" si="2"/>
        <v>263</v>
      </c>
      <c r="P81">
        <f t="shared" si="3"/>
        <v>264</v>
      </c>
      <c r="Q81">
        <v>6061</v>
      </c>
      <c r="R81">
        <v>6588</v>
      </c>
    </row>
    <row r="82" spans="1:18" x14ac:dyDescent="0.3">
      <c r="A82" s="5">
        <v>43974</v>
      </c>
      <c r="B82">
        <v>80</v>
      </c>
      <c r="C82" s="6">
        <v>1567680</v>
      </c>
      <c r="D82">
        <v>848</v>
      </c>
      <c r="E82">
        <v>927</v>
      </c>
      <c r="F82">
        <v>104</v>
      </c>
      <c r="G82">
        <v>148</v>
      </c>
      <c r="H82">
        <v>76</v>
      </c>
      <c r="I82">
        <v>37</v>
      </c>
      <c r="J82">
        <v>6376</v>
      </c>
      <c r="K82">
        <v>81</v>
      </c>
      <c r="L82">
        <v>228</v>
      </c>
      <c r="M82">
        <v>8561</v>
      </c>
      <c r="N82">
        <v>6493</v>
      </c>
      <c r="O82">
        <f t="shared" si="2"/>
        <v>271</v>
      </c>
      <c r="P82">
        <f t="shared" si="3"/>
        <v>271</v>
      </c>
      <c r="Q82">
        <v>6222</v>
      </c>
      <c r="R82">
        <v>6764</v>
      </c>
    </row>
    <row r="83" spans="1:18" x14ac:dyDescent="0.3">
      <c r="A83" s="5">
        <v>43975</v>
      </c>
      <c r="B83">
        <v>81</v>
      </c>
      <c r="C83" s="6">
        <v>1567430</v>
      </c>
      <c r="D83">
        <v>892</v>
      </c>
      <c r="E83">
        <v>958</v>
      </c>
      <c r="F83">
        <v>108</v>
      </c>
      <c r="G83">
        <v>157</v>
      </c>
      <c r="H83">
        <v>77</v>
      </c>
      <c r="I83">
        <v>37</v>
      </c>
      <c r="J83">
        <v>6529</v>
      </c>
      <c r="K83">
        <v>83</v>
      </c>
      <c r="L83">
        <v>242</v>
      </c>
      <c r="M83">
        <v>8803</v>
      </c>
      <c r="N83">
        <v>6675</v>
      </c>
      <c r="O83">
        <f t="shared" si="2"/>
        <v>278</v>
      </c>
      <c r="P83">
        <f t="shared" si="3"/>
        <v>278</v>
      </c>
      <c r="Q83">
        <v>6397</v>
      </c>
      <c r="R83">
        <v>6953</v>
      </c>
    </row>
    <row r="84" spans="1:18" x14ac:dyDescent="0.3">
      <c r="A84" s="5">
        <v>43976</v>
      </c>
      <c r="B84">
        <v>82</v>
      </c>
      <c r="C84" s="6">
        <v>1567180</v>
      </c>
      <c r="D84">
        <v>938</v>
      </c>
      <c r="E84">
        <v>995</v>
      </c>
      <c r="F84">
        <v>112</v>
      </c>
      <c r="G84">
        <v>161</v>
      </c>
      <c r="H84">
        <v>77</v>
      </c>
      <c r="I84">
        <v>38</v>
      </c>
      <c r="J84">
        <v>6686</v>
      </c>
      <c r="K84">
        <v>85</v>
      </c>
      <c r="L84">
        <v>251</v>
      </c>
      <c r="M84">
        <v>9054</v>
      </c>
      <c r="N84">
        <v>6863</v>
      </c>
      <c r="O84">
        <f t="shared" si="2"/>
        <v>287</v>
      </c>
      <c r="P84">
        <f t="shared" si="3"/>
        <v>287</v>
      </c>
      <c r="Q84">
        <v>6576</v>
      </c>
      <c r="R84">
        <v>7150</v>
      </c>
    </row>
    <row r="85" spans="1:18" x14ac:dyDescent="0.3">
      <c r="A85" s="5">
        <v>43977</v>
      </c>
      <c r="B85">
        <v>83</v>
      </c>
      <c r="C85" s="6">
        <v>1566980</v>
      </c>
      <c r="D85">
        <v>921</v>
      </c>
      <c r="E85">
        <v>1042</v>
      </c>
      <c r="F85">
        <v>117</v>
      </c>
      <c r="G85">
        <v>170</v>
      </c>
      <c r="H85">
        <v>77</v>
      </c>
      <c r="I85">
        <v>37</v>
      </c>
      <c r="J85">
        <v>6840</v>
      </c>
      <c r="K85">
        <v>88</v>
      </c>
      <c r="L85">
        <v>200</v>
      </c>
      <c r="M85">
        <v>9254</v>
      </c>
      <c r="N85">
        <v>7062</v>
      </c>
      <c r="O85">
        <f t="shared" si="2"/>
        <v>296</v>
      </c>
      <c r="P85">
        <f t="shared" si="3"/>
        <v>295</v>
      </c>
      <c r="Q85">
        <v>6766</v>
      </c>
      <c r="R85">
        <v>7357</v>
      </c>
    </row>
    <row r="86" spans="1:18" x14ac:dyDescent="0.3">
      <c r="A86" s="5">
        <v>43978</v>
      </c>
      <c r="B86">
        <v>84</v>
      </c>
      <c r="C86" s="6">
        <v>1566780</v>
      </c>
      <c r="D86">
        <v>895</v>
      </c>
      <c r="E86">
        <v>1092</v>
      </c>
      <c r="F86">
        <v>122</v>
      </c>
      <c r="G86">
        <v>180</v>
      </c>
      <c r="H86">
        <v>77</v>
      </c>
      <c r="I86">
        <v>37</v>
      </c>
      <c r="J86">
        <v>7001</v>
      </c>
      <c r="K86">
        <v>89</v>
      </c>
      <c r="L86">
        <v>203</v>
      </c>
      <c r="M86">
        <v>9457</v>
      </c>
      <c r="N86">
        <v>7270</v>
      </c>
      <c r="O86">
        <f t="shared" si="2"/>
        <v>304</v>
      </c>
      <c r="P86">
        <f t="shared" si="3"/>
        <v>305</v>
      </c>
      <c r="Q86">
        <v>6966</v>
      </c>
      <c r="R86">
        <v>7575</v>
      </c>
    </row>
    <row r="87" spans="1:18" x14ac:dyDescent="0.3">
      <c r="A87" s="5">
        <v>43979</v>
      </c>
      <c r="B87">
        <v>85</v>
      </c>
      <c r="C87" s="6">
        <v>1566560</v>
      </c>
      <c r="D87">
        <v>869</v>
      </c>
      <c r="E87">
        <v>1149</v>
      </c>
      <c r="F87">
        <v>127</v>
      </c>
      <c r="G87">
        <v>193</v>
      </c>
      <c r="H87">
        <v>77</v>
      </c>
      <c r="I87">
        <v>36</v>
      </c>
      <c r="J87">
        <v>7167</v>
      </c>
      <c r="K87">
        <v>91</v>
      </c>
      <c r="L87">
        <v>216</v>
      </c>
      <c r="M87">
        <v>9673</v>
      </c>
      <c r="N87">
        <v>7492</v>
      </c>
      <c r="O87">
        <f t="shared" si="2"/>
        <v>314</v>
      </c>
      <c r="P87">
        <f t="shared" si="3"/>
        <v>315</v>
      </c>
      <c r="Q87">
        <v>7178</v>
      </c>
      <c r="R87">
        <v>7807</v>
      </c>
    </row>
    <row r="88" spans="1:18" x14ac:dyDescent="0.3">
      <c r="A88" s="5">
        <v>43980</v>
      </c>
      <c r="B88">
        <v>86</v>
      </c>
      <c r="C88" s="6">
        <v>1566350</v>
      </c>
      <c r="D88">
        <v>836</v>
      </c>
      <c r="E88">
        <v>1209</v>
      </c>
      <c r="F88">
        <v>132</v>
      </c>
      <c r="G88">
        <v>206</v>
      </c>
      <c r="H88">
        <v>76</v>
      </c>
      <c r="I88">
        <v>36</v>
      </c>
      <c r="J88">
        <v>7338</v>
      </c>
      <c r="K88">
        <v>94</v>
      </c>
      <c r="L88">
        <v>217</v>
      </c>
      <c r="M88">
        <v>9890</v>
      </c>
      <c r="N88">
        <v>7722</v>
      </c>
      <c r="O88">
        <f t="shared" si="2"/>
        <v>324</v>
      </c>
      <c r="P88">
        <f t="shared" si="3"/>
        <v>324</v>
      </c>
      <c r="Q88">
        <v>7398</v>
      </c>
      <c r="R88">
        <v>8046</v>
      </c>
    </row>
    <row r="89" spans="1:18" x14ac:dyDescent="0.3">
      <c r="A89" s="5">
        <v>43981</v>
      </c>
      <c r="B89">
        <v>87</v>
      </c>
      <c r="C89" s="6">
        <v>1566130</v>
      </c>
      <c r="D89">
        <v>854</v>
      </c>
      <c r="E89">
        <v>1211</v>
      </c>
      <c r="F89">
        <v>133</v>
      </c>
      <c r="G89">
        <v>213</v>
      </c>
      <c r="H89">
        <v>77</v>
      </c>
      <c r="I89">
        <v>36</v>
      </c>
      <c r="J89">
        <v>7526</v>
      </c>
      <c r="K89">
        <v>96</v>
      </c>
      <c r="L89">
        <v>219</v>
      </c>
      <c r="M89">
        <v>10109</v>
      </c>
      <c r="N89">
        <v>7906</v>
      </c>
      <c r="O89">
        <f t="shared" si="2"/>
        <v>331</v>
      </c>
      <c r="P89">
        <f t="shared" si="3"/>
        <v>332</v>
      </c>
      <c r="Q89">
        <v>7575</v>
      </c>
      <c r="R89">
        <v>8238</v>
      </c>
    </row>
    <row r="90" spans="1:18" x14ac:dyDescent="0.3">
      <c r="A90" s="5">
        <v>43982</v>
      </c>
      <c r="B90">
        <v>88</v>
      </c>
      <c r="C90" s="6">
        <v>1565900</v>
      </c>
      <c r="D90">
        <v>875</v>
      </c>
      <c r="E90">
        <v>1208</v>
      </c>
      <c r="F90">
        <v>132</v>
      </c>
      <c r="G90">
        <v>223</v>
      </c>
      <c r="H90">
        <v>78</v>
      </c>
      <c r="I90">
        <v>37</v>
      </c>
      <c r="J90">
        <v>7718</v>
      </c>
      <c r="K90">
        <v>97</v>
      </c>
      <c r="L90">
        <v>223</v>
      </c>
      <c r="M90">
        <v>10332</v>
      </c>
      <c r="N90">
        <v>8093</v>
      </c>
      <c r="O90">
        <f t="shared" si="2"/>
        <v>340</v>
      </c>
      <c r="P90">
        <f t="shared" si="3"/>
        <v>340</v>
      </c>
      <c r="Q90">
        <v>7753</v>
      </c>
      <c r="R90">
        <v>8433</v>
      </c>
    </row>
    <row r="91" spans="1:18" x14ac:dyDescent="0.3">
      <c r="A91" s="5">
        <v>43983</v>
      </c>
      <c r="B91">
        <v>89</v>
      </c>
      <c r="C91" s="6">
        <v>1565680</v>
      </c>
      <c r="D91">
        <v>882</v>
      </c>
      <c r="E91">
        <v>1206</v>
      </c>
      <c r="F91">
        <v>133</v>
      </c>
      <c r="G91">
        <v>233</v>
      </c>
      <c r="H91">
        <v>80</v>
      </c>
      <c r="I91">
        <v>38</v>
      </c>
      <c r="J91">
        <v>7921</v>
      </c>
      <c r="K91">
        <v>99</v>
      </c>
      <c r="L91">
        <v>223</v>
      </c>
      <c r="M91">
        <v>10554</v>
      </c>
      <c r="N91">
        <v>8291</v>
      </c>
      <c r="O91">
        <f t="shared" si="2"/>
        <v>349</v>
      </c>
      <c r="P91">
        <f t="shared" si="3"/>
        <v>349</v>
      </c>
      <c r="Q91">
        <v>7942</v>
      </c>
      <c r="R91">
        <v>8640</v>
      </c>
    </row>
    <row r="92" spans="1:18" x14ac:dyDescent="0.3">
      <c r="A92" s="5">
        <v>43984</v>
      </c>
      <c r="B92">
        <v>90</v>
      </c>
      <c r="C92" s="6">
        <v>1565460</v>
      </c>
      <c r="D92">
        <v>891</v>
      </c>
      <c r="E92">
        <v>1197</v>
      </c>
      <c r="F92">
        <v>131</v>
      </c>
      <c r="G92">
        <v>245</v>
      </c>
      <c r="H92">
        <v>83</v>
      </c>
      <c r="I92">
        <v>39</v>
      </c>
      <c r="J92">
        <v>8132</v>
      </c>
      <c r="K92">
        <v>102</v>
      </c>
      <c r="L92">
        <v>226</v>
      </c>
      <c r="M92">
        <v>10781</v>
      </c>
      <c r="N92">
        <v>8491</v>
      </c>
      <c r="O92">
        <f t="shared" si="2"/>
        <v>358</v>
      </c>
      <c r="P92">
        <f t="shared" si="3"/>
        <v>359</v>
      </c>
      <c r="Q92">
        <v>8133</v>
      </c>
      <c r="R92">
        <v>8850</v>
      </c>
    </row>
    <row r="93" spans="1:18" x14ac:dyDescent="0.3">
      <c r="A93" s="5">
        <v>43985</v>
      </c>
      <c r="B93">
        <v>91</v>
      </c>
      <c r="C93" s="6">
        <v>1565230</v>
      </c>
      <c r="D93">
        <v>896</v>
      </c>
      <c r="E93">
        <v>1176</v>
      </c>
      <c r="F93">
        <v>130</v>
      </c>
      <c r="G93">
        <v>256</v>
      </c>
      <c r="H93">
        <v>87</v>
      </c>
      <c r="I93">
        <v>41</v>
      </c>
      <c r="J93">
        <v>8357</v>
      </c>
      <c r="K93">
        <v>104</v>
      </c>
      <c r="L93">
        <v>224</v>
      </c>
      <c r="M93">
        <v>11005</v>
      </c>
      <c r="N93">
        <v>8694</v>
      </c>
      <c r="O93">
        <f t="shared" si="2"/>
        <v>367</v>
      </c>
      <c r="P93">
        <f t="shared" si="3"/>
        <v>367</v>
      </c>
      <c r="Q93">
        <v>8327</v>
      </c>
      <c r="R93">
        <v>9061</v>
      </c>
    </row>
    <row r="94" spans="1:18" x14ac:dyDescent="0.3">
      <c r="A94" s="5">
        <v>43986</v>
      </c>
      <c r="B94">
        <v>92</v>
      </c>
      <c r="C94" s="6">
        <v>1565010</v>
      </c>
      <c r="D94">
        <v>893</v>
      </c>
      <c r="E94">
        <v>1151</v>
      </c>
      <c r="F94">
        <v>127</v>
      </c>
      <c r="G94">
        <v>268</v>
      </c>
      <c r="H94">
        <v>89</v>
      </c>
      <c r="I94">
        <v>42</v>
      </c>
      <c r="J94">
        <v>8591</v>
      </c>
      <c r="K94">
        <v>106</v>
      </c>
      <c r="L94">
        <v>219</v>
      </c>
      <c r="M94">
        <v>11224</v>
      </c>
      <c r="N94">
        <v>8899</v>
      </c>
      <c r="O94">
        <f t="shared" si="2"/>
        <v>376</v>
      </c>
      <c r="P94">
        <f t="shared" si="3"/>
        <v>375</v>
      </c>
      <c r="Q94">
        <v>8523</v>
      </c>
      <c r="R94">
        <v>9274</v>
      </c>
    </row>
    <row r="95" spans="1:18" x14ac:dyDescent="0.3">
      <c r="A95" s="5">
        <v>43987</v>
      </c>
      <c r="B95">
        <v>93</v>
      </c>
      <c r="C95" s="6">
        <v>1564800</v>
      </c>
      <c r="D95">
        <v>885</v>
      </c>
      <c r="E95">
        <v>1172</v>
      </c>
      <c r="F95">
        <v>128</v>
      </c>
      <c r="G95">
        <v>268</v>
      </c>
      <c r="H95">
        <v>94</v>
      </c>
      <c r="I95">
        <v>44</v>
      </c>
      <c r="J95">
        <v>8785</v>
      </c>
      <c r="K95">
        <v>108</v>
      </c>
      <c r="L95">
        <v>215</v>
      </c>
      <c r="M95">
        <v>11439</v>
      </c>
      <c r="N95">
        <v>9104</v>
      </c>
      <c r="O95">
        <f t="shared" si="2"/>
        <v>385</v>
      </c>
      <c r="P95">
        <f t="shared" si="3"/>
        <v>385</v>
      </c>
      <c r="Q95">
        <v>8719</v>
      </c>
      <c r="R95">
        <v>9489</v>
      </c>
    </row>
    <row r="96" spans="1:18" x14ac:dyDescent="0.3">
      <c r="A96" s="5">
        <v>43988</v>
      </c>
      <c r="B96">
        <v>94</v>
      </c>
      <c r="C96" s="6">
        <v>1564580</v>
      </c>
      <c r="D96">
        <v>880</v>
      </c>
      <c r="E96">
        <v>1193</v>
      </c>
      <c r="F96">
        <v>130</v>
      </c>
      <c r="G96">
        <v>268</v>
      </c>
      <c r="H96">
        <v>99</v>
      </c>
      <c r="I96">
        <v>47</v>
      </c>
      <c r="J96">
        <v>8979</v>
      </c>
      <c r="K96">
        <v>110</v>
      </c>
      <c r="L96">
        <v>222</v>
      </c>
      <c r="M96">
        <v>11661</v>
      </c>
      <c r="N96">
        <v>9312</v>
      </c>
      <c r="O96">
        <f t="shared" si="2"/>
        <v>395</v>
      </c>
      <c r="P96">
        <f t="shared" si="3"/>
        <v>395</v>
      </c>
      <c r="Q96">
        <v>8917</v>
      </c>
      <c r="R96">
        <v>9707</v>
      </c>
    </row>
    <row r="97" spans="1:18" x14ac:dyDescent="0.3">
      <c r="A97" s="5">
        <v>43989</v>
      </c>
      <c r="B97">
        <v>95</v>
      </c>
      <c r="C97" s="6">
        <v>1564350</v>
      </c>
      <c r="D97">
        <v>881</v>
      </c>
      <c r="E97">
        <v>1201</v>
      </c>
      <c r="F97">
        <v>131</v>
      </c>
      <c r="G97">
        <v>267</v>
      </c>
      <c r="H97">
        <v>104</v>
      </c>
      <c r="I97">
        <v>49</v>
      </c>
      <c r="J97">
        <v>9189</v>
      </c>
      <c r="K97">
        <v>113</v>
      </c>
      <c r="L97">
        <v>225</v>
      </c>
      <c r="M97">
        <v>11886</v>
      </c>
      <c r="N97">
        <v>9518</v>
      </c>
      <c r="O97">
        <f t="shared" si="2"/>
        <v>404</v>
      </c>
      <c r="P97">
        <f t="shared" si="3"/>
        <v>404</v>
      </c>
      <c r="Q97">
        <v>9114</v>
      </c>
      <c r="R97">
        <v>9922</v>
      </c>
    </row>
    <row r="98" spans="1:18" x14ac:dyDescent="0.3">
      <c r="A98" s="5">
        <v>43990</v>
      </c>
      <c r="B98">
        <v>96</v>
      </c>
      <c r="C98" s="6">
        <v>1564130</v>
      </c>
      <c r="D98">
        <v>883</v>
      </c>
      <c r="E98">
        <v>1204</v>
      </c>
      <c r="F98">
        <v>131</v>
      </c>
      <c r="G98">
        <v>264</v>
      </c>
      <c r="H98">
        <v>110</v>
      </c>
      <c r="I98">
        <v>52</v>
      </c>
      <c r="J98">
        <v>9402</v>
      </c>
      <c r="K98">
        <v>115</v>
      </c>
      <c r="L98">
        <v>222</v>
      </c>
      <c r="M98">
        <v>12107</v>
      </c>
      <c r="N98">
        <v>9720</v>
      </c>
      <c r="O98">
        <f t="shared" si="2"/>
        <v>413</v>
      </c>
      <c r="P98">
        <f t="shared" si="3"/>
        <v>414</v>
      </c>
      <c r="Q98">
        <v>9307</v>
      </c>
      <c r="R98">
        <v>10134</v>
      </c>
    </row>
    <row r="99" spans="1:18" x14ac:dyDescent="0.3">
      <c r="A99" s="5">
        <v>43991</v>
      </c>
      <c r="B99">
        <v>97</v>
      </c>
      <c r="C99" s="6">
        <v>1563910</v>
      </c>
      <c r="D99">
        <v>890</v>
      </c>
      <c r="E99">
        <v>1199</v>
      </c>
      <c r="F99">
        <v>131</v>
      </c>
      <c r="G99">
        <v>259</v>
      </c>
      <c r="H99">
        <v>116</v>
      </c>
      <c r="I99">
        <v>55</v>
      </c>
      <c r="J99">
        <v>9617</v>
      </c>
      <c r="K99">
        <v>117</v>
      </c>
      <c r="L99">
        <v>222</v>
      </c>
      <c r="M99">
        <v>12329</v>
      </c>
      <c r="N99">
        <v>9918</v>
      </c>
      <c r="O99">
        <f t="shared" si="2"/>
        <v>423</v>
      </c>
      <c r="P99">
        <f t="shared" si="3"/>
        <v>424</v>
      </c>
      <c r="Q99">
        <v>9495</v>
      </c>
      <c r="R99">
        <v>10342</v>
      </c>
    </row>
    <row r="100" spans="1:18" x14ac:dyDescent="0.3">
      <c r="A100" s="5">
        <v>43992</v>
      </c>
      <c r="B100">
        <v>98</v>
      </c>
      <c r="C100" s="6">
        <v>1563680</v>
      </c>
      <c r="D100">
        <v>891</v>
      </c>
      <c r="E100">
        <v>1199</v>
      </c>
      <c r="F100">
        <v>130</v>
      </c>
      <c r="G100">
        <v>254</v>
      </c>
      <c r="H100">
        <v>122</v>
      </c>
      <c r="I100">
        <v>57</v>
      </c>
      <c r="J100">
        <v>9836</v>
      </c>
      <c r="K100">
        <v>120</v>
      </c>
      <c r="L100">
        <v>223</v>
      </c>
      <c r="M100">
        <v>12552</v>
      </c>
      <c r="N100">
        <v>10123</v>
      </c>
      <c r="O100">
        <f t="shared" si="2"/>
        <v>434</v>
      </c>
      <c r="P100">
        <f t="shared" si="3"/>
        <v>433</v>
      </c>
      <c r="Q100">
        <v>9689</v>
      </c>
      <c r="R100">
        <v>10556</v>
      </c>
    </row>
    <row r="101" spans="1:18" x14ac:dyDescent="0.3">
      <c r="A101" s="5">
        <v>43993</v>
      </c>
      <c r="B101">
        <v>99</v>
      </c>
      <c r="C101" s="6">
        <v>1563460</v>
      </c>
      <c r="D101">
        <v>894</v>
      </c>
      <c r="E101">
        <v>1201</v>
      </c>
      <c r="F101">
        <v>131</v>
      </c>
      <c r="G101">
        <v>258</v>
      </c>
      <c r="H101">
        <v>125</v>
      </c>
      <c r="I101">
        <v>58</v>
      </c>
      <c r="J101">
        <v>10049</v>
      </c>
      <c r="K101">
        <v>122</v>
      </c>
      <c r="L101">
        <v>227</v>
      </c>
      <c r="M101">
        <v>12779</v>
      </c>
      <c r="N101">
        <v>10330</v>
      </c>
      <c r="O101">
        <f t="shared" si="2"/>
        <v>443</v>
      </c>
      <c r="P101">
        <f t="shared" si="3"/>
        <v>443</v>
      </c>
      <c r="Q101">
        <v>9887</v>
      </c>
      <c r="R101">
        <v>10773</v>
      </c>
    </row>
    <row r="102" spans="1:18" x14ac:dyDescent="0.3">
      <c r="A102" s="5">
        <v>43994</v>
      </c>
      <c r="B102">
        <v>100</v>
      </c>
      <c r="C102" s="6">
        <v>1563240</v>
      </c>
      <c r="D102">
        <v>892</v>
      </c>
      <c r="E102">
        <v>1197</v>
      </c>
      <c r="F102">
        <v>130</v>
      </c>
      <c r="G102">
        <v>261</v>
      </c>
      <c r="H102">
        <v>126</v>
      </c>
      <c r="I102">
        <v>59</v>
      </c>
      <c r="J102">
        <v>10268</v>
      </c>
      <c r="K102">
        <v>125</v>
      </c>
      <c r="L102">
        <v>220</v>
      </c>
      <c r="M102">
        <v>12999</v>
      </c>
      <c r="N102">
        <v>10535</v>
      </c>
      <c r="O102">
        <f t="shared" si="2"/>
        <v>452</v>
      </c>
      <c r="P102">
        <f t="shared" si="3"/>
        <v>451</v>
      </c>
      <c r="Q102">
        <v>10083</v>
      </c>
      <c r="R102">
        <v>10986</v>
      </c>
    </row>
    <row r="103" spans="1:18" x14ac:dyDescent="0.3">
      <c r="A103" s="5">
        <v>43995</v>
      </c>
      <c r="B103">
        <v>101</v>
      </c>
      <c r="C103" s="6">
        <v>1563020</v>
      </c>
      <c r="D103">
        <v>890</v>
      </c>
      <c r="E103">
        <v>1194</v>
      </c>
      <c r="F103">
        <v>131</v>
      </c>
      <c r="G103">
        <v>264</v>
      </c>
      <c r="H103">
        <v>127</v>
      </c>
      <c r="I103">
        <v>59</v>
      </c>
      <c r="J103">
        <v>10486</v>
      </c>
      <c r="K103">
        <v>127</v>
      </c>
      <c r="L103">
        <v>220</v>
      </c>
      <c r="M103">
        <v>13219</v>
      </c>
      <c r="N103">
        <v>10738</v>
      </c>
      <c r="O103">
        <f t="shared" si="2"/>
        <v>461</v>
      </c>
      <c r="P103">
        <f t="shared" si="3"/>
        <v>461</v>
      </c>
      <c r="Q103">
        <v>10277</v>
      </c>
      <c r="R103">
        <v>11199</v>
      </c>
    </row>
    <row r="104" spans="1:18" x14ac:dyDescent="0.3">
      <c r="A104" s="5">
        <v>43996</v>
      </c>
      <c r="B104">
        <v>102</v>
      </c>
      <c r="C104" s="6">
        <v>1562800</v>
      </c>
      <c r="D104">
        <v>885</v>
      </c>
      <c r="E104">
        <v>1197</v>
      </c>
      <c r="F104">
        <v>131</v>
      </c>
      <c r="G104">
        <v>265</v>
      </c>
      <c r="H104">
        <v>129</v>
      </c>
      <c r="I104">
        <v>59</v>
      </c>
      <c r="J104">
        <v>10700</v>
      </c>
      <c r="K104">
        <v>130</v>
      </c>
      <c r="L104">
        <v>218</v>
      </c>
      <c r="M104">
        <v>13437</v>
      </c>
      <c r="N104">
        <v>10943</v>
      </c>
      <c r="O104">
        <f t="shared" si="2"/>
        <v>470</v>
      </c>
      <c r="P104">
        <f t="shared" si="3"/>
        <v>470</v>
      </c>
      <c r="Q104">
        <v>10473</v>
      </c>
      <c r="R104">
        <v>11413</v>
      </c>
    </row>
    <row r="105" spans="1:18" x14ac:dyDescent="0.3">
      <c r="A105" s="5">
        <v>43997</v>
      </c>
      <c r="B105">
        <v>103</v>
      </c>
      <c r="C105" s="6">
        <v>1562570</v>
      </c>
      <c r="D105">
        <v>882</v>
      </c>
      <c r="E105">
        <v>1208</v>
      </c>
      <c r="F105">
        <v>132</v>
      </c>
      <c r="G105">
        <v>266</v>
      </c>
      <c r="H105">
        <v>130</v>
      </c>
      <c r="I105">
        <v>59</v>
      </c>
      <c r="J105">
        <v>10910</v>
      </c>
      <c r="K105">
        <v>134</v>
      </c>
      <c r="L105">
        <v>224</v>
      </c>
      <c r="M105">
        <v>13662</v>
      </c>
      <c r="N105">
        <v>11151</v>
      </c>
      <c r="O105">
        <f t="shared" si="2"/>
        <v>481</v>
      </c>
      <c r="P105">
        <f t="shared" si="3"/>
        <v>481</v>
      </c>
      <c r="Q105">
        <v>10670</v>
      </c>
      <c r="R105">
        <v>11632</v>
      </c>
    </row>
    <row r="106" spans="1:18" x14ac:dyDescent="0.3">
      <c r="A106" s="5">
        <v>43998</v>
      </c>
      <c r="B106">
        <v>104</v>
      </c>
      <c r="C106" s="6">
        <v>1562350</v>
      </c>
      <c r="D106">
        <v>888</v>
      </c>
      <c r="E106">
        <v>1205</v>
      </c>
      <c r="F106">
        <v>133</v>
      </c>
      <c r="G106">
        <v>264</v>
      </c>
      <c r="H106">
        <v>130</v>
      </c>
      <c r="I106">
        <v>59</v>
      </c>
      <c r="J106">
        <v>11129</v>
      </c>
      <c r="K106">
        <v>138</v>
      </c>
      <c r="L106">
        <v>225</v>
      </c>
      <c r="M106">
        <v>13887</v>
      </c>
      <c r="N106">
        <v>11354</v>
      </c>
      <c r="O106">
        <f t="shared" si="2"/>
        <v>490</v>
      </c>
      <c r="P106">
        <f t="shared" si="3"/>
        <v>489</v>
      </c>
      <c r="Q106">
        <v>10864</v>
      </c>
      <c r="R106">
        <v>11843</v>
      </c>
    </row>
    <row r="107" spans="1:18" x14ac:dyDescent="0.3">
      <c r="A107" s="5">
        <v>43999</v>
      </c>
      <c r="B107">
        <v>105</v>
      </c>
      <c r="C107" s="6">
        <v>1562130</v>
      </c>
      <c r="D107">
        <v>890</v>
      </c>
      <c r="E107">
        <v>1201</v>
      </c>
      <c r="F107">
        <v>133</v>
      </c>
      <c r="G107">
        <v>266</v>
      </c>
      <c r="H107">
        <v>132</v>
      </c>
      <c r="I107">
        <v>60</v>
      </c>
      <c r="J107">
        <v>11347</v>
      </c>
      <c r="K107">
        <v>141</v>
      </c>
      <c r="L107">
        <v>222</v>
      </c>
      <c r="M107">
        <v>14109</v>
      </c>
      <c r="N107">
        <v>11557</v>
      </c>
      <c r="O107">
        <f t="shared" si="2"/>
        <v>499</v>
      </c>
      <c r="P107">
        <f t="shared" si="3"/>
        <v>499</v>
      </c>
      <c r="Q107">
        <v>11058</v>
      </c>
      <c r="R107">
        <v>12056</v>
      </c>
    </row>
    <row r="108" spans="1:18" x14ac:dyDescent="0.3">
      <c r="A108" s="5">
        <v>44000</v>
      </c>
      <c r="B108">
        <v>106</v>
      </c>
      <c r="C108" s="6">
        <v>1561910</v>
      </c>
      <c r="D108">
        <v>893</v>
      </c>
      <c r="E108">
        <v>1197</v>
      </c>
      <c r="F108">
        <v>133</v>
      </c>
      <c r="G108">
        <v>268</v>
      </c>
      <c r="H108">
        <v>133</v>
      </c>
      <c r="I108">
        <v>60</v>
      </c>
      <c r="J108">
        <v>11562</v>
      </c>
      <c r="K108">
        <v>144</v>
      </c>
      <c r="L108">
        <v>221</v>
      </c>
      <c r="M108">
        <v>14330</v>
      </c>
      <c r="N108">
        <v>11758</v>
      </c>
      <c r="O108">
        <f t="shared" si="2"/>
        <v>508</v>
      </c>
      <c r="P108">
        <f t="shared" si="3"/>
        <v>508</v>
      </c>
      <c r="Q108">
        <v>11250</v>
      </c>
      <c r="R108">
        <v>12266</v>
      </c>
    </row>
    <row r="109" spans="1:18" x14ac:dyDescent="0.3">
      <c r="A109" s="5">
        <v>44001</v>
      </c>
      <c r="B109">
        <v>107</v>
      </c>
      <c r="C109" s="6">
        <v>1561680</v>
      </c>
      <c r="D109">
        <v>894</v>
      </c>
      <c r="E109">
        <v>1201</v>
      </c>
      <c r="F109">
        <v>132</v>
      </c>
      <c r="G109">
        <v>267</v>
      </c>
      <c r="H109">
        <v>132</v>
      </c>
      <c r="I109">
        <v>59</v>
      </c>
      <c r="J109">
        <v>11782</v>
      </c>
      <c r="K109">
        <v>148</v>
      </c>
      <c r="L109">
        <v>226</v>
      </c>
      <c r="M109">
        <v>14556</v>
      </c>
      <c r="N109">
        <v>11964</v>
      </c>
      <c r="O109">
        <f t="shared" si="2"/>
        <v>517</v>
      </c>
      <c r="P109">
        <f t="shared" si="3"/>
        <v>518</v>
      </c>
      <c r="Q109">
        <v>11447</v>
      </c>
      <c r="R109">
        <v>12482</v>
      </c>
    </row>
    <row r="110" spans="1:18" x14ac:dyDescent="0.3">
      <c r="A110" s="5">
        <v>44002</v>
      </c>
      <c r="B110">
        <v>108</v>
      </c>
      <c r="C110" s="6">
        <v>1561450</v>
      </c>
      <c r="D110">
        <v>899</v>
      </c>
      <c r="E110">
        <v>1202</v>
      </c>
      <c r="F110">
        <v>133</v>
      </c>
      <c r="G110">
        <v>268</v>
      </c>
      <c r="H110">
        <v>129</v>
      </c>
      <c r="I110">
        <v>58</v>
      </c>
      <c r="J110">
        <v>12002</v>
      </c>
      <c r="K110">
        <v>152</v>
      </c>
      <c r="L110">
        <v>230</v>
      </c>
      <c r="M110">
        <v>14786</v>
      </c>
      <c r="N110">
        <v>12171</v>
      </c>
      <c r="O110">
        <f t="shared" si="2"/>
        <v>527</v>
      </c>
      <c r="P110">
        <f t="shared" si="3"/>
        <v>527</v>
      </c>
      <c r="Q110">
        <v>11644</v>
      </c>
      <c r="R110">
        <v>12698</v>
      </c>
    </row>
    <row r="111" spans="1:18" x14ac:dyDescent="0.3">
      <c r="A111" s="5">
        <v>44003</v>
      </c>
      <c r="B111">
        <v>109</v>
      </c>
      <c r="C111" s="6">
        <v>1561230</v>
      </c>
      <c r="D111">
        <v>900</v>
      </c>
      <c r="E111">
        <v>1197</v>
      </c>
      <c r="F111">
        <v>133</v>
      </c>
      <c r="G111">
        <v>269</v>
      </c>
      <c r="H111">
        <v>131</v>
      </c>
      <c r="I111">
        <v>59</v>
      </c>
      <c r="J111">
        <v>12224</v>
      </c>
      <c r="K111">
        <v>155</v>
      </c>
      <c r="L111">
        <v>223</v>
      </c>
      <c r="M111">
        <v>15009</v>
      </c>
      <c r="N111">
        <v>12375</v>
      </c>
      <c r="O111">
        <f t="shared" si="2"/>
        <v>535</v>
      </c>
      <c r="P111">
        <f t="shared" si="3"/>
        <v>535</v>
      </c>
      <c r="Q111">
        <v>11840</v>
      </c>
      <c r="R111">
        <v>12910</v>
      </c>
    </row>
    <row r="112" spans="1:18" x14ac:dyDescent="0.3">
      <c r="A112" s="5">
        <v>44004</v>
      </c>
      <c r="B112">
        <v>110</v>
      </c>
      <c r="C112" s="6">
        <v>1561000</v>
      </c>
      <c r="D112">
        <v>904</v>
      </c>
      <c r="E112">
        <v>1198</v>
      </c>
      <c r="F112">
        <v>134</v>
      </c>
      <c r="G112">
        <v>271</v>
      </c>
      <c r="H112">
        <v>130</v>
      </c>
      <c r="I112">
        <v>59</v>
      </c>
      <c r="J112">
        <v>12440</v>
      </c>
      <c r="K112">
        <v>158</v>
      </c>
      <c r="L112">
        <v>225</v>
      </c>
      <c r="M112">
        <v>15234</v>
      </c>
      <c r="N112">
        <v>12578</v>
      </c>
      <c r="O112">
        <f t="shared" si="2"/>
        <v>544</v>
      </c>
      <c r="P112">
        <f t="shared" si="3"/>
        <v>544</v>
      </c>
      <c r="Q112">
        <v>12034</v>
      </c>
      <c r="R112">
        <v>13122</v>
      </c>
    </row>
    <row r="113" spans="1:18" x14ac:dyDescent="0.3">
      <c r="A113" s="5">
        <v>44005</v>
      </c>
      <c r="B113">
        <v>111</v>
      </c>
      <c r="C113" s="6">
        <v>1560780</v>
      </c>
      <c r="D113">
        <v>898</v>
      </c>
      <c r="E113">
        <v>1204</v>
      </c>
      <c r="F113">
        <v>133</v>
      </c>
      <c r="G113">
        <v>269</v>
      </c>
      <c r="H113">
        <v>131</v>
      </c>
      <c r="I113">
        <v>60</v>
      </c>
      <c r="J113">
        <v>12657</v>
      </c>
      <c r="K113">
        <v>162</v>
      </c>
      <c r="L113">
        <v>220</v>
      </c>
      <c r="M113">
        <v>15454</v>
      </c>
      <c r="N113">
        <v>12786</v>
      </c>
      <c r="O113">
        <f t="shared" si="2"/>
        <v>553</v>
      </c>
      <c r="P113">
        <f t="shared" si="3"/>
        <v>553</v>
      </c>
      <c r="Q113">
        <v>12233</v>
      </c>
      <c r="R113">
        <v>13339</v>
      </c>
    </row>
    <row r="114" spans="1:18" x14ac:dyDescent="0.3">
      <c r="A114" s="5">
        <v>44006</v>
      </c>
      <c r="B114">
        <v>112</v>
      </c>
      <c r="C114" s="6">
        <v>1560560</v>
      </c>
      <c r="D114">
        <v>887</v>
      </c>
      <c r="E114">
        <v>1214</v>
      </c>
      <c r="F114">
        <v>135</v>
      </c>
      <c r="G114">
        <v>266</v>
      </c>
      <c r="H114">
        <v>133</v>
      </c>
      <c r="I114">
        <v>61</v>
      </c>
      <c r="J114">
        <v>12873</v>
      </c>
      <c r="K114">
        <v>165</v>
      </c>
      <c r="L114">
        <v>219</v>
      </c>
      <c r="M114">
        <v>15673</v>
      </c>
      <c r="N114">
        <v>12997</v>
      </c>
      <c r="O114">
        <f t="shared" si="2"/>
        <v>562</v>
      </c>
      <c r="P114">
        <f t="shared" si="3"/>
        <v>562</v>
      </c>
      <c r="Q114">
        <v>12435</v>
      </c>
      <c r="R114">
        <v>13559</v>
      </c>
    </row>
    <row r="115" spans="1:18" x14ac:dyDescent="0.3">
      <c r="A115" s="5">
        <v>44007</v>
      </c>
      <c r="B115">
        <v>113</v>
      </c>
      <c r="C115" s="6">
        <v>1560340</v>
      </c>
      <c r="D115">
        <v>891</v>
      </c>
      <c r="E115">
        <v>1214</v>
      </c>
      <c r="F115">
        <v>134</v>
      </c>
      <c r="G115">
        <v>269</v>
      </c>
      <c r="H115">
        <v>133</v>
      </c>
      <c r="I115">
        <v>61</v>
      </c>
      <c r="J115">
        <v>13092</v>
      </c>
      <c r="K115">
        <v>168</v>
      </c>
      <c r="L115">
        <v>227</v>
      </c>
      <c r="M115">
        <v>15900</v>
      </c>
      <c r="N115">
        <v>13204</v>
      </c>
      <c r="O115">
        <f t="shared" si="2"/>
        <v>572</v>
      </c>
      <c r="P115">
        <f t="shared" si="3"/>
        <v>571</v>
      </c>
      <c r="Q115">
        <v>12632</v>
      </c>
      <c r="R115">
        <v>13775</v>
      </c>
    </row>
    <row r="116" spans="1:18" x14ac:dyDescent="0.3">
      <c r="A116" s="5">
        <v>44008</v>
      </c>
      <c r="B116">
        <v>114</v>
      </c>
      <c r="C116" s="6">
        <v>1560110</v>
      </c>
      <c r="D116">
        <v>891</v>
      </c>
      <c r="E116">
        <v>1214</v>
      </c>
      <c r="F116">
        <v>133</v>
      </c>
      <c r="G116">
        <v>270</v>
      </c>
      <c r="H116">
        <v>134</v>
      </c>
      <c r="I116">
        <v>62</v>
      </c>
      <c r="J116">
        <v>13312</v>
      </c>
      <c r="K116">
        <v>172</v>
      </c>
      <c r="L116">
        <v>225</v>
      </c>
      <c r="M116">
        <v>16125</v>
      </c>
      <c r="N116">
        <v>13412</v>
      </c>
      <c r="O116">
        <f t="shared" si="2"/>
        <v>581</v>
      </c>
      <c r="P116">
        <f t="shared" si="3"/>
        <v>580</v>
      </c>
      <c r="Q116">
        <v>12831</v>
      </c>
      <c r="R116">
        <v>13992</v>
      </c>
    </row>
    <row r="117" spans="1:18" x14ac:dyDescent="0.3">
      <c r="A117" s="5">
        <v>44009</v>
      </c>
      <c r="B117">
        <v>115</v>
      </c>
      <c r="C117" s="6">
        <v>1559880</v>
      </c>
      <c r="D117">
        <v>899</v>
      </c>
      <c r="E117">
        <v>1213</v>
      </c>
      <c r="F117">
        <v>132</v>
      </c>
      <c r="G117">
        <v>268</v>
      </c>
      <c r="H117">
        <v>133</v>
      </c>
      <c r="I117">
        <v>62</v>
      </c>
      <c r="J117">
        <v>13532</v>
      </c>
      <c r="K117">
        <v>176</v>
      </c>
      <c r="L117">
        <v>228</v>
      </c>
      <c r="M117">
        <v>16353</v>
      </c>
      <c r="N117">
        <v>13615</v>
      </c>
      <c r="O117">
        <f t="shared" si="2"/>
        <v>589</v>
      </c>
      <c r="P117">
        <f t="shared" si="3"/>
        <v>588</v>
      </c>
      <c r="Q117">
        <v>13026</v>
      </c>
      <c r="R117">
        <v>14203</v>
      </c>
    </row>
    <row r="118" spans="1:18" x14ac:dyDescent="0.3">
      <c r="A118" s="5">
        <v>44010</v>
      </c>
      <c r="B118">
        <v>116</v>
      </c>
      <c r="C118" s="6">
        <v>1559650</v>
      </c>
      <c r="D118">
        <v>910</v>
      </c>
      <c r="E118">
        <v>1210</v>
      </c>
      <c r="F118">
        <v>132</v>
      </c>
      <c r="G118">
        <v>270</v>
      </c>
      <c r="H118">
        <v>132</v>
      </c>
      <c r="I118">
        <v>61</v>
      </c>
      <c r="J118">
        <v>13748</v>
      </c>
      <c r="K118">
        <v>180</v>
      </c>
      <c r="L118">
        <v>230</v>
      </c>
      <c r="M118">
        <v>16582</v>
      </c>
      <c r="N118">
        <v>13815</v>
      </c>
      <c r="O118">
        <f t="shared" si="2"/>
        <v>597</v>
      </c>
      <c r="P118">
        <f t="shared" si="3"/>
        <v>598</v>
      </c>
      <c r="Q118">
        <v>13218</v>
      </c>
      <c r="R118">
        <v>14413</v>
      </c>
    </row>
    <row r="119" spans="1:18" x14ac:dyDescent="0.3">
      <c r="A119" s="5">
        <v>44011</v>
      </c>
      <c r="B119">
        <v>117</v>
      </c>
      <c r="C119" s="6">
        <v>1559430</v>
      </c>
      <c r="D119">
        <v>911</v>
      </c>
      <c r="E119">
        <v>1209</v>
      </c>
      <c r="F119">
        <v>134</v>
      </c>
      <c r="G119">
        <v>270</v>
      </c>
      <c r="H119">
        <v>132</v>
      </c>
      <c r="I119">
        <v>62</v>
      </c>
      <c r="J119">
        <v>13971</v>
      </c>
      <c r="K119">
        <v>183</v>
      </c>
      <c r="L119">
        <v>228</v>
      </c>
      <c r="M119">
        <v>16810</v>
      </c>
      <c r="N119">
        <v>14024</v>
      </c>
      <c r="O119">
        <f t="shared" si="2"/>
        <v>607</v>
      </c>
      <c r="P119">
        <f t="shared" si="3"/>
        <v>606</v>
      </c>
      <c r="Q119">
        <v>13417</v>
      </c>
      <c r="R119">
        <v>14630</v>
      </c>
    </row>
    <row r="120" spans="1:18" x14ac:dyDescent="0.3">
      <c r="A120" s="5">
        <v>44012</v>
      </c>
      <c r="B120">
        <v>118</v>
      </c>
      <c r="C120" s="6">
        <v>1559170</v>
      </c>
      <c r="D120">
        <v>945</v>
      </c>
      <c r="E120">
        <v>1205</v>
      </c>
      <c r="F120">
        <v>134</v>
      </c>
      <c r="G120">
        <v>273</v>
      </c>
      <c r="H120">
        <v>130</v>
      </c>
      <c r="I120">
        <v>61</v>
      </c>
      <c r="J120">
        <v>14197</v>
      </c>
      <c r="K120">
        <v>186</v>
      </c>
      <c r="L120">
        <v>259</v>
      </c>
      <c r="M120">
        <v>17069</v>
      </c>
      <c r="N120">
        <v>14231</v>
      </c>
      <c r="O120">
        <f t="shared" si="2"/>
        <v>616</v>
      </c>
      <c r="P120">
        <f t="shared" si="3"/>
        <v>616</v>
      </c>
      <c r="Q120">
        <v>13615</v>
      </c>
      <c r="R120">
        <v>14847</v>
      </c>
    </row>
    <row r="121" spans="1:18" x14ac:dyDescent="0.3">
      <c r="A121" s="5">
        <v>44013</v>
      </c>
      <c r="B121">
        <v>119</v>
      </c>
      <c r="C121" s="6">
        <v>1558910</v>
      </c>
      <c r="D121">
        <v>978</v>
      </c>
      <c r="E121">
        <v>1209</v>
      </c>
      <c r="F121">
        <v>135</v>
      </c>
      <c r="G121">
        <v>271</v>
      </c>
      <c r="H121">
        <v>131</v>
      </c>
      <c r="I121">
        <v>61</v>
      </c>
      <c r="J121">
        <v>14418</v>
      </c>
      <c r="K121">
        <v>190</v>
      </c>
      <c r="L121">
        <v>261</v>
      </c>
      <c r="M121">
        <v>17331</v>
      </c>
      <c r="N121">
        <v>14440</v>
      </c>
      <c r="O121">
        <f t="shared" si="2"/>
        <v>625</v>
      </c>
      <c r="P121">
        <f t="shared" si="3"/>
        <v>625</v>
      </c>
      <c r="Q121">
        <v>13815</v>
      </c>
      <c r="R121">
        <v>15065</v>
      </c>
    </row>
    <row r="122" spans="1:18" x14ac:dyDescent="0.3">
      <c r="A122" s="5">
        <v>44014</v>
      </c>
      <c r="B122">
        <v>120</v>
      </c>
      <c r="C122" s="6">
        <v>1558640</v>
      </c>
      <c r="D122">
        <v>1010</v>
      </c>
      <c r="E122">
        <v>1213</v>
      </c>
      <c r="F122">
        <v>136</v>
      </c>
      <c r="G122">
        <v>269</v>
      </c>
      <c r="H122">
        <v>132</v>
      </c>
      <c r="I122">
        <v>62</v>
      </c>
      <c r="J122">
        <v>14640</v>
      </c>
      <c r="K122">
        <v>193</v>
      </c>
      <c r="L122">
        <v>262</v>
      </c>
      <c r="M122">
        <v>17593</v>
      </c>
      <c r="N122">
        <v>14652</v>
      </c>
      <c r="O122">
        <f t="shared" si="2"/>
        <v>634</v>
      </c>
      <c r="P122">
        <f t="shared" si="3"/>
        <v>634</v>
      </c>
      <c r="Q122">
        <v>14018</v>
      </c>
      <c r="R122">
        <v>15286</v>
      </c>
    </row>
    <row r="123" spans="1:18" x14ac:dyDescent="0.3">
      <c r="A123" s="5">
        <v>44015</v>
      </c>
      <c r="B123">
        <v>121</v>
      </c>
      <c r="C123" s="6">
        <v>1558380</v>
      </c>
      <c r="D123">
        <v>1049</v>
      </c>
      <c r="E123">
        <v>1218</v>
      </c>
      <c r="F123">
        <v>139</v>
      </c>
      <c r="G123">
        <v>270</v>
      </c>
      <c r="H123">
        <v>131</v>
      </c>
      <c r="I123">
        <v>61</v>
      </c>
      <c r="J123">
        <v>14856</v>
      </c>
      <c r="K123">
        <v>197</v>
      </c>
      <c r="L123">
        <v>267</v>
      </c>
      <c r="M123">
        <v>17860</v>
      </c>
      <c r="N123">
        <v>14860</v>
      </c>
      <c r="O123">
        <f t="shared" si="2"/>
        <v>643</v>
      </c>
      <c r="P123">
        <f t="shared" si="3"/>
        <v>643</v>
      </c>
      <c r="Q123">
        <v>14217</v>
      </c>
      <c r="R123">
        <v>15503</v>
      </c>
    </row>
    <row r="124" spans="1:18" x14ac:dyDescent="0.3">
      <c r="A124" s="5">
        <v>44016</v>
      </c>
      <c r="B124">
        <v>122</v>
      </c>
      <c r="C124" s="6">
        <v>1558110</v>
      </c>
      <c r="D124">
        <v>1061</v>
      </c>
      <c r="E124">
        <v>1254</v>
      </c>
      <c r="F124">
        <v>143</v>
      </c>
      <c r="G124">
        <v>269</v>
      </c>
      <c r="H124">
        <v>131</v>
      </c>
      <c r="I124">
        <v>60</v>
      </c>
      <c r="J124">
        <v>15074</v>
      </c>
      <c r="K124">
        <v>200</v>
      </c>
      <c r="L124">
        <v>270</v>
      </c>
      <c r="M124">
        <v>18130</v>
      </c>
      <c r="N124">
        <v>15097</v>
      </c>
      <c r="O124">
        <f t="shared" si="2"/>
        <v>654</v>
      </c>
      <c r="P124">
        <f t="shared" si="3"/>
        <v>653</v>
      </c>
      <c r="Q124">
        <v>14443</v>
      </c>
      <c r="R124">
        <v>15750</v>
      </c>
    </row>
    <row r="125" spans="1:18" x14ac:dyDescent="0.3">
      <c r="A125" s="5">
        <v>44017</v>
      </c>
      <c r="B125">
        <v>123</v>
      </c>
      <c r="C125" s="6">
        <v>1557820</v>
      </c>
      <c r="D125">
        <v>1082</v>
      </c>
      <c r="E125">
        <v>1284</v>
      </c>
      <c r="F125">
        <v>147</v>
      </c>
      <c r="G125">
        <v>270</v>
      </c>
      <c r="H125">
        <v>132</v>
      </c>
      <c r="I125">
        <v>61</v>
      </c>
      <c r="J125">
        <v>15295</v>
      </c>
      <c r="K125">
        <v>203</v>
      </c>
      <c r="L125">
        <v>282</v>
      </c>
      <c r="M125">
        <v>18412</v>
      </c>
      <c r="N125">
        <v>15336</v>
      </c>
      <c r="O125">
        <f t="shared" si="2"/>
        <v>664</v>
      </c>
      <c r="P125">
        <f t="shared" si="3"/>
        <v>663</v>
      </c>
      <c r="Q125">
        <v>14672</v>
      </c>
      <c r="R125">
        <v>15999</v>
      </c>
    </row>
    <row r="126" spans="1:18" x14ac:dyDescent="0.3">
      <c r="A126" s="5">
        <v>44018</v>
      </c>
      <c r="B126">
        <v>124</v>
      </c>
      <c r="C126" s="6">
        <v>1557540</v>
      </c>
      <c r="D126">
        <v>1107</v>
      </c>
      <c r="E126">
        <v>1318</v>
      </c>
      <c r="F126">
        <v>150</v>
      </c>
      <c r="G126">
        <v>270</v>
      </c>
      <c r="H126">
        <v>132</v>
      </c>
      <c r="I126">
        <v>61</v>
      </c>
      <c r="J126">
        <v>15516</v>
      </c>
      <c r="K126">
        <v>207</v>
      </c>
      <c r="L126">
        <v>288</v>
      </c>
      <c r="M126">
        <v>18700</v>
      </c>
      <c r="N126">
        <v>15577</v>
      </c>
      <c r="O126">
        <f t="shared" si="2"/>
        <v>673</v>
      </c>
      <c r="P126">
        <f t="shared" si="3"/>
        <v>673</v>
      </c>
      <c r="Q126">
        <v>14904</v>
      </c>
      <c r="R126">
        <v>16250</v>
      </c>
    </row>
    <row r="127" spans="1:18" x14ac:dyDescent="0.3">
      <c r="A127" s="5">
        <v>44019</v>
      </c>
      <c r="B127">
        <v>125</v>
      </c>
      <c r="C127" s="6">
        <v>1557250</v>
      </c>
      <c r="D127">
        <v>1131</v>
      </c>
      <c r="E127">
        <v>1352</v>
      </c>
      <c r="F127">
        <v>155</v>
      </c>
      <c r="G127">
        <v>272</v>
      </c>
      <c r="H127">
        <v>132</v>
      </c>
      <c r="I127">
        <v>61</v>
      </c>
      <c r="J127">
        <v>15739</v>
      </c>
      <c r="K127">
        <v>210</v>
      </c>
      <c r="L127">
        <v>292</v>
      </c>
      <c r="M127">
        <v>18991</v>
      </c>
      <c r="N127">
        <v>15821</v>
      </c>
      <c r="O127">
        <f t="shared" si="2"/>
        <v>683</v>
      </c>
      <c r="P127">
        <f t="shared" si="3"/>
        <v>683</v>
      </c>
      <c r="Q127">
        <v>15138</v>
      </c>
      <c r="R127">
        <v>16504</v>
      </c>
    </row>
    <row r="128" spans="1:18" x14ac:dyDescent="0.3">
      <c r="A128" s="5">
        <v>44020</v>
      </c>
      <c r="B128">
        <v>126</v>
      </c>
      <c r="C128" s="6">
        <v>1556940</v>
      </c>
      <c r="D128">
        <v>1164</v>
      </c>
      <c r="E128">
        <v>1389</v>
      </c>
      <c r="F128">
        <v>159</v>
      </c>
      <c r="G128">
        <v>274</v>
      </c>
      <c r="H128">
        <v>133</v>
      </c>
      <c r="I128">
        <v>61</v>
      </c>
      <c r="J128">
        <v>15963</v>
      </c>
      <c r="K128">
        <v>213</v>
      </c>
      <c r="L128">
        <v>303</v>
      </c>
      <c r="M128">
        <v>19294</v>
      </c>
      <c r="N128">
        <v>16069</v>
      </c>
      <c r="O128">
        <f t="shared" si="2"/>
        <v>693</v>
      </c>
      <c r="P128">
        <f t="shared" si="3"/>
        <v>693</v>
      </c>
      <c r="Q128">
        <v>15376</v>
      </c>
      <c r="R128">
        <v>16762</v>
      </c>
    </row>
    <row r="129" spans="1:18" x14ac:dyDescent="0.3">
      <c r="A129" s="5">
        <v>44021</v>
      </c>
      <c r="B129">
        <v>127</v>
      </c>
      <c r="C129" s="6">
        <v>1556630</v>
      </c>
      <c r="D129">
        <v>1190</v>
      </c>
      <c r="E129">
        <v>1438</v>
      </c>
      <c r="F129">
        <v>164</v>
      </c>
      <c r="G129">
        <v>275</v>
      </c>
      <c r="H129">
        <v>133</v>
      </c>
      <c r="I129">
        <v>62</v>
      </c>
      <c r="J129">
        <v>16186</v>
      </c>
      <c r="K129">
        <v>216</v>
      </c>
      <c r="L129">
        <v>308</v>
      </c>
      <c r="M129">
        <v>19602</v>
      </c>
      <c r="N129">
        <v>16327</v>
      </c>
      <c r="O129">
        <f t="shared" si="2"/>
        <v>705</v>
      </c>
      <c r="P129">
        <f t="shared" si="3"/>
        <v>704</v>
      </c>
      <c r="Q129">
        <v>15622</v>
      </c>
      <c r="R129">
        <v>17031</v>
      </c>
    </row>
    <row r="130" spans="1:18" x14ac:dyDescent="0.3">
      <c r="A130" s="5">
        <v>44022</v>
      </c>
      <c r="B130">
        <v>128</v>
      </c>
      <c r="C130" s="6">
        <v>1556310</v>
      </c>
      <c r="D130">
        <v>1223</v>
      </c>
      <c r="E130">
        <v>1465</v>
      </c>
      <c r="F130">
        <v>165</v>
      </c>
      <c r="G130">
        <v>285</v>
      </c>
      <c r="H130">
        <v>135</v>
      </c>
      <c r="I130">
        <v>63</v>
      </c>
      <c r="J130">
        <v>16431</v>
      </c>
      <c r="K130">
        <v>219</v>
      </c>
      <c r="L130">
        <v>320</v>
      </c>
      <c r="M130">
        <v>19922</v>
      </c>
      <c r="N130">
        <v>16592</v>
      </c>
      <c r="O130">
        <f t="shared" si="2"/>
        <v>715</v>
      </c>
      <c r="P130">
        <f t="shared" si="3"/>
        <v>714</v>
      </c>
      <c r="Q130">
        <v>15877</v>
      </c>
      <c r="R130">
        <v>17306</v>
      </c>
    </row>
    <row r="131" spans="1:18" x14ac:dyDescent="0.3">
      <c r="A131" s="5">
        <v>44023</v>
      </c>
      <c r="B131">
        <v>129</v>
      </c>
      <c r="C131" s="6">
        <v>1555990</v>
      </c>
      <c r="D131">
        <v>1253</v>
      </c>
      <c r="E131">
        <v>1494</v>
      </c>
      <c r="F131">
        <v>166</v>
      </c>
      <c r="G131">
        <v>291</v>
      </c>
      <c r="H131">
        <v>135</v>
      </c>
      <c r="I131">
        <v>63</v>
      </c>
      <c r="J131">
        <v>16681</v>
      </c>
      <c r="K131">
        <v>223</v>
      </c>
      <c r="L131">
        <v>322</v>
      </c>
      <c r="M131">
        <v>20244</v>
      </c>
      <c r="N131">
        <v>16861</v>
      </c>
      <c r="O131">
        <f t="shared" ref="O131:O194" si="4">ABS(N131-Q131)</f>
        <v>726</v>
      </c>
      <c r="P131">
        <f t="shared" ref="P131:P194" si="5">ABS(R131-N131)</f>
        <v>726</v>
      </c>
      <c r="Q131">
        <v>16135</v>
      </c>
      <c r="R131">
        <v>17587</v>
      </c>
    </row>
    <row r="132" spans="1:18" x14ac:dyDescent="0.3">
      <c r="A132" s="5">
        <v>44024</v>
      </c>
      <c r="B132">
        <v>130</v>
      </c>
      <c r="C132" s="6">
        <v>1555660</v>
      </c>
      <c r="D132">
        <v>1282</v>
      </c>
      <c r="E132">
        <v>1531</v>
      </c>
      <c r="F132">
        <v>171</v>
      </c>
      <c r="G132">
        <v>297</v>
      </c>
      <c r="H132">
        <v>136</v>
      </c>
      <c r="I132">
        <v>62</v>
      </c>
      <c r="J132">
        <v>16935</v>
      </c>
      <c r="K132">
        <v>226</v>
      </c>
      <c r="L132">
        <v>332</v>
      </c>
      <c r="M132">
        <v>20576</v>
      </c>
      <c r="N132">
        <v>17139</v>
      </c>
      <c r="O132">
        <f t="shared" si="4"/>
        <v>737</v>
      </c>
      <c r="P132">
        <f t="shared" si="5"/>
        <v>738</v>
      </c>
      <c r="Q132">
        <v>16402</v>
      </c>
      <c r="R132">
        <v>17877</v>
      </c>
    </row>
    <row r="133" spans="1:18" x14ac:dyDescent="0.3">
      <c r="A133" s="5">
        <v>44025</v>
      </c>
      <c r="B133">
        <v>131</v>
      </c>
      <c r="C133" s="6">
        <v>1555320</v>
      </c>
      <c r="D133">
        <v>1315</v>
      </c>
      <c r="E133">
        <v>1571</v>
      </c>
      <c r="F133">
        <v>171</v>
      </c>
      <c r="G133">
        <v>305</v>
      </c>
      <c r="H133">
        <v>137</v>
      </c>
      <c r="I133">
        <v>62</v>
      </c>
      <c r="J133">
        <v>17188</v>
      </c>
      <c r="K133">
        <v>229</v>
      </c>
      <c r="L133">
        <v>341</v>
      </c>
      <c r="M133">
        <v>20917</v>
      </c>
      <c r="N133">
        <v>17423</v>
      </c>
      <c r="O133">
        <f t="shared" si="4"/>
        <v>750</v>
      </c>
      <c r="P133">
        <f t="shared" si="5"/>
        <v>750</v>
      </c>
      <c r="Q133">
        <v>16673</v>
      </c>
      <c r="R133">
        <v>18173</v>
      </c>
    </row>
    <row r="134" spans="1:18" x14ac:dyDescent="0.3">
      <c r="A134" s="5">
        <v>44026</v>
      </c>
      <c r="B134">
        <v>132</v>
      </c>
      <c r="C134" s="6">
        <v>1554970</v>
      </c>
      <c r="D134">
        <v>1340</v>
      </c>
      <c r="E134">
        <v>1616</v>
      </c>
      <c r="F134">
        <v>176</v>
      </c>
      <c r="G134">
        <v>310</v>
      </c>
      <c r="H134">
        <v>138</v>
      </c>
      <c r="I134">
        <v>63</v>
      </c>
      <c r="J134">
        <v>17450</v>
      </c>
      <c r="K134">
        <v>233</v>
      </c>
      <c r="L134">
        <v>345</v>
      </c>
      <c r="M134">
        <v>21262</v>
      </c>
      <c r="N134">
        <v>17717</v>
      </c>
      <c r="O134">
        <f t="shared" si="4"/>
        <v>763</v>
      </c>
      <c r="P134">
        <f t="shared" si="5"/>
        <v>763</v>
      </c>
      <c r="Q134">
        <v>16954</v>
      </c>
      <c r="R134">
        <v>18480</v>
      </c>
    </row>
    <row r="135" spans="1:18" x14ac:dyDescent="0.3">
      <c r="A135" s="5">
        <v>44027</v>
      </c>
      <c r="B135">
        <v>133</v>
      </c>
      <c r="C135" s="6">
        <v>1554620</v>
      </c>
      <c r="D135">
        <v>1370</v>
      </c>
      <c r="E135">
        <v>1652</v>
      </c>
      <c r="F135">
        <v>180</v>
      </c>
      <c r="G135">
        <v>320</v>
      </c>
      <c r="H135">
        <v>136</v>
      </c>
      <c r="I135">
        <v>63</v>
      </c>
      <c r="J135">
        <v>17719</v>
      </c>
      <c r="K135">
        <v>237</v>
      </c>
      <c r="L135">
        <v>352</v>
      </c>
      <c r="M135">
        <v>21615</v>
      </c>
      <c r="N135">
        <v>18011</v>
      </c>
      <c r="O135">
        <f t="shared" si="4"/>
        <v>774</v>
      </c>
      <c r="P135">
        <f t="shared" si="5"/>
        <v>774</v>
      </c>
      <c r="Q135">
        <v>17237</v>
      </c>
      <c r="R135">
        <v>18785</v>
      </c>
    </row>
    <row r="136" spans="1:18" x14ac:dyDescent="0.3">
      <c r="A136" s="5">
        <v>44028</v>
      </c>
      <c r="B136">
        <v>134</v>
      </c>
      <c r="C136" s="6">
        <v>1554260</v>
      </c>
      <c r="D136">
        <v>1400</v>
      </c>
      <c r="E136">
        <v>1690</v>
      </c>
      <c r="F136">
        <v>186</v>
      </c>
      <c r="G136">
        <v>321</v>
      </c>
      <c r="H136">
        <v>139</v>
      </c>
      <c r="I136">
        <v>64</v>
      </c>
      <c r="J136">
        <v>17999</v>
      </c>
      <c r="K136">
        <v>240</v>
      </c>
      <c r="L136">
        <v>361</v>
      </c>
      <c r="M136">
        <v>21976</v>
      </c>
      <c r="N136">
        <v>18315</v>
      </c>
      <c r="O136">
        <f t="shared" si="4"/>
        <v>788</v>
      </c>
      <c r="P136">
        <f t="shared" si="5"/>
        <v>787</v>
      </c>
      <c r="Q136">
        <v>17527</v>
      </c>
      <c r="R136">
        <v>19102</v>
      </c>
    </row>
    <row r="137" spans="1:18" x14ac:dyDescent="0.3">
      <c r="A137" s="5">
        <v>44029</v>
      </c>
      <c r="B137">
        <v>135</v>
      </c>
      <c r="C137" s="6">
        <v>1553890</v>
      </c>
      <c r="D137">
        <v>1432</v>
      </c>
      <c r="E137">
        <v>1734</v>
      </c>
      <c r="F137">
        <v>192</v>
      </c>
      <c r="G137">
        <v>326</v>
      </c>
      <c r="H137">
        <v>142</v>
      </c>
      <c r="I137">
        <v>65</v>
      </c>
      <c r="J137">
        <v>18280</v>
      </c>
      <c r="K137">
        <v>244</v>
      </c>
      <c r="L137">
        <v>373</v>
      </c>
      <c r="M137">
        <v>22349</v>
      </c>
      <c r="N137">
        <v>18628</v>
      </c>
      <c r="O137">
        <f t="shared" si="4"/>
        <v>800</v>
      </c>
      <c r="P137">
        <f t="shared" si="5"/>
        <v>799</v>
      </c>
      <c r="Q137">
        <v>17828</v>
      </c>
      <c r="R137">
        <v>19427</v>
      </c>
    </row>
    <row r="138" spans="1:18" x14ac:dyDescent="0.3">
      <c r="A138" s="5">
        <v>44030</v>
      </c>
      <c r="B138">
        <v>136</v>
      </c>
      <c r="C138" s="6">
        <v>1553510</v>
      </c>
      <c r="D138">
        <v>1468</v>
      </c>
      <c r="E138">
        <v>1771</v>
      </c>
      <c r="F138">
        <v>197</v>
      </c>
      <c r="G138">
        <v>336</v>
      </c>
      <c r="H138">
        <v>144</v>
      </c>
      <c r="I138">
        <v>66</v>
      </c>
      <c r="J138">
        <v>18567</v>
      </c>
      <c r="K138">
        <v>248</v>
      </c>
      <c r="L138">
        <v>381</v>
      </c>
      <c r="M138">
        <v>22731</v>
      </c>
      <c r="N138">
        <v>18944</v>
      </c>
      <c r="O138">
        <f t="shared" si="4"/>
        <v>812</v>
      </c>
      <c r="P138">
        <f t="shared" si="5"/>
        <v>813</v>
      </c>
      <c r="Q138">
        <v>18132</v>
      </c>
      <c r="R138">
        <v>19757</v>
      </c>
    </row>
    <row r="139" spans="1:18" x14ac:dyDescent="0.3">
      <c r="A139" s="5">
        <v>44031</v>
      </c>
      <c r="B139">
        <v>137</v>
      </c>
      <c r="C139" s="6">
        <v>1553120</v>
      </c>
      <c r="D139">
        <v>1502</v>
      </c>
      <c r="E139">
        <v>1809</v>
      </c>
      <c r="F139">
        <v>204</v>
      </c>
      <c r="G139">
        <v>344</v>
      </c>
      <c r="H139">
        <v>146</v>
      </c>
      <c r="I139">
        <v>67</v>
      </c>
      <c r="J139">
        <v>18860</v>
      </c>
      <c r="K139">
        <v>251</v>
      </c>
      <c r="L139">
        <v>386</v>
      </c>
      <c r="M139">
        <v>23116</v>
      </c>
      <c r="N139">
        <v>19266</v>
      </c>
      <c r="O139">
        <f t="shared" si="4"/>
        <v>827</v>
      </c>
      <c r="P139">
        <f t="shared" si="5"/>
        <v>827</v>
      </c>
      <c r="Q139">
        <v>18439</v>
      </c>
      <c r="R139">
        <v>20093</v>
      </c>
    </row>
    <row r="140" spans="1:18" x14ac:dyDescent="0.3">
      <c r="A140" s="5">
        <v>44032</v>
      </c>
      <c r="B140">
        <v>138</v>
      </c>
      <c r="C140" s="6">
        <v>1552720</v>
      </c>
      <c r="D140">
        <v>1536</v>
      </c>
      <c r="E140">
        <v>1845</v>
      </c>
      <c r="F140">
        <v>208</v>
      </c>
      <c r="G140">
        <v>357</v>
      </c>
      <c r="H140">
        <v>148</v>
      </c>
      <c r="I140">
        <v>68</v>
      </c>
      <c r="J140">
        <v>19162</v>
      </c>
      <c r="K140">
        <v>254</v>
      </c>
      <c r="L140">
        <v>396</v>
      </c>
      <c r="M140">
        <v>23512</v>
      </c>
      <c r="N140">
        <v>19597</v>
      </c>
      <c r="O140">
        <f t="shared" si="4"/>
        <v>841</v>
      </c>
      <c r="P140">
        <f t="shared" si="5"/>
        <v>840</v>
      </c>
      <c r="Q140">
        <v>18756</v>
      </c>
      <c r="R140">
        <v>20437</v>
      </c>
    </row>
    <row r="141" spans="1:18" x14ac:dyDescent="0.3">
      <c r="A141" s="5">
        <v>44033</v>
      </c>
      <c r="B141">
        <v>139</v>
      </c>
      <c r="C141" s="6">
        <v>1552320</v>
      </c>
      <c r="D141">
        <v>1566</v>
      </c>
      <c r="E141">
        <v>1895</v>
      </c>
      <c r="F141">
        <v>210</v>
      </c>
      <c r="G141">
        <v>367</v>
      </c>
      <c r="H141">
        <v>150</v>
      </c>
      <c r="I141">
        <v>69</v>
      </c>
      <c r="J141">
        <v>19468</v>
      </c>
      <c r="K141">
        <v>258</v>
      </c>
      <c r="L141">
        <v>404</v>
      </c>
      <c r="M141">
        <v>23916</v>
      </c>
      <c r="N141">
        <v>19941</v>
      </c>
      <c r="O141">
        <f t="shared" si="4"/>
        <v>854</v>
      </c>
      <c r="P141">
        <f t="shared" si="5"/>
        <v>855</v>
      </c>
      <c r="Q141">
        <v>19087</v>
      </c>
      <c r="R141">
        <v>20796</v>
      </c>
    </row>
    <row r="142" spans="1:18" x14ac:dyDescent="0.3">
      <c r="A142" s="5">
        <v>44034</v>
      </c>
      <c r="B142">
        <v>140</v>
      </c>
      <c r="C142" s="6">
        <v>1551910</v>
      </c>
      <c r="D142">
        <v>1598</v>
      </c>
      <c r="E142">
        <v>1940</v>
      </c>
      <c r="F142">
        <v>215</v>
      </c>
      <c r="G142">
        <v>379</v>
      </c>
      <c r="H142">
        <v>154</v>
      </c>
      <c r="I142">
        <v>73</v>
      </c>
      <c r="J142">
        <v>19781</v>
      </c>
      <c r="K142">
        <v>262</v>
      </c>
      <c r="L142">
        <v>413</v>
      </c>
      <c r="M142">
        <v>24329</v>
      </c>
      <c r="N142">
        <v>20291</v>
      </c>
      <c r="O142">
        <f t="shared" si="4"/>
        <v>870</v>
      </c>
      <c r="P142">
        <f t="shared" si="5"/>
        <v>869</v>
      </c>
      <c r="Q142">
        <v>19421</v>
      </c>
      <c r="R142">
        <v>21160</v>
      </c>
    </row>
    <row r="143" spans="1:18" x14ac:dyDescent="0.3">
      <c r="A143" s="5">
        <v>44035</v>
      </c>
      <c r="B143">
        <v>141</v>
      </c>
      <c r="C143" s="6">
        <v>1551480</v>
      </c>
      <c r="D143">
        <v>1641</v>
      </c>
      <c r="E143">
        <v>1979</v>
      </c>
      <c r="F143">
        <v>220</v>
      </c>
      <c r="G143">
        <v>390</v>
      </c>
      <c r="H143">
        <v>157</v>
      </c>
      <c r="I143">
        <v>75</v>
      </c>
      <c r="J143">
        <v>20104</v>
      </c>
      <c r="K143">
        <v>266</v>
      </c>
      <c r="L143">
        <v>428</v>
      </c>
      <c r="M143">
        <v>24757</v>
      </c>
      <c r="N143">
        <v>20644</v>
      </c>
      <c r="O143">
        <f t="shared" si="4"/>
        <v>884</v>
      </c>
      <c r="P143">
        <f t="shared" si="5"/>
        <v>885</v>
      </c>
      <c r="Q143">
        <v>19760</v>
      </c>
      <c r="R143">
        <v>21529</v>
      </c>
    </row>
    <row r="144" spans="1:18" x14ac:dyDescent="0.3">
      <c r="A144" s="5">
        <v>44036</v>
      </c>
      <c r="B144">
        <v>142</v>
      </c>
      <c r="C144" s="6">
        <v>1551040</v>
      </c>
      <c r="D144">
        <v>1680</v>
      </c>
      <c r="E144">
        <v>2025</v>
      </c>
      <c r="F144">
        <v>224</v>
      </c>
      <c r="G144">
        <v>398</v>
      </c>
      <c r="H144">
        <v>162</v>
      </c>
      <c r="I144">
        <v>77</v>
      </c>
      <c r="J144">
        <v>20434</v>
      </c>
      <c r="K144">
        <v>269</v>
      </c>
      <c r="L144">
        <v>434</v>
      </c>
      <c r="M144">
        <v>25192</v>
      </c>
      <c r="N144">
        <v>21008</v>
      </c>
      <c r="O144">
        <f t="shared" si="4"/>
        <v>901</v>
      </c>
      <c r="P144">
        <f t="shared" si="5"/>
        <v>901</v>
      </c>
      <c r="Q144">
        <v>20107</v>
      </c>
      <c r="R144">
        <v>21909</v>
      </c>
    </row>
    <row r="145" spans="1:18" x14ac:dyDescent="0.3">
      <c r="A145" s="5">
        <v>44037</v>
      </c>
      <c r="B145">
        <v>143</v>
      </c>
      <c r="C145" s="6">
        <v>1550600</v>
      </c>
      <c r="D145">
        <v>1721</v>
      </c>
      <c r="E145">
        <v>2072</v>
      </c>
      <c r="F145">
        <v>229</v>
      </c>
      <c r="G145">
        <v>404</v>
      </c>
      <c r="H145">
        <v>167</v>
      </c>
      <c r="I145">
        <v>79</v>
      </c>
      <c r="J145">
        <v>20771</v>
      </c>
      <c r="K145">
        <v>272</v>
      </c>
      <c r="L145">
        <v>445</v>
      </c>
      <c r="M145">
        <v>25637</v>
      </c>
      <c r="N145">
        <v>21378</v>
      </c>
      <c r="O145">
        <f t="shared" si="4"/>
        <v>916</v>
      </c>
      <c r="P145">
        <f t="shared" si="5"/>
        <v>916</v>
      </c>
      <c r="Q145">
        <v>20462</v>
      </c>
      <c r="R145">
        <v>22294</v>
      </c>
    </row>
    <row r="146" spans="1:18" x14ac:dyDescent="0.3">
      <c r="A146" s="5">
        <v>44038</v>
      </c>
      <c r="B146">
        <v>144</v>
      </c>
      <c r="C146" s="6">
        <v>1550140</v>
      </c>
      <c r="D146">
        <v>1770</v>
      </c>
      <c r="E146">
        <v>2119</v>
      </c>
      <c r="F146">
        <v>234</v>
      </c>
      <c r="G146">
        <v>411</v>
      </c>
      <c r="H146">
        <v>170</v>
      </c>
      <c r="I146">
        <v>80</v>
      </c>
      <c r="J146">
        <v>21118</v>
      </c>
      <c r="K146">
        <v>277</v>
      </c>
      <c r="L146">
        <v>462</v>
      </c>
      <c r="M146">
        <v>26099</v>
      </c>
      <c r="N146">
        <v>21756</v>
      </c>
      <c r="O146">
        <f t="shared" si="4"/>
        <v>933</v>
      </c>
      <c r="P146">
        <f t="shared" si="5"/>
        <v>932</v>
      </c>
      <c r="Q146">
        <v>20823</v>
      </c>
      <c r="R146">
        <v>22688</v>
      </c>
    </row>
    <row r="147" spans="1:18" x14ac:dyDescent="0.3">
      <c r="A147" s="5">
        <v>44039</v>
      </c>
      <c r="B147">
        <v>145</v>
      </c>
      <c r="C147" s="6">
        <v>1549670</v>
      </c>
      <c r="D147">
        <v>1808</v>
      </c>
      <c r="E147">
        <v>2166</v>
      </c>
      <c r="F147">
        <v>242</v>
      </c>
      <c r="G147">
        <v>420</v>
      </c>
      <c r="H147">
        <v>176</v>
      </c>
      <c r="I147">
        <v>83</v>
      </c>
      <c r="J147">
        <v>21473</v>
      </c>
      <c r="K147">
        <v>281</v>
      </c>
      <c r="L147">
        <v>466</v>
      </c>
      <c r="M147">
        <v>26565</v>
      </c>
      <c r="N147">
        <v>22148</v>
      </c>
      <c r="O147">
        <f t="shared" si="4"/>
        <v>948</v>
      </c>
      <c r="P147">
        <f t="shared" si="5"/>
        <v>948</v>
      </c>
      <c r="Q147">
        <v>21200</v>
      </c>
      <c r="R147">
        <v>23096</v>
      </c>
    </row>
    <row r="148" spans="1:18" x14ac:dyDescent="0.3">
      <c r="A148" s="5">
        <v>44040</v>
      </c>
      <c r="B148">
        <v>146</v>
      </c>
      <c r="C148" s="6">
        <v>1549190</v>
      </c>
      <c r="D148">
        <v>1851</v>
      </c>
      <c r="E148">
        <v>2213</v>
      </c>
      <c r="F148">
        <v>248</v>
      </c>
      <c r="G148">
        <v>429</v>
      </c>
      <c r="H148">
        <v>180</v>
      </c>
      <c r="I148">
        <v>85</v>
      </c>
      <c r="J148">
        <v>21837</v>
      </c>
      <c r="K148">
        <v>285</v>
      </c>
      <c r="L148">
        <v>478</v>
      </c>
      <c r="M148">
        <v>27043</v>
      </c>
      <c r="N148">
        <v>22546</v>
      </c>
      <c r="O148">
        <f t="shared" si="4"/>
        <v>966</v>
      </c>
      <c r="P148">
        <f t="shared" si="5"/>
        <v>966</v>
      </c>
      <c r="Q148">
        <v>21580</v>
      </c>
      <c r="R148">
        <v>23512</v>
      </c>
    </row>
    <row r="149" spans="1:18" x14ac:dyDescent="0.3">
      <c r="A149" s="5">
        <v>44041</v>
      </c>
      <c r="B149">
        <v>147</v>
      </c>
      <c r="C149" s="6">
        <v>1548700</v>
      </c>
      <c r="D149">
        <v>1900</v>
      </c>
      <c r="E149">
        <v>2266</v>
      </c>
      <c r="F149">
        <v>254</v>
      </c>
      <c r="G149">
        <v>437</v>
      </c>
      <c r="H149">
        <v>183</v>
      </c>
      <c r="I149">
        <v>87</v>
      </c>
      <c r="J149">
        <v>22207</v>
      </c>
      <c r="K149">
        <v>289</v>
      </c>
      <c r="L149">
        <v>494</v>
      </c>
      <c r="M149">
        <v>27536</v>
      </c>
      <c r="N149">
        <v>22952</v>
      </c>
      <c r="O149">
        <f t="shared" si="4"/>
        <v>983</v>
      </c>
      <c r="P149">
        <f t="shared" si="5"/>
        <v>983</v>
      </c>
      <c r="Q149">
        <v>21969</v>
      </c>
      <c r="R149">
        <v>23935</v>
      </c>
    </row>
    <row r="150" spans="1:18" x14ac:dyDescent="0.3">
      <c r="A150" s="5">
        <v>44042</v>
      </c>
      <c r="B150">
        <v>148</v>
      </c>
      <c r="C150" s="6">
        <v>1548200</v>
      </c>
      <c r="D150">
        <v>1938</v>
      </c>
      <c r="E150">
        <v>2327</v>
      </c>
      <c r="F150">
        <v>260</v>
      </c>
      <c r="G150">
        <v>447</v>
      </c>
      <c r="H150">
        <v>190</v>
      </c>
      <c r="I150">
        <v>89</v>
      </c>
      <c r="J150">
        <v>22583</v>
      </c>
      <c r="K150">
        <v>293</v>
      </c>
      <c r="L150">
        <v>500</v>
      </c>
      <c r="M150">
        <v>28037</v>
      </c>
      <c r="N150">
        <v>23377</v>
      </c>
      <c r="O150">
        <f t="shared" si="4"/>
        <v>1000</v>
      </c>
      <c r="P150">
        <f t="shared" si="5"/>
        <v>1001</v>
      </c>
      <c r="Q150">
        <v>22377</v>
      </c>
      <c r="R150">
        <v>24378</v>
      </c>
    </row>
    <row r="151" spans="1:18" x14ac:dyDescent="0.3">
      <c r="A151" s="5">
        <v>44043</v>
      </c>
      <c r="B151">
        <v>149</v>
      </c>
      <c r="C151" s="6">
        <v>1547680</v>
      </c>
      <c r="D151">
        <v>1989</v>
      </c>
      <c r="E151">
        <v>2381</v>
      </c>
      <c r="F151">
        <v>269</v>
      </c>
      <c r="G151">
        <v>459</v>
      </c>
      <c r="H151">
        <v>192</v>
      </c>
      <c r="I151">
        <v>90</v>
      </c>
      <c r="J151">
        <v>22967</v>
      </c>
      <c r="K151">
        <v>297</v>
      </c>
      <c r="L151">
        <v>518</v>
      </c>
      <c r="M151">
        <v>28554</v>
      </c>
      <c r="N151">
        <v>23803</v>
      </c>
      <c r="O151">
        <f t="shared" si="4"/>
        <v>1019</v>
      </c>
      <c r="P151">
        <f t="shared" si="5"/>
        <v>1019</v>
      </c>
      <c r="Q151">
        <v>22784</v>
      </c>
      <c r="R151">
        <v>24822</v>
      </c>
    </row>
    <row r="152" spans="1:18" x14ac:dyDescent="0.3">
      <c r="A152" s="5">
        <v>44044</v>
      </c>
      <c r="B152">
        <v>150</v>
      </c>
      <c r="C152" s="6">
        <v>1547160</v>
      </c>
      <c r="D152">
        <v>2030</v>
      </c>
      <c r="E152">
        <v>2440</v>
      </c>
      <c r="F152">
        <v>273</v>
      </c>
      <c r="G152">
        <v>469</v>
      </c>
      <c r="H152">
        <v>196</v>
      </c>
      <c r="I152">
        <v>91</v>
      </c>
      <c r="J152">
        <v>23363</v>
      </c>
      <c r="K152">
        <v>302</v>
      </c>
      <c r="L152">
        <v>519</v>
      </c>
      <c r="M152">
        <v>29073</v>
      </c>
      <c r="N152">
        <v>24242</v>
      </c>
      <c r="O152">
        <f t="shared" si="4"/>
        <v>1037</v>
      </c>
      <c r="P152">
        <f t="shared" si="5"/>
        <v>1038</v>
      </c>
      <c r="Q152">
        <v>23205</v>
      </c>
      <c r="R152">
        <v>25280</v>
      </c>
    </row>
    <row r="153" spans="1:18" x14ac:dyDescent="0.3">
      <c r="A153" s="5">
        <v>44045</v>
      </c>
      <c r="B153">
        <v>151</v>
      </c>
      <c r="C153" s="6">
        <v>1546640</v>
      </c>
      <c r="D153">
        <v>2063</v>
      </c>
      <c r="E153">
        <v>2501</v>
      </c>
      <c r="F153">
        <v>278</v>
      </c>
      <c r="G153">
        <v>479</v>
      </c>
      <c r="H153">
        <v>201</v>
      </c>
      <c r="I153">
        <v>92</v>
      </c>
      <c r="J153">
        <v>23771</v>
      </c>
      <c r="K153">
        <v>307</v>
      </c>
      <c r="L153">
        <v>526</v>
      </c>
      <c r="M153">
        <v>29599</v>
      </c>
      <c r="N153">
        <v>24696</v>
      </c>
      <c r="O153">
        <f t="shared" si="4"/>
        <v>1057</v>
      </c>
      <c r="P153">
        <f t="shared" si="5"/>
        <v>1056</v>
      </c>
      <c r="Q153">
        <v>23639</v>
      </c>
      <c r="R153">
        <v>25752</v>
      </c>
    </row>
    <row r="154" spans="1:18" x14ac:dyDescent="0.3">
      <c r="A154" s="5">
        <v>44046</v>
      </c>
      <c r="B154">
        <v>152</v>
      </c>
      <c r="C154" s="6">
        <v>1546100</v>
      </c>
      <c r="D154">
        <v>2105</v>
      </c>
      <c r="E154">
        <v>2562</v>
      </c>
      <c r="F154">
        <v>282</v>
      </c>
      <c r="G154">
        <v>489</v>
      </c>
      <c r="H154">
        <v>205</v>
      </c>
      <c r="I154">
        <v>93</v>
      </c>
      <c r="J154">
        <v>24185</v>
      </c>
      <c r="K154">
        <v>312</v>
      </c>
      <c r="L154">
        <v>542</v>
      </c>
      <c r="M154">
        <v>30141</v>
      </c>
      <c r="N154">
        <v>25157</v>
      </c>
      <c r="O154">
        <f t="shared" si="4"/>
        <v>1076</v>
      </c>
      <c r="P154">
        <f t="shared" si="5"/>
        <v>1075</v>
      </c>
      <c r="Q154">
        <v>24081</v>
      </c>
      <c r="R154">
        <v>26232</v>
      </c>
    </row>
    <row r="155" spans="1:18" x14ac:dyDescent="0.3">
      <c r="A155" s="5">
        <v>44047</v>
      </c>
      <c r="B155">
        <v>153</v>
      </c>
      <c r="C155" s="6">
        <v>1545530</v>
      </c>
      <c r="D155">
        <v>2151</v>
      </c>
      <c r="E155">
        <v>2627</v>
      </c>
      <c r="F155">
        <v>291</v>
      </c>
      <c r="G155">
        <v>502</v>
      </c>
      <c r="H155">
        <v>211</v>
      </c>
      <c r="I155">
        <v>96</v>
      </c>
      <c r="J155">
        <v>24608</v>
      </c>
      <c r="K155">
        <v>316</v>
      </c>
      <c r="L155">
        <v>564</v>
      </c>
      <c r="M155">
        <v>30705</v>
      </c>
      <c r="N155">
        <v>25630</v>
      </c>
      <c r="O155">
        <f t="shared" si="4"/>
        <v>1096</v>
      </c>
      <c r="P155">
        <f t="shared" si="5"/>
        <v>1095</v>
      </c>
      <c r="Q155">
        <v>24534</v>
      </c>
      <c r="R155">
        <v>26725</v>
      </c>
    </row>
    <row r="156" spans="1:18" x14ac:dyDescent="0.3">
      <c r="A156" s="5">
        <v>44048</v>
      </c>
      <c r="B156">
        <v>154</v>
      </c>
      <c r="C156" s="6">
        <v>1544960</v>
      </c>
      <c r="D156">
        <v>2205</v>
      </c>
      <c r="E156">
        <v>2676</v>
      </c>
      <c r="F156">
        <v>298</v>
      </c>
      <c r="G156">
        <v>518</v>
      </c>
      <c r="H156">
        <v>215</v>
      </c>
      <c r="I156">
        <v>98</v>
      </c>
      <c r="J156">
        <v>25045</v>
      </c>
      <c r="K156">
        <v>321</v>
      </c>
      <c r="L156">
        <v>573</v>
      </c>
      <c r="M156">
        <v>31278</v>
      </c>
      <c r="N156">
        <v>26104</v>
      </c>
      <c r="O156">
        <f t="shared" si="4"/>
        <v>1115</v>
      </c>
      <c r="P156">
        <f t="shared" si="5"/>
        <v>1116</v>
      </c>
      <c r="Q156">
        <v>24989</v>
      </c>
      <c r="R156">
        <v>27220</v>
      </c>
    </row>
    <row r="157" spans="1:18" x14ac:dyDescent="0.3">
      <c r="A157" s="5">
        <v>44049</v>
      </c>
      <c r="B157">
        <v>155</v>
      </c>
      <c r="C157" s="6">
        <v>1544380</v>
      </c>
      <c r="D157">
        <v>2255</v>
      </c>
      <c r="E157">
        <v>2732</v>
      </c>
      <c r="F157">
        <v>302</v>
      </c>
      <c r="G157">
        <v>531</v>
      </c>
      <c r="H157">
        <v>218</v>
      </c>
      <c r="I157">
        <v>99</v>
      </c>
      <c r="J157">
        <v>25489</v>
      </c>
      <c r="K157">
        <v>327</v>
      </c>
      <c r="L157">
        <v>576</v>
      </c>
      <c r="M157">
        <v>31854</v>
      </c>
      <c r="N157">
        <v>26589</v>
      </c>
      <c r="O157">
        <f t="shared" si="4"/>
        <v>1136</v>
      </c>
      <c r="P157">
        <f t="shared" si="5"/>
        <v>1135</v>
      </c>
      <c r="Q157">
        <v>25453</v>
      </c>
      <c r="R157">
        <v>27724</v>
      </c>
    </row>
    <row r="158" spans="1:18" x14ac:dyDescent="0.3">
      <c r="A158" s="5">
        <v>44050</v>
      </c>
      <c r="B158">
        <v>156</v>
      </c>
      <c r="C158" s="6">
        <v>1543790</v>
      </c>
      <c r="D158">
        <v>2309</v>
      </c>
      <c r="E158">
        <v>2793</v>
      </c>
      <c r="F158">
        <v>306</v>
      </c>
      <c r="G158">
        <v>544</v>
      </c>
      <c r="H158">
        <v>222</v>
      </c>
      <c r="I158">
        <v>101</v>
      </c>
      <c r="J158">
        <v>25944</v>
      </c>
      <c r="K158">
        <v>332</v>
      </c>
      <c r="L158">
        <v>596</v>
      </c>
      <c r="M158">
        <v>32450</v>
      </c>
      <c r="N158">
        <v>27090</v>
      </c>
      <c r="O158">
        <f t="shared" si="4"/>
        <v>1158</v>
      </c>
      <c r="P158">
        <f t="shared" si="5"/>
        <v>1158</v>
      </c>
      <c r="Q158">
        <v>25932</v>
      </c>
      <c r="R158">
        <v>28248</v>
      </c>
    </row>
    <row r="159" spans="1:18" x14ac:dyDescent="0.3">
      <c r="A159" s="5">
        <v>44051</v>
      </c>
      <c r="B159">
        <v>157</v>
      </c>
      <c r="C159" s="6">
        <v>1543180</v>
      </c>
      <c r="D159">
        <v>2349</v>
      </c>
      <c r="E159">
        <v>2853</v>
      </c>
      <c r="F159">
        <v>315</v>
      </c>
      <c r="G159">
        <v>561</v>
      </c>
      <c r="H159">
        <v>227</v>
      </c>
      <c r="I159">
        <v>103</v>
      </c>
      <c r="J159">
        <v>26410</v>
      </c>
      <c r="K159">
        <v>338</v>
      </c>
      <c r="L159">
        <v>603</v>
      </c>
      <c r="M159">
        <v>33054</v>
      </c>
      <c r="N159">
        <v>27606</v>
      </c>
      <c r="O159">
        <f t="shared" si="4"/>
        <v>1179</v>
      </c>
      <c r="P159">
        <f t="shared" si="5"/>
        <v>1179</v>
      </c>
      <c r="Q159">
        <v>26427</v>
      </c>
      <c r="R159">
        <v>28785</v>
      </c>
    </row>
    <row r="160" spans="1:18" x14ac:dyDescent="0.3">
      <c r="A160" s="5">
        <v>44052</v>
      </c>
      <c r="B160">
        <v>158</v>
      </c>
      <c r="C160" s="6">
        <v>1542560</v>
      </c>
      <c r="D160">
        <v>2396</v>
      </c>
      <c r="E160">
        <v>2916</v>
      </c>
      <c r="F160">
        <v>326</v>
      </c>
      <c r="G160">
        <v>574</v>
      </c>
      <c r="H160">
        <v>232</v>
      </c>
      <c r="I160">
        <v>106</v>
      </c>
      <c r="J160">
        <v>26887</v>
      </c>
      <c r="K160">
        <v>344</v>
      </c>
      <c r="L160">
        <v>620</v>
      </c>
      <c r="M160">
        <v>33674</v>
      </c>
      <c r="N160">
        <v>28129</v>
      </c>
      <c r="O160">
        <f t="shared" si="4"/>
        <v>1200</v>
      </c>
      <c r="P160">
        <f t="shared" si="5"/>
        <v>1201</v>
      </c>
      <c r="Q160">
        <v>26929</v>
      </c>
      <c r="R160">
        <v>29330</v>
      </c>
    </row>
    <row r="161" spans="1:18" x14ac:dyDescent="0.3">
      <c r="A161" s="5">
        <v>44053</v>
      </c>
      <c r="B161">
        <v>159</v>
      </c>
      <c r="C161" s="6">
        <v>1541930</v>
      </c>
      <c r="D161">
        <v>2452</v>
      </c>
      <c r="E161">
        <v>2971</v>
      </c>
      <c r="F161">
        <v>329</v>
      </c>
      <c r="G161">
        <v>589</v>
      </c>
      <c r="H161">
        <v>240</v>
      </c>
      <c r="I161">
        <v>110</v>
      </c>
      <c r="J161">
        <v>27376</v>
      </c>
      <c r="K161">
        <v>350</v>
      </c>
      <c r="L161">
        <v>632</v>
      </c>
      <c r="M161">
        <v>34306</v>
      </c>
      <c r="N161">
        <v>28659</v>
      </c>
      <c r="O161">
        <f t="shared" si="4"/>
        <v>1224</v>
      </c>
      <c r="P161">
        <f t="shared" si="5"/>
        <v>1224</v>
      </c>
      <c r="Q161">
        <v>27435</v>
      </c>
      <c r="R161">
        <v>29883</v>
      </c>
    </row>
    <row r="162" spans="1:18" x14ac:dyDescent="0.3">
      <c r="A162" s="5">
        <v>44054</v>
      </c>
      <c r="B162">
        <v>160</v>
      </c>
      <c r="C162" s="6">
        <v>1541280</v>
      </c>
      <c r="D162">
        <v>2502</v>
      </c>
      <c r="E162">
        <v>3042</v>
      </c>
      <c r="F162">
        <v>335</v>
      </c>
      <c r="G162">
        <v>600</v>
      </c>
      <c r="H162">
        <v>247</v>
      </c>
      <c r="I162">
        <v>113</v>
      </c>
      <c r="J162">
        <v>27870</v>
      </c>
      <c r="K162">
        <v>355</v>
      </c>
      <c r="L162">
        <v>647</v>
      </c>
      <c r="M162">
        <v>34952</v>
      </c>
      <c r="N162">
        <v>29207</v>
      </c>
      <c r="O162">
        <f t="shared" si="4"/>
        <v>1246</v>
      </c>
      <c r="P162">
        <f t="shared" si="5"/>
        <v>1246</v>
      </c>
      <c r="Q162">
        <v>27961</v>
      </c>
      <c r="R162">
        <v>30453</v>
      </c>
    </row>
    <row r="163" spans="1:18" x14ac:dyDescent="0.3">
      <c r="A163" s="5">
        <v>44055</v>
      </c>
      <c r="B163">
        <v>161</v>
      </c>
      <c r="C163" s="6">
        <v>1540630</v>
      </c>
      <c r="D163">
        <v>2555</v>
      </c>
      <c r="E163">
        <v>3111</v>
      </c>
      <c r="F163">
        <v>344</v>
      </c>
      <c r="G163">
        <v>610</v>
      </c>
      <c r="H163">
        <v>253</v>
      </c>
      <c r="I163">
        <v>115</v>
      </c>
      <c r="J163">
        <v>28375</v>
      </c>
      <c r="K163">
        <v>362</v>
      </c>
      <c r="L163">
        <v>656</v>
      </c>
      <c r="M163">
        <v>35608</v>
      </c>
      <c r="N163">
        <v>29762</v>
      </c>
      <c r="O163">
        <f t="shared" si="4"/>
        <v>1269</v>
      </c>
      <c r="P163">
        <f t="shared" si="5"/>
        <v>1269</v>
      </c>
      <c r="Q163">
        <v>28493</v>
      </c>
      <c r="R163">
        <v>31031</v>
      </c>
    </row>
    <row r="164" spans="1:18" x14ac:dyDescent="0.3">
      <c r="A164" s="5">
        <v>44056</v>
      </c>
      <c r="B164">
        <v>162</v>
      </c>
      <c r="C164" s="6">
        <v>1539950</v>
      </c>
      <c r="D164">
        <v>2612</v>
      </c>
      <c r="E164">
        <v>3178</v>
      </c>
      <c r="F164">
        <v>355</v>
      </c>
      <c r="G164">
        <v>626</v>
      </c>
      <c r="H164">
        <v>258</v>
      </c>
      <c r="I164">
        <v>117</v>
      </c>
      <c r="J164">
        <v>28890</v>
      </c>
      <c r="K164">
        <v>367</v>
      </c>
      <c r="L164">
        <v>678</v>
      </c>
      <c r="M164">
        <v>36286</v>
      </c>
      <c r="N164">
        <v>30331</v>
      </c>
      <c r="O164">
        <f t="shared" si="4"/>
        <v>1292</v>
      </c>
      <c r="P164">
        <f t="shared" si="5"/>
        <v>1291</v>
      </c>
      <c r="Q164">
        <v>29039</v>
      </c>
      <c r="R164">
        <v>31622</v>
      </c>
    </row>
    <row r="165" spans="1:18" x14ac:dyDescent="0.3">
      <c r="A165" s="5">
        <v>44057</v>
      </c>
      <c r="B165">
        <v>163</v>
      </c>
      <c r="C165" s="6">
        <v>1539260</v>
      </c>
      <c r="D165">
        <v>2668</v>
      </c>
      <c r="E165">
        <v>3242</v>
      </c>
      <c r="F165">
        <v>359</v>
      </c>
      <c r="G165">
        <v>640</v>
      </c>
      <c r="H165">
        <v>264</v>
      </c>
      <c r="I165">
        <v>120</v>
      </c>
      <c r="J165">
        <v>29427</v>
      </c>
      <c r="K165">
        <v>374</v>
      </c>
      <c r="L165">
        <v>687</v>
      </c>
      <c r="M165">
        <v>36973</v>
      </c>
      <c r="N165">
        <v>30913</v>
      </c>
      <c r="O165">
        <f t="shared" si="4"/>
        <v>1316</v>
      </c>
      <c r="P165">
        <f t="shared" si="5"/>
        <v>1316</v>
      </c>
      <c r="Q165">
        <v>29597</v>
      </c>
      <c r="R165">
        <v>32229</v>
      </c>
    </row>
    <row r="166" spans="1:18" x14ac:dyDescent="0.3">
      <c r="A166" s="5">
        <v>44058</v>
      </c>
      <c r="B166">
        <v>164</v>
      </c>
      <c r="C166" s="6">
        <v>1538560</v>
      </c>
      <c r="D166">
        <v>2723</v>
      </c>
      <c r="E166">
        <v>3308</v>
      </c>
      <c r="F166">
        <v>366</v>
      </c>
      <c r="G166">
        <v>653</v>
      </c>
      <c r="H166">
        <v>272</v>
      </c>
      <c r="I166">
        <v>124</v>
      </c>
      <c r="J166">
        <v>29972</v>
      </c>
      <c r="K166">
        <v>381</v>
      </c>
      <c r="L166">
        <v>702</v>
      </c>
      <c r="M166">
        <v>37675</v>
      </c>
      <c r="N166">
        <v>31505</v>
      </c>
      <c r="O166">
        <f t="shared" si="4"/>
        <v>1340</v>
      </c>
      <c r="P166">
        <f t="shared" si="5"/>
        <v>1341</v>
      </c>
      <c r="Q166">
        <v>30165</v>
      </c>
      <c r="R166">
        <v>32846</v>
      </c>
    </row>
    <row r="167" spans="1:18" x14ac:dyDescent="0.3">
      <c r="A167" s="5">
        <v>44059</v>
      </c>
      <c r="B167">
        <v>165</v>
      </c>
      <c r="C167" s="6">
        <v>1537840</v>
      </c>
      <c r="D167">
        <v>2784</v>
      </c>
      <c r="E167">
        <v>3379</v>
      </c>
      <c r="F167">
        <v>376</v>
      </c>
      <c r="G167">
        <v>662</v>
      </c>
      <c r="H167">
        <v>280</v>
      </c>
      <c r="I167">
        <v>129</v>
      </c>
      <c r="J167">
        <v>30523</v>
      </c>
      <c r="K167">
        <v>388</v>
      </c>
      <c r="L167">
        <v>718</v>
      </c>
      <c r="M167">
        <v>38393</v>
      </c>
      <c r="N167">
        <v>32105</v>
      </c>
      <c r="O167">
        <f t="shared" si="4"/>
        <v>1366</v>
      </c>
      <c r="P167">
        <f t="shared" si="5"/>
        <v>1366</v>
      </c>
      <c r="Q167">
        <v>30739</v>
      </c>
      <c r="R167">
        <v>33471</v>
      </c>
    </row>
    <row r="168" spans="1:18" x14ac:dyDescent="0.3">
      <c r="A168" s="5">
        <v>44060</v>
      </c>
      <c r="B168">
        <v>166</v>
      </c>
      <c r="C168" s="6">
        <v>1537120</v>
      </c>
      <c r="D168">
        <v>2835</v>
      </c>
      <c r="E168">
        <v>3452</v>
      </c>
      <c r="F168">
        <v>384</v>
      </c>
      <c r="G168">
        <v>675</v>
      </c>
      <c r="H168">
        <v>289</v>
      </c>
      <c r="I168">
        <v>132</v>
      </c>
      <c r="J168">
        <v>31092</v>
      </c>
      <c r="K168">
        <v>394</v>
      </c>
      <c r="L168">
        <v>728</v>
      </c>
      <c r="M168">
        <v>39121</v>
      </c>
      <c r="N168">
        <v>32726</v>
      </c>
      <c r="O168">
        <f t="shared" si="4"/>
        <v>1393</v>
      </c>
      <c r="P168">
        <f t="shared" si="5"/>
        <v>1394</v>
      </c>
      <c r="Q168">
        <v>31333</v>
      </c>
      <c r="R168">
        <v>34120</v>
      </c>
    </row>
    <row r="169" spans="1:18" x14ac:dyDescent="0.3">
      <c r="A169" s="5">
        <v>44061</v>
      </c>
      <c r="B169">
        <v>167</v>
      </c>
      <c r="C169" s="6">
        <v>1536380</v>
      </c>
      <c r="D169">
        <v>2887</v>
      </c>
      <c r="E169">
        <v>3527</v>
      </c>
      <c r="F169">
        <v>393</v>
      </c>
      <c r="G169">
        <v>692</v>
      </c>
      <c r="H169">
        <v>297</v>
      </c>
      <c r="I169">
        <v>135</v>
      </c>
      <c r="J169">
        <v>31665</v>
      </c>
      <c r="K169">
        <v>401</v>
      </c>
      <c r="L169">
        <v>739</v>
      </c>
      <c r="M169">
        <v>39860</v>
      </c>
      <c r="N169">
        <v>33357</v>
      </c>
      <c r="O169">
        <f t="shared" si="4"/>
        <v>1418</v>
      </c>
      <c r="P169">
        <f t="shared" si="5"/>
        <v>1417</v>
      </c>
      <c r="Q169">
        <v>31939</v>
      </c>
      <c r="R169">
        <v>34774</v>
      </c>
    </row>
    <row r="170" spans="1:18" x14ac:dyDescent="0.3">
      <c r="A170" s="5">
        <v>44062</v>
      </c>
      <c r="B170">
        <v>168</v>
      </c>
      <c r="C170" s="6">
        <v>1535610</v>
      </c>
      <c r="D170">
        <v>2955</v>
      </c>
      <c r="E170">
        <v>3601</v>
      </c>
      <c r="F170">
        <v>400</v>
      </c>
      <c r="G170">
        <v>708</v>
      </c>
      <c r="H170">
        <v>305</v>
      </c>
      <c r="I170">
        <v>139</v>
      </c>
      <c r="J170">
        <v>32255</v>
      </c>
      <c r="K170">
        <v>406</v>
      </c>
      <c r="L170">
        <v>769</v>
      </c>
      <c r="M170">
        <v>40629</v>
      </c>
      <c r="N170">
        <v>34001</v>
      </c>
      <c r="O170">
        <f t="shared" si="4"/>
        <v>1444</v>
      </c>
      <c r="P170">
        <f t="shared" si="5"/>
        <v>1445</v>
      </c>
      <c r="Q170">
        <v>32557</v>
      </c>
      <c r="R170">
        <v>35446</v>
      </c>
    </row>
    <row r="171" spans="1:18" x14ac:dyDescent="0.3">
      <c r="A171" s="5">
        <v>44063</v>
      </c>
      <c r="B171">
        <v>169</v>
      </c>
      <c r="C171" s="6">
        <v>1534830</v>
      </c>
      <c r="D171">
        <v>3011</v>
      </c>
      <c r="E171">
        <v>3677</v>
      </c>
      <c r="F171">
        <v>410</v>
      </c>
      <c r="G171">
        <v>720</v>
      </c>
      <c r="H171">
        <v>311</v>
      </c>
      <c r="I171">
        <v>142</v>
      </c>
      <c r="J171">
        <v>32861</v>
      </c>
      <c r="K171">
        <v>414</v>
      </c>
      <c r="L171">
        <v>774</v>
      </c>
      <c r="M171">
        <v>41403</v>
      </c>
      <c r="N171">
        <v>34660</v>
      </c>
      <c r="O171">
        <f t="shared" si="4"/>
        <v>1474</v>
      </c>
      <c r="P171">
        <f t="shared" si="5"/>
        <v>1474</v>
      </c>
      <c r="Q171">
        <v>33186</v>
      </c>
      <c r="R171">
        <v>36134</v>
      </c>
    </row>
    <row r="172" spans="1:18" x14ac:dyDescent="0.3">
      <c r="A172" s="5">
        <v>44064</v>
      </c>
      <c r="B172">
        <v>170</v>
      </c>
      <c r="C172" s="6">
        <v>1534050</v>
      </c>
      <c r="D172">
        <v>3069</v>
      </c>
      <c r="E172">
        <v>3752</v>
      </c>
      <c r="F172">
        <v>417</v>
      </c>
      <c r="G172">
        <v>737</v>
      </c>
      <c r="H172">
        <v>318</v>
      </c>
      <c r="I172">
        <v>145</v>
      </c>
      <c r="J172">
        <v>33477</v>
      </c>
      <c r="K172">
        <v>421</v>
      </c>
      <c r="L172">
        <v>787</v>
      </c>
      <c r="M172">
        <v>42191</v>
      </c>
      <c r="N172">
        <v>35329</v>
      </c>
      <c r="O172">
        <f t="shared" si="4"/>
        <v>1501</v>
      </c>
      <c r="P172">
        <f t="shared" si="5"/>
        <v>1502</v>
      </c>
      <c r="Q172">
        <v>33828</v>
      </c>
      <c r="R172">
        <v>36831</v>
      </c>
    </row>
    <row r="173" spans="1:18" x14ac:dyDescent="0.3">
      <c r="A173" s="5">
        <v>44065</v>
      </c>
      <c r="B173">
        <v>171</v>
      </c>
      <c r="C173" s="6">
        <v>1533240</v>
      </c>
      <c r="D173">
        <v>3137</v>
      </c>
      <c r="E173">
        <v>3828</v>
      </c>
      <c r="F173">
        <v>424</v>
      </c>
      <c r="G173">
        <v>754</v>
      </c>
      <c r="H173">
        <v>324</v>
      </c>
      <c r="I173">
        <v>148</v>
      </c>
      <c r="J173">
        <v>34102</v>
      </c>
      <c r="K173">
        <v>428</v>
      </c>
      <c r="L173">
        <v>806</v>
      </c>
      <c r="M173">
        <v>42997</v>
      </c>
      <c r="N173">
        <v>36008</v>
      </c>
      <c r="O173">
        <f t="shared" si="4"/>
        <v>1529</v>
      </c>
      <c r="P173">
        <f t="shared" si="5"/>
        <v>1529</v>
      </c>
      <c r="Q173">
        <v>34479</v>
      </c>
      <c r="R173">
        <v>37537</v>
      </c>
    </row>
    <row r="174" spans="1:18" x14ac:dyDescent="0.3">
      <c r="A174" s="5">
        <v>44066</v>
      </c>
      <c r="B174">
        <v>172</v>
      </c>
      <c r="C174" s="6">
        <v>1532420</v>
      </c>
      <c r="D174">
        <v>3187</v>
      </c>
      <c r="E174">
        <v>3909</v>
      </c>
      <c r="F174">
        <v>434</v>
      </c>
      <c r="G174">
        <v>771</v>
      </c>
      <c r="H174">
        <v>331</v>
      </c>
      <c r="I174">
        <v>152</v>
      </c>
      <c r="J174">
        <v>34748</v>
      </c>
      <c r="K174">
        <v>436</v>
      </c>
      <c r="L174">
        <v>819</v>
      </c>
      <c r="M174">
        <v>43816</v>
      </c>
      <c r="N174">
        <v>36712</v>
      </c>
      <c r="O174">
        <f t="shared" si="4"/>
        <v>1558</v>
      </c>
      <c r="P174">
        <f t="shared" si="5"/>
        <v>1558</v>
      </c>
      <c r="Q174">
        <v>35154</v>
      </c>
      <c r="R174">
        <v>38270</v>
      </c>
    </row>
    <row r="175" spans="1:18" x14ac:dyDescent="0.3">
      <c r="A175" s="5">
        <v>44067</v>
      </c>
      <c r="B175">
        <v>173</v>
      </c>
      <c r="C175" s="6">
        <v>1531580</v>
      </c>
      <c r="D175">
        <v>3256</v>
      </c>
      <c r="E175">
        <v>3985</v>
      </c>
      <c r="F175">
        <v>446</v>
      </c>
      <c r="G175">
        <v>787</v>
      </c>
      <c r="H175">
        <v>338</v>
      </c>
      <c r="I175">
        <v>156</v>
      </c>
      <c r="J175">
        <v>35405</v>
      </c>
      <c r="K175">
        <v>443</v>
      </c>
      <c r="L175">
        <v>843</v>
      </c>
      <c r="M175">
        <v>44659</v>
      </c>
      <c r="N175">
        <v>37420</v>
      </c>
      <c r="O175">
        <f t="shared" si="4"/>
        <v>1589</v>
      </c>
      <c r="P175">
        <f t="shared" si="5"/>
        <v>1589</v>
      </c>
      <c r="Q175">
        <v>35831</v>
      </c>
      <c r="R175">
        <v>39009</v>
      </c>
    </row>
    <row r="176" spans="1:18" x14ac:dyDescent="0.3">
      <c r="A176" s="5">
        <v>44068</v>
      </c>
      <c r="B176">
        <v>174</v>
      </c>
      <c r="C176" s="6">
        <v>1530730</v>
      </c>
      <c r="D176">
        <v>3319</v>
      </c>
      <c r="E176">
        <v>4060</v>
      </c>
      <c r="F176">
        <v>456</v>
      </c>
      <c r="G176">
        <v>800</v>
      </c>
      <c r="H176">
        <v>343</v>
      </c>
      <c r="I176">
        <v>158</v>
      </c>
      <c r="J176">
        <v>36080</v>
      </c>
      <c r="K176">
        <v>452</v>
      </c>
      <c r="L176">
        <v>850</v>
      </c>
      <c r="M176">
        <v>45510</v>
      </c>
      <c r="N176">
        <v>38141</v>
      </c>
      <c r="O176">
        <f t="shared" si="4"/>
        <v>1619</v>
      </c>
      <c r="P176">
        <f t="shared" si="5"/>
        <v>1618</v>
      </c>
      <c r="Q176">
        <v>36522</v>
      </c>
      <c r="R176">
        <v>39759</v>
      </c>
    </row>
    <row r="177" spans="1:18" x14ac:dyDescent="0.3">
      <c r="A177" s="5">
        <v>44069</v>
      </c>
      <c r="B177">
        <v>175</v>
      </c>
      <c r="C177" s="6">
        <v>1529850</v>
      </c>
      <c r="D177">
        <v>3393</v>
      </c>
      <c r="E177">
        <v>4141</v>
      </c>
      <c r="F177">
        <v>463</v>
      </c>
      <c r="G177">
        <v>819</v>
      </c>
      <c r="H177">
        <v>347</v>
      </c>
      <c r="I177">
        <v>158</v>
      </c>
      <c r="J177">
        <v>36766</v>
      </c>
      <c r="K177">
        <v>461</v>
      </c>
      <c r="L177">
        <v>880</v>
      </c>
      <c r="M177">
        <v>46390</v>
      </c>
      <c r="N177">
        <v>38883</v>
      </c>
      <c r="O177">
        <f t="shared" si="4"/>
        <v>1649</v>
      </c>
      <c r="P177">
        <f t="shared" si="5"/>
        <v>1649</v>
      </c>
      <c r="Q177">
        <v>37234</v>
      </c>
      <c r="R177">
        <v>40532</v>
      </c>
    </row>
    <row r="178" spans="1:18" x14ac:dyDescent="0.3">
      <c r="A178" s="5">
        <v>44070</v>
      </c>
      <c r="B178">
        <v>176</v>
      </c>
      <c r="C178" s="6">
        <v>1528960</v>
      </c>
      <c r="D178">
        <v>3465</v>
      </c>
      <c r="E178">
        <v>4222</v>
      </c>
      <c r="F178">
        <v>473</v>
      </c>
      <c r="G178">
        <v>837</v>
      </c>
      <c r="H178">
        <v>354</v>
      </c>
      <c r="I178">
        <v>162</v>
      </c>
      <c r="J178">
        <v>37462</v>
      </c>
      <c r="K178">
        <v>469</v>
      </c>
      <c r="L178">
        <v>892</v>
      </c>
      <c r="M178">
        <v>47281</v>
      </c>
      <c r="N178">
        <v>39635</v>
      </c>
      <c r="O178">
        <f t="shared" si="4"/>
        <v>1680</v>
      </c>
      <c r="P178">
        <f t="shared" si="5"/>
        <v>1679</v>
      </c>
      <c r="Q178">
        <v>37955</v>
      </c>
      <c r="R178">
        <v>41314</v>
      </c>
    </row>
    <row r="179" spans="1:18" x14ac:dyDescent="0.3">
      <c r="A179" s="5">
        <v>44071</v>
      </c>
      <c r="B179">
        <v>177</v>
      </c>
      <c r="C179" s="6">
        <v>1528050</v>
      </c>
      <c r="D179">
        <v>3525</v>
      </c>
      <c r="E179">
        <v>4317</v>
      </c>
      <c r="F179">
        <v>482</v>
      </c>
      <c r="G179">
        <v>850</v>
      </c>
      <c r="H179">
        <v>361</v>
      </c>
      <c r="I179">
        <v>167</v>
      </c>
      <c r="J179">
        <v>38173</v>
      </c>
      <c r="K179">
        <v>477</v>
      </c>
      <c r="L179">
        <v>903</v>
      </c>
      <c r="M179">
        <v>48184</v>
      </c>
      <c r="N179">
        <v>40411</v>
      </c>
      <c r="O179">
        <f t="shared" si="4"/>
        <v>1711</v>
      </c>
      <c r="P179">
        <f t="shared" si="5"/>
        <v>1710</v>
      </c>
      <c r="Q179">
        <v>38700</v>
      </c>
      <c r="R179">
        <v>42121</v>
      </c>
    </row>
    <row r="180" spans="1:18" x14ac:dyDescent="0.3">
      <c r="A180" s="5">
        <v>44072</v>
      </c>
      <c r="B180">
        <v>178</v>
      </c>
      <c r="C180" s="6">
        <v>1527120</v>
      </c>
      <c r="D180">
        <v>3603</v>
      </c>
      <c r="E180">
        <v>4393</v>
      </c>
      <c r="F180">
        <v>488</v>
      </c>
      <c r="G180">
        <v>869</v>
      </c>
      <c r="H180">
        <v>368</v>
      </c>
      <c r="I180">
        <v>170</v>
      </c>
      <c r="J180">
        <v>38907</v>
      </c>
      <c r="K180">
        <v>486</v>
      </c>
      <c r="L180">
        <v>928</v>
      </c>
      <c r="M180">
        <v>49112</v>
      </c>
      <c r="N180">
        <v>41194</v>
      </c>
      <c r="O180">
        <f t="shared" si="4"/>
        <v>1742</v>
      </c>
      <c r="P180">
        <f t="shared" si="5"/>
        <v>1741</v>
      </c>
      <c r="Q180">
        <v>39452</v>
      </c>
      <c r="R180">
        <v>42935</v>
      </c>
    </row>
    <row r="181" spans="1:18" x14ac:dyDescent="0.3">
      <c r="A181" s="5">
        <v>44073</v>
      </c>
      <c r="B181">
        <v>179</v>
      </c>
      <c r="C181" s="6">
        <v>1526170</v>
      </c>
      <c r="D181">
        <v>3674</v>
      </c>
      <c r="E181">
        <v>4491</v>
      </c>
      <c r="F181">
        <v>495</v>
      </c>
      <c r="G181">
        <v>885</v>
      </c>
      <c r="H181">
        <v>374</v>
      </c>
      <c r="I181">
        <v>173</v>
      </c>
      <c r="J181">
        <v>39649</v>
      </c>
      <c r="K181">
        <v>496</v>
      </c>
      <c r="L181">
        <v>951</v>
      </c>
      <c r="M181">
        <v>50064</v>
      </c>
      <c r="N181">
        <v>42002</v>
      </c>
      <c r="O181">
        <f t="shared" si="4"/>
        <v>1776</v>
      </c>
      <c r="P181">
        <f t="shared" si="5"/>
        <v>1776</v>
      </c>
      <c r="Q181">
        <v>40226</v>
      </c>
      <c r="R181">
        <v>43778</v>
      </c>
    </row>
    <row r="182" spans="1:18" x14ac:dyDescent="0.3">
      <c r="A182" s="5">
        <v>44074</v>
      </c>
      <c r="B182">
        <v>180</v>
      </c>
      <c r="C182" s="6">
        <v>1525210</v>
      </c>
      <c r="D182">
        <v>3741</v>
      </c>
      <c r="E182">
        <v>4588</v>
      </c>
      <c r="F182">
        <v>503</v>
      </c>
      <c r="G182">
        <v>902</v>
      </c>
      <c r="H182">
        <v>382</v>
      </c>
      <c r="I182">
        <v>177</v>
      </c>
      <c r="J182">
        <v>40402</v>
      </c>
      <c r="K182">
        <v>505</v>
      </c>
      <c r="L182">
        <v>958</v>
      </c>
      <c r="M182">
        <v>51022</v>
      </c>
      <c r="N182">
        <v>42821</v>
      </c>
      <c r="O182">
        <f t="shared" si="4"/>
        <v>1809</v>
      </c>
      <c r="P182">
        <f t="shared" si="5"/>
        <v>1809</v>
      </c>
      <c r="Q182">
        <v>41012</v>
      </c>
      <c r="R182">
        <v>44630</v>
      </c>
    </row>
    <row r="183" spans="1:18" x14ac:dyDescent="0.3">
      <c r="A183" s="5">
        <v>44075</v>
      </c>
      <c r="B183">
        <v>181</v>
      </c>
      <c r="C183" s="6">
        <v>1524230</v>
      </c>
      <c r="D183">
        <v>3822</v>
      </c>
      <c r="E183">
        <v>4675</v>
      </c>
      <c r="F183">
        <v>512</v>
      </c>
      <c r="G183">
        <v>916</v>
      </c>
      <c r="H183">
        <v>391</v>
      </c>
      <c r="I183">
        <v>181</v>
      </c>
      <c r="J183">
        <v>41175</v>
      </c>
      <c r="K183">
        <v>514</v>
      </c>
      <c r="L183">
        <v>984</v>
      </c>
      <c r="M183">
        <v>52006</v>
      </c>
      <c r="N183">
        <v>43652</v>
      </c>
      <c r="O183">
        <f t="shared" si="4"/>
        <v>1843</v>
      </c>
      <c r="P183">
        <f t="shared" si="5"/>
        <v>1843</v>
      </c>
      <c r="Q183">
        <v>41809</v>
      </c>
      <c r="R183">
        <v>45495</v>
      </c>
    </row>
    <row r="184" spans="1:18" x14ac:dyDescent="0.3">
      <c r="A184" s="5">
        <v>44076</v>
      </c>
      <c r="B184">
        <v>182</v>
      </c>
      <c r="C184" s="6">
        <v>1523230</v>
      </c>
      <c r="D184">
        <v>3895</v>
      </c>
      <c r="E184">
        <v>4775</v>
      </c>
      <c r="F184">
        <v>521</v>
      </c>
      <c r="G184">
        <v>932</v>
      </c>
      <c r="H184">
        <v>400</v>
      </c>
      <c r="I184">
        <v>185</v>
      </c>
      <c r="J184">
        <v>41960</v>
      </c>
      <c r="K184">
        <v>523</v>
      </c>
      <c r="L184">
        <v>1001</v>
      </c>
      <c r="M184">
        <v>53008</v>
      </c>
      <c r="N184">
        <v>44505</v>
      </c>
      <c r="O184">
        <f t="shared" si="4"/>
        <v>1875</v>
      </c>
      <c r="P184">
        <f t="shared" si="5"/>
        <v>1876</v>
      </c>
      <c r="Q184">
        <v>42630</v>
      </c>
      <c r="R184">
        <v>46381</v>
      </c>
    </row>
    <row r="185" spans="1:18" x14ac:dyDescent="0.3">
      <c r="A185" s="5">
        <v>44077</v>
      </c>
      <c r="B185">
        <v>183</v>
      </c>
      <c r="C185" s="6">
        <v>1522210</v>
      </c>
      <c r="D185">
        <v>3967</v>
      </c>
      <c r="E185">
        <v>4872</v>
      </c>
      <c r="F185">
        <v>532</v>
      </c>
      <c r="G185">
        <v>957</v>
      </c>
      <c r="H185">
        <v>407</v>
      </c>
      <c r="I185">
        <v>187</v>
      </c>
      <c r="J185">
        <v>42763</v>
      </c>
      <c r="K185">
        <v>532</v>
      </c>
      <c r="L185">
        <v>1023</v>
      </c>
      <c r="M185">
        <v>54030</v>
      </c>
      <c r="N185">
        <v>45379</v>
      </c>
      <c r="O185">
        <f t="shared" si="4"/>
        <v>1909</v>
      </c>
      <c r="P185">
        <f t="shared" si="5"/>
        <v>1909</v>
      </c>
      <c r="Q185">
        <v>43470</v>
      </c>
      <c r="R185">
        <v>47288</v>
      </c>
    </row>
    <row r="186" spans="1:18" x14ac:dyDescent="0.3">
      <c r="A186" s="5">
        <v>44078</v>
      </c>
      <c r="B186">
        <v>184</v>
      </c>
      <c r="C186" s="6">
        <v>1521170</v>
      </c>
      <c r="D186">
        <v>4045</v>
      </c>
      <c r="E186">
        <v>4968</v>
      </c>
      <c r="F186">
        <v>545</v>
      </c>
      <c r="G186">
        <v>973</v>
      </c>
      <c r="H186">
        <v>416</v>
      </c>
      <c r="I186">
        <v>190</v>
      </c>
      <c r="J186">
        <v>43580</v>
      </c>
      <c r="K186">
        <v>542</v>
      </c>
      <c r="L186">
        <v>1037</v>
      </c>
      <c r="M186">
        <v>55067</v>
      </c>
      <c r="N186">
        <v>46258</v>
      </c>
      <c r="O186">
        <f t="shared" si="4"/>
        <v>1943</v>
      </c>
      <c r="P186">
        <f t="shared" si="5"/>
        <v>1942</v>
      </c>
      <c r="Q186">
        <v>44315</v>
      </c>
      <c r="R186">
        <v>48200</v>
      </c>
    </row>
    <row r="187" spans="1:18" x14ac:dyDescent="0.3">
      <c r="A187" s="5">
        <v>44079</v>
      </c>
      <c r="B187">
        <v>185</v>
      </c>
      <c r="C187" s="6">
        <v>1520110</v>
      </c>
      <c r="D187">
        <v>4122</v>
      </c>
      <c r="E187">
        <v>5062</v>
      </c>
      <c r="F187">
        <v>554</v>
      </c>
      <c r="G187">
        <v>995</v>
      </c>
      <c r="H187">
        <v>425</v>
      </c>
      <c r="I187">
        <v>196</v>
      </c>
      <c r="J187">
        <v>44418</v>
      </c>
      <c r="K187">
        <v>552</v>
      </c>
      <c r="L187">
        <v>1061</v>
      </c>
      <c r="M187">
        <v>56128</v>
      </c>
      <c r="N187">
        <v>47163</v>
      </c>
      <c r="O187">
        <f t="shared" si="4"/>
        <v>1979</v>
      </c>
      <c r="P187">
        <f t="shared" si="5"/>
        <v>1979</v>
      </c>
      <c r="Q187">
        <v>45184</v>
      </c>
      <c r="R187">
        <v>49142</v>
      </c>
    </row>
    <row r="188" spans="1:18" x14ac:dyDescent="0.3">
      <c r="A188" s="5">
        <v>44080</v>
      </c>
      <c r="B188">
        <v>186</v>
      </c>
      <c r="C188" s="6">
        <v>1519030</v>
      </c>
      <c r="D188">
        <v>4202</v>
      </c>
      <c r="E188">
        <v>5161</v>
      </c>
      <c r="F188">
        <v>566</v>
      </c>
      <c r="G188">
        <v>1014</v>
      </c>
      <c r="H188">
        <v>434</v>
      </c>
      <c r="I188">
        <v>198</v>
      </c>
      <c r="J188">
        <v>45271</v>
      </c>
      <c r="K188">
        <v>563</v>
      </c>
      <c r="L188">
        <v>1082</v>
      </c>
      <c r="M188">
        <v>57210</v>
      </c>
      <c r="N188">
        <v>48082</v>
      </c>
      <c r="O188">
        <f t="shared" si="4"/>
        <v>2016</v>
      </c>
      <c r="P188">
        <f t="shared" si="5"/>
        <v>2017</v>
      </c>
      <c r="Q188">
        <v>46066</v>
      </c>
      <c r="R188">
        <v>50099</v>
      </c>
    </row>
    <row r="189" spans="1:18" x14ac:dyDescent="0.3">
      <c r="A189" s="5">
        <v>44081</v>
      </c>
      <c r="B189">
        <v>187</v>
      </c>
      <c r="C189" s="6">
        <v>1517930</v>
      </c>
      <c r="D189">
        <v>4274</v>
      </c>
      <c r="E189">
        <v>5265</v>
      </c>
      <c r="F189">
        <v>582</v>
      </c>
      <c r="G189">
        <v>1034</v>
      </c>
      <c r="H189">
        <v>442</v>
      </c>
      <c r="I189">
        <v>202</v>
      </c>
      <c r="J189">
        <v>46136</v>
      </c>
      <c r="K189">
        <v>573</v>
      </c>
      <c r="L189">
        <v>1095</v>
      </c>
      <c r="M189">
        <v>58305</v>
      </c>
      <c r="N189">
        <v>49018</v>
      </c>
      <c r="O189">
        <f t="shared" si="4"/>
        <v>2054</v>
      </c>
      <c r="P189">
        <f t="shared" si="5"/>
        <v>2054</v>
      </c>
      <c r="Q189">
        <v>46964</v>
      </c>
      <c r="R189">
        <v>51072</v>
      </c>
    </row>
    <row r="190" spans="1:18" x14ac:dyDescent="0.3">
      <c r="A190" s="5">
        <v>44082</v>
      </c>
      <c r="B190">
        <v>188</v>
      </c>
      <c r="C190" s="6">
        <v>1516810</v>
      </c>
      <c r="D190">
        <v>4356</v>
      </c>
      <c r="E190">
        <v>5359</v>
      </c>
      <c r="F190">
        <v>596</v>
      </c>
      <c r="G190">
        <v>1054</v>
      </c>
      <c r="H190">
        <v>451</v>
      </c>
      <c r="I190">
        <v>206</v>
      </c>
      <c r="J190">
        <v>47024</v>
      </c>
      <c r="K190">
        <v>584</v>
      </c>
      <c r="L190">
        <v>1118</v>
      </c>
      <c r="M190">
        <v>59423</v>
      </c>
      <c r="N190">
        <v>49967</v>
      </c>
      <c r="O190">
        <f t="shared" si="4"/>
        <v>2090</v>
      </c>
      <c r="P190">
        <f t="shared" si="5"/>
        <v>2091</v>
      </c>
      <c r="Q190">
        <v>47877</v>
      </c>
      <c r="R190">
        <v>52058</v>
      </c>
    </row>
    <row r="191" spans="1:18" x14ac:dyDescent="0.3">
      <c r="A191" s="5">
        <v>44083</v>
      </c>
      <c r="B191">
        <v>189</v>
      </c>
      <c r="C191" s="6">
        <v>1515670</v>
      </c>
      <c r="D191">
        <v>4440</v>
      </c>
      <c r="E191">
        <v>5459</v>
      </c>
      <c r="F191">
        <v>605</v>
      </c>
      <c r="G191">
        <v>1074</v>
      </c>
      <c r="H191">
        <v>463</v>
      </c>
      <c r="I191">
        <v>210</v>
      </c>
      <c r="J191">
        <v>47933</v>
      </c>
      <c r="K191">
        <v>594</v>
      </c>
      <c r="L191">
        <v>1145</v>
      </c>
      <c r="M191">
        <v>60568</v>
      </c>
      <c r="N191">
        <v>50943</v>
      </c>
      <c r="O191">
        <f t="shared" si="4"/>
        <v>2129</v>
      </c>
      <c r="P191">
        <f t="shared" si="5"/>
        <v>2129</v>
      </c>
      <c r="Q191">
        <v>48814</v>
      </c>
      <c r="R191">
        <v>53072</v>
      </c>
    </row>
    <row r="192" spans="1:18" x14ac:dyDescent="0.3">
      <c r="A192" s="5">
        <v>44084</v>
      </c>
      <c r="B192">
        <v>190</v>
      </c>
      <c r="C192" s="6">
        <v>1514510</v>
      </c>
      <c r="D192">
        <v>4519</v>
      </c>
      <c r="E192">
        <v>5572</v>
      </c>
      <c r="F192">
        <v>616</v>
      </c>
      <c r="G192">
        <v>1094</v>
      </c>
      <c r="H192">
        <v>472</v>
      </c>
      <c r="I192">
        <v>214</v>
      </c>
      <c r="J192">
        <v>48851</v>
      </c>
      <c r="K192">
        <v>605</v>
      </c>
      <c r="L192">
        <v>1161</v>
      </c>
      <c r="M192">
        <v>61729</v>
      </c>
      <c r="N192">
        <v>51936</v>
      </c>
      <c r="O192">
        <f t="shared" si="4"/>
        <v>2169</v>
      </c>
      <c r="P192">
        <f t="shared" si="5"/>
        <v>2168</v>
      </c>
      <c r="Q192">
        <v>49767</v>
      </c>
      <c r="R192">
        <v>54104</v>
      </c>
    </row>
    <row r="193" spans="1:18" x14ac:dyDescent="0.3">
      <c r="A193" s="5">
        <v>44085</v>
      </c>
      <c r="B193">
        <v>191</v>
      </c>
      <c r="C193" s="6">
        <v>1513330</v>
      </c>
      <c r="D193">
        <v>4607</v>
      </c>
      <c r="E193">
        <v>5669</v>
      </c>
      <c r="F193">
        <v>629</v>
      </c>
      <c r="G193">
        <v>1117</v>
      </c>
      <c r="H193">
        <v>482</v>
      </c>
      <c r="I193">
        <v>219</v>
      </c>
      <c r="J193">
        <v>49790</v>
      </c>
      <c r="K193">
        <v>617</v>
      </c>
      <c r="L193">
        <v>1182</v>
      </c>
      <c r="M193">
        <v>62911</v>
      </c>
      <c r="N193">
        <v>52941</v>
      </c>
      <c r="O193">
        <f t="shared" si="4"/>
        <v>2207</v>
      </c>
      <c r="P193">
        <f t="shared" si="5"/>
        <v>2207</v>
      </c>
      <c r="Q193">
        <v>50734</v>
      </c>
      <c r="R193">
        <v>55148</v>
      </c>
    </row>
    <row r="194" spans="1:18" x14ac:dyDescent="0.3">
      <c r="A194" s="5">
        <v>44086</v>
      </c>
      <c r="B194">
        <v>192</v>
      </c>
      <c r="C194" s="6">
        <v>1512120</v>
      </c>
      <c r="D194">
        <v>4689</v>
      </c>
      <c r="E194">
        <v>5774</v>
      </c>
      <c r="F194">
        <v>641</v>
      </c>
      <c r="G194">
        <v>1142</v>
      </c>
      <c r="H194">
        <v>491</v>
      </c>
      <c r="I194">
        <v>226</v>
      </c>
      <c r="J194">
        <v>50745</v>
      </c>
      <c r="K194">
        <v>629</v>
      </c>
      <c r="L194">
        <v>1201</v>
      </c>
      <c r="M194">
        <v>64112</v>
      </c>
      <c r="N194">
        <v>53967</v>
      </c>
      <c r="O194">
        <f t="shared" si="4"/>
        <v>2245</v>
      </c>
      <c r="P194">
        <f t="shared" si="5"/>
        <v>2244</v>
      </c>
      <c r="Q194">
        <v>51722</v>
      </c>
      <c r="R194">
        <v>56211</v>
      </c>
    </row>
    <row r="195" spans="1:18" x14ac:dyDescent="0.3">
      <c r="A195" s="5">
        <v>44087</v>
      </c>
      <c r="B195">
        <v>193</v>
      </c>
      <c r="C195" s="6">
        <v>1510900</v>
      </c>
      <c r="D195">
        <v>4765</v>
      </c>
      <c r="E195">
        <v>5887</v>
      </c>
      <c r="F195">
        <v>650</v>
      </c>
      <c r="G195">
        <v>1168</v>
      </c>
      <c r="H195">
        <v>503</v>
      </c>
      <c r="I195">
        <v>231</v>
      </c>
      <c r="J195">
        <v>51718</v>
      </c>
      <c r="K195">
        <v>641</v>
      </c>
      <c r="L195">
        <v>1221</v>
      </c>
      <c r="M195">
        <v>65333</v>
      </c>
      <c r="N195">
        <v>55020</v>
      </c>
      <c r="O195">
        <f t="shared" ref="O195:O258" si="6">ABS(N195-Q195)</f>
        <v>2284</v>
      </c>
      <c r="P195">
        <f t="shared" ref="P195:P258" si="7">ABS(R195-N195)</f>
        <v>2285</v>
      </c>
      <c r="Q195">
        <v>52736</v>
      </c>
      <c r="R195">
        <v>57305</v>
      </c>
    </row>
    <row r="196" spans="1:18" x14ac:dyDescent="0.3">
      <c r="A196" s="5">
        <v>44088</v>
      </c>
      <c r="B196">
        <v>194</v>
      </c>
      <c r="C196" s="6">
        <v>1509670</v>
      </c>
      <c r="D196">
        <v>4841</v>
      </c>
      <c r="E196">
        <v>6000</v>
      </c>
      <c r="F196">
        <v>662</v>
      </c>
      <c r="G196">
        <v>1190</v>
      </c>
      <c r="H196">
        <v>512</v>
      </c>
      <c r="I196">
        <v>236</v>
      </c>
      <c r="J196">
        <v>52713</v>
      </c>
      <c r="K196">
        <v>653</v>
      </c>
      <c r="L196">
        <v>1238</v>
      </c>
      <c r="M196">
        <v>66570</v>
      </c>
      <c r="N196">
        <v>56086</v>
      </c>
      <c r="O196">
        <f t="shared" si="6"/>
        <v>2325</v>
      </c>
      <c r="P196">
        <f t="shared" si="7"/>
        <v>2325</v>
      </c>
      <c r="Q196">
        <v>53761</v>
      </c>
      <c r="R196">
        <v>58411</v>
      </c>
    </row>
    <row r="197" spans="1:18" x14ac:dyDescent="0.3">
      <c r="A197" s="5">
        <v>44089</v>
      </c>
      <c r="B197">
        <v>195</v>
      </c>
      <c r="C197" s="6">
        <v>1508390</v>
      </c>
      <c r="D197">
        <v>4932</v>
      </c>
      <c r="E197">
        <v>6105</v>
      </c>
      <c r="F197">
        <v>678</v>
      </c>
      <c r="G197">
        <v>1210</v>
      </c>
      <c r="H197">
        <v>522</v>
      </c>
      <c r="I197">
        <v>241</v>
      </c>
      <c r="J197">
        <v>53732</v>
      </c>
      <c r="K197">
        <v>664</v>
      </c>
      <c r="L197">
        <v>1273</v>
      </c>
      <c r="M197">
        <v>67843</v>
      </c>
      <c r="N197">
        <v>57170</v>
      </c>
      <c r="O197">
        <f t="shared" si="6"/>
        <v>2365</v>
      </c>
      <c r="P197">
        <f t="shared" si="7"/>
        <v>2364</v>
      </c>
      <c r="Q197">
        <v>54805</v>
      </c>
      <c r="R197">
        <v>59534</v>
      </c>
    </row>
    <row r="198" spans="1:18" x14ac:dyDescent="0.3">
      <c r="A198" s="5">
        <v>44090</v>
      </c>
      <c r="B198">
        <v>196</v>
      </c>
      <c r="C198" s="6">
        <v>1507100</v>
      </c>
      <c r="D198">
        <v>5020</v>
      </c>
      <c r="E198">
        <v>6212</v>
      </c>
      <c r="F198">
        <v>690</v>
      </c>
      <c r="G198">
        <v>1236</v>
      </c>
      <c r="H198">
        <v>530</v>
      </c>
      <c r="I198">
        <v>245</v>
      </c>
      <c r="J198">
        <v>54767</v>
      </c>
      <c r="K198">
        <v>677</v>
      </c>
      <c r="L198">
        <v>1289</v>
      </c>
      <c r="M198">
        <v>69132</v>
      </c>
      <c r="N198">
        <v>58273</v>
      </c>
      <c r="O198">
        <f t="shared" si="6"/>
        <v>2406</v>
      </c>
      <c r="P198">
        <f t="shared" si="7"/>
        <v>2405</v>
      </c>
      <c r="Q198">
        <v>55867</v>
      </c>
      <c r="R198">
        <v>60678</v>
      </c>
    </row>
    <row r="199" spans="1:18" x14ac:dyDescent="0.3">
      <c r="A199" s="5">
        <v>44091</v>
      </c>
      <c r="B199">
        <v>197</v>
      </c>
      <c r="C199" s="6">
        <v>1505810</v>
      </c>
      <c r="D199">
        <v>5092</v>
      </c>
      <c r="E199">
        <v>6322</v>
      </c>
      <c r="F199">
        <v>706</v>
      </c>
      <c r="G199">
        <v>1254</v>
      </c>
      <c r="H199">
        <v>541</v>
      </c>
      <c r="I199">
        <v>248</v>
      </c>
      <c r="J199">
        <v>55820</v>
      </c>
      <c r="K199">
        <v>690</v>
      </c>
      <c r="L199">
        <v>1293</v>
      </c>
      <c r="M199">
        <v>70425</v>
      </c>
      <c r="N199">
        <v>59390</v>
      </c>
      <c r="O199">
        <f t="shared" si="6"/>
        <v>2446</v>
      </c>
      <c r="P199">
        <f t="shared" si="7"/>
        <v>2446</v>
      </c>
      <c r="Q199">
        <v>56944</v>
      </c>
      <c r="R199">
        <v>61836</v>
      </c>
    </row>
    <row r="200" spans="1:18" x14ac:dyDescent="0.3">
      <c r="A200" s="5">
        <v>44092</v>
      </c>
      <c r="B200">
        <v>198</v>
      </c>
      <c r="C200" s="6">
        <v>1504490</v>
      </c>
      <c r="D200">
        <v>5180</v>
      </c>
      <c r="E200">
        <v>6432</v>
      </c>
      <c r="F200">
        <v>716</v>
      </c>
      <c r="G200">
        <v>1280</v>
      </c>
      <c r="H200">
        <v>552</v>
      </c>
      <c r="I200">
        <v>254</v>
      </c>
      <c r="J200">
        <v>56887</v>
      </c>
      <c r="K200">
        <v>703</v>
      </c>
      <c r="L200">
        <v>1325</v>
      </c>
      <c r="M200">
        <v>71750</v>
      </c>
      <c r="N200">
        <v>60530</v>
      </c>
      <c r="O200">
        <f t="shared" si="6"/>
        <v>2488</v>
      </c>
      <c r="P200">
        <f t="shared" si="7"/>
        <v>2489</v>
      </c>
      <c r="Q200">
        <v>58042</v>
      </c>
      <c r="R200">
        <v>63019</v>
      </c>
    </row>
    <row r="201" spans="1:18" x14ac:dyDescent="0.3">
      <c r="A201" s="5">
        <v>44093</v>
      </c>
      <c r="B201">
        <v>199</v>
      </c>
      <c r="C201" s="6">
        <v>1503130</v>
      </c>
      <c r="D201">
        <v>5260</v>
      </c>
      <c r="E201">
        <v>6541</v>
      </c>
      <c r="F201">
        <v>734</v>
      </c>
      <c r="G201">
        <v>1305</v>
      </c>
      <c r="H201">
        <v>563</v>
      </c>
      <c r="I201">
        <v>261</v>
      </c>
      <c r="J201">
        <v>57984</v>
      </c>
      <c r="K201">
        <v>716</v>
      </c>
      <c r="L201">
        <v>1353</v>
      </c>
      <c r="M201">
        <v>73103</v>
      </c>
      <c r="N201">
        <v>61694</v>
      </c>
      <c r="O201">
        <f t="shared" si="6"/>
        <v>2530</v>
      </c>
      <c r="P201">
        <f t="shared" si="7"/>
        <v>2530</v>
      </c>
      <c r="Q201">
        <v>59164</v>
      </c>
      <c r="R201">
        <v>64224</v>
      </c>
    </row>
    <row r="202" spans="1:18" x14ac:dyDescent="0.3">
      <c r="A202" s="5">
        <v>44094</v>
      </c>
      <c r="B202">
        <v>200</v>
      </c>
      <c r="C202" s="6">
        <v>1501770</v>
      </c>
      <c r="D202">
        <v>5333</v>
      </c>
      <c r="E202">
        <v>6657</v>
      </c>
      <c r="F202">
        <v>746</v>
      </c>
      <c r="G202">
        <v>1334</v>
      </c>
      <c r="H202">
        <v>574</v>
      </c>
      <c r="I202">
        <v>267</v>
      </c>
      <c r="J202">
        <v>59092</v>
      </c>
      <c r="K202">
        <v>730</v>
      </c>
      <c r="L202">
        <v>1363</v>
      </c>
      <c r="M202">
        <v>74465</v>
      </c>
      <c r="N202">
        <v>62878</v>
      </c>
      <c r="O202">
        <f t="shared" si="6"/>
        <v>2573</v>
      </c>
      <c r="P202">
        <f t="shared" si="7"/>
        <v>2572</v>
      </c>
      <c r="Q202">
        <v>60305</v>
      </c>
      <c r="R202">
        <v>65450</v>
      </c>
    </row>
    <row r="203" spans="1:18" x14ac:dyDescent="0.3">
      <c r="A203" s="5">
        <v>44095</v>
      </c>
      <c r="B203">
        <v>201</v>
      </c>
      <c r="C203" s="6">
        <v>1500380</v>
      </c>
      <c r="D203">
        <v>5433</v>
      </c>
      <c r="E203">
        <v>6759</v>
      </c>
      <c r="F203">
        <v>755</v>
      </c>
      <c r="G203">
        <v>1358</v>
      </c>
      <c r="H203">
        <v>585</v>
      </c>
      <c r="I203">
        <v>272</v>
      </c>
      <c r="J203">
        <v>60224</v>
      </c>
      <c r="K203">
        <v>745</v>
      </c>
      <c r="L203">
        <v>1392</v>
      </c>
      <c r="M203">
        <v>75858</v>
      </c>
      <c r="N203">
        <v>64066</v>
      </c>
      <c r="O203">
        <f t="shared" si="6"/>
        <v>2614</v>
      </c>
      <c r="P203">
        <f t="shared" si="7"/>
        <v>2614</v>
      </c>
      <c r="Q203">
        <v>61452</v>
      </c>
      <c r="R203">
        <v>66680</v>
      </c>
    </row>
    <row r="204" spans="1:18" x14ac:dyDescent="0.3">
      <c r="A204" s="5">
        <v>44096</v>
      </c>
      <c r="B204">
        <v>202</v>
      </c>
      <c r="C204" s="6">
        <v>1498960</v>
      </c>
      <c r="D204">
        <v>5530</v>
      </c>
      <c r="E204">
        <v>6871</v>
      </c>
      <c r="F204">
        <v>767</v>
      </c>
      <c r="G204">
        <v>1384</v>
      </c>
      <c r="H204">
        <v>598</v>
      </c>
      <c r="I204">
        <v>276</v>
      </c>
      <c r="J204">
        <v>61371</v>
      </c>
      <c r="K204">
        <v>759</v>
      </c>
      <c r="L204">
        <v>1422</v>
      </c>
      <c r="M204">
        <v>77280</v>
      </c>
      <c r="N204">
        <v>65283</v>
      </c>
      <c r="O204">
        <f t="shared" si="6"/>
        <v>2658</v>
      </c>
      <c r="P204">
        <f t="shared" si="7"/>
        <v>2657</v>
      </c>
      <c r="Q204">
        <v>62625</v>
      </c>
      <c r="R204">
        <v>67940</v>
      </c>
    </row>
    <row r="205" spans="1:18" x14ac:dyDescent="0.3">
      <c r="A205" s="5">
        <v>44097</v>
      </c>
      <c r="B205">
        <v>203</v>
      </c>
      <c r="C205" s="6">
        <v>1497510</v>
      </c>
      <c r="D205">
        <v>5619</v>
      </c>
      <c r="E205">
        <v>6995</v>
      </c>
      <c r="F205">
        <v>775</v>
      </c>
      <c r="G205">
        <v>1412</v>
      </c>
      <c r="H205">
        <v>607</v>
      </c>
      <c r="I205">
        <v>280</v>
      </c>
      <c r="J205">
        <v>62540</v>
      </c>
      <c r="K205">
        <v>774</v>
      </c>
      <c r="L205">
        <v>1442</v>
      </c>
      <c r="M205">
        <v>78722</v>
      </c>
      <c r="N205">
        <v>66527</v>
      </c>
      <c r="O205">
        <f t="shared" si="6"/>
        <v>2700</v>
      </c>
      <c r="P205">
        <f t="shared" si="7"/>
        <v>2700</v>
      </c>
      <c r="Q205">
        <v>63827</v>
      </c>
      <c r="R205">
        <v>69227</v>
      </c>
    </row>
    <row r="206" spans="1:18" x14ac:dyDescent="0.3">
      <c r="A206" s="5">
        <v>44098</v>
      </c>
      <c r="B206">
        <v>204</v>
      </c>
      <c r="C206" s="6">
        <v>1496050</v>
      </c>
      <c r="D206">
        <v>5722</v>
      </c>
      <c r="E206">
        <v>7106</v>
      </c>
      <c r="F206">
        <v>789</v>
      </c>
      <c r="G206">
        <v>1434</v>
      </c>
      <c r="H206">
        <v>621</v>
      </c>
      <c r="I206">
        <v>287</v>
      </c>
      <c r="J206">
        <v>63726</v>
      </c>
      <c r="K206">
        <v>789</v>
      </c>
      <c r="L206">
        <v>1466</v>
      </c>
      <c r="M206">
        <v>80188</v>
      </c>
      <c r="N206">
        <v>67778</v>
      </c>
      <c r="O206">
        <f t="shared" si="6"/>
        <v>2744</v>
      </c>
      <c r="P206">
        <f t="shared" si="7"/>
        <v>2743</v>
      </c>
      <c r="Q206">
        <v>65034</v>
      </c>
      <c r="R206">
        <v>70521</v>
      </c>
    </row>
    <row r="207" spans="1:18" x14ac:dyDescent="0.3">
      <c r="A207" s="5">
        <v>44099</v>
      </c>
      <c r="B207">
        <v>205</v>
      </c>
      <c r="C207" s="6">
        <v>1494550</v>
      </c>
      <c r="D207">
        <v>5828</v>
      </c>
      <c r="E207">
        <v>7218</v>
      </c>
      <c r="F207">
        <v>796</v>
      </c>
      <c r="G207">
        <v>1460</v>
      </c>
      <c r="H207">
        <v>634</v>
      </c>
      <c r="I207">
        <v>291</v>
      </c>
      <c r="J207">
        <v>64945</v>
      </c>
      <c r="K207">
        <v>803</v>
      </c>
      <c r="L207">
        <v>1498</v>
      </c>
      <c r="M207">
        <v>81685</v>
      </c>
      <c r="N207">
        <v>69057</v>
      </c>
      <c r="O207">
        <f t="shared" si="6"/>
        <v>2787</v>
      </c>
      <c r="P207">
        <f t="shared" si="7"/>
        <v>2788</v>
      </c>
      <c r="Q207">
        <v>66270</v>
      </c>
      <c r="R207">
        <v>71845</v>
      </c>
    </row>
    <row r="208" spans="1:18" x14ac:dyDescent="0.3">
      <c r="A208" s="5">
        <v>44100</v>
      </c>
      <c r="B208">
        <v>206</v>
      </c>
      <c r="C208" s="6">
        <v>1493040</v>
      </c>
      <c r="D208">
        <v>5916</v>
      </c>
      <c r="E208">
        <v>7341</v>
      </c>
      <c r="F208">
        <v>807</v>
      </c>
      <c r="G208">
        <v>1479</v>
      </c>
      <c r="H208">
        <v>647</v>
      </c>
      <c r="I208">
        <v>298</v>
      </c>
      <c r="J208">
        <v>66189</v>
      </c>
      <c r="K208">
        <v>817</v>
      </c>
      <c r="L208">
        <v>1510</v>
      </c>
      <c r="M208">
        <v>83196</v>
      </c>
      <c r="N208">
        <v>70365</v>
      </c>
      <c r="O208">
        <f t="shared" si="6"/>
        <v>2831</v>
      </c>
      <c r="P208">
        <f t="shared" si="7"/>
        <v>2831</v>
      </c>
      <c r="Q208">
        <v>67534</v>
      </c>
      <c r="R208">
        <v>73196</v>
      </c>
    </row>
    <row r="209" spans="1:18" x14ac:dyDescent="0.3">
      <c r="A209" s="5">
        <v>44101</v>
      </c>
      <c r="B209">
        <v>207</v>
      </c>
      <c r="C209" s="6">
        <v>1491500</v>
      </c>
      <c r="D209">
        <v>6010</v>
      </c>
      <c r="E209">
        <v>7477</v>
      </c>
      <c r="F209">
        <v>820</v>
      </c>
      <c r="G209">
        <v>1504</v>
      </c>
      <c r="H209">
        <v>660</v>
      </c>
      <c r="I209">
        <v>303</v>
      </c>
      <c r="J209">
        <v>67428</v>
      </c>
      <c r="K209">
        <v>833</v>
      </c>
      <c r="L209">
        <v>1536</v>
      </c>
      <c r="M209">
        <v>84732</v>
      </c>
      <c r="N209">
        <v>71691</v>
      </c>
      <c r="O209">
        <f t="shared" si="6"/>
        <v>2875</v>
      </c>
      <c r="P209">
        <f t="shared" si="7"/>
        <v>2875</v>
      </c>
      <c r="Q209">
        <v>68816</v>
      </c>
      <c r="R209">
        <v>74566</v>
      </c>
    </row>
    <row r="210" spans="1:18" x14ac:dyDescent="0.3">
      <c r="A210" s="5">
        <v>44102</v>
      </c>
      <c r="B210">
        <v>208</v>
      </c>
      <c r="C210" s="6">
        <v>1489950</v>
      </c>
      <c r="D210">
        <v>6100</v>
      </c>
      <c r="E210">
        <v>7601</v>
      </c>
      <c r="F210">
        <v>837</v>
      </c>
      <c r="G210">
        <v>1526</v>
      </c>
      <c r="H210">
        <v>673</v>
      </c>
      <c r="I210">
        <v>308</v>
      </c>
      <c r="J210">
        <v>68702</v>
      </c>
      <c r="K210">
        <v>849</v>
      </c>
      <c r="L210">
        <v>1556</v>
      </c>
      <c r="M210">
        <v>86288</v>
      </c>
      <c r="N210">
        <v>73035</v>
      </c>
      <c r="O210">
        <f t="shared" si="6"/>
        <v>2920</v>
      </c>
      <c r="P210">
        <f t="shared" si="7"/>
        <v>2920</v>
      </c>
      <c r="Q210">
        <v>70115</v>
      </c>
      <c r="R210">
        <v>75955</v>
      </c>
    </row>
    <row r="211" spans="1:18" x14ac:dyDescent="0.3">
      <c r="A211" s="5">
        <v>44103</v>
      </c>
      <c r="B211">
        <v>209</v>
      </c>
      <c r="C211" s="6">
        <v>1488350</v>
      </c>
      <c r="D211">
        <v>6197</v>
      </c>
      <c r="E211">
        <v>7729</v>
      </c>
      <c r="F211">
        <v>854</v>
      </c>
      <c r="G211">
        <v>1548</v>
      </c>
      <c r="H211">
        <v>683</v>
      </c>
      <c r="I211">
        <v>311</v>
      </c>
      <c r="J211">
        <v>70005</v>
      </c>
      <c r="K211">
        <v>867</v>
      </c>
      <c r="L211">
        <v>1594</v>
      </c>
      <c r="M211">
        <v>87882</v>
      </c>
      <c r="N211">
        <v>74410</v>
      </c>
      <c r="O211">
        <f t="shared" si="6"/>
        <v>2963</v>
      </c>
      <c r="P211">
        <f t="shared" si="7"/>
        <v>2964</v>
      </c>
      <c r="Q211">
        <v>71447</v>
      </c>
      <c r="R211">
        <v>77374</v>
      </c>
    </row>
    <row r="212" spans="1:18" x14ac:dyDescent="0.3">
      <c r="A212" s="5">
        <v>44104</v>
      </c>
      <c r="B212">
        <v>210</v>
      </c>
      <c r="C212" s="6">
        <v>1486750</v>
      </c>
      <c r="D212">
        <v>6294</v>
      </c>
      <c r="E212">
        <v>7862</v>
      </c>
      <c r="F212">
        <v>869</v>
      </c>
      <c r="G212">
        <v>1573</v>
      </c>
      <c r="H212">
        <v>694</v>
      </c>
      <c r="I212">
        <v>316</v>
      </c>
      <c r="J212">
        <v>71316</v>
      </c>
      <c r="K212">
        <v>882</v>
      </c>
      <c r="L212">
        <v>1607</v>
      </c>
      <c r="M212">
        <v>89490</v>
      </c>
      <c r="N212">
        <v>75798</v>
      </c>
      <c r="O212">
        <f t="shared" si="6"/>
        <v>3009</v>
      </c>
      <c r="P212">
        <f t="shared" si="7"/>
        <v>3010</v>
      </c>
      <c r="Q212">
        <v>72789</v>
      </c>
      <c r="R212">
        <v>78808</v>
      </c>
    </row>
    <row r="213" spans="1:18" x14ac:dyDescent="0.3">
      <c r="A213" s="5">
        <v>44105</v>
      </c>
      <c r="B213">
        <v>211</v>
      </c>
      <c r="C213" s="6">
        <v>1485120</v>
      </c>
      <c r="D213">
        <v>6389</v>
      </c>
      <c r="E213">
        <v>7989</v>
      </c>
      <c r="F213">
        <v>885</v>
      </c>
      <c r="G213">
        <v>1600</v>
      </c>
      <c r="H213">
        <v>708</v>
      </c>
      <c r="I213">
        <v>322</v>
      </c>
      <c r="J213">
        <v>72650</v>
      </c>
      <c r="K213">
        <v>899</v>
      </c>
      <c r="L213">
        <v>1631</v>
      </c>
      <c r="M213">
        <v>91121</v>
      </c>
      <c r="N213">
        <v>77207</v>
      </c>
      <c r="O213">
        <f t="shared" si="6"/>
        <v>3054</v>
      </c>
      <c r="P213">
        <f t="shared" si="7"/>
        <v>3055</v>
      </c>
      <c r="Q213">
        <v>74153</v>
      </c>
      <c r="R213">
        <v>80262</v>
      </c>
    </row>
    <row r="214" spans="1:18" x14ac:dyDescent="0.3">
      <c r="A214" s="5">
        <v>44106</v>
      </c>
      <c r="B214">
        <v>212</v>
      </c>
      <c r="C214" s="6">
        <v>1483450</v>
      </c>
      <c r="D214">
        <v>6501</v>
      </c>
      <c r="E214">
        <v>8107</v>
      </c>
      <c r="F214">
        <v>901</v>
      </c>
      <c r="G214">
        <v>1630</v>
      </c>
      <c r="H214">
        <v>718</v>
      </c>
      <c r="I214">
        <v>327</v>
      </c>
      <c r="J214">
        <v>74015</v>
      </c>
      <c r="K214">
        <v>916</v>
      </c>
      <c r="L214">
        <v>1668</v>
      </c>
      <c r="M214">
        <v>92789</v>
      </c>
      <c r="N214">
        <v>78636</v>
      </c>
      <c r="O214">
        <f t="shared" si="6"/>
        <v>3101</v>
      </c>
      <c r="P214">
        <f t="shared" si="7"/>
        <v>3101</v>
      </c>
      <c r="Q214">
        <v>75535</v>
      </c>
      <c r="R214">
        <v>81737</v>
      </c>
    </row>
    <row r="215" spans="1:18" x14ac:dyDescent="0.3">
      <c r="A215" s="5">
        <v>44107</v>
      </c>
      <c r="B215">
        <v>213</v>
      </c>
      <c r="C215" s="6">
        <v>1481770</v>
      </c>
      <c r="D215">
        <v>6580</v>
      </c>
      <c r="E215">
        <v>8242</v>
      </c>
      <c r="F215">
        <v>919</v>
      </c>
      <c r="G215">
        <v>1657</v>
      </c>
      <c r="H215">
        <v>731</v>
      </c>
      <c r="I215">
        <v>333</v>
      </c>
      <c r="J215">
        <v>75400</v>
      </c>
      <c r="K215">
        <v>933</v>
      </c>
      <c r="L215">
        <v>1673</v>
      </c>
      <c r="M215">
        <v>94462</v>
      </c>
      <c r="N215">
        <v>80098</v>
      </c>
      <c r="O215">
        <f t="shared" si="6"/>
        <v>3146</v>
      </c>
      <c r="P215">
        <f t="shared" si="7"/>
        <v>3146</v>
      </c>
      <c r="Q215">
        <v>76952</v>
      </c>
      <c r="R215">
        <v>83244</v>
      </c>
    </row>
    <row r="216" spans="1:18" x14ac:dyDescent="0.3">
      <c r="A216" s="5">
        <v>44108</v>
      </c>
      <c r="B216">
        <v>214</v>
      </c>
      <c r="C216" s="6">
        <v>1480060</v>
      </c>
      <c r="D216">
        <v>6683</v>
      </c>
      <c r="E216">
        <v>8371</v>
      </c>
      <c r="F216">
        <v>931</v>
      </c>
      <c r="G216">
        <v>1691</v>
      </c>
      <c r="H216">
        <v>740</v>
      </c>
      <c r="I216">
        <v>337</v>
      </c>
      <c r="J216">
        <v>76806</v>
      </c>
      <c r="K216">
        <v>951</v>
      </c>
      <c r="L216">
        <v>1711</v>
      </c>
      <c r="M216">
        <v>96173</v>
      </c>
      <c r="N216">
        <v>81578</v>
      </c>
      <c r="O216">
        <f t="shared" si="6"/>
        <v>3194</v>
      </c>
      <c r="P216">
        <f t="shared" si="7"/>
        <v>3193</v>
      </c>
      <c r="Q216">
        <v>78384</v>
      </c>
      <c r="R216">
        <v>84771</v>
      </c>
    </row>
    <row r="217" spans="1:18" x14ac:dyDescent="0.3">
      <c r="A217" s="5">
        <v>44109</v>
      </c>
      <c r="B217">
        <v>215</v>
      </c>
      <c r="C217" s="6">
        <v>1478330</v>
      </c>
      <c r="D217">
        <v>6787</v>
      </c>
      <c r="E217">
        <v>8493</v>
      </c>
      <c r="F217">
        <v>943</v>
      </c>
      <c r="G217">
        <v>1724</v>
      </c>
      <c r="H217">
        <v>753</v>
      </c>
      <c r="I217">
        <v>344</v>
      </c>
      <c r="J217">
        <v>78240</v>
      </c>
      <c r="K217">
        <v>969</v>
      </c>
      <c r="L217">
        <v>1735</v>
      </c>
      <c r="M217">
        <v>97908</v>
      </c>
      <c r="N217">
        <v>83078</v>
      </c>
      <c r="O217">
        <f t="shared" si="6"/>
        <v>3240</v>
      </c>
      <c r="P217">
        <f t="shared" si="7"/>
        <v>3239</v>
      </c>
      <c r="Q217">
        <v>79838</v>
      </c>
      <c r="R217">
        <v>86317</v>
      </c>
    </row>
    <row r="218" spans="1:18" x14ac:dyDescent="0.3">
      <c r="A218" s="5">
        <v>44110</v>
      </c>
      <c r="B218">
        <v>216</v>
      </c>
      <c r="C218" s="6">
        <v>1476570</v>
      </c>
      <c r="D218">
        <v>6874</v>
      </c>
      <c r="E218">
        <v>8633</v>
      </c>
      <c r="F218">
        <v>961</v>
      </c>
      <c r="G218">
        <v>1752</v>
      </c>
      <c r="H218">
        <v>764</v>
      </c>
      <c r="I218">
        <v>349</v>
      </c>
      <c r="J218">
        <v>79692</v>
      </c>
      <c r="K218">
        <v>988</v>
      </c>
      <c r="L218">
        <v>1755</v>
      </c>
      <c r="M218">
        <v>99663</v>
      </c>
      <c r="N218">
        <v>84608</v>
      </c>
      <c r="O218">
        <f t="shared" si="6"/>
        <v>3288</v>
      </c>
      <c r="P218">
        <f t="shared" si="7"/>
        <v>3287</v>
      </c>
      <c r="Q218">
        <v>81320</v>
      </c>
      <c r="R218">
        <v>87895</v>
      </c>
    </row>
    <row r="219" spans="1:18" x14ac:dyDescent="0.3">
      <c r="A219" s="5">
        <v>44111</v>
      </c>
      <c r="B219">
        <v>217</v>
      </c>
      <c r="C219" s="6">
        <v>1474790</v>
      </c>
      <c r="D219">
        <v>6983</v>
      </c>
      <c r="E219">
        <v>8757</v>
      </c>
      <c r="F219">
        <v>973</v>
      </c>
      <c r="G219">
        <v>1771</v>
      </c>
      <c r="H219">
        <v>776</v>
      </c>
      <c r="I219">
        <v>355</v>
      </c>
      <c r="J219">
        <v>81180</v>
      </c>
      <c r="K219">
        <v>1005</v>
      </c>
      <c r="L219">
        <v>1782</v>
      </c>
      <c r="M219">
        <v>101445</v>
      </c>
      <c r="N219">
        <v>86145</v>
      </c>
      <c r="O219">
        <f t="shared" si="6"/>
        <v>3336</v>
      </c>
      <c r="P219">
        <f t="shared" si="7"/>
        <v>3336</v>
      </c>
      <c r="Q219">
        <v>82809</v>
      </c>
      <c r="R219">
        <v>89481</v>
      </c>
    </row>
    <row r="220" spans="1:18" x14ac:dyDescent="0.3">
      <c r="A220" s="5">
        <v>44112</v>
      </c>
      <c r="B220">
        <v>218</v>
      </c>
      <c r="C220" s="6">
        <v>1472990</v>
      </c>
      <c r="D220">
        <v>7077</v>
      </c>
      <c r="E220">
        <v>8898</v>
      </c>
      <c r="F220">
        <v>987</v>
      </c>
      <c r="G220">
        <v>1798</v>
      </c>
      <c r="H220">
        <v>789</v>
      </c>
      <c r="I220">
        <v>361</v>
      </c>
      <c r="J220">
        <v>82678</v>
      </c>
      <c r="K220">
        <v>1024</v>
      </c>
      <c r="L220">
        <v>1805</v>
      </c>
      <c r="M220">
        <v>103250</v>
      </c>
      <c r="N220">
        <v>87717</v>
      </c>
      <c r="O220">
        <f t="shared" si="6"/>
        <v>3381</v>
      </c>
      <c r="P220">
        <f t="shared" si="7"/>
        <v>3381</v>
      </c>
      <c r="Q220">
        <v>84336</v>
      </c>
      <c r="R220">
        <v>91098</v>
      </c>
    </row>
    <row r="221" spans="1:18" x14ac:dyDescent="0.3">
      <c r="A221" s="5">
        <v>44113</v>
      </c>
      <c r="B221">
        <v>219</v>
      </c>
      <c r="C221" s="6">
        <v>1471160</v>
      </c>
      <c r="D221">
        <v>7165</v>
      </c>
      <c r="E221">
        <v>9025</v>
      </c>
      <c r="F221">
        <v>1001</v>
      </c>
      <c r="G221">
        <v>1832</v>
      </c>
      <c r="H221">
        <v>803</v>
      </c>
      <c r="I221">
        <v>368</v>
      </c>
      <c r="J221">
        <v>84206</v>
      </c>
      <c r="K221">
        <v>1042</v>
      </c>
      <c r="L221">
        <v>1823</v>
      </c>
      <c r="M221">
        <v>105073</v>
      </c>
      <c r="N221">
        <v>89310</v>
      </c>
      <c r="O221">
        <f t="shared" si="6"/>
        <v>3428</v>
      </c>
      <c r="P221">
        <f t="shared" si="7"/>
        <v>3429</v>
      </c>
      <c r="Q221">
        <v>85882</v>
      </c>
      <c r="R221">
        <v>92739</v>
      </c>
    </row>
    <row r="222" spans="1:18" x14ac:dyDescent="0.3">
      <c r="A222" s="5">
        <v>44114</v>
      </c>
      <c r="B222">
        <v>220</v>
      </c>
      <c r="C222" s="6">
        <v>1469310</v>
      </c>
      <c r="D222">
        <v>7260</v>
      </c>
      <c r="E222">
        <v>9158</v>
      </c>
      <c r="F222">
        <v>1016</v>
      </c>
      <c r="G222">
        <v>1853</v>
      </c>
      <c r="H222">
        <v>818</v>
      </c>
      <c r="I222">
        <v>376</v>
      </c>
      <c r="J222">
        <v>85757</v>
      </c>
      <c r="K222">
        <v>1062</v>
      </c>
      <c r="L222">
        <v>1850</v>
      </c>
      <c r="M222">
        <v>106923</v>
      </c>
      <c r="N222">
        <v>90923</v>
      </c>
      <c r="O222">
        <f t="shared" si="6"/>
        <v>3477</v>
      </c>
      <c r="P222">
        <f t="shared" si="7"/>
        <v>3477</v>
      </c>
      <c r="Q222">
        <v>87446</v>
      </c>
      <c r="R222">
        <v>94400</v>
      </c>
    </row>
    <row r="223" spans="1:18" x14ac:dyDescent="0.3">
      <c r="A223" s="5">
        <v>44115</v>
      </c>
      <c r="B223">
        <v>221</v>
      </c>
      <c r="C223" s="6">
        <v>1467440</v>
      </c>
      <c r="D223">
        <v>7348</v>
      </c>
      <c r="E223">
        <v>9291</v>
      </c>
      <c r="F223">
        <v>1033</v>
      </c>
      <c r="G223">
        <v>1881</v>
      </c>
      <c r="H223">
        <v>830</v>
      </c>
      <c r="I223">
        <v>381</v>
      </c>
      <c r="J223">
        <v>87327</v>
      </c>
      <c r="K223">
        <v>1083</v>
      </c>
      <c r="L223">
        <v>1871</v>
      </c>
      <c r="M223">
        <v>108794</v>
      </c>
      <c r="N223">
        <v>92558</v>
      </c>
      <c r="O223">
        <f t="shared" si="6"/>
        <v>3527</v>
      </c>
      <c r="P223">
        <f t="shared" si="7"/>
        <v>3527</v>
      </c>
      <c r="Q223">
        <v>89031</v>
      </c>
      <c r="R223">
        <v>96085</v>
      </c>
    </row>
    <row r="224" spans="1:18" x14ac:dyDescent="0.3">
      <c r="A224" s="5">
        <v>44116</v>
      </c>
      <c r="B224">
        <v>222</v>
      </c>
      <c r="C224" s="6">
        <v>1465550</v>
      </c>
      <c r="D224">
        <v>7440</v>
      </c>
      <c r="E224">
        <v>9418</v>
      </c>
      <c r="F224">
        <v>1043</v>
      </c>
      <c r="G224">
        <v>1912</v>
      </c>
      <c r="H224">
        <v>841</v>
      </c>
      <c r="I224">
        <v>386</v>
      </c>
      <c r="J224">
        <v>88932</v>
      </c>
      <c r="K224">
        <v>1103</v>
      </c>
      <c r="L224">
        <v>1897</v>
      </c>
      <c r="M224">
        <v>110690</v>
      </c>
      <c r="N224">
        <v>94219</v>
      </c>
      <c r="O224">
        <f t="shared" si="6"/>
        <v>3577</v>
      </c>
      <c r="P224">
        <f t="shared" si="7"/>
        <v>3576</v>
      </c>
      <c r="Q224">
        <v>90642</v>
      </c>
      <c r="R224">
        <v>97795</v>
      </c>
    </row>
    <row r="225" spans="1:18" x14ac:dyDescent="0.3">
      <c r="A225" s="5">
        <v>44117</v>
      </c>
      <c r="B225">
        <v>223</v>
      </c>
      <c r="C225" s="6">
        <v>1463620</v>
      </c>
      <c r="D225">
        <v>7545</v>
      </c>
      <c r="E225">
        <v>9557</v>
      </c>
      <c r="F225">
        <v>1053</v>
      </c>
      <c r="G225">
        <v>1946</v>
      </c>
      <c r="H225">
        <v>857</v>
      </c>
      <c r="I225">
        <v>395</v>
      </c>
      <c r="J225">
        <v>90537</v>
      </c>
      <c r="K225">
        <v>1123</v>
      </c>
      <c r="L225">
        <v>1928</v>
      </c>
      <c r="M225">
        <v>112618</v>
      </c>
      <c r="N225">
        <v>95897</v>
      </c>
      <c r="O225">
        <f t="shared" si="6"/>
        <v>3622</v>
      </c>
      <c r="P225">
        <f t="shared" si="7"/>
        <v>3623</v>
      </c>
      <c r="Q225">
        <v>92275</v>
      </c>
      <c r="R225">
        <v>99520</v>
      </c>
    </row>
    <row r="226" spans="1:18" x14ac:dyDescent="0.3">
      <c r="A226" s="5">
        <v>44118</v>
      </c>
      <c r="B226">
        <v>224</v>
      </c>
      <c r="C226" s="6">
        <v>1461670</v>
      </c>
      <c r="D226">
        <v>7643</v>
      </c>
      <c r="E226">
        <v>9678</v>
      </c>
      <c r="F226">
        <v>1072</v>
      </c>
      <c r="G226">
        <v>1978</v>
      </c>
      <c r="H226">
        <v>870</v>
      </c>
      <c r="I226">
        <v>402</v>
      </c>
      <c r="J226">
        <v>92181</v>
      </c>
      <c r="K226">
        <v>1144</v>
      </c>
      <c r="L226">
        <v>1948</v>
      </c>
      <c r="M226">
        <v>114566</v>
      </c>
      <c r="N226">
        <v>97592</v>
      </c>
      <c r="O226">
        <f t="shared" si="6"/>
        <v>3669</v>
      </c>
      <c r="P226">
        <f t="shared" si="7"/>
        <v>3669</v>
      </c>
      <c r="Q226">
        <v>93923</v>
      </c>
      <c r="R226">
        <v>101261</v>
      </c>
    </row>
    <row r="227" spans="1:18" x14ac:dyDescent="0.3">
      <c r="A227" s="5">
        <v>44119</v>
      </c>
      <c r="B227">
        <v>225</v>
      </c>
      <c r="C227" s="6">
        <v>1459710</v>
      </c>
      <c r="D227">
        <v>7737</v>
      </c>
      <c r="E227">
        <v>9800</v>
      </c>
      <c r="F227">
        <v>1086</v>
      </c>
      <c r="G227">
        <v>2002</v>
      </c>
      <c r="H227">
        <v>887</v>
      </c>
      <c r="I227">
        <v>409</v>
      </c>
      <c r="J227">
        <v>93854</v>
      </c>
      <c r="K227">
        <v>1165</v>
      </c>
      <c r="L227">
        <v>1964</v>
      </c>
      <c r="M227">
        <v>116530</v>
      </c>
      <c r="N227">
        <v>99308</v>
      </c>
      <c r="O227">
        <f t="shared" si="6"/>
        <v>3720</v>
      </c>
      <c r="P227">
        <f t="shared" si="7"/>
        <v>3720</v>
      </c>
      <c r="Q227">
        <v>95588</v>
      </c>
      <c r="R227">
        <v>103028</v>
      </c>
    </row>
    <row r="228" spans="1:18" x14ac:dyDescent="0.3">
      <c r="A228" s="5">
        <v>44120</v>
      </c>
      <c r="B228">
        <v>226</v>
      </c>
      <c r="C228" s="6">
        <v>1457730</v>
      </c>
      <c r="D228">
        <v>7818</v>
      </c>
      <c r="E228">
        <v>9923</v>
      </c>
      <c r="F228">
        <v>1104</v>
      </c>
      <c r="G228">
        <v>2039</v>
      </c>
      <c r="H228">
        <v>901</v>
      </c>
      <c r="I228">
        <v>418</v>
      </c>
      <c r="J228">
        <v>95538</v>
      </c>
      <c r="K228">
        <v>1186</v>
      </c>
      <c r="L228">
        <v>1978</v>
      </c>
      <c r="M228">
        <v>118508</v>
      </c>
      <c r="N228">
        <v>101047</v>
      </c>
      <c r="O228">
        <f t="shared" si="6"/>
        <v>3766</v>
      </c>
      <c r="P228">
        <f t="shared" si="7"/>
        <v>3766</v>
      </c>
      <c r="Q228">
        <v>97281</v>
      </c>
      <c r="R228">
        <v>104813</v>
      </c>
    </row>
    <row r="229" spans="1:18" x14ac:dyDescent="0.3">
      <c r="A229" s="5">
        <v>44121</v>
      </c>
      <c r="B229">
        <v>227</v>
      </c>
      <c r="C229" s="6">
        <v>1455720</v>
      </c>
      <c r="D229">
        <v>7899</v>
      </c>
      <c r="E229">
        <v>10061</v>
      </c>
      <c r="F229">
        <v>1112</v>
      </c>
      <c r="G229">
        <v>2062</v>
      </c>
      <c r="H229">
        <v>916</v>
      </c>
      <c r="I229">
        <v>424</v>
      </c>
      <c r="J229">
        <v>97260</v>
      </c>
      <c r="K229">
        <v>1208</v>
      </c>
      <c r="L229">
        <v>2009</v>
      </c>
      <c r="M229">
        <v>120517</v>
      </c>
      <c r="N229">
        <v>102824</v>
      </c>
      <c r="O229">
        <f t="shared" si="6"/>
        <v>3815</v>
      </c>
      <c r="P229">
        <f t="shared" si="7"/>
        <v>3814</v>
      </c>
      <c r="Q229">
        <v>99009</v>
      </c>
      <c r="R229">
        <v>106638</v>
      </c>
    </row>
    <row r="230" spans="1:18" x14ac:dyDescent="0.3">
      <c r="A230" s="5">
        <v>44122</v>
      </c>
      <c r="B230">
        <v>228</v>
      </c>
      <c r="C230" s="6">
        <v>1453660</v>
      </c>
      <c r="D230">
        <v>8007</v>
      </c>
      <c r="E230">
        <v>10188</v>
      </c>
      <c r="F230">
        <v>1128</v>
      </c>
      <c r="G230">
        <v>2087</v>
      </c>
      <c r="H230">
        <v>932</v>
      </c>
      <c r="I230">
        <v>431</v>
      </c>
      <c r="J230">
        <v>99001</v>
      </c>
      <c r="K230">
        <v>1230</v>
      </c>
      <c r="L230">
        <v>2056</v>
      </c>
      <c r="M230">
        <v>122573</v>
      </c>
      <c r="N230">
        <v>104613</v>
      </c>
      <c r="O230">
        <f t="shared" si="6"/>
        <v>3861</v>
      </c>
      <c r="P230">
        <f t="shared" si="7"/>
        <v>3862</v>
      </c>
      <c r="Q230">
        <v>100752</v>
      </c>
      <c r="R230">
        <v>108475</v>
      </c>
    </row>
    <row r="231" spans="1:18" x14ac:dyDescent="0.3">
      <c r="A231" s="5">
        <v>44123</v>
      </c>
      <c r="B231">
        <v>229</v>
      </c>
      <c r="C231" s="6">
        <v>1451610</v>
      </c>
      <c r="D231">
        <v>8095</v>
      </c>
      <c r="E231">
        <v>10311</v>
      </c>
      <c r="F231">
        <v>1146</v>
      </c>
      <c r="G231">
        <v>2111</v>
      </c>
      <c r="H231">
        <v>944</v>
      </c>
      <c r="I231">
        <v>435</v>
      </c>
      <c r="J231">
        <v>100765</v>
      </c>
      <c r="K231">
        <v>1253</v>
      </c>
      <c r="L231">
        <v>2052</v>
      </c>
      <c r="M231">
        <v>124626</v>
      </c>
      <c r="N231">
        <v>106417</v>
      </c>
      <c r="O231">
        <f t="shared" si="6"/>
        <v>3908</v>
      </c>
      <c r="P231">
        <f t="shared" si="7"/>
        <v>3909</v>
      </c>
      <c r="Q231">
        <v>102509</v>
      </c>
      <c r="R231">
        <v>110326</v>
      </c>
    </row>
    <row r="232" spans="1:18" x14ac:dyDescent="0.3">
      <c r="A232" s="5">
        <v>44124</v>
      </c>
      <c r="B232">
        <v>230</v>
      </c>
      <c r="C232" s="6">
        <v>1449550</v>
      </c>
      <c r="D232">
        <v>8181</v>
      </c>
      <c r="E232">
        <v>10427</v>
      </c>
      <c r="F232">
        <v>1158</v>
      </c>
      <c r="G232">
        <v>2144</v>
      </c>
      <c r="H232">
        <v>958</v>
      </c>
      <c r="I232">
        <v>439</v>
      </c>
      <c r="J232">
        <v>102545</v>
      </c>
      <c r="K232">
        <v>1275</v>
      </c>
      <c r="L232">
        <v>2064</v>
      </c>
      <c r="M232">
        <v>126690</v>
      </c>
      <c r="N232">
        <v>108234</v>
      </c>
      <c r="O232">
        <f t="shared" si="6"/>
        <v>3958</v>
      </c>
      <c r="P232">
        <f t="shared" si="7"/>
        <v>3957</v>
      </c>
      <c r="Q232">
        <v>104276</v>
      </c>
      <c r="R232">
        <v>112191</v>
      </c>
    </row>
    <row r="233" spans="1:18" x14ac:dyDescent="0.3">
      <c r="A233" s="5">
        <v>44125</v>
      </c>
      <c r="B233">
        <v>231</v>
      </c>
      <c r="C233" s="6">
        <v>1447440</v>
      </c>
      <c r="D233">
        <v>8275</v>
      </c>
      <c r="E233">
        <v>10551</v>
      </c>
      <c r="F233">
        <v>1173</v>
      </c>
      <c r="G233">
        <v>2177</v>
      </c>
      <c r="H233">
        <v>972</v>
      </c>
      <c r="I233">
        <v>445</v>
      </c>
      <c r="J233">
        <v>104346</v>
      </c>
      <c r="K233">
        <v>1299</v>
      </c>
      <c r="L233">
        <v>2103</v>
      </c>
      <c r="M233">
        <v>128792</v>
      </c>
      <c r="N233">
        <v>110078</v>
      </c>
      <c r="O233">
        <f t="shared" si="6"/>
        <v>4004</v>
      </c>
      <c r="P233">
        <f t="shared" si="7"/>
        <v>4004</v>
      </c>
      <c r="Q233">
        <v>106074</v>
      </c>
      <c r="R233">
        <v>114082</v>
      </c>
    </row>
    <row r="234" spans="1:18" x14ac:dyDescent="0.3">
      <c r="A234" s="5">
        <v>44126</v>
      </c>
      <c r="B234">
        <v>232</v>
      </c>
      <c r="C234" s="6">
        <v>1445320</v>
      </c>
      <c r="D234">
        <v>8342</v>
      </c>
      <c r="E234">
        <v>10697</v>
      </c>
      <c r="F234">
        <v>1186</v>
      </c>
      <c r="G234">
        <v>2203</v>
      </c>
      <c r="H234">
        <v>988</v>
      </c>
      <c r="I234">
        <v>452</v>
      </c>
      <c r="J234">
        <v>106177</v>
      </c>
      <c r="K234">
        <v>1322</v>
      </c>
      <c r="L234">
        <v>2123</v>
      </c>
      <c r="M234">
        <v>130915</v>
      </c>
      <c r="N234">
        <v>111966</v>
      </c>
      <c r="O234">
        <f t="shared" si="6"/>
        <v>4053</v>
      </c>
      <c r="P234">
        <f t="shared" si="7"/>
        <v>4054</v>
      </c>
      <c r="Q234">
        <v>107913</v>
      </c>
      <c r="R234">
        <v>116020</v>
      </c>
    </row>
    <row r="235" spans="1:18" x14ac:dyDescent="0.3">
      <c r="A235" s="5">
        <v>44127</v>
      </c>
      <c r="B235">
        <v>233</v>
      </c>
      <c r="C235" s="6">
        <v>1443180</v>
      </c>
      <c r="D235">
        <v>8434</v>
      </c>
      <c r="E235">
        <v>10806</v>
      </c>
      <c r="F235">
        <v>1201</v>
      </c>
      <c r="G235">
        <v>2243</v>
      </c>
      <c r="H235">
        <v>1001</v>
      </c>
      <c r="I235">
        <v>456</v>
      </c>
      <c r="J235">
        <v>108027</v>
      </c>
      <c r="K235">
        <v>1347</v>
      </c>
      <c r="L235">
        <v>2145</v>
      </c>
      <c r="M235">
        <v>133060</v>
      </c>
      <c r="N235">
        <v>113855</v>
      </c>
      <c r="O235">
        <f t="shared" si="6"/>
        <v>4100</v>
      </c>
      <c r="P235">
        <f t="shared" si="7"/>
        <v>4100</v>
      </c>
      <c r="Q235">
        <v>109755</v>
      </c>
      <c r="R235">
        <v>117955</v>
      </c>
    </row>
    <row r="236" spans="1:18" x14ac:dyDescent="0.3">
      <c r="A236" s="5">
        <v>44128</v>
      </c>
      <c r="B236">
        <v>234</v>
      </c>
      <c r="C236" s="6">
        <v>1441030</v>
      </c>
      <c r="D236">
        <v>8519</v>
      </c>
      <c r="E236">
        <v>10911</v>
      </c>
      <c r="F236">
        <v>1212</v>
      </c>
      <c r="G236">
        <v>2275</v>
      </c>
      <c r="H236">
        <v>1018</v>
      </c>
      <c r="I236">
        <v>462</v>
      </c>
      <c r="J236">
        <v>109901</v>
      </c>
      <c r="K236">
        <v>1372</v>
      </c>
      <c r="L236">
        <v>2148</v>
      </c>
      <c r="M236">
        <v>135208</v>
      </c>
      <c r="N236">
        <v>115753</v>
      </c>
      <c r="O236">
        <f t="shared" si="6"/>
        <v>4145</v>
      </c>
      <c r="P236">
        <f t="shared" si="7"/>
        <v>4145</v>
      </c>
      <c r="Q236">
        <v>111608</v>
      </c>
      <c r="R236">
        <v>119898</v>
      </c>
    </row>
    <row r="237" spans="1:18" x14ac:dyDescent="0.3">
      <c r="A237" s="5">
        <v>44129</v>
      </c>
      <c r="B237">
        <v>235</v>
      </c>
      <c r="C237" s="6">
        <v>1438850</v>
      </c>
      <c r="D237">
        <v>8592</v>
      </c>
      <c r="E237">
        <v>11039</v>
      </c>
      <c r="F237">
        <v>1223</v>
      </c>
      <c r="G237">
        <v>2309</v>
      </c>
      <c r="H237">
        <v>1028</v>
      </c>
      <c r="I237">
        <v>466</v>
      </c>
      <c r="J237">
        <v>111796</v>
      </c>
      <c r="K237">
        <v>1398</v>
      </c>
      <c r="L237">
        <v>2176</v>
      </c>
      <c r="M237">
        <v>137384</v>
      </c>
      <c r="N237">
        <v>117688</v>
      </c>
      <c r="O237">
        <f t="shared" si="6"/>
        <v>4191</v>
      </c>
      <c r="P237">
        <f t="shared" si="7"/>
        <v>4191</v>
      </c>
      <c r="Q237">
        <v>113497</v>
      </c>
      <c r="R237">
        <v>121879</v>
      </c>
    </row>
    <row r="238" spans="1:18" x14ac:dyDescent="0.3">
      <c r="A238" s="5">
        <v>44130</v>
      </c>
      <c r="B238">
        <v>236</v>
      </c>
      <c r="C238" s="6">
        <v>1436650</v>
      </c>
      <c r="D238">
        <v>8675</v>
      </c>
      <c r="E238">
        <v>11173</v>
      </c>
      <c r="F238">
        <v>1234</v>
      </c>
      <c r="G238">
        <v>2324</v>
      </c>
      <c r="H238">
        <v>1045</v>
      </c>
      <c r="I238">
        <v>472</v>
      </c>
      <c r="J238">
        <v>113718</v>
      </c>
      <c r="K238">
        <v>1422</v>
      </c>
      <c r="L238">
        <v>2206</v>
      </c>
      <c r="M238">
        <v>139590</v>
      </c>
      <c r="N238">
        <v>119640</v>
      </c>
      <c r="O238">
        <f t="shared" si="6"/>
        <v>4236</v>
      </c>
      <c r="P238">
        <f t="shared" si="7"/>
        <v>4236</v>
      </c>
      <c r="Q238">
        <v>115404</v>
      </c>
      <c r="R238">
        <v>123876</v>
      </c>
    </row>
    <row r="239" spans="1:18" x14ac:dyDescent="0.3">
      <c r="A239" s="5">
        <v>44131</v>
      </c>
      <c r="B239">
        <v>237</v>
      </c>
      <c r="C239" s="6">
        <v>1434430</v>
      </c>
      <c r="D239">
        <v>8743</v>
      </c>
      <c r="E239">
        <v>11297</v>
      </c>
      <c r="F239">
        <v>1246</v>
      </c>
      <c r="G239">
        <v>2345</v>
      </c>
      <c r="H239">
        <v>1059</v>
      </c>
      <c r="I239">
        <v>481</v>
      </c>
      <c r="J239">
        <v>115665</v>
      </c>
      <c r="K239">
        <v>1449</v>
      </c>
      <c r="L239">
        <v>2213</v>
      </c>
      <c r="M239">
        <v>141803</v>
      </c>
      <c r="N239">
        <v>121612</v>
      </c>
      <c r="O239">
        <f t="shared" si="6"/>
        <v>4283</v>
      </c>
      <c r="P239">
        <f t="shared" si="7"/>
        <v>4282</v>
      </c>
      <c r="Q239">
        <v>117329</v>
      </c>
      <c r="R239">
        <v>125894</v>
      </c>
    </row>
    <row r="240" spans="1:18" x14ac:dyDescent="0.3">
      <c r="A240" s="5">
        <v>44132</v>
      </c>
      <c r="B240">
        <v>238</v>
      </c>
      <c r="C240" s="6">
        <v>1432190</v>
      </c>
      <c r="D240">
        <v>8837</v>
      </c>
      <c r="E240">
        <v>11380</v>
      </c>
      <c r="F240">
        <v>1255</v>
      </c>
      <c r="G240">
        <v>2370</v>
      </c>
      <c r="H240">
        <v>1071</v>
      </c>
      <c r="I240">
        <v>486</v>
      </c>
      <c r="J240">
        <v>117658</v>
      </c>
      <c r="K240">
        <v>1475</v>
      </c>
      <c r="L240">
        <v>2242</v>
      </c>
      <c r="M240">
        <v>144046</v>
      </c>
      <c r="N240">
        <v>123587</v>
      </c>
      <c r="O240">
        <f t="shared" si="6"/>
        <v>4326</v>
      </c>
      <c r="P240">
        <f t="shared" si="7"/>
        <v>4326</v>
      </c>
      <c r="Q240">
        <v>119261</v>
      </c>
      <c r="R240">
        <v>127913</v>
      </c>
    </row>
    <row r="241" spans="1:18" x14ac:dyDescent="0.3">
      <c r="A241" s="5">
        <v>44133</v>
      </c>
      <c r="B241">
        <v>239</v>
      </c>
      <c r="C241" s="6">
        <v>1429940</v>
      </c>
      <c r="D241">
        <v>8911</v>
      </c>
      <c r="E241">
        <v>11487</v>
      </c>
      <c r="F241">
        <v>1272</v>
      </c>
      <c r="G241">
        <v>2390</v>
      </c>
      <c r="H241">
        <v>1089</v>
      </c>
      <c r="I241">
        <v>498</v>
      </c>
      <c r="J241">
        <v>119646</v>
      </c>
      <c r="K241">
        <v>1500</v>
      </c>
      <c r="L241">
        <v>2250</v>
      </c>
      <c r="M241">
        <v>146295</v>
      </c>
      <c r="N241">
        <v>125584</v>
      </c>
      <c r="O241">
        <f t="shared" si="6"/>
        <v>4370</v>
      </c>
      <c r="P241">
        <f t="shared" si="7"/>
        <v>4371</v>
      </c>
      <c r="Q241">
        <v>121214</v>
      </c>
      <c r="R241">
        <v>129955</v>
      </c>
    </row>
    <row r="242" spans="1:18" x14ac:dyDescent="0.3">
      <c r="A242" s="5">
        <v>44134</v>
      </c>
      <c r="B242">
        <v>240</v>
      </c>
      <c r="C242" s="6">
        <v>1427660</v>
      </c>
      <c r="D242">
        <v>8984</v>
      </c>
      <c r="E242">
        <v>11617</v>
      </c>
      <c r="F242">
        <v>1284</v>
      </c>
      <c r="G242">
        <v>2413</v>
      </c>
      <c r="H242">
        <v>1105</v>
      </c>
      <c r="I242">
        <v>507</v>
      </c>
      <c r="J242">
        <v>121644</v>
      </c>
      <c r="K242">
        <v>1527</v>
      </c>
      <c r="L242">
        <v>2279</v>
      </c>
      <c r="M242">
        <v>148574</v>
      </c>
      <c r="N242">
        <v>127614</v>
      </c>
      <c r="O242">
        <f t="shared" si="6"/>
        <v>4415</v>
      </c>
      <c r="P242">
        <f t="shared" si="7"/>
        <v>4414</v>
      </c>
      <c r="Q242">
        <v>123199</v>
      </c>
      <c r="R242">
        <v>132028</v>
      </c>
    </row>
    <row r="243" spans="1:18" x14ac:dyDescent="0.3">
      <c r="A243" s="5">
        <v>44135</v>
      </c>
      <c r="B243">
        <v>241</v>
      </c>
      <c r="C243" s="6">
        <v>1425360</v>
      </c>
      <c r="D243">
        <v>9069</v>
      </c>
      <c r="E243">
        <v>11711</v>
      </c>
      <c r="F243">
        <v>1300</v>
      </c>
      <c r="G243">
        <v>2439</v>
      </c>
      <c r="H243">
        <v>1118</v>
      </c>
      <c r="I243">
        <v>514</v>
      </c>
      <c r="J243">
        <v>123680</v>
      </c>
      <c r="K243">
        <v>1555</v>
      </c>
      <c r="L243">
        <v>2298</v>
      </c>
      <c r="M243">
        <v>150872</v>
      </c>
      <c r="N243">
        <v>129647</v>
      </c>
      <c r="O243">
        <f t="shared" si="6"/>
        <v>4459</v>
      </c>
      <c r="P243">
        <f t="shared" si="7"/>
        <v>4459</v>
      </c>
      <c r="Q243">
        <v>125188</v>
      </c>
      <c r="R243">
        <v>134106</v>
      </c>
    </row>
    <row r="244" spans="1:18" x14ac:dyDescent="0.3">
      <c r="A244" s="5">
        <v>44136</v>
      </c>
      <c r="B244">
        <v>242</v>
      </c>
      <c r="C244" s="6">
        <v>1423060</v>
      </c>
      <c r="D244">
        <v>9129</v>
      </c>
      <c r="E244">
        <v>11818</v>
      </c>
      <c r="F244">
        <v>1313</v>
      </c>
      <c r="G244">
        <v>2471</v>
      </c>
      <c r="H244">
        <v>1134</v>
      </c>
      <c r="I244">
        <v>520</v>
      </c>
      <c r="J244">
        <v>125727</v>
      </c>
      <c r="K244">
        <v>1583</v>
      </c>
      <c r="L244">
        <v>2302</v>
      </c>
      <c r="M244">
        <v>153175</v>
      </c>
      <c r="N244">
        <v>131705</v>
      </c>
      <c r="O244">
        <f t="shared" si="6"/>
        <v>4501</v>
      </c>
      <c r="P244">
        <f t="shared" si="7"/>
        <v>4501</v>
      </c>
      <c r="Q244">
        <v>127204</v>
      </c>
      <c r="R244">
        <v>136206</v>
      </c>
    </row>
    <row r="245" spans="1:18" x14ac:dyDescent="0.3">
      <c r="A245" s="5">
        <v>44137</v>
      </c>
      <c r="B245">
        <v>243</v>
      </c>
      <c r="C245" s="6">
        <v>1420740</v>
      </c>
      <c r="D245">
        <v>9201</v>
      </c>
      <c r="E245">
        <v>11908</v>
      </c>
      <c r="F245">
        <v>1327</v>
      </c>
      <c r="G245">
        <v>2500</v>
      </c>
      <c r="H245">
        <v>1151</v>
      </c>
      <c r="I245">
        <v>528</v>
      </c>
      <c r="J245">
        <v>127800</v>
      </c>
      <c r="K245">
        <v>1609</v>
      </c>
      <c r="L245">
        <v>2322</v>
      </c>
      <c r="M245">
        <v>155496</v>
      </c>
      <c r="N245">
        <v>133769</v>
      </c>
      <c r="O245">
        <f t="shared" si="6"/>
        <v>4546</v>
      </c>
      <c r="P245">
        <f t="shared" si="7"/>
        <v>4547</v>
      </c>
      <c r="Q245">
        <v>129223</v>
      </c>
      <c r="R245">
        <v>138316</v>
      </c>
    </row>
    <row r="246" spans="1:18" x14ac:dyDescent="0.3">
      <c r="A246" s="5">
        <v>44138</v>
      </c>
      <c r="B246">
        <v>244</v>
      </c>
      <c r="C246" s="6">
        <v>1418400</v>
      </c>
      <c r="D246">
        <v>9263</v>
      </c>
      <c r="E246">
        <v>12029</v>
      </c>
      <c r="F246">
        <v>1337</v>
      </c>
      <c r="G246">
        <v>2523</v>
      </c>
      <c r="H246">
        <v>1163</v>
      </c>
      <c r="I246">
        <v>536</v>
      </c>
      <c r="J246">
        <v>129887</v>
      </c>
      <c r="K246">
        <v>1636</v>
      </c>
      <c r="L246">
        <v>2342</v>
      </c>
      <c r="M246">
        <v>157838</v>
      </c>
      <c r="N246">
        <v>135865</v>
      </c>
      <c r="O246">
        <f t="shared" si="6"/>
        <v>4588</v>
      </c>
      <c r="P246">
        <f t="shared" si="7"/>
        <v>4589</v>
      </c>
      <c r="Q246">
        <v>131277</v>
      </c>
      <c r="R246">
        <v>140454</v>
      </c>
    </row>
    <row r="247" spans="1:18" x14ac:dyDescent="0.3">
      <c r="A247" s="5">
        <v>44139</v>
      </c>
      <c r="B247">
        <v>245</v>
      </c>
      <c r="C247" s="6">
        <v>1416020</v>
      </c>
      <c r="D247">
        <v>9340</v>
      </c>
      <c r="E247">
        <v>12137</v>
      </c>
      <c r="F247">
        <v>1351</v>
      </c>
      <c r="G247">
        <v>2548</v>
      </c>
      <c r="H247">
        <v>1179</v>
      </c>
      <c r="I247">
        <v>543</v>
      </c>
      <c r="J247">
        <v>131994</v>
      </c>
      <c r="K247">
        <v>1664</v>
      </c>
      <c r="L247">
        <v>2374</v>
      </c>
      <c r="M247">
        <v>160212</v>
      </c>
      <c r="N247">
        <v>137975</v>
      </c>
      <c r="O247">
        <f t="shared" si="6"/>
        <v>4628</v>
      </c>
      <c r="P247">
        <f t="shared" si="7"/>
        <v>4628</v>
      </c>
      <c r="Q247">
        <v>133347</v>
      </c>
      <c r="R247">
        <v>142603</v>
      </c>
    </row>
    <row r="248" spans="1:18" x14ac:dyDescent="0.3">
      <c r="A248" s="5">
        <v>44140</v>
      </c>
      <c r="B248">
        <v>246</v>
      </c>
      <c r="C248" s="6">
        <v>1413640</v>
      </c>
      <c r="D248">
        <v>9425</v>
      </c>
      <c r="E248">
        <v>12222</v>
      </c>
      <c r="F248">
        <v>1362</v>
      </c>
      <c r="G248">
        <v>2574</v>
      </c>
      <c r="H248">
        <v>1191</v>
      </c>
      <c r="I248">
        <v>549</v>
      </c>
      <c r="J248">
        <v>134131</v>
      </c>
      <c r="K248">
        <v>1695</v>
      </c>
      <c r="L248">
        <v>2387</v>
      </c>
      <c r="M248">
        <v>162599</v>
      </c>
      <c r="N248">
        <v>140093</v>
      </c>
      <c r="O248">
        <f t="shared" si="6"/>
        <v>4667</v>
      </c>
      <c r="P248">
        <f t="shared" si="7"/>
        <v>4667</v>
      </c>
      <c r="Q248">
        <v>135426</v>
      </c>
      <c r="R248">
        <v>144760</v>
      </c>
    </row>
    <row r="249" spans="1:18" x14ac:dyDescent="0.3">
      <c r="A249" s="5">
        <v>44141</v>
      </c>
      <c r="B249">
        <v>247</v>
      </c>
      <c r="C249" s="6">
        <v>1411230</v>
      </c>
      <c r="D249">
        <v>9506</v>
      </c>
      <c r="E249">
        <v>12321</v>
      </c>
      <c r="F249">
        <v>1372</v>
      </c>
      <c r="G249">
        <v>2592</v>
      </c>
      <c r="H249">
        <v>1204</v>
      </c>
      <c r="I249">
        <v>556</v>
      </c>
      <c r="J249">
        <v>136283</v>
      </c>
      <c r="K249">
        <v>1724</v>
      </c>
      <c r="L249">
        <v>2402</v>
      </c>
      <c r="M249">
        <v>165002</v>
      </c>
      <c r="N249">
        <v>142225</v>
      </c>
      <c r="O249">
        <f t="shared" si="6"/>
        <v>4708</v>
      </c>
      <c r="P249">
        <f t="shared" si="7"/>
        <v>4708</v>
      </c>
      <c r="Q249">
        <v>137517</v>
      </c>
      <c r="R249">
        <v>146933</v>
      </c>
    </row>
    <row r="250" spans="1:18" x14ac:dyDescent="0.3">
      <c r="A250" s="5">
        <v>44142</v>
      </c>
      <c r="B250">
        <v>248</v>
      </c>
      <c r="C250" s="6">
        <v>1408840</v>
      </c>
      <c r="D250">
        <v>9561</v>
      </c>
      <c r="E250">
        <v>12412</v>
      </c>
      <c r="F250">
        <v>1381</v>
      </c>
      <c r="G250">
        <v>2619</v>
      </c>
      <c r="H250">
        <v>1215</v>
      </c>
      <c r="I250">
        <v>561</v>
      </c>
      <c r="J250">
        <v>138457</v>
      </c>
      <c r="K250">
        <v>1754</v>
      </c>
      <c r="L250">
        <v>2398</v>
      </c>
      <c r="M250">
        <v>167399</v>
      </c>
      <c r="N250">
        <v>144379</v>
      </c>
      <c r="O250">
        <f t="shared" si="6"/>
        <v>4744</v>
      </c>
      <c r="P250">
        <f t="shared" si="7"/>
        <v>4745</v>
      </c>
      <c r="Q250">
        <v>139635</v>
      </c>
      <c r="R250">
        <v>149124</v>
      </c>
    </row>
    <row r="251" spans="1:18" x14ac:dyDescent="0.3">
      <c r="A251" s="5">
        <v>44143</v>
      </c>
      <c r="B251">
        <v>249</v>
      </c>
      <c r="C251" s="6">
        <v>1406410</v>
      </c>
      <c r="D251">
        <v>9612</v>
      </c>
      <c r="E251">
        <v>12525</v>
      </c>
      <c r="F251">
        <v>1391</v>
      </c>
      <c r="G251">
        <v>2642</v>
      </c>
      <c r="H251">
        <v>1227</v>
      </c>
      <c r="I251">
        <v>566</v>
      </c>
      <c r="J251">
        <v>140640</v>
      </c>
      <c r="K251">
        <v>1786</v>
      </c>
      <c r="L251">
        <v>2424</v>
      </c>
      <c r="M251">
        <v>169824</v>
      </c>
      <c r="N251">
        <v>146559</v>
      </c>
      <c r="O251">
        <f t="shared" si="6"/>
        <v>4783</v>
      </c>
      <c r="P251">
        <f t="shared" si="7"/>
        <v>4783</v>
      </c>
      <c r="Q251">
        <v>141776</v>
      </c>
      <c r="R251">
        <v>151342</v>
      </c>
    </row>
    <row r="252" spans="1:18" x14ac:dyDescent="0.3">
      <c r="A252" s="5">
        <v>44144</v>
      </c>
      <c r="B252">
        <v>250</v>
      </c>
      <c r="C252" s="6">
        <v>1403970</v>
      </c>
      <c r="D252">
        <v>9672</v>
      </c>
      <c r="E252">
        <v>12619</v>
      </c>
      <c r="F252">
        <v>1406</v>
      </c>
      <c r="G252">
        <v>2666</v>
      </c>
      <c r="H252">
        <v>1239</v>
      </c>
      <c r="I252">
        <v>570</v>
      </c>
      <c r="J252">
        <v>142850</v>
      </c>
      <c r="K252">
        <v>1820</v>
      </c>
      <c r="L252">
        <v>2448</v>
      </c>
      <c r="M252">
        <v>172271</v>
      </c>
      <c r="N252">
        <v>148751</v>
      </c>
      <c r="O252">
        <f t="shared" si="6"/>
        <v>4817</v>
      </c>
      <c r="P252">
        <f t="shared" si="7"/>
        <v>4817</v>
      </c>
      <c r="Q252">
        <v>143934</v>
      </c>
      <c r="R252">
        <v>153568</v>
      </c>
    </row>
    <row r="253" spans="1:18" x14ac:dyDescent="0.3">
      <c r="A253" s="5">
        <v>44145</v>
      </c>
      <c r="B253">
        <v>251</v>
      </c>
      <c r="C253" s="6">
        <v>1401520</v>
      </c>
      <c r="D253">
        <v>9716</v>
      </c>
      <c r="E253">
        <v>12718</v>
      </c>
      <c r="F253">
        <v>1411</v>
      </c>
      <c r="G253">
        <v>2679</v>
      </c>
      <c r="H253">
        <v>1255</v>
      </c>
      <c r="I253">
        <v>577</v>
      </c>
      <c r="J253">
        <v>145086</v>
      </c>
      <c r="K253">
        <v>1852</v>
      </c>
      <c r="L253">
        <v>2447</v>
      </c>
      <c r="M253">
        <v>174718</v>
      </c>
      <c r="N253">
        <v>150962</v>
      </c>
      <c r="O253">
        <f t="shared" si="6"/>
        <v>4850</v>
      </c>
      <c r="P253">
        <f t="shared" si="7"/>
        <v>4850</v>
      </c>
      <c r="Q253">
        <v>146112</v>
      </c>
      <c r="R253">
        <v>155812</v>
      </c>
    </row>
    <row r="254" spans="1:18" x14ac:dyDescent="0.3">
      <c r="A254" s="5">
        <v>44146</v>
      </c>
      <c r="B254">
        <v>252</v>
      </c>
      <c r="C254" s="6">
        <v>1399070</v>
      </c>
      <c r="D254">
        <v>9770</v>
      </c>
      <c r="E254">
        <v>12799</v>
      </c>
      <c r="F254">
        <v>1426</v>
      </c>
      <c r="G254">
        <v>2702</v>
      </c>
      <c r="H254">
        <v>1270</v>
      </c>
      <c r="I254">
        <v>586</v>
      </c>
      <c r="J254">
        <v>147319</v>
      </c>
      <c r="K254">
        <v>1884</v>
      </c>
      <c r="L254">
        <v>2452</v>
      </c>
      <c r="M254">
        <v>177169</v>
      </c>
      <c r="N254">
        <v>153162</v>
      </c>
      <c r="O254">
        <f t="shared" si="6"/>
        <v>4887</v>
      </c>
      <c r="P254">
        <f t="shared" si="7"/>
        <v>4886</v>
      </c>
      <c r="Q254">
        <v>148275</v>
      </c>
      <c r="R254">
        <v>158048</v>
      </c>
    </row>
    <row r="255" spans="1:18" x14ac:dyDescent="0.3">
      <c r="A255" s="5">
        <v>44147</v>
      </c>
      <c r="B255">
        <v>253</v>
      </c>
      <c r="C255" s="6">
        <v>1396590</v>
      </c>
      <c r="D255">
        <v>9826</v>
      </c>
      <c r="E255">
        <v>12890</v>
      </c>
      <c r="F255">
        <v>1438</v>
      </c>
      <c r="G255">
        <v>2726</v>
      </c>
      <c r="H255">
        <v>1278</v>
      </c>
      <c r="I255">
        <v>589</v>
      </c>
      <c r="J255">
        <v>149577</v>
      </c>
      <c r="K255">
        <v>1916</v>
      </c>
      <c r="L255">
        <v>2481</v>
      </c>
      <c r="M255">
        <v>179650</v>
      </c>
      <c r="N255">
        <v>155386</v>
      </c>
      <c r="O255">
        <f t="shared" si="6"/>
        <v>4920</v>
      </c>
      <c r="P255">
        <f t="shared" si="7"/>
        <v>4921</v>
      </c>
      <c r="Q255">
        <v>150466</v>
      </c>
      <c r="R255">
        <v>160307</v>
      </c>
    </row>
    <row r="256" spans="1:18" x14ac:dyDescent="0.3">
      <c r="A256" s="5">
        <v>44148</v>
      </c>
      <c r="B256">
        <v>254</v>
      </c>
      <c r="C256" s="6">
        <v>1394090</v>
      </c>
      <c r="D256">
        <v>9873</v>
      </c>
      <c r="E256">
        <v>12984</v>
      </c>
      <c r="F256">
        <v>1450</v>
      </c>
      <c r="G256">
        <v>2743</v>
      </c>
      <c r="H256">
        <v>1292</v>
      </c>
      <c r="I256">
        <v>595</v>
      </c>
      <c r="J256">
        <v>151853</v>
      </c>
      <c r="K256">
        <v>1949</v>
      </c>
      <c r="L256">
        <v>2494</v>
      </c>
      <c r="M256">
        <v>182144</v>
      </c>
      <c r="N256">
        <v>157633</v>
      </c>
      <c r="O256">
        <f t="shared" si="6"/>
        <v>4953</v>
      </c>
      <c r="P256">
        <f t="shared" si="7"/>
        <v>4954</v>
      </c>
      <c r="Q256">
        <v>152680</v>
      </c>
      <c r="R256">
        <v>162587</v>
      </c>
    </row>
    <row r="257" spans="1:18" x14ac:dyDescent="0.3">
      <c r="A257" s="5">
        <v>44149</v>
      </c>
      <c r="B257">
        <v>255</v>
      </c>
      <c r="C257" s="6">
        <v>1391580</v>
      </c>
      <c r="D257">
        <v>9936</v>
      </c>
      <c r="E257">
        <v>13054</v>
      </c>
      <c r="F257">
        <v>1451</v>
      </c>
      <c r="G257">
        <v>2768</v>
      </c>
      <c r="H257">
        <v>1301</v>
      </c>
      <c r="I257">
        <v>600</v>
      </c>
      <c r="J257">
        <v>154161</v>
      </c>
      <c r="K257">
        <v>1982</v>
      </c>
      <c r="L257">
        <v>2510</v>
      </c>
      <c r="M257">
        <v>184654</v>
      </c>
      <c r="N257">
        <v>159886</v>
      </c>
      <c r="O257">
        <f t="shared" si="6"/>
        <v>4984</v>
      </c>
      <c r="P257">
        <f t="shared" si="7"/>
        <v>4985</v>
      </c>
      <c r="Q257">
        <v>154902</v>
      </c>
      <c r="R257">
        <v>164871</v>
      </c>
    </row>
    <row r="258" spans="1:18" x14ac:dyDescent="0.3">
      <c r="A258" s="5">
        <v>44150</v>
      </c>
      <c r="B258">
        <v>256</v>
      </c>
      <c r="C258" s="6">
        <v>1389080</v>
      </c>
      <c r="D258">
        <v>9990</v>
      </c>
      <c r="E258">
        <v>13112</v>
      </c>
      <c r="F258">
        <v>1458</v>
      </c>
      <c r="G258">
        <v>2788</v>
      </c>
      <c r="H258">
        <v>1315</v>
      </c>
      <c r="I258">
        <v>605</v>
      </c>
      <c r="J258">
        <v>156482</v>
      </c>
      <c r="K258">
        <v>2015</v>
      </c>
      <c r="L258">
        <v>2506</v>
      </c>
      <c r="M258">
        <v>187160</v>
      </c>
      <c r="N258">
        <v>162139</v>
      </c>
      <c r="O258">
        <f t="shared" si="6"/>
        <v>5017</v>
      </c>
      <c r="P258">
        <f t="shared" si="7"/>
        <v>5016</v>
      </c>
      <c r="Q258">
        <v>157122</v>
      </c>
      <c r="R258">
        <v>167155</v>
      </c>
    </row>
    <row r="259" spans="1:18" x14ac:dyDescent="0.3">
      <c r="A259" s="5">
        <v>44151</v>
      </c>
      <c r="B259">
        <v>257</v>
      </c>
      <c r="C259" s="6">
        <v>1386560</v>
      </c>
      <c r="D259">
        <v>10028</v>
      </c>
      <c r="E259">
        <v>13180</v>
      </c>
      <c r="F259">
        <v>1468</v>
      </c>
      <c r="G259">
        <v>2820</v>
      </c>
      <c r="H259">
        <v>1325</v>
      </c>
      <c r="I259">
        <v>608</v>
      </c>
      <c r="J259">
        <v>158809</v>
      </c>
      <c r="K259">
        <v>2049</v>
      </c>
      <c r="L259">
        <v>2518</v>
      </c>
      <c r="M259">
        <v>189678</v>
      </c>
      <c r="N259">
        <v>164418</v>
      </c>
      <c r="O259">
        <f t="shared" ref="O259:O322" si="8">ABS(N259-Q259)</f>
        <v>5046</v>
      </c>
      <c r="P259">
        <f t="shared" ref="P259:P322" si="9">ABS(R259-N259)</f>
        <v>5045</v>
      </c>
      <c r="Q259">
        <v>159372</v>
      </c>
      <c r="R259">
        <v>169463</v>
      </c>
    </row>
    <row r="260" spans="1:18" x14ac:dyDescent="0.3">
      <c r="A260" s="5">
        <v>44152</v>
      </c>
      <c r="B260">
        <v>258</v>
      </c>
      <c r="C260" s="6">
        <v>1384030</v>
      </c>
      <c r="D260">
        <v>10067</v>
      </c>
      <c r="E260">
        <v>13268</v>
      </c>
      <c r="F260">
        <v>1477</v>
      </c>
      <c r="G260">
        <v>2837</v>
      </c>
      <c r="H260">
        <v>1339</v>
      </c>
      <c r="I260">
        <v>616</v>
      </c>
      <c r="J260">
        <v>161142</v>
      </c>
      <c r="K260">
        <v>2082</v>
      </c>
      <c r="L260">
        <v>2533</v>
      </c>
      <c r="M260">
        <v>192211</v>
      </c>
      <c r="N260">
        <v>166708</v>
      </c>
      <c r="O260">
        <f t="shared" si="8"/>
        <v>5072</v>
      </c>
      <c r="P260">
        <f t="shared" si="9"/>
        <v>5072</v>
      </c>
      <c r="Q260">
        <v>161636</v>
      </c>
      <c r="R260">
        <v>171780</v>
      </c>
    </row>
    <row r="261" spans="1:18" x14ac:dyDescent="0.3">
      <c r="A261" s="5">
        <v>44153</v>
      </c>
      <c r="B261">
        <v>259</v>
      </c>
      <c r="C261" s="6">
        <v>1381490</v>
      </c>
      <c r="D261">
        <v>10089</v>
      </c>
      <c r="E261">
        <v>13349</v>
      </c>
      <c r="F261">
        <v>1482</v>
      </c>
      <c r="G261">
        <v>2858</v>
      </c>
      <c r="H261">
        <v>1347</v>
      </c>
      <c r="I261">
        <v>619</v>
      </c>
      <c r="J261">
        <v>163502</v>
      </c>
      <c r="K261">
        <v>2116</v>
      </c>
      <c r="L261">
        <v>2532</v>
      </c>
      <c r="M261">
        <v>194743</v>
      </c>
      <c r="N261">
        <v>169017</v>
      </c>
      <c r="O261">
        <f t="shared" si="8"/>
        <v>5101</v>
      </c>
      <c r="P261">
        <f t="shared" si="9"/>
        <v>5101</v>
      </c>
      <c r="Q261">
        <v>163916</v>
      </c>
      <c r="R261">
        <v>174118</v>
      </c>
    </row>
    <row r="262" spans="1:18" x14ac:dyDescent="0.3">
      <c r="A262" s="5">
        <v>44154</v>
      </c>
      <c r="B262">
        <v>260</v>
      </c>
      <c r="C262" s="6">
        <v>1378960</v>
      </c>
      <c r="D262">
        <v>10120</v>
      </c>
      <c r="E262">
        <v>13404</v>
      </c>
      <c r="F262">
        <v>1484</v>
      </c>
      <c r="G262">
        <v>2878</v>
      </c>
      <c r="H262">
        <v>1360</v>
      </c>
      <c r="I262">
        <v>626</v>
      </c>
      <c r="J262">
        <v>165881</v>
      </c>
      <c r="K262">
        <v>2152</v>
      </c>
      <c r="L262">
        <v>2536</v>
      </c>
      <c r="M262">
        <v>197280</v>
      </c>
      <c r="N262">
        <v>171323</v>
      </c>
      <c r="O262">
        <f t="shared" si="8"/>
        <v>5128</v>
      </c>
      <c r="P262">
        <f t="shared" si="9"/>
        <v>5128</v>
      </c>
      <c r="Q262">
        <v>166195</v>
      </c>
      <c r="R262">
        <v>176451</v>
      </c>
    </row>
    <row r="263" spans="1:18" x14ac:dyDescent="0.3">
      <c r="A263" s="5">
        <v>44155</v>
      </c>
      <c r="B263">
        <v>261</v>
      </c>
      <c r="C263" s="6">
        <v>1376410</v>
      </c>
      <c r="D263">
        <v>10148</v>
      </c>
      <c r="E263">
        <v>13465</v>
      </c>
      <c r="F263">
        <v>1495</v>
      </c>
      <c r="G263">
        <v>2897</v>
      </c>
      <c r="H263">
        <v>1372</v>
      </c>
      <c r="I263">
        <v>633</v>
      </c>
      <c r="J263">
        <v>168261</v>
      </c>
      <c r="K263">
        <v>2188</v>
      </c>
      <c r="L263">
        <v>2546</v>
      </c>
      <c r="M263">
        <v>199825</v>
      </c>
      <c r="N263">
        <v>173636</v>
      </c>
      <c r="O263">
        <f t="shared" si="8"/>
        <v>5154</v>
      </c>
      <c r="P263">
        <f t="shared" si="9"/>
        <v>5154</v>
      </c>
      <c r="Q263">
        <v>168482</v>
      </c>
      <c r="R263">
        <v>178790</v>
      </c>
    </row>
    <row r="264" spans="1:18" x14ac:dyDescent="0.3">
      <c r="A264" s="5">
        <v>44156</v>
      </c>
      <c r="B264">
        <v>262</v>
      </c>
      <c r="C264" s="6">
        <v>1373850</v>
      </c>
      <c r="D264">
        <v>10174</v>
      </c>
      <c r="E264">
        <v>13537</v>
      </c>
      <c r="F264">
        <v>1505</v>
      </c>
      <c r="G264">
        <v>2915</v>
      </c>
      <c r="H264">
        <v>1382</v>
      </c>
      <c r="I264">
        <v>637</v>
      </c>
      <c r="J264">
        <v>170649</v>
      </c>
      <c r="K264">
        <v>2224</v>
      </c>
      <c r="L264">
        <v>2560</v>
      </c>
      <c r="M264">
        <v>202385</v>
      </c>
      <c r="N264">
        <v>175963</v>
      </c>
      <c r="O264">
        <f t="shared" si="8"/>
        <v>5181</v>
      </c>
      <c r="P264">
        <f t="shared" si="9"/>
        <v>5181</v>
      </c>
      <c r="Q264">
        <v>170782</v>
      </c>
      <c r="R264">
        <v>181144</v>
      </c>
    </row>
    <row r="265" spans="1:18" x14ac:dyDescent="0.3">
      <c r="A265" s="5">
        <v>44157</v>
      </c>
      <c r="B265">
        <v>263</v>
      </c>
      <c r="C265" s="6">
        <v>1371290</v>
      </c>
      <c r="D265">
        <v>10203</v>
      </c>
      <c r="E265">
        <v>13585</v>
      </c>
      <c r="F265">
        <v>1509</v>
      </c>
      <c r="G265">
        <v>2928</v>
      </c>
      <c r="H265">
        <v>1394</v>
      </c>
      <c r="I265">
        <v>646</v>
      </c>
      <c r="J265">
        <v>173066</v>
      </c>
      <c r="K265">
        <v>2261</v>
      </c>
      <c r="L265">
        <v>2561</v>
      </c>
      <c r="M265">
        <v>204947</v>
      </c>
      <c r="N265">
        <v>178294</v>
      </c>
      <c r="O265">
        <f t="shared" si="8"/>
        <v>5205</v>
      </c>
      <c r="P265">
        <f t="shared" si="9"/>
        <v>5204</v>
      </c>
      <c r="Q265">
        <v>173089</v>
      </c>
      <c r="R265">
        <v>183498</v>
      </c>
    </row>
    <row r="266" spans="1:18" x14ac:dyDescent="0.3">
      <c r="A266" s="5">
        <v>44158</v>
      </c>
      <c r="B266">
        <v>264</v>
      </c>
      <c r="C266" s="6">
        <v>1368710</v>
      </c>
      <c r="D266">
        <v>10243</v>
      </c>
      <c r="E266">
        <v>13622</v>
      </c>
      <c r="F266">
        <v>1514</v>
      </c>
      <c r="G266">
        <v>2948</v>
      </c>
      <c r="H266">
        <v>1405</v>
      </c>
      <c r="I266">
        <v>649</v>
      </c>
      <c r="J266">
        <v>175495</v>
      </c>
      <c r="K266">
        <v>2295</v>
      </c>
      <c r="L266">
        <v>2576</v>
      </c>
      <c r="M266">
        <v>207522</v>
      </c>
      <c r="N266">
        <v>180623</v>
      </c>
      <c r="O266">
        <f t="shared" si="8"/>
        <v>5226</v>
      </c>
      <c r="P266">
        <f t="shared" si="9"/>
        <v>5226</v>
      </c>
      <c r="Q266">
        <v>175397</v>
      </c>
      <c r="R266">
        <v>185849</v>
      </c>
    </row>
    <row r="267" spans="1:18" x14ac:dyDescent="0.3">
      <c r="A267" s="5">
        <v>44159</v>
      </c>
      <c r="B267">
        <v>265</v>
      </c>
      <c r="C267" s="6">
        <v>1366140</v>
      </c>
      <c r="D267">
        <v>10276</v>
      </c>
      <c r="E267">
        <v>13656</v>
      </c>
      <c r="F267">
        <v>1516</v>
      </c>
      <c r="G267">
        <v>2963</v>
      </c>
      <c r="H267">
        <v>1417</v>
      </c>
      <c r="I267">
        <v>654</v>
      </c>
      <c r="J267">
        <v>177943</v>
      </c>
      <c r="K267">
        <v>2331</v>
      </c>
      <c r="L267">
        <v>2579</v>
      </c>
      <c r="M267">
        <v>210101</v>
      </c>
      <c r="N267">
        <v>182967</v>
      </c>
      <c r="O267">
        <f t="shared" si="8"/>
        <v>5248</v>
      </c>
      <c r="P267">
        <f t="shared" si="9"/>
        <v>5247</v>
      </c>
      <c r="Q267">
        <v>177719</v>
      </c>
      <c r="R267">
        <v>188214</v>
      </c>
    </row>
    <row r="268" spans="1:18" x14ac:dyDescent="0.3">
      <c r="A268" s="5">
        <v>44160</v>
      </c>
      <c r="B268">
        <v>266</v>
      </c>
      <c r="C268" s="6">
        <v>1363570</v>
      </c>
      <c r="D268">
        <v>10279</v>
      </c>
      <c r="E268">
        <v>13703</v>
      </c>
      <c r="F268">
        <v>1522</v>
      </c>
      <c r="G268">
        <v>2977</v>
      </c>
      <c r="H268">
        <v>1424</v>
      </c>
      <c r="I268">
        <v>659</v>
      </c>
      <c r="J268">
        <v>180392</v>
      </c>
      <c r="K268">
        <v>2367</v>
      </c>
      <c r="L268">
        <v>2563</v>
      </c>
      <c r="M268">
        <v>212664</v>
      </c>
      <c r="N268">
        <v>185320</v>
      </c>
      <c r="O268">
        <f t="shared" si="8"/>
        <v>5268</v>
      </c>
      <c r="P268">
        <f t="shared" si="9"/>
        <v>5268</v>
      </c>
      <c r="Q268">
        <v>180052</v>
      </c>
      <c r="R268">
        <v>190588</v>
      </c>
    </row>
    <row r="269" spans="1:18" x14ac:dyDescent="0.3">
      <c r="A269" s="5">
        <v>44161</v>
      </c>
      <c r="B269">
        <v>267</v>
      </c>
      <c r="C269" s="6">
        <v>1360990</v>
      </c>
      <c r="D269">
        <v>10304</v>
      </c>
      <c r="E269">
        <v>13740</v>
      </c>
      <c r="F269">
        <v>1528</v>
      </c>
      <c r="G269">
        <v>2991</v>
      </c>
      <c r="H269">
        <v>1435</v>
      </c>
      <c r="I269">
        <v>667</v>
      </c>
      <c r="J269">
        <v>182850</v>
      </c>
      <c r="K269">
        <v>2402</v>
      </c>
      <c r="L269">
        <v>2586</v>
      </c>
      <c r="M269">
        <v>215250</v>
      </c>
      <c r="N269">
        <v>187673</v>
      </c>
      <c r="O269">
        <f t="shared" si="8"/>
        <v>5286</v>
      </c>
      <c r="P269">
        <f t="shared" si="9"/>
        <v>5287</v>
      </c>
      <c r="Q269">
        <v>182387</v>
      </c>
      <c r="R269">
        <v>192960</v>
      </c>
    </row>
    <row r="270" spans="1:18" x14ac:dyDescent="0.3">
      <c r="A270" s="5">
        <v>44162</v>
      </c>
      <c r="B270">
        <v>268</v>
      </c>
      <c r="C270" s="6">
        <v>1358410</v>
      </c>
      <c r="D270">
        <v>10304</v>
      </c>
      <c r="E270">
        <v>13780</v>
      </c>
      <c r="F270">
        <v>1532</v>
      </c>
      <c r="G270">
        <v>3006</v>
      </c>
      <c r="H270">
        <v>1444</v>
      </c>
      <c r="I270">
        <v>670</v>
      </c>
      <c r="J270">
        <v>185320</v>
      </c>
      <c r="K270">
        <v>2440</v>
      </c>
      <c r="L270">
        <v>2577</v>
      </c>
      <c r="M270">
        <v>217827</v>
      </c>
      <c r="N270">
        <v>190043</v>
      </c>
      <c r="O270">
        <f t="shared" si="8"/>
        <v>5306</v>
      </c>
      <c r="P270">
        <f t="shared" si="9"/>
        <v>5305</v>
      </c>
      <c r="Q270">
        <v>184737</v>
      </c>
      <c r="R270">
        <v>195348</v>
      </c>
    </row>
    <row r="271" spans="1:18" x14ac:dyDescent="0.3">
      <c r="A271" s="5">
        <v>44163</v>
      </c>
      <c r="B271">
        <v>269</v>
      </c>
      <c r="C271" s="6">
        <v>1355830</v>
      </c>
      <c r="D271">
        <v>10309</v>
      </c>
      <c r="E271">
        <v>13818</v>
      </c>
      <c r="F271">
        <v>1540</v>
      </c>
      <c r="G271">
        <v>3014</v>
      </c>
      <c r="H271">
        <v>1459</v>
      </c>
      <c r="I271">
        <v>676</v>
      </c>
      <c r="J271">
        <v>187793</v>
      </c>
      <c r="K271">
        <v>2477</v>
      </c>
      <c r="L271">
        <v>2583</v>
      </c>
      <c r="M271">
        <v>220410</v>
      </c>
      <c r="N271">
        <v>192413</v>
      </c>
      <c r="O271">
        <f t="shared" si="8"/>
        <v>5324</v>
      </c>
      <c r="P271">
        <f t="shared" si="9"/>
        <v>5323</v>
      </c>
      <c r="Q271">
        <v>187089</v>
      </c>
      <c r="R271">
        <v>197736</v>
      </c>
    </row>
    <row r="272" spans="1:18" x14ac:dyDescent="0.3">
      <c r="A272" s="5">
        <v>44164</v>
      </c>
      <c r="B272">
        <v>270</v>
      </c>
      <c r="C272" s="6">
        <v>1353250</v>
      </c>
      <c r="D272">
        <v>10325</v>
      </c>
      <c r="E272">
        <v>13846</v>
      </c>
      <c r="F272">
        <v>1539</v>
      </c>
      <c r="G272">
        <v>3022</v>
      </c>
      <c r="H272">
        <v>1463</v>
      </c>
      <c r="I272">
        <v>678</v>
      </c>
      <c r="J272">
        <v>190279</v>
      </c>
      <c r="K272">
        <v>2516</v>
      </c>
      <c r="L272">
        <v>2579</v>
      </c>
      <c r="M272">
        <v>222989</v>
      </c>
      <c r="N272">
        <v>194772</v>
      </c>
      <c r="O272">
        <f t="shared" si="8"/>
        <v>5336</v>
      </c>
      <c r="P272">
        <f t="shared" si="9"/>
        <v>5337</v>
      </c>
      <c r="Q272">
        <v>189436</v>
      </c>
      <c r="R272">
        <v>200109</v>
      </c>
    </row>
    <row r="273" spans="1:18" x14ac:dyDescent="0.3">
      <c r="A273" s="5">
        <v>44165</v>
      </c>
      <c r="B273">
        <v>271</v>
      </c>
      <c r="C273" s="6">
        <v>1350680</v>
      </c>
      <c r="D273">
        <v>10311</v>
      </c>
      <c r="E273">
        <v>13881</v>
      </c>
      <c r="F273">
        <v>1544</v>
      </c>
      <c r="G273">
        <v>3035</v>
      </c>
      <c r="H273">
        <v>1466</v>
      </c>
      <c r="I273">
        <v>679</v>
      </c>
      <c r="J273">
        <v>192770</v>
      </c>
      <c r="K273">
        <v>2554</v>
      </c>
      <c r="L273">
        <v>2572</v>
      </c>
      <c r="M273">
        <v>225561</v>
      </c>
      <c r="N273">
        <v>197152</v>
      </c>
      <c r="O273">
        <f t="shared" si="8"/>
        <v>5350</v>
      </c>
      <c r="P273">
        <f t="shared" si="9"/>
        <v>5349</v>
      </c>
      <c r="Q273">
        <v>191802</v>
      </c>
      <c r="R273">
        <v>202501</v>
      </c>
    </row>
    <row r="274" spans="1:18" x14ac:dyDescent="0.3">
      <c r="A274" s="5">
        <v>44166</v>
      </c>
      <c r="B274">
        <v>272</v>
      </c>
      <c r="C274" s="6">
        <v>1348090</v>
      </c>
      <c r="D274">
        <v>10315</v>
      </c>
      <c r="E274">
        <v>13897</v>
      </c>
      <c r="F274">
        <v>1545</v>
      </c>
      <c r="G274">
        <v>3044</v>
      </c>
      <c r="H274">
        <v>1477</v>
      </c>
      <c r="I274">
        <v>681</v>
      </c>
      <c r="J274">
        <v>195271</v>
      </c>
      <c r="K274">
        <v>2593</v>
      </c>
      <c r="L274">
        <v>2581</v>
      </c>
      <c r="M274">
        <v>228142</v>
      </c>
      <c r="N274">
        <v>199522</v>
      </c>
      <c r="O274">
        <f t="shared" si="8"/>
        <v>5363</v>
      </c>
      <c r="P274">
        <f t="shared" si="9"/>
        <v>5362</v>
      </c>
      <c r="Q274">
        <v>194159</v>
      </c>
      <c r="R274">
        <v>204884</v>
      </c>
    </row>
    <row r="275" spans="1:18" x14ac:dyDescent="0.3">
      <c r="A275" s="5">
        <v>44167</v>
      </c>
      <c r="B275">
        <v>273</v>
      </c>
      <c r="C275" s="6">
        <v>1345510</v>
      </c>
      <c r="D275">
        <v>10315</v>
      </c>
      <c r="E275">
        <v>13925</v>
      </c>
      <c r="F275">
        <v>1539</v>
      </c>
      <c r="G275">
        <v>3058</v>
      </c>
      <c r="H275">
        <v>1487</v>
      </c>
      <c r="I275">
        <v>683</v>
      </c>
      <c r="J275">
        <v>197770</v>
      </c>
      <c r="K275">
        <v>2631</v>
      </c>
      <c r="L275">
        <v>2583</v>
      </c>
      <c r="M275">
        <v>230725</v>
      </c>
      <c r="N275">
        <v>201905</v>
      </c>
      <c r="O275">
        <f t="shared" si="8"/>
        <v>5371</v>
      </c>
      <c r="P275">
        <f t="shared" si="9"/>
        <v>5372</v>
      </c>
      <c r="Q275">
        <v>196534</v>
      </c>
      <c r="R275">
        <v>207277</v>
      </c>
    </row>
    <row r="276" spans="1:18" x14ac:dyDescent="0.3">
      <c r="A276" s="5">
        <v>44168</v>
      </c>
      <c r="B276">
        <v>274</v>
      </c>
      <c r="C276" s="6">
        <v>1342950</v>
      </c>
      <c r="D276">
        <v>10301</v>
      </c>
      <c r="E276">
        <v>13931</v>
      </c>
      <c r="F276">
        <v>1536</v>
      </c>
      <c r="G276">
        <v>3066</v>
      </c>
      <c r="H276">
        <v>1492</v>
      </c>
      <c r="I276">
        <v>689</v>
      </c>
      <c r="J276">
        <v>200296</v>
      </c>
      <c r="K276">
        <v>2668</v>
      </c>
      <c r="L276">
        <v>2565</v>
      </c>
      <c r="M276">
        <v>233290</v>
      </c>
      <c r="N276">
        <v>204280</v>
      </c>
      <c r="O276">
        <f t="shared" si="8"/>
        <v>5380</v>
      </c>
      <c r="P276">
        <f t="shared" si="9"/>
        <v>5380</v>
      </c>
      <c r="Q276">
        <v>198900</v>
      </c>
      <c r="R276">
        <v>209660</v>
      </c>
    </row>
    <row r="277" spans="1:18" x14ac:dyDescent="0.3">
      <c r="A277" s="5">
        <v>44169</v>
      </c>
      <c r="B277">
        <v>275</v>
      </c>
      <c r="C277" s="6">
        <v>1340390</v>
      </c>
      <c r="D277">
        <v>10284</v>
      </c>
      <c r="E277">
        <v>13930</v>
      </c>
      <c r="F277">
        <v>1530</v>
      </c>
      <c r="G277">
        <v>3074</v>
      </c>
      <c r="H277">
        <v>1500</v>
      </c>
      <c r="I277">
        <v>693</v>
      </c>
      <c r="J277">
        <v>202821</v>
      </c>
      <c r="K277">
        <v>2707</v>
      </c>
      <c r="L277">
        <v>2555</v>
      </c>
      <c r="M277">
        <v>235845</v>
      </c>
      <c r="N277">
        <v>206648</v>
      </c>
      <c r="O277">
        <f t="shared" si="8"/>
        <v>5388</v>
      </c>
      <c r="P277">
        <f t="shared" si="9"/>
        <v>5388</v>
      </c>
      <c r="Q277">
        <v>201260</v>
      </c>
      <c r="R277">
        <v>212036</v>
      </c>
    </row>
    <row r="278" spans="1:18" x14ac:dyDescent="0.3">
      <c r="A278" s="5">
        <v>44170</v>
      </c>
      <c r="B278">
        <v>276</v>
      </c>
      <c r="C278" s="6">
        <v>1337840</v>
      </c>
      <c r="D278">
        <v>10257</v>
      </c>
      <c r="E278">
        <v>13951</v>
      </c>
      <c r="F278">
        <v>1527</v>
      </c>
      <c r="G278">
        <v>3082</v>
      </c>
      <c r="H278">
        <v>1507</v>
      </c>
      <c r="I278">
        <v>697</v>
      </c>
      <c r="J278">
        <v>205331</v>
      </c>
      <c r="K278">
        <v>2743</v>
      </c>
      <c r="L278">
        <v>2554</v>
      </c>
      <c r="M278">
        <v>238399</v>
      </c>
      <c r="N278">
        <v>209028</v>
      </c>
      <c r="O278">
        <f t="shared" si="8"/>
        <v>5394</v>
      </c>
      <c r="P278">
        <f t="shared" si="9"/>
        <v>5395</v>
      </c>
      <c r="Q278">
        <v>203634</v>
      </c>
      <c r="R278">
        <v>214423</v>
      </c>
    </row>
    <row r="279" spans="1:18" x14ac:dyDescent="0.3">
      <c r="A279" s="5">
        <v>44171</v>
      </c>
      <c r="B279">
        <v>277</v>
      </c>
      <c r="C279" s="6">
        <v>1335290</v>
      </c>
      <c r="D279">
        <v>10222</v>
      </c>
      <c r="E279">
        <v>13948</v>
      </c>
      <c r="F279">
        <v>1526</v>
      </c>
      <c r="G279">
        <v>3085</v>
      </c>
      <c r="H279">
        <v>1513</v>
      </c>
      <c r="I279">
        <v>698</v>
      </c>
      <c r="J279">
        <v>207872</v>
      </c>
      <c r="K279">
        <v>2780</v>
      </c>
      <c r="L279">
        <v>2548</v>
      </c>
      <c r="M279">
        <v>240947</v>
      </c>
      <c r="N279">
        <v>211408</v>
      </c>
      <c r="O279">
        <f t="shared" si="8"/>
        <v>5400</v>
      </c>
      <c r="P279">
        <f t="shared" si="9"/>
        <v>5399</v>
      </c>
      <c r="Q279">
        <v>206008</v>
      </c>
      <c r="R279">
        <v>216807</v>
      </c>
    </row>
    <row r="280" spans="1:18" x14ac:dyDescent="0.3">
      <c r="A280" s="5">
        <v>44172</v>
      </c>
      <c r="B280">
        <v>278</v>
      </c>
      <c r="C280" s="6">
        <v>1332760</v>
      </c>
      <c r="D280">
        <v>10187</v>
      </c>
      <c r="E280">
        <v>13940</v>
      </c>
      <c r="F280">
        <v>1523</v>
      </c>
      <c r="G280">
        <v>3090</v>
      </c>
      <c r="H280">
        <v>1519</v>
      </c>
      <c r="I280">
        <v>701</v>
      </c>
      <c r="J280">
        <v>210400</v>
      </c>
      <c r="K280">
        <v>2818</v>
      </c>
      <c r="L280">
        <v>2530</v>
      </c>
      <c r="M280">
        <v>243476</v>
      </c>
      <c r="N280">
        <v>213772</v>
      </c>
      <c r="O280">
        <f t="shared" si="8"/>
        <v>5403</v>
      </c>
      <c r="P280">
        <f t="shared" si="9"/>
        <v>5403</v>
      </c>
      <c r="Q280">
        <v>208369</v>
      </c>
      <c r="R280">
        <v>219175</v>
      </c>
    </row>
    <row r="281" spans="1:18" x14ac:dyDescent="0.3">
      <c r="A281" s="5">
        <v>44173</v>
      </c>
      <c r="B281">
        <v>279</v>
      </c>
      <c r="C281" s="6">
        <v>1330210</v>
      </c>
      <c r="D281">
        <v>10179</v>
      </c>
      <c r="E281">
        <v>13907</v>
      </c>
      <c r="F281">
        <v>1528</v>
      </c>
      <c r="G281">
        <v>3088</v>
      </c>
      <c r="H281">
        <v>1523</v>
      </c>
      <c r="I281">
        <v>702</v>
      </c>
      <c r="J281">
        <v>212943</v>
      </c>
      <c r="K281">
        <v>2856</v>
      </c>
      <c r="L281">
        <v>2548</v>
      </c>
      <c r="M281">
        <v>246025</v>
      </c>
      <c r="N281">
        <v>216120</v>
      </c>
      <c r="O281">
        <f t="shared" si="8"/>
        <v>5401</v>
      </c>
      <c r="P281">
        <f t="shared" si="9"/>
        <v>5401</v>
      </c>
      <c r="Q281">
        <v>210719</v>
      </c>
      <c r="R281">
        <v>221521</v>
      </c>
    </row>
    <row r="282" spans="1:18" x14ac:dyDescent="0.3">
      <c r="A282" s="5">
        <v>44174</v>
      </c>
      <c r="B282">
        <v>280</v>
      </c>
      <c r="C282" s="6">
        <v>1327670</v>
      </c>
      <c r="D282">
        <v>10168</v>
      </c>
      <c r="E282">
        <v>13884</v>
      </c>
      <c r="F282">
        <v>1526</v>
      </c>
      <c r="G282">
        <v>3088</v>
      </c>
      <c r="H282">
        <v>1530</v>
      </c>
      <c r="I282">
        <v>706</v>
      </c>
      <c r="J282">
        <v>215478</v>
      </c>
      <c r="K282">
        <v>2894</v>
      </c>
      <c r="L282">
        <v>2542</v>
      </c>
      <c r="M282">
        <v>248567</v>
      </c>
      <c r="N282">
        <v>218472</v>
      </c>
      <c r="O282">
        <f t="shared" si="8"/>
        <v>5402</v>
      </c>
      <c r="P282">
        <f t="shared" si="9"/>
        <v>5401</v>
      </c>
      <c r="Q282">
        <v>213070</v>
      </c>
      <c r="R282">
        <v>223873</v>
      </c>
    </row>
    <row r="283" spans="1:18" x14ac:dyDescent="0.3">
      <c r="A283" s="5">
        <v>44175</v>
      </c>
      <c r="B283">
        <v>281</v>
      </c>
      <c r="C283" s="6">
        <v>1325160</v>
      </c>
      <c r="D283">
        <v>10131</v>
      </c>
      <c r="E283">
        <v>13859</v>
      </c>
      <c r="F283">
        <v>1527</v>
      </c>
      <c r="G283">
        <v>3088</v>
      </c>
      <c r="H283">
        <v>1536</v>
      </c>
      <c r="I283">
        <v>708</v>
      </c>
      <c r="J283">
        <v>218004</v>
      </c>
      <c r="K283">
        <v>2933</v>
      </c>
      <c r="L283">
        <v>2511</v>
      </c>
      <c r="M283">
        <v>251078</v>
      </c>
      <c r="N283">
        <v>220815</v>
      </c>
      <c r="O283">
        <f t="shared" si="8"/>
        <v>5401</v>
      </c>
      <c r="P283">
        <f t="shared" si="9"/>
        <v>5401</v>
      </c>
      <c r="Q283">
        <v>215414</v>
      </c>
      <c r="R283">
        <v>226216</v>
      </c>
    </row>
    <row r="284" spans="1:18" x14ac:dyDescent="0.3">
      <c r="A284" s="5">
        <v>44176</v>
      </c>
      <c r="B284">
        <v>282</v>
      </c>
      <c r="C284" s="6">
        <v>1322640</v>
      </c>
      <c r="D284">
        <v>10118</v>
      </c>
      <c r="E284">
        <v>13812</v>
      </c>
      <c r="F284">
        <v>1523</v>
      </c>
      <c r="G284">
        <v>3093</v>
      </c>
      <c r="H284">
        <v>1539</v>
      </c>
      <c r="I284">
        <v>709</v>
      </c>
      <c r="J284">
        <v>220537</v>
      </c>
      <c r="K284">
        <v>2973</v>
      </c>
      <c r="L284">
        <v>2516</v>
      </c>
      <c r="M284">
        <v>253594</v>
      </c>
      <c r="N284">
        <v>223146</v>
      </c>
      <c r="O284">
        <f t="shared" si="8"/>
        <v>5398</v>
      </c>
      <c r="P284">
        <f t="shared" si="9"/>
        <v>5398</v>
      </c>
      <c r="Q284">
        <v>217748</v>
      </c>
      <c r="R284">
        <v>228544</v>
      </c>
    </row>
    <row r="285" spans="1:18" x14ac:dyDescent="0.3">
      <c r="A285" s="5">
        <v>44177</v>
      </c>
      <c r="B285">
        <v>283</v>
      </c>
      <c r="C285" s="6">
        <v>1320130</v>
      </c>
      <c r="D285">
        <v>10085</v>
      </c>
      <c r="E285">
        <v>13776</v>
      </c>
      <c r="F285">
        <v>1523</v>
      </c>
      <c r="G285">
        <v>3097</v>
      </c>
      <c r="H285">
        <v>1540</v>
      </c>
      <c r="I285">
        <v>711</v>
      </c>
      <c r="J285">
        <v>223075</v>
      </c>
      <c r="K285">
        <v>3013</v>
      </c>
      <c r="L285">
        <v>2515</v>
      </c>
      <c r="M285">
        <v>256109</v>
      </c>
      <c r="N285">
        <v>225491</v>
      </c>
      <c r="O285">
        <f t="shared" si="8"/>
        <v>5392</v>
      </c>
      <c r="P285">
        <f t="shared" si="9"/>
        <v>5391</v>
      </c>
      <c r="Q285">
        <v>220099</v>
      </c>
      <c r="R285">
        <v>230882</v>
      </c>
    </row>
    <row r="286" spans="1:18" x14ac:dyDescent="0.3">
      <c r="A286" s="5">
        <v>44178</v>
      </c>
      <c r="B286">
        <v>284</v>
      </c>
      <c r="C286" s="6">
        <v>1317660</v>
      </c>
      <c r="D286">
        <v>10013</v>
      </c>
      <c r="E286">
        <v>13750</v>
      </c>
      <c r="F286">
        <v>1527</v>
      </c>
      <c r="G286">
        <v>3096</v>
      </c>
      <c r="H286">
        <v>1545</v>
      </c>
      <c r="I286">
        <v>713</v>
      </c>
      <c r="J286">
        <v>225596</v>
      </c>
      <c r="K286">
        <v>3053</v>
      </c>
      <c r="L286">
        <v>2471</v>
      </c>
      <c r="M286">
        <v>258580</v>
      </c>
      <c r="N286">
        <v>227828</v>
      </c>
      <c r="O286">
        <f t="shared" si="8"/>
        <v>5387</v>
      </c>
      <c r="P286">
        <f t="shared" si="9"/>
        <v>5388</v>
      </c>
      <c r="Q286">
        <v>222441</v>
      </c>
      <c r="R286">
        <v>233216</v>
      </c>
    </row>
    <row r="287" spans="1:18" x14ac:dyDescent="0.3">
      <c r="A287" s="5">
        <v>44179</v>
      </c>
      <c r="B287">
        <v>285</v>
      </c>
      <c r="C287" s="6">
        <v>1315180</v>
      </c>
      <c r="D287">
        <v>9981</v>
      </c>
      <c r="E287">
        <v>13713</v>
      </c>
      <c r="F287">
        <v>1520</v>
      </c>
      <c r="G287">
        <v>3090</v>
      </c>
      <c r="H287">
        <v>1548</v>
      </c>
      <c r="I287">
        <v>713</v>
      </c>
      <c r="J287">
        <v>228114</v>
      </c>
      <c r="K287">
        <v>3093</v>
      </c>
      <c r="L287">
        <v>2479</v>
      </c>
      <c r="M287">
        <v>261059</v>
      </c>
      <c r="N287">
        <v>230141</v>
      </c>
      <c r="O287">
        <f t="shared" si="8"/>
        <v>5379</v>
      </c>
      <c r="P287">
        <f t="shared" si="9"/>
        <v>5379</v>
      </c>
      <c r="Q287">
        <v>224762</v>
      </c>
      <c r="R287">
        <v>235520</v>
      </c>
    </row>
    <row r="288" spans="1:18" x14ac:dyDescent="0.3">
      <c r="A288" s="5">
        <v>44180</v>
      </c>
      <c r="B288">
        <v>286</v>
      </c>
      <c r="C288" s="6">
        <v>1312700</v>
      </c>
      <c r="D288">
        <v>9942</v>
      </c>
      <c r="E288">
        <v>13674</v>
      </c>
      <c r="F288">
        <v>1521</v>
      </c>
      <c r="G288">
        <v>3086</v>
      </c>
      <c r="H288">
        <v>1550</v>
      </c>
      <c r="I288">
        <v>712</v>
      </c>
      <c r="J288">
        <v>230627</v>
      </c>
      <c r="K288">
        <v>3135</v>
      </c>
      <c r="L288">
        <v>2477</v>
      </c>
      <c r="M288">
        <v>263537</v>
      </c>
      <c r="N288">
        <v>232453</v>
      </c>
      <c r="O288">
        <f t="shared" si="8"/>
        <v>5373</v>
      </c>
      <c r="P288">
        <f t="shared" si="9"/>
        <v>5374</v>
      </c>
      <c r="Q288">
        <v>227080</v>
      </c>
      <c r="R288">
        <v>237827</v>
      </c>
    </row>
    <row r="289" spans="1:18" x14ac:dyDescent="0.3">
      <c r="A289" s="5">
        <v>44181</v>
      </c>
      <c r="B289">
        <v>287</v>
      </c>
      <c r="C289" s="6">
        <v>1310240</v>
      </c>
      <c r="D289">
        <v>9885</v>
      </c>
      <c r="E289">
        <v>13648</v>
      </c>
      <c r="F289">
        <v>1515</v>
      </c>
      <c r="G289">
        <v>3083</v>
      </c>
      <c r="H289">
        <v>1551</v>
      </c>
      <c r="I289">
        <v>713</v>
      </c>
      <c r="J289">
        <v>233137</v>
      </c>
      <c r="K289">
        <v>3175</v>
      </c>
      <c r="L289">
        <v>2458</v>
      </c>
      <c r="M289">
        <v>265995</v>
      </c>
      <c r="N289">
        <v>234772</v>
      </c>
      <c r="O289">
        <f t="shared" si="8"/>
        <v>5364</v>
      </c>
      <c r="P289">
        <f t="shared" si="9"/>
        <v>5364</v>
      </c>
      <c r="Q289">
        <v>229408</v>
      </c>
      <c r="R289">
        <v>240136</v>
      </c>
    </row>
    <row r="290" spans="1:18" x14ac:dyDescent="0.3">
      <c r="A290" s="5">
        <v>44182</v>
      </c>
      <c r="B290">
        <v>288</v>
      </c>
      <c r="C290" s="6">
        <v>1307810</v>
      </c>
      <c r="D290">
        <v>9845</v>
      </c>
      <c r="E290">
        <v>13584</v>
      </c>
      <c r="F290">
        <v>1519</v>
      </c>
      <c r="G290">
        <v>3070</v>
      </c>
      <c r="H290">
        <v>1553</v>
      </c>
      <c r="I290">
        <v>713</v>
      </c>
      <c r="J290">
        <v>235639</v>
      </c>
      <c r="K290">
        <v>3215</v>
      </c>
      <c r="L290">
        <v>2431</v>
      </c>
      <c r="M290">
        <v>268425</v>
      </c>
      <c r="N290">
        <v>237040</v>
      </c>
      <c r="O290">
        <f t="shared" si="8"/>
        <v>5348</v>
      </c>
      <c r="P290">
        <f t="shared" si="9"/>
        <v>5348</v>
      </c>
      <c r="Q290">
        <v>231692</v>
      </c>
      <c r="R290">
        <v>242388</v>
      </c>
    </row>
    <row r="291" spans="1:18" x14ac:dyDescent="0.3">
      <c r="A291" s="5">
        <v>44183</v>
      </c>
      <c r="B291">
        <v>289</v>
      </c>
      <c r="C291" s="6">
        <v>1305380</v>
      </c>
      <c r="D291">
        <v>9802</v>
      </c>
      <c r="E291">
        <v>13523</v>
      </c>
      <c r="F291">
        <v>1512</v>
      </c>
      <c r="G291">
        <v>3055</v>
      </c>
      <c r="H291">
        <v>1554</v>
      </c>
      <c r="I291">
        <v>713</v>
      </c>
      <c r="J291">
        <v>238158</v>
      </c>
      <c r="K291">
        <v>3257</v>
      </c>
      <c r="L291">
        <v>2436</v>
      </c>
      <c r="M291">
        <v>270861</v>
      </c>
      <c r="N291">
        <v>239321</v>
      </c>
      <c r="O291">
        <f t="shared" si="8"/>
        <v>5335</v>
      </c>
      <c r="P291">
        <f t="shared" si="9"/>
        <v>5335</v>
      </c>
      <c r="Q291">
        <v>233986</v>
      </c>
      <c r="R291">
        <v>244656</v>
      </c>
    </row>
    <row r="292" spans="1:18" x14ac:dyDescent="0.3">
      <c r="A292" s="5">
        <v>44184</v>
      </c>
      <c r="B292">
        <v>290</v>
      </c>
      <c r="C292" s="6">
        <v>1302950</v>
      </c>
      <c r="D292">
        <v>9749</v>
      </c>
      <c r="E292">
        <v>13463</v>
      </c>
      <c r="F292">
        <v>1507</v>
      </c>
      <c r="G292">
        <v>3047</v>
      </c>
      <c r="H292">
        <v>1552</v>
      </c>
      <c r="I292">
        <v>709</v>
      </c>
      <c r="J292">
        <v>240673</v>
      </c>
      <c r="K292">
        <v>3296</v>
      </c>
      <c r="L292">
        <v>2424</v>
      </c>
      <c r="M292">
        <v>273285</v>
      </c>
      <c r="N292">
        <v>241599</v>
      </c>
      <c r="O292">
        <f t="shared" si="8"/>
        <v>5320</v>
      </c>
      <c r="P292">
        <f t="shared" si="9"/>
        <v>5320</v>
      </c>
      <c r="Q292">
        <v>236279</v>
      </c>
      <c r="R292">
        <v>246919</v>
      </c>
    </row>
    <row r="293" spans="1:18" x14ac:dyDescent="0.3">
      <c r="A293" s="5">
        <v>44185</v>
      </c>
      <c r="B293">
        <v>291</v>
      </c>
      <c r="C293" s="6">
        <v>1300540</v>
      </c>
      <c r="D293">
        <v>9702</v>
      </c>
      <c r="E293">
        <v>13413</v>
      </c>
      <c r="F293">
        <v>1504</v>
      </c>
      <c r="G293">
        <v>3038</v>
      </c>
      <c r="H293">
        <v>1553</v>
      </c>
      <c r="I293">
        <v>711</v>
      </c>
      <c r="J293">
        <v>243149</v>
      </c>
      <c r="K293">
        <v>3338</v>
      </c>
      <c r="L293">
        <v>2411</v>
      </c>
      <c r="M293">
        <v>275696</v>
      </c>
      <c r="N293">
        <v>243861</v>
      </c>
      <c r="O293">
        <f t="shared" si="8"/>
        <v>5304</v>
      </c>
      <c r="P293">
        <f t="shared" si="9"/>
        <v>5305</v>
      </c>
      <c r="Q293">
        <v>238557</v>
      </c>
      <c r="R293">
        <v>249166</v>
      </c>
    </row>
    <row r="294" spans="1:18" x14ac:dyDescent="0.3">
      <c r="A294" s="5">
        <v>44186</v>
      </c>
      <c r="B294">
        <v>292</v>
      </c>
      <c r="C294" s="6">
        <v>1298150</v>
      </c>
      <c r="D294">
        <v>9664</v>
      </c>
      <c r="E294">
        <v>13337</v>
      </c>
      <c r="F294">
        <v>1494</v>
      </c>
      <c r="G294">
        <v>3029</v>
      </c>
      <c r="H294">
        <v>1553</v>
      </c>
      <c r="I294">
        <v>710</v>
      </c>
      <c r="J294">
        <v>245633</v>
      </c>
      <c r="K294">
        <v>3379</v>
      </c>
      <c r="L294">
        <v>2393</v>
      </c>
      <c r="M294">
        <v>278090</v>
      </c>
      <c r="N294">
        <v>246098</v>
      </c>
      <c r="O294">
        <f t="shared" si="8"/>
        <v>5286</v>
      </c>
      <c r="P294">
        <f t="shared" si="9"/>
        <v>5286</v>
      </c>
      <c r="Q294">
        <v>240812</v>
      </c>
      <c r="R294">
        <v>251384</v>
      </c>
    </row>
    <row r="295" spans="1:18" x14ac:dyDescent="0.3">
      <c r="A295" s="5">
        <v>44187</v>
      </c>
      <c r="B295">
        <v>293</v>
      </c>
      <c r="C295" s="6">
        <v>1295770</v>
      </c>
      <c r="D295">
        <v>9601</v>
      </c>
      <c r="E295">
        <v>13264</v>
      </c>
      <c r="F295">
        <v>1488</v>
      </c>
      <c r="G295">
        <v>3018</v>
      </c>
      <c r="H295">
        <v>1551</v>
      </c>
      <c r="I295">
        <v>711</v>
      </c>
      <c r="J295">
        <v>248120</v>
      </c>
      <c r="K295">
        <v>3421</v>
      </c>
      <c r="L295">
        <v>2372</v>
      </c>
      <c r="M295">
        <v>280462</v>
      </c>
      <c r="N295">
        <v>248340</v>
      </c>
      <c r="O295">
        <f t="shared" si="8"/>
        <v>5266</v>
      </c>
      <c r="P295">
        <f t="shared" si="9"/>
        <v>5267</v>
      </c>
      <c r="Q295">
        <v>243074</v>
      </c>
      <c r="R295">
        <v>253607</v>
      </c>
    </row>
    <row r="296" spans="1:18" x14ac:dyDescent="0.3">
      <c r="A296" s="5">
        <v>44188</v>
      </c>
      <c r="B296">
        <v>294</v>
      </c>
      <c r="C296" s="6">
        <v>1293410</v>
      </c>
      <c r="D296">
        <v>9537</v>
      </c>
      <c r="E296">
        <v>13230</v>
      </c>
      <c r="F296">
        <v>1475</v>
      </c>
      <c r="G296">
        <v>3001</v>
      </c>
      <c r="H296">
        <v>1549</v>
      </c>
      <c r="I296">
        <v>710</v>
      </c>
      <c r="J296">
        <v>250567</v>
      </c>
      <c r="K296">
        <v>3463</v>
      </c>
      <c r="L296">
        <v>2360</v>
      </c>
      <c r="M296">
        <v>282822</v>
      </c>
      <c r="N296">
        <v>250574</v>
      </c>
      <c r="O296">
        <f t="shared" si="8"/>
        <v>5249</v>
      </c>
      <c r="P296">
        <f t="shared" si="9"/>
        <v>5248</v>
      </c>
      <c r="Q296">
        <v>245325</v>
      </c>
      <c r="R296">
        <v>255822</v>
      </c>
    </row>
    <row r="297" spans="1:18" x14ac:dyDescent="0.3">
      <c r="A297" s="5">
        <v>44189</v>
      </c>
      <c r="B297">
        <v>295</v>
      </c>
      <c r="C297" s="6">
        <v>1291070</v>
      </c>
      <c r="D297">
        <v>9470</v>
      </c>
      <c r="E297">
        <v>13174</v>
      </c>
      <c r="F297">
        <v>1463</v>
      </c>
      <c r="G297">
        <v>2996</v>
      </c>
      <c r="H297">
        <v>1546</v>
      </c>
      <c r="I297">
        <v>707</v>
      </c>
      <c r="J297">
        <v>253014</v>
      </c>
      <c r="K297">
        <v>3504</v>
      </c>
      <c r="L297">
        <v>2344</v>
      </c>
      <c r="M297">
        <v>285167</v>
      </c>
      <c r="N297">
        <v>252799</v>
      </c>
      <c r="O297">
        <f t="shared" si="8"/>
        <v>5229</v>
      </c>
      <c r="P297">
        <f t="shared" si="9"/>
        <v>5229</v>
      </c>
      <c r="Q297">
        <v>247570</v>
      </c>
      <c r="R297">
        <v>258028</v>
      </c>
    </row>
    <row r="298" spans="1:18" x14ac:dyDescent="0.3">
      <c r="A298" s="5">
        <v>44190</v>
      </c>
      <c r="B298">
        <v>296</v>
      </c>
      <c r="C298" s="6">
        <v>1288760</v>
      </c>
      <c r="D298">
        <v>9391</v>
      </c>
      <c r="E298">
        <v>13100</v>
      </c>
      <c r="F298">
        <v>1454</v>
      </c>
      <c r="G298">
        <v>2988</v>
      </c>
      <c r="H298">
        <v>1545</v>
      </c>
      <c r="I298">
        <v>708</v>
      </c>
      <c r="J298">
        <v>255460</v>
      </c>
      <c r="K298">
        <v>3543</v>
      </c>
      <c r="L298">
        <v>2314</v>
      </c>
      <c r="M298">
        <v>287480</v>
      </c>
      <c r="N298">
        <v>255003</v>
      </c>
      <c r="O298">
        <f t="shared" si="8"/>
        <v>5207</v>
      </c>
      <c r="P298">
        <f t="shared" si="9"/>
        <v>5207</v>
      </c>
      <c r="Q298">
        <v>249796</v>
      </c>
      <c r="R298">
        <v>260210</v>
      </c>
    </row>
    <row r="299" spans="1:18" x14ac:dyDescent="0.3">
      <c r="A299" s="5">
        <v>44191</v>
      </c>
      <c r="B299">
        <v>297</v>
      </c>
      <c r="C299" s="6">
        <v>1286450</v>
      </c>
      <c r="D299">
        <v>9326</v>
      </c>
      <c r="E299">
        <v>13024</v>
      </c>
      <c r="F299">
        <v>1443</v>
      </c>
      <c r="G299">
        <v>2975</v>
      </c>
      <c r="H299">
        <v>1540</v>
      </c>
      <c r="I299">
        <v>706</v>
      </c>
      <c r="J299">
        <v>257895</v>
      </c>
      <c r="K299">
        <v>3584</v>
      </c>
      <c r="L299">
        <v>2307</v>
      </c>
      <c r="M299">
        <v>289788</v>
      </c>
      <c r="N299">
        <v>257187</v>
      </c>
      <c r="O299">
        <f t="shared" si="8"/>
        <v>5182</v>
      </c>
      <c r="P299">
        <f t="shared" si="9"/>
        <v>5182</v>
      </c>
      <c r="Q299">
        <v>252005</v>
      </c>
      <c r="R299">
        <v>262369</v>
      </c>
    </row>
    <row r="300" spans="1:18" x14ac:dyDescent="0.3">
      <c r="A300" s="5">
        <v>44192</v>
      </c>
      <c r="B300">
        <v>298</v>
      </c>
      <c r="C300" s="6">
        <v>1284150</v>
      </c>
      <c r="D300">
        <v>9267</v>
      </c>
      <c r="E300">
        <v>12960</v>
      </c>
      <c r="F300">
        <v>1437</v>
      </c>
      <c r="G300">
        <v>2961</v>
      </c>
      <c r="H300">
        <v>1533</v>
      </c>
      <c r="I300">
        <v>703</v>
      </c>
      <c r="J300">
        <v>260305</v>
      </c>
      <c r="K300">
        <v>3626</v>
      </c>
      <c r="L300">
        <v>2302</v>
      </c>
      <c r="M300">
        <v>292090</v>
      </c>
      <c r="N300">
        <v>259358</v>
      </c>
      <c r="O300">
        <f t="shared" si="8"/>
        <v>5161</v>
      </c>
      <c r="P300">
        <f t="shared" si="9"/>
        <v>5161</v>
      </c>
      <c r="Q300">
        <v>254197</v>
      </c>
      <c r="R300">
        <v>264519</v>
      </c>
    </row>
    <row r="301" spans="1:18" x14ac:dyDescent="0.3">
      <c r="A301" s="5">
        <v>44193</v>
      </c>
      <c r="B301">
        <v>299</v>
      </c>
      <c r="C301" s="6">
        <v>1281870</v>
      </c>
      <c r="D301">
        <v>9197</v>
      </c>
      <c r="E301">
        <v>12877</v>
      </c>
      <c r="F301">
        <v>1428</v>
      </c>
      <c r="G301">
        <v>2944</v>
      </c>
      <c r="H301">
        <v>1527</v>
      </c>
      <c r="I301">
        <v>704</v>
      </c>
      <c r="J301">
        <v>262723</v>
      </c>
      <c r="K301">
        <v>3667</v>
      </c>
      <c r="L301">
        <v>2273</v>
      </c>
      <c r="M301">
        <v>294363</v>
      </c>
      <c r="N301">
        <v>261515</v>
      </c>
      <c r="O301">
        <f t="shared" si="8"/>
        <v>5139</v>
      </c>
      <c r="P301">
        <f t="shared" si="9"/>
        <v>5138</v>
      </c>
      <c r="Q301">
        <v>256376</v>
      </c>
      <c r="R301">
        <v>266653</v>
      </c>
    </row>
    <row r="302" spans="1:18" x14ac:dyDescent="0.3">
      <c r="A302" s="5">
        <v>44194</v>
      </c>
      <c r="B302">
        <v>300</v>
      </c>
      <c r="C302" s="6">
        <v>1279620</v>
      </c>
      <c r="D302">
        <v>9135</v>
      </c>
      <c r="E302">
        <v>12777</v>
      </c>
      <c r="F302">
        <v>1418</v>
      </c>
      <c r="G302">
        <v>2942</v>
      </c>
      <c r="H302">
        <v>1520</v>
      </c>
      <c r="I302">
        <v>704</v>
      </c>
      <c r="J302">
        <v>265117</v>
      </c>
      <c r="K302">
        <v>3707</v>
      </c>
      <c r="L302">
        <v>2252</v>
      </c>
      <c r="M302">
        <v>296615</v>
      </c>
      <c r="N302">
        <v>263646</v>
      </c>
      <c r="O302">
        <f t="shared" si="8"/>
        <v>5114</v>
      </c>
      <c r="P302">
        <f t="shared" si="9"/>
        <v>5113</v>
      </c>
      <c r="Q302">
        <v>258532</v>
      </c>
      <c r="R302">
        <v>268759</v>
      </c>
    </row>
    <row r="303" spans="1:18" x14ac:dyDescent="0.3">
      <c r="A303" s="5">
        <v>44195</v>
      </c>
      <c r="B303">
        <v>301</v>
      </c>
      <c r="C303" s="6">
        <v>1277370</v>
      </c>
      <c r="D303">
        <v>9074</v>
      </c>
      <c r="E303">
        <v>12677</v>
      </c>
      <c r="F303">
        <v>1414</v>
      </c>
      <c r="G303">
        <v>2934</v>
      </c>
      <c r="H303">
        <v>1514</v>
      </c>
      <c r="I303">
        <v>700</v>
      </c>
      <c r="J303">
        <v>267501</v>
      </c>
      <c r="K303">
        <v>3747</v>
      </c>
      <c r="L303">
        <v>2247</v>
      </c>
      <c r="M303">
        <v>298862</v>
      </c>
      <c r="N303">
        <v>265769</v>
      </c>
      <c r="O303">
        <f t="shared" si="8"/>
        <v>5086</v>
      </c>
      <c r="P303">
        <f t="shared" si="9"/>
        <v>5087</v>
      </c>
      <c r="Q303">
        <v>260683</v>
      </c>
      <c r="R303">
        <v>270856</v>
      </c>
    </row>
    <row r="304" spans="1:18" x14ac:dyDescent="0.3">
      <c r="A304" s="5">
        <v>44196</v>
      </c>
      <c r="B304">
        <v>302</v>
      </c>
      <c r="C304" s="6">
        <v>1275150</v>
      </c>
      <c r="D304">
        <v>8997</v>
      </c>
      <c r="E304">
        <v>12598</v>
      </c>
      <c r="F304">
        <v>1402</v>
      </c>
      <c r="G304">
        <v>2918</v>
      </c>
      <c r="H304">
        <v>1508</v>
      </c>
      <c r="I304">
        <v>697</v>
      </c>
      <c r="J304">
        <v>269874</v>
      </c>
      <c r="K304">
        <v>3789</v>
      </c>
      <c r="L304">
        <v>2225</v>
      </c>
      <c r="M304">
        <v>301087</v>
      </c>
      <c r="N304">
        <v>267891</v>
      </c>
      <c r="O304">
        <f t="shared" si="8"/>
        <v>5058</v>
      </c>
      <c r="P304">
        <f t="shared" si="9"/>
        <v>5059</v>
      </c>
      <c r="Q304">
        <v>262833</v>
      </c>
      <c r="R304">
        <v>272950</v>
      </c>
    </row>
    <row r="305" spans="1:18" x14ac:dyDescent="0.3">
      <c r="A305" s="5">
        <v>44197</v>
      </c>
      <c r="B305">
        <v>303</v>
      </c>
      <c r="C305" s="6">
        <v>1272940</v>
      </c>
      <c r="D305">
        <v>8936</v>
      </c>
      <c r="E305">
        <v>12504</v>
      </c>
      <c r="F305">
        <v>1397</v>
      </c>
      <c r="G305">
        <v>2903</v>
      </c>
      <c r="H305">
        <v>1500</v>
      </c>
      <c r="I305">
        <v>689</v>
      </c>
      <c r="J305">
        <v>272230</v>
      </c>
      <c r="K305">
        <v>3830</v>
      </c>
      <c r="L305">
        <v>2211</v>
      </c>
      <c r="M305">
        <v>303299</v>
      </c>
      <c r="N305">
        <v>269979</v>
      </c>
      <c r="O305">
        <f t="shared" si="8"/>
        <v>5029</v>
      </c>
      <c r="P305">
        <f t="shared" si="9"/>
        <v>5029</v>
      </c>
      <c r="Q305">
        <v>264950</v>
      </c>
      <c r="R305">
        <v>275008</v>
      </c>
    </row>
    <row r="306" spans="1:18" x14ac:dyDescent="0.3">
      <c r="A306" s="5">
        <v>44198</v>
      </c>
      <c r="B306">
        <v>304</v>
      </c>
      <c r="C306" s="6">
        <v>1270760</v>
      </c>
      <c r="D306">
        <v>8864</v>
      </c>
      <c r="E306">
        <v>12407</v>
      </c>
      <c r="F306">
        <v>1386</v>
      </c>
      <c r="G306">
        <v>2881</v>
      </c>
      <c r="H306">
        <v>1493</v>
      </c>
      <c r="I306">
        <v>686</v>
      </c>
      <c r="J306">
        <v>274578</v>
      </c>
      <c r="K306">
        <v>3870</v>
      </c>
      <c r="L306">
        <v>2181</v>
      </c>
      <c r="M306">
        <v>305479</v>
      </c>
      <c r="N306">
        <v>272051</v>
      </c>
      <c r="O306">
        <f t="shared" si="8"/>
        <v>4999</v>
      </c>
      <c r="P306">
        <f t="shared" si="9"/>
        <v>4999</v>
      </c>
      <c r="Q306">
        <v>267052</v>
      </c>
      <c r="R306">
        <v>277050</v>
      </c>
    </row>
    <row r="307" spans="1:18" x14ac:dyDescent="0.3">
      <c r="A307" s="5">
        <v>44199</v>
      </c>
      <c r="B307">
        <v>305</v>
      </c>
      <c r="C307" s="6">
        <v>1268600</v>
      </c>
      <c r="D307">
        <v>8775</v>
      </c>
      <c r="E307">
        <v>12321</v>
      </c>
      <c r="F307">
        <v>1375</v>
      </c>
      <c r="G307">
        <v>2866</v>
      </c>
      <c r="H307">
        <v>1487</v>
      </c>
      <c r="I307">
        <v>683</v>
      </c>
      <c r="J307">
        <v>276905</v>
      </c>
      <c r="K307">
        <v>3909</v>
      </c>
      <c r="L307">
        <v>2158</v>
      </c>
      <c r="M307">
        <v>307637</v>
      </c>
      <c r="N307">
        <v>274124</v>
      </c>
      <c r="O307">
        <f t="shared" si="8"/>
        <v>4971</v>
      </c>
      <c r="P307">
        <f t="shared" si="9"/>
        <v>4971</v>
      </c>
      <c r="Q307">
        <v>269153</v>
      </c>
      <c r="R307">
        <v>279095</v>
      </c>
    </row>
    <row r="308" spans="1:18" x14ac:dyDescent="0.3">
      <c r="A308" s="5">
        <v>44200</v>
      </c>
      <c r="B308">
        <v>306</v>
      </c>
      <c r="C308" s="6">
        <v>1266470</v>
      </c>
      <c r="D308">
        <v>8683</v>
      </c>
      <c r="E308">
        <v>12246</v>
      </c>
      <c r="F308">
        <v>1361</v>
      </c>
      <c r="G308">
        <v>2841</v>
      </c>
      <c r="H308">
        <v>1480</v>
      </c>
      <c r="I308">
        <v>681</v>
      </c>
      <c r="J308">
        <v>279211</v>
      </c>
      <c r="K308">
        <v>3948</v>
      </c>
      <c r="L308">
        <v>2133</v>
      </c>
      <c r="M308">
        <v>309771</v>
      </c>
      <c r="N308">
        <v>276179</v>
      </c>
      <c r="O308">
        <f t="shared" si="8"/>
        <v>4940</v>
      </c>
      <c r="P308">
        <f t="shared" si="9"/>
        <v>4940</v>
      </c>
      <c r="Q308">
        <v>271239</v>
      </c>
      <c r="R308">
        <v>281119</v>
      </c>
    </row>
    <row r="309" spans="1:18" x14ac:dyDescent="0.3">
      <c r="A309" s="5">
        <v>44201</v>
      </c>
      <c r="B309">
        <v>307</v>
      </c>
      <c r="C309" s="6">
        <v>1264350</v>
      </c>
      <c r="D309">
        <v>8589</v>
      </c>
      <c r="E309">
        <v>12163</v>
      </c>
      <c r="F309">
        <v>1348</v>
      </c>
      <c r="G309">
        <v>2820</v>
      </c>
      <c r="H309">
        <v>1480</v>
      </c>
      <c r="I309">
        <v>680</v>
      </c>
      <c r="J309">
        <v>281500</v>
      </c>
      <c r="K309">
        <v>3988</v>
      </c>
      <c r="L309">
        <v>2117</v>
      </c>
      <c r="M309">
        <v>311887</v>
      </c>
      <c r="N309">
        <v>278216</v>
      </c>
      <c r="O309">
        <f t="shared" si="8"/>
        <v>4904</v>
      </c>
      <c r="P309">
        <f t="shared" si="9"/>
        <v>4905</v>
      </c>
      <c r="Q309">
        <v>273312</v>
      </c>
      <c r="R309">
        <v>283121</v>
      </c>
    </row>
    <row r="310" spans="1:18" x14ac:dyDescent="0.3">
      <c r="A310" s="5">
        <v>44202</v>
      </c>
      <c r="B310">
        <v>308</v>
      </c>
      <c r="C310" s="6">
        <v>1262240</v>
      </c>
      <c r="D310">
        <v>8515</v>
      </c>
      <c r="E310">
        <v>12049</v>
      </c>
      <c r="F310">
        <v>1341</v>
      </c>
      <c r="G310">
        <v>2795</v>
      </c>
      <c r="H310">
        <v>1476</v>
      </c>
      <c r="I310">
        <v>679</v>
      </c>
      <c r="J310">
        <v>283791</v>
      </c>
      <c r="K310">
        <v>4028</v>
      </c>
      <c r="L310">
        <v>2108</v>
      </c>
      <c r="M310">
        <v>313995</v>
      </c>
      <c r="N310">
        <v>280221</v>
      </c>
      <c r="O310">
        <f t="shared" si="8"/>
        <v>4870</v>
      </c>
      <c r="P310">
        <f t="shared" si="9"/>
        <v>4871</v>
      </c>
      <c r="Q310">
        <v>275351</v>
      </c>
      <c r="R310">
        <v>285092</v>
      </c>
    </row>
    <row r="311" spans="1:18" x14ac:dyDescent="0.3">
      <c r="A311" s="5">
        <v>44203</v>
      </c>
      <c r="B311">
        <v>309</v>
      </c>
      <c r="C311" s="6">
        <v>1260170</v>
      </c>
      <c r="D311">
        <v>8426</v>
      </c>
      <c r="E311">
        <v>11949</v>
      </c>
      <c r="F311">
        <v>1325</v>
      </c>
      <c r="G311">
        <v>2772</v>
      </c>
      <c r="H311">
        <v>1469</v>
      </c>
      <c r="I311">
        <v>674</v>
      </c>
      <c r="J311">
        <v>286055</v>
      </c>
      <c r="K311">
        <v>4067</v>
      </c>
      <c r="L311">
        <v>2068</v>
      </c>
      <c r="M311">
        <v>316063</v>
      </c>
      <c r="N311">
        <v>282209</v>
      </c>
      <c r="O311">
        <f t="shared" si="8"/>
        <v>4836</v>
      </c>
      <c r="P311">
        <f t="shared" si="9"/>
        <v>4837</v>
      </c>
      <c r="Q311">
        <v>277373</v>
      </c>
      <c r="R311">
        <v>287046</v>
      </c>
    </row>
    <row r="312" spans="1:18" x14ac:dyDescent="0.3">
      <c r="A312" s="5">
        <v>44204</v>
      </c>
      <c r="B312">
        <v>310</v>
      </c>
      <c r="C312" s="6">
        <v>1258120</v>
      </c>
      <c r="D312">
        <v>8342</v>
      </c>
      <c r="E312">
        <v>11845</v>
      </c>
      <c r="F312">
        <v>1310</v>
      </c>
      <c r="G312">
        <v>2758</v>
      </c>
      <c r="H312">
        <v>1463</v>
      </c>
      <c r="I312">
        <v>669</v>
      </c>
      <c r="J312">
        <v>288289</v>
      </c>
      <c r="K312">
        <v>4105</v>
      </c>
      <c r="L312">
        <v>2050</v>
      </c>
      <c r="M312">
        <v>318112</v>
      </c>
      <c r="N312">
        <v>284177</v>
      </c>
      <c r="O312">
        <f t="shared" si="8"/>
        <v>4802</v>
      </c>
      <c r="P312">
        <f t="shared" si="9"/>
        <v>4802</v>
      </c>
      <c r="Q312">
        <v>279375</v>
      </c>
      <c r="R312">
        <v>288979</v>
      </c>
    </row>
    <row r="313" spans="1:18" x14ac:dyDescent="0.3">
      <c r="A313" s="5">
        <v>44205</v>
      </c>
      <c r="B313">
        <v>311</v>
      </c>
      <c r="C313" s="6">
        <v>1256090</v>
      </c>
      <c r="D313">
        <v>8259</v>
      </c>
      <c r="E313">
        <v>11725</v>
      </c>
      <c r="F313">
        <v>1300</v>
      </c>
      <c r="G313">
        <v>2736</v>
      </c>
      <c r="H313">
        <v>1450</v>
      </c>
      <c r="I313">
        <v>662</v>
      </c>
      <c r="J313">
        <v>290532</v>
      </c>
      <c r="K313">
        <v>4145</v>
      </c>
      <c r="L313">
        <v>2033</v>
      </c>
      <c r="M313">
        <v>320146</v>
      </c>
      <c r="N313">
        <v>286123</v>
      </c>
      <c r="O313">
        <f t="shared" si="8"/>
        <v>4768</v>
      </c>
      <c r="P313">
        <f t="shared" si="9"/>
        <v>4768</v>
      </c>
      <c r="Q313">
        <v>281355</v>
      </c>
      <c r="R313">
        <v>290891</v>
      </c>
    </row>
    <row r="314" spans="1:18" x14ac:dyDescent="0.3">
      <c r="A314" s="5">
        <v>44206</v>
      </c>
      <c r="B314">
        <v>312</v>
      </c>
      <c r="C314" s="6">
        <v>1254070</v>
      </c>
      <c r="D314">
        <v>8176</v>
      </c>
      <c r="E314">
        <v>11612</v>
      </c>
      <c r="F314">
        <v>1295</v>
      </c>
      <c r="G314">
        <v>2720</v>
      </c>
      <c r="H314">
        <v>1440</v>
      </c>
      <c r="I314">
        <v>661</v>
      </c>
      <c r="J314">
        <v>292743</v>
      </c>
      <c r="K314">
        <v>4185</v>
      </c>
      <c r="L314">
        <v>2025</v>
      </c>
      <c r="M314">
        <v>322171</v>
      </c>
      <c r="N314">
        <v>288061</v>
      </c>
      <c r="O314">
        <f t="shared" si="8"/>
        <v>4729</v>
      </c>
      <c r="P314">
        <f t="shared" si="9"/>
        <v>4729</v>
      </c>
      <c r="Q314">
        <v>283332</v>
      </c>
      <c r="R314">
        <v>292790</v>
      </c>
    </row>
    <row r="315" spans="1:18" x14ac:dyDescent="0.3">
      <c r="A315" s="5">
        <v>44207</v>
      </c>
      <c r="B315">
        <v>313</v>
      </c>
      <c r="C315" s="6">
        <v>1252090</v>
      </c>
      <c r="D315">
        <v>8089</v>
      </c>
      <c r="E315">
        <v>11486</v>
      </c>
      <c r="F315">
        <v>1278</v>
      </c>
      <c r="G315">
        <v>2691</v>
      </c>
      <c r="H315">
        <v>1437</v>
      </c>
      <c r="I315">
        <v>659</v>
      </c>
      <c r="J315">
        <v>294948</v>
      </c>
      <c r="K315">
        <v>4222</v>
      </c>
      <c r="L315">
        <v>1980</v>
      </c>
      <c r="M315">
        <v>324152</v>
      </c>
      <c r="N315">
        <v>289970</v>
      </c>
      <c r="O315">
        <f t="shared" si="8"/>
        <v>4694</v>
      </c>
      <c r="P315">
        <f t="shared" si="9"/>
        <v>4695</v>
      </c>
      <c r="Q315">
        <v>285276</v>
      </c>
      <c r="R315">
        <v>294665</v>
      </c>
    </row>
    <row r="316" spans="1:18" x14ac:dyDescent="0.3">
      <c r="A316" s="5">
        <v>44208</v>
      </c>
      <c r="B316">
        <v>314</v>
      </c>
      <c r="C316" s="6">
        <v>1250120</v>
      </c>
      <c r="D316">
        <v>8006</v>
      </c>
      <c r="E316">
        <v>11374</v>
      </c>
      <c r="F316">
        <v>1259</v>
      </c>
      <c r="G316">
        <v>2668</v>
      </c>
      <c r="H316">
        <v>1428</v>
      </c>
      <c r="I316">
        <v>657</v>
      </c>
      <c r="J316">
        <v>297122</v>
      </c>
      <c r="K316">
        <v>4261</v>
      </c>
      <c r="L316">
        <v>1967</v>
      </c>
      <c r="M316">
        <v>326119</v>
      </c>
      <c r="N316">
        <v>291862</v>
      </c>
      <c r="O316">
        <f t="shared" si="8"/>
        <v>4657</v>
      </c>
      <c r="P316">
        <f t="shared" si="9"/>
        <v>4658</v>
      </c>
      <c r="Q316">
        <v>287205</v>
      </c>
      <c r="R316">
        <v>296520</v>
      </c>
    </row>
    <row r="317" spans="1:18" x14ac:dyDescent="0.3">
      <c r="A317" s="5">
        <v>44209</v>
      </c>
      <c r="B317">
        <v>315</v>
      </c>
      <c r="C317" s="6">
        <v>1248170</v>
      </c>
      <c r="D317">
        <v>7916</v>
      </c>
      <c r="E317">
        <v>11264</v>
      </c>
      <c r="F317">
        <v>1245</v>
      </c>
      <c r="G317">
        <v>2650</v>
      </c>
      <c r="H317">
        <v>1420</v>
      </c>
      <c r="I317">
        <v>655</v>
      </c>
      <c r="J317">
        <v>299266</v>
      </c>
      <c r="K317">
        <v>4301</v>
      </c>
      <c r="L317">
        <v>1943</v>
      </c>
      <c r="M317">
        <v>328062</v>
      </c>
      <c r="N317">
        <v>293736</v>
      </c>
      <c r="O317">
        <f t="shared" si="8"/>
        <v>4621</v>
      </c>
      <c r="P317">
        <f t="shared" si="9"/>
        <v>4621</v>
      </c>
      <c r="Q317">
        <v>289115</v>
      </c>
      <c r="R317">
        <v>298357</v>
      </c>
    </row>
    <row r="318" spans="1:18" x14ac:dyDescent="0.3">
      <c r="A318" s="5">
        <v>44210</v>
      </c>
      <c r="B318">
        <v>316</v>
      </c>
      <c r="C318" s="6">
        <v>1246250</v>
      </c>
      <c r="D318">
        <v>7818</v>
      </c>
      <c r="E318">
        <v>11166</v>
      </c>
      <c r="F318">
        <v>1235</v>
      </c>
      <c r="G318">
        <v>2629</v>
      </c>
      <c r="H318">
        <v>1407</v>
      </c>
      <c r="I318">
        <v>649</v>
      </c>
      <c r="J318">
        <v>301397</v>
      </c>
      <c r="K318">
        <v>4338</v>
      </c>
      <c r="L318">
        <v>1927</v>
      </c>
      <c r="M318">
        <v>329990</v>
      </c>
      <c r="N318">
        <v>295602</v>
      </c>
      <c r="O318">
        <f t="shared" si="8"/>
        <v>4580</v>
      </c>
      <c r="P318">
        <f t="shared" si="9"/>
        <v>4580</v>
      </c>
      <c r="Q318">
        <v>291022</v>
      </c>
      <c r="R318">
        <v>300182</v>
      </c>
    </row>
    <row r="319" spans="1:18" x14ac:dyDescent="0.3">
      <c r="A319" s="5">
        <v>44211</v>
      </c>
      <c r="B319">
        <v>317</v>
      </c>
      <c r="C319" s="6">
        <v>1244340</v>
      </c>
      <c r="D319">
        <v>7745</v>
      </c>
      <c r="E319">
        <v>11045</v>
      </c>
      <c r="F319">
        <v>1219</v>
      </c>
      <c r="G319">
        <v>2606</v>
      </c>
      <c r="H319">
        <v>1391</v>
      </c>
      <c r="I319">
        <v>642</v>
      </c>
      <c r="J319">
        <v>303513</v>
      </c>
      <c r="K319">
        <v>4378</v>
      </c>
      <c r="L319">
        <v>1907</v>
      </c>
      <c r="M319">
        <v>331896</v>
      </c>
      <c r="N319">
        <v>297429</v>
      </c>
      <c r="O319">
        <f t="shared" si="8"/>
        <v>4542</v>
      </c>
      <c r="P319">
        <f t="shared" si="9"/>
        <v>4541</v>
      </c>
      <c r="Q319">
        <v>292887</v>
      </c>
      <c r="R319">
        <v>301970</v>
      </c>
    </row>
    <row r="320" spans="1:18" x14ac:dyDescent="0.3">
      <c r="A320" s="5">
        <v>44212</v>
      </c>
      <c r="B320">
        <v>318</v>
      </c>
      <c r="C320" s="6">
        <v>1242470</v>
      </c>
      <c r="D320">
        <v>7650</v>
      </c>
      <c r="E320">
        <v>10920</v>
      </c>
      <c r="F320">
        <v>1204</v>
      </c>
      <c r="G320">
        <v>2581</v>
      </c>
      <c r="H320">
        <v>1378</v>
      </c>
      <c r="I320">
        <v>637</v>
      </c>
      <c r="J320">
        <v>305619</v>
      </c>
      <c r="K320">
        <v>4416</v>
      </c>
      <c r="L320">
        <v>1873</v>
      </c>
      <c r="M320">
        <v>333769</v>
      </c>
      <c r="N320">
        <v>299241</v>
      </c>
      <c r="O320">
        <f t="shared" si="8"/>
        <v>4501</v>
      </c>
      <c r="P320">
        <f t="shared" si="9"/>
        <v>4501</v>
      </c>
      <c r="Q320">
        <v>294740</v>
      </c>
      <c r="R320">
        <v>303742</v>
      </c>
    </row>
    <row r="321" spans="1:18" x14ac:dyDescent="0.3">
      <c r="A321" s="5">
        <v>44213</v>
      </c>
      <c r="B321">
        <v>319</v>
      </c>
      <c r="C321" s="6">
        <v>1240620</v>
      </c>
      <c r="D321">
        <v>7553</v>
      </c>
      <c r="E321">
        <v>10806</v>
      </c>
      <c r="F321">
        <v>1193</v>
      </c>
      <c r="G321">
        <v>2554</v>
      </c>
      <c r="H321">
        <v>1369</v>
      </c>
      <c r="I321">
        <v>634</v>
      </c>
      <c r="J321">
        <v>307686</v>
      </c>
      <c r="K321">
        <v>4454</v>
      </c>
      <c r="L321">
        <v>1847</v>
      </c>
      <c r="M321">
        <v>335616</v>
      </c>
      <c r="N321">
        <v>301033</v>
      </c>
      <c r="O321">
        <f t="shared" si="8"/>
        <v>4458</v>
      </c>
      <c r="P321">
        <f t="shared" si="9"/>
        <v>4459</v>
      </c>
      <c r="Q321">
        <v>296575</v>
      </c>
      <c r="R321">
        <v>305492</v>
      </c>
    </row>
    <row r="322" spans="1:18" x14ac:dyDescent="0.3">
      <c r="A322" s="5">
        <v>44214</v>
      </c>
      <c r="B322">
        <v>320</v>
      </c>
      <c r="C322" s="6">
        <v>1238800</v>
      </c>
      <c r="D322">
        <v>7447</v>
      </c>
      <c r="E322">
        <v>10695</v>
      </c>
      <c r="F322">
        <v>1183</v>
      </c>
      <c r="G322">
        <v>2525</v>
      </c>
      <c r="H322">
        <v>1356</v>
      </c>
      <c r="I322">
        <v>628</v>
      </c>
      <c r="J322">
        <v>309741</v>
      </c>
      <c r="K322">
        <v>4491</v>
      </c>
      <c r="L322">
        <v>1821</v>
      </c>
      <c r="M322">
        <v>337436</v>
      </c>
      <c r="N322">
        <v>302810</v>
      </c>
      <c r="O322">
        <f t="shared" si="8"/>
        <v>4417</v>
      </c>
      <c r="P322">
        <f t="shared" si="9"/>
        <v>4417</v>
      </c>
      <c r="Q322">
        <v>298393</v>
      </c>
      <c r="R322">
        <v>307227</v>
      </c>
    </row>
    <row r="323" spans="1:18" x14ac:dyDescent="0.3">
      <c r="A323" s="5">
        <v>44215</v>
      </c>
      <c r="B323">
        <v>321</v>
      </c>
      <c r="C323" s="6">
        <v>1236980</v>
      </c>
      <c r="D323">
        <v>7357</v>
      </c>
      <c r="E323">
        <v>10580</v>
      </c>
      <c r="F323">
        <v>1171</v>
      </c>
      <c r="G323">
        <v>2491</v>
      </c>
      <c r="H323">
        <v>1350</v>
      </c>
      <c r="I323">
        <v>627</v>
      </c>
      <c r="J323">
        <v>311776</v>
      </c>
      <c r="K323">
        <v>4528</v>
      </c>
      <c r="L323">
        <v>1817</v>
      </c>
      <c r="M323">
        <v>339253</v>
      </c>
      <c r="N323">
        <v>304563</v>
      </c>
      <c r="O323">
        <f t="shared" ref="O323:O375" si="10">ABS(N323-Q323)</f>
        <v>4374</v>
      </c>
      <c r="P323">
        <f t="shared" ref="P323:P375" si="11">ABS(R323-N323)</f>
        <v>4375</v>
      </c>
      <c r="Q323">
        <v>300189</v>
      </c>
      <c r="R323">
        <v>308938</v>
      </c>
    </row>
    <row r="324" spans="1:18" x14ac:dyDescent="0.3">
      <c r="A324" s="5">
        <v>44216</v>
      </c>
      <c r="B324">
        <v>322</v>
      </c>
      <c r="C324" s="6">
        <v>1235190</v>
      </c>
      <c r="D324">
        <v>7277</v>
      </c>
      <c r="E324">
        <v>10440</v>
      </c>
      <c r="F324">
        <v>1158</v>
      </c>
      <c r="G324">
        <v>2466</v>
      </c>
      <c r="H324">
        <v>1340</v>
      </c>
      <c r="I324">
        <v>622</v>
      </c>
      <c r="J324">
        <v>313800</v>
      </c>
      <c r="K324">
        <v>4565</v>
      </c>
      <c r="L324">
        <v>1793</v>
      </c>
      <c r="M324">
        <v>341046</v>
      </c>
      <c r="N324">
        <v>306287</v>
      </c>
      <c r="O324">
        <f t="shared" si="10"/>
        <v>4334</v>
      </c>
      <c r="P324">
        <f t="shared" si="11"/>
        <v>4334</v>
      </c>
      <c r="Q324">
        <v>301953</v>
      </c>
      <c r="R324">
        <v>310621</v>
      </c>
    </row>
    <row r="325" spans="1:18" x14ac:dyDescent="0.3">
      <c r="A325" s="5">
        <v>44217</v>
      </c>
      <c r="B325">
        <v>323</v>
      </c>
      <c r="C325" s="6">
        <v>1233430</v>
      </c>
      <c r="D325">
        <v>7187</v>
      </c>
      <c r="E325">
        <v>10318</v>
      </c>
      <c r="F325">
        <v>1146</v>
      </c>
      <c r="G325">
        <v>2445</v>
      </c>
      <c r="H325">
        <v>1325</v>
      </c>
      <c r="I325">
        <v>615</v>
      </c>
      <c r="J325">
        <v>315779</v>
      </c>
      <c r="K325">
        <v>4602</v>
      </c>
      <c r="L325">
        <v>1757</v>
      </c>
      <c r="M325">
        <v>342803</v>
      </c>
      <c r="N325">
        <v>307989</v>
      </c>
      <c r="O325">
        <f t="shared" si="10"/>
        <v>4292</v>
      </c>
      <c r="P325">
        <f t="shared" si="11"/>
        <v>4292</v>
      </c>
      <c r="Q325">
        <v>303697</v>
      </c>
      <c r="R325">
        <v>312281</v>
      </c>
    </row>
    <row r="326" spans="1:18" x14ac:dyDescent="0.3">
      <c r="A326" s="5">
        <v>44218</v>
      </c>
      <c r="B326">
        <v>324</v>
      </c>
      <c r="C326" s="6">
        <v>1231700</v>
      </c>
      <c r="D326">
        <v>7103</v>
      </c>
      <c r="E326">
        <v>10186</v>
      </c>
      <c r="F326">
        <v>1131</v>
      </c>
      <c r="G326">
        <v>2424</v>
      </c>
      <c r="H326">
        <v>1315</v>
      </c>
      <c r="I326">
        <v>609</v>
      </c>
      <c r="J326">
        <v>317742</v>
      </c>
      <c r="K326">
        <v>4637</v>
      </c>
      <c r="L326">
        <v>1736</v>
      </c>
      <c r="M326">
        <v>344539</v>
      </c>
      <c r="N326">
        <v>309668</v>
      </c>
      <c r="O326">
        <f t="shared" si="10"/>
        <v>4249</v>
      </c>
      <c r="P326">
        <f t="shared" si="11"/>
        <v>4249</v>
      </c>
      <c r="Q326">
        <v>305419</v>
      </c>
      <c r="R326">
        <v>313917</v>
      </c>
    </row>
    <row r="327" spans="1:18" x14ac:dyDescent="0.3">
      <c r="A327" s="5">
        <v>44219</v>
      </c>
      <c r="B327">
        <v>325</v>
      </c>
      <c r="C327" s="6">
        <v>1229990</v>
      </c>
      <c r="D327">
        <v>6989</v>
      </c>
      <c r="E327">
        <v>10074</v>
      </c>
      <c r="F327">
        <v>1117</v>
      </c>
      <c r="G327">
        <v>2402</v>
      </c>
      <c r="H327">
        <v>1300</v>
      </c>
      <c r="I327">
        <v>602</v>
      </c>
      <c r="J327">
        <v>319687</v>
      </c>
      <c r="K327">
        <v>4674</v>
      </c>
      <c r="L327">
        <v>1703</v>
      </c>
      <c r="M327">
        <v>346242</v>
      </c>
      <c r="N327">
        <v>311345</v>
      </c>
      <c r="O327">
        <f t="shared" si="10"/>
        <v>4206</v>
      </c>
      <c r="P327">
        <f t="shared" si="11"/>
        <v>4206</v>
      </c>
      <c r="Q327">
        <v>307139</v>
      </c>
      <c r="R327">
        <v>315551</v>
      </c>
    </row>
    <row r="328" spans="1:18" x14ac:dyDescent="0.3">
      <c r="A328" s="5">
        <v>44220</v>
      </c>
      <c r="B328">
        <v>326</v>
      </c>
      <c r="C328" s="6">
        <v>1228320</v>
      </c>
      <c r="D328">
        <v>6873</v>
      </c>
      <c r="E328">
        <v>9951</v>
      </c>
      <c r="F328">
        <v>1105</v>
      </c>
      <c r="G328">
        <v>2382</v>
      </c>
      <c r="H328">
        <v>1286</v>
      </c>
      <c r="I328">
        <v>594</v>
      </c>
      <c r="J328">
        <v>321613</v>
      </c>
      <c r="K328">
        <v>4709</v>
      </c>
      <c r="L328">
        <v>1677</v>
      </c>
      <c r="M328">
        <v>347919</v>
      </c>
      <c r="N328">
        <v>312996</v>
      </c>
      <c r="O328">
        <f t="shared" si="10"/>
        <v>4163</v>
      </c>
      <c r="P328">
        <f t="shared" si="11"/>
        <v>4164</v>
      </c>
      <c r="Q328">
        <v>308833</v>
      </c>
      <c r="R328">
        <v>317160</v>
      </c>
    </row>
    <row r="329" spans="1:18" x14ac:dyDescent="0.3">
      <c r="A329" s="5">
        <v>44221</v>
      </c>
      <c r="B329">
        <v>327</v>
      </c>
      <c r="C329" s="6">
        <v>1226660</v>
      </c>
      <c r="D329">
        <v>6776</v>
      </c>
      <c r="E329">
        <v>9820</v>
      </c>
      <c r="F329">
        <v>1087</v>
      </c>
      <c r="G329">
        <v>2364</v>
      </c>
      <c r="H329">
        <v>1273</v>
      </c>
      <c r="I329">
        <v>586</v>
      </c>
      <c r="J329">
        <v>323515</v>
      </c>
      <c r="K329">
        <v>4745</v>
      </c>
      <c r="L329">
        <v>1660</v>
      </c>
      <c r="M329">
        <v>349579</v>
      </c>
      <c r="N329">
        <v>314619</v>
      </c>
      <c r="O329">
        <f t="shared" si="10"/>
        <v>4117</v>
      </c>
      <c r="P329">
        <f t="shared" si="11"/>
        <v>4116</v>
      </c>
      <c r="Q329">
        <v>310502</v>
      </c>
      <c r="R329">
        <v>318735</v>
      </c>
    </row>
    <row r="330" spans="1:18" x14ac:dyDescent="0.3">
      <c r="A330" s="5">
        <v>44222</v>
      </c>
      <c r="B330">
        <v>328</v>
      </c>
      <c r="C330" s="6">
        <v>1225020</v>
      </c>
      <c r="D330">
        <v>6682</v>
      </c>
      <c r="E330">
        <v>9700</v>
      </c>
      <c r="F330">
        <v>1070</v>
      </c>
      <c r="G330">
        <v>2341</v>
      </c>
      <c r="H330">
        <v>1265</v>
      </c>
      <c r="I330">
        <v>581</v>
      </c>
      <c r="J330">
        <v>325384</v>
      </c>
      <c r="K330">
        <v>4779</v>
      </c>
      <c r="L330">
        <v>1642</v>
      </c>
      <c r="M330">
        <v>351221</v>
      </c>
      <c r="N330">
        <v>316221</v>
      </c>
      <c r="O330">
        <f t="shared" si="10"/>
        <v>4073</v>
      </c>
      <c r="P330">
        <f t="shared" si="11"/>
        <v>4072</v>
      </c>
      <c r="Q330">
        <v>312148</v>
      </c>
      <c r="R330">
        <v>320293</v>
      </c>
    </row>
    <row r="331" spans="1:18" x14ac:dyDescent="0.3">
      <c r="A331" s="5">
        <v>44223</v>
      </c>
      <c r="B331">
        <v>329</v>
      </c>
      <c r="C331" s="6">
        <v>1223400</v>
      </c>
      <c r="D331">
        <v>6595</v>
      </c>
      <c r="E331">
        <v>9568</v>
      </c>
      <c r="F331">
        <v>1058</v>
      </c>
      <c r="G331">
        <v>2307</v>
      </c>
      <c r="H331">
        <v>1250</v>
      </c>
      <c r="I331">
        <v>575</v>
      </c>
      <c r="J331">
        <v>327246</v>
      </c>
      <c r="K331">
        <v>4813</v>
      </c>
      <c r="L331">
        <v>1616</v>
      </c>
      <c r="M331">
        <v>352837</v>
      </c>
      <c r="N331">
        <v>317788</v>
      </c>
      <c r="O331">
        <f t="shared" si="10"/>
        <v>4027</v>
      </c>
      <c r="P331">
        <f t="shared" si="11"/>
        <v>4027</v>
      </c>
      <c r="Q331">
        <v>313761</v>
      </c>
      <c r="R331">
        <v>321815</v>
      </c>
    </row>
    <row r="332" spans="1:18" x14ac:dyDescent="0.3">
      <c r="A332" s="5">
        <v>44224</v>
      </c>
      <c r="B332">
        <v>330</v>
      </c>
      <c r="C332" s="6">
        <v>1221800</v>
      </c>
      <c r="D332">
        <v>6520</v>
      </c>
      <c r="E332">
        <v>9440</v>
      </c>
      <c r="F332">
        <v>1042</v>
      </c>
      <c r="G332">
        <v>2274</v>
      </c>
      <c r="H332">
        <v>1245</v>
      </c>
      <c r="I332">
        <v>571</v>
      </c>
      <c r="J332">
        <v>329070</v>
      </c>
      <c r="K332">
        <v>4847</v>
      </c>
      <c r="L332">
        <v>1602</v>
      </c>
      <c r="M332">
        <v>354439</v>
      </c>
      <c r="N332">
        <v>319335</v>
      </c>
      <c r="O332">
        <f t="shared" si="10"/>
        <v>3983</v>
      </c>
      <c r="P332">
        <f t="shared" si="11"/>
        <v>3983</v>
      </c>
      <c r="Q332">
        <v>315352</v>
      </c>
      <c r="R332">
        <v>323318</v>
      </c>
    </row>
    <row r="333" spans="1:18" x14ac:dyDescent="0.3">
      <c r="A333" s="5">
        <v>44225</v>
      </c>
      <c r="B333">
        <v>331</v>
      </c>
      <c r="C333" s="6">
        <v>1220230</v>
      </c>
      <c r="D333">
        <v>6429</v>
      </c>
      <c r="E333">
        <v>9298</v>
      </c>
      <c r="F333">
        <v>1028</v>
      </c>
      <c r="G333">
        <v>2247</v>
      </c>
      <c r="H333">
        <v>1232</v>
      </c>
      <c r="I333">
        <v>564</v>
      </c>
      <c r="J333">
        <v>330892</v>
      </c>
      <c r="K333">
        <v>4883</v>
      </c>
      <c r="L333">
        <v>1570</v>
      </c>
      <c r="M333">
        <v>356008</v>
      </c>
      <c r="N333">
        <v>320867</v>
      </c>
      <c r="O333">
        <f t="shared" si="10"/>
        <v>3939</v>
      </c>
      <c r="P333">
        <f t="shared" si="11"/>
        <v>3940</v>
      </c>
      <c r="Q333">
        <v>316928</v>
      </c>
      <c r="R333">
        <v>324807</v>
      </c>
    </row>
    <row r="334" spans="1:18" x14ac:dyDescent="0.3">
      <c r="A334" s="5">
        <v>44226</v>
      </c>
      <c r="B334">
        <v>332</v>
      </c>
      <c r="C334" s="6">
        <v>1218670</v>
      </c>
      <c r="D334">
        <v>6342</v>
      </c>
      <c r="E334">
        <v>9165</v>
      </c>
      <c r="F334">
        <v>1010</v>
      </c>
      <c r="G334">
        <v>2217</v>
      </c>
      <c r="H334">
        <v>1218</v>
      </c>
      <c r="I334">
        <v>557</v>
      </c>
      <c r="J334">
        <v>332693</v>
      </c>
      <c r="K334">
        <v>4917</v>
      </c>
      <c r="L334">
        <v>1554</v>
      </c>
      <c r="M334">
        <v>357563</v>
      </c>
      <c r="N334">
        <v>322383</v>
      </c>
      <c r="O334">
        <f t="shared" si="10"/>
        <v>3895</v>
      </c>
      <c r="P334">
        <f t="shared" si="11"/>
        <v>3895</v>
      </c>
      <c r="Q334">
        <v>318488</v>
      </c>
      <c r="R334">
        <v>326278</v>
      </c>
    </row>
    <row r="335" spans="1:18" x14ac:dyDescent="0.3">
      <c r="A335" s="5">
        <v>44227</v>
      </c>
      <c r="B335">
        <v>333</v>
      </c>
      <c r="C335" s="6">
        <v>1217160</v>
      </c>
      <c r="D335">
        <v>6238</v>
      </c>
      <c r="E335">
        <v>9038</v>
      </c>
      <c r="F335">
        <v>996</v>
      </c>
      <c r="G335">
        <v>2180</v>
      </c>
      <c r="H335">
        <v>1205</v>
      </c>
      <c r="I335">
        <v>552</v>
      </c>
      <c r="J335">
        <v>334467</v>
      </c>
      <c r="K335">
        <v>4951</v>
      </c>
      <c r="L335">
        <v>1512</v>
      </c>
      <c r="M335">
        <v>359075</v>
      </c>
      <c r="N335">
        <v>323873</v>
      </c>
      <c r="O335">
        <f t="shared" si="10"/>
        <v>3852</v>
      </c>
      <c r="P335">
        <f t="shared" si="11"/>
        <v>3851</v>
      </c>
      <c r="Q335">
        <v>320021</v>
      </c>
      <c r="R335">
        <v>327724</v>
      </c>
    </row>
    <row r="336" spans="1:18" x14ac:dyDescent="0.3">
      <c r="A336" s="5">
        <v>44228</v>
      </c>
      <c r="B336">
        <v>334</v>
      </c>
      <c r="C336" s="6">
        <v>1215670</v>
      </c>
      <c r="D336">
        <v>6125</v>
      </c>
      <c r="E336">
        <v>8918</v>
      </c>
      <c r="F336">
        <v>982</v>
      </c>
      <c r="G336">
        <v>2146</v>
      </c>
      <c r="H336">
        <v>1187</v>
      </c>
      <c r="I336">
        <v>544</v>
      </c>
      <c r="J336">
        <v>336221</v>
      </c>
      <c r="K336">
        <v>4984</v>
      </c>
      <c r="L336">
        <v>1488</v>
      </c>
      <c r="M336">
        <v>360563</v>
      </c>
      <c r="N336">
        <v>325352</v>
      </c>
      <c r="O336">
        <f t="shared" si="10"/>
        <v>3805</v>
      </c>
      <c r="P336">
        <f t="shared" si="11"/>
        <v>3805</v>
      </c>
      <c r="Q336">
        <v>321547</v>
      </c>
      <c r="R336">
        <v>329157</v>
      </c>
    </row>
    <row r="337" spans="1:18" x14ac:dyDescent="0.3">
      <c r="A337" s="5">
        <v>44229</v>
      </c>
      <c r="B337">
        <v>335</v>
      </c>
      <c r="C337" s="6">
        <v>1214190</v>
      </c>
      <c r="D337">
        <v>6035</v>
      </c>
      <c r="E337">
        <v>8800</v>
      </c>
      <c r="F337">
        <v>966</v>
      </c>
      <c r="G337">
        <v>2122</v>
      </c>
      <c r="H337">
        <v>1174</v>
      </c>
      <c r="I337">
        <v>536</v>
      </c>
      <c r="J337">
        <v>337929</v>
      </c>
      <c r="K337">
        <v>5017</v>
      </c>
      <c r="L337">
        <v>1480</v>
      </c>
      <c r="M337">
        <v>362043</v>
      </c>
      <c r="N337">
        <v>326800</v>
      </c>
      <c r="O337">
        <f t="shared" si="10"/>
        <v>3762</v>
      </c>
      <c r="P337">
        <f t="shared" si="11"/>
        <v>3761</v>
      </c>
      <c r="Q337">
        <v>323038</v>
      </c>
      <c r="R337">
        <v>330561</v>
      </c>
    </row>
    <row r="338" spans="1:18" x14ac:dyDescent="0.3">
      <c r="A338" s="5">
        <v>44230</v>
      </c>
      <c r="B338">
        <v>336</v>
      </c>
      <c r="C338" s="6">
        <v>1212740</v>
      </c>
      <c r="D338">
        <v>5931</v>
      </c>
      <c r="E338">
        <v>8690</v>
      </c>
      <c r="F338">
        <v>954</v>
      </c>
      <c r="G338">
        <v>2087</v>
      </c>
      <c r="H338">
        <v>1165</v>
      </c>
      <c r="I338">
        <v>531</v>
      </c>
      <c r="J338">
        <v>339618</v>
      </c>
      <c r="K338">
        <v>5048</v>
      </c>
      <c r="L338">
        <v>1451</v>
      </c>
      <c r="M338">
        <v>363494</v>
      </c>
      <c r="N338">
        <v>328234</v>
      </c>
      <c r="O338">
        <f t="shared" si="10"/>
        <v>3718</v>
      </c>
      <c r="P338">
        <f t="shared" si="11"/>
        <v>3718</v>
      </c>
      <c r="Q338">
        <v>324516</v>
      </c>
      <c r="R338">
        <v>331952</v>
      </c>
    </row>
    <row r="339" spans="1:18" x14ac:dyDescent="0.3">
      <c r="A339" s="5">
        <v>44231</v>
      </c>
      <c r="B339">
        <v>337</v>
      </c>
      <c r="C339" s="6">
        <v>1211310</v>
      </c>
      <c r="D339">
        <v>5849</v>
      </c>
      <c r="E339">
        <v>8555</v>
      </c>
      <c r="F339">
        <v>941</v>
      </c>
      <c r="G339">
        <v>2061</v>
      </c>
      <c r="H339">
        <v>1153</v>
      </c>
      <c r="I339">
        <v>528</v>
      </c>
      <c r="J339">
        <v>341284</v>
      </c>
      <c r="K339">
        <v>5080</v>
      </c>
      <c r="L339">
        <v>1430</v>
      </c>
      <c r="M339">
        <v>364924</v>
      </c>
      <c r="N339">
        <v>329629</v>
      </c>
      <c r="O339">
        <f t="shared" si="10"/>
        <v>3674</v>
      </c>
      <c r="P339">
        <f t="shared" si="11"/>
        <v>3674</v>
      </c>
      <c r="Q339">
        <v>325955</v>
      </c>
      <c r="R339">
        <v>333303</v>
      </c>
    </row>
    <row r="340" spans="1:18" x14ac:dyDescent="0.3">
      <c r="A340" s="5">
        <v>44232</v>
      </c>
      <c r="B340">
        <v>338</v>
      </c>
      <c r="C340" s="6">
        <v>1209910</v>
      </c>
      <c r="D340">
        <v>5762</v>
      </c>
      <c r="E340">
        <v>8413</v>
      </c>
      <c r="F340">
        <v>930</v>
      </c>
      <c r="G340">
        <v>2034</v>
      </c>
      <c r="H340">
        <v>1138</v>
      </c>
      <c r="I340">
        <v>522</v>
      </c>
      <c r="J340">
        <v>342936</v>
      </c>
      <c r="K340">
        <v>5113</v>
      </c>
      <c r="L340">
        <v>1402</v>
      </c>
      <c r="M340">
        <v>366326</v>
      </c>
      <c r="N340">
        <v>330999</v>
      </c>
      <c r="O340">
        <f t="shared" si="10"/>
        <v>3632</v>
      </c>
      <c r="P340">
        <f t="shared" si="11"/>
        <v>3631</v>
      </c>
      <c r="Q340">
        <v>327367</v>
      </c>
      <c r="R340">
        <v>334630</v>
      </c>
    </row>
    <row r="341" spans="1:18" x14ac:dyDescent="0.3">
      <c r="A341" s="5">
        <v>44233</v>
      </c>
      <c r="B341">
        <v>339</v>
      </c>
      <c r="C341" s="6">
        <v>1208510</v>
      </c>
      <c r="D341">
        <v>5679</v>
      </c>
      <c r="E341">
        <v>8289</v>
      </c>
      <c r="F341">
        <v>917</v>
      </c>
      <c r="G341">
        <v>2011</v>
      </c>
      <c r="H341">
        <v>1124</v>
      </c>
      <c r="I341">
        <v>514</v>
      </c>
      <c r="J341">
        <v>344558</v>
      </c>
      <c r="K341">
        <v>5144</v>
      </c>
      <c r="L341">
        <v>1396</v>
      </c>
      <c r="M341">
        <v>367722</v>
      </c>
      <c r="N341">
        <v>332364</v>
      </c>
      <c r="O341">
        <f t="shared" si="10"/>
        <v>3587</v>
      </c>
      <c r="P341">
        <f t="shared" si="11"/>
        <v>3587</v>
      </c>
      <c r="Q341">
        <v>328777</v>
      </c>
      <c r="R341">
        <v>335951</v>
      </c>
    </row>
    <row r="342" spans="1:18" x14ac:dyDescent="0.3">
      <c r="A342" s="5">
        <v>44234</v>
      </c>
      <c r="B342">
        <v>340</v>
      </c>
      <c r="C342" s="6">
        <v>1207150</v>
      </c>
      <c r="D342">
        <v>5590</v>
      </c>
      <c r="E342">
        <v>8149</v>
      </c>
      <c r="F342">
        <v>906</v>
      </c>
      <c r="G342">
        <v>1981</v>
      </c>
      <c r="H342">
        <v>1105</v>
      </c>
      <c r="I342">
        <v>507</v>
      </c>
      <c r="J342">
        <v>346177</v>
      </c>
      <c r="K342">
        <v>5176</v>
      </c>
      <c r="L342">
        <v>1362</v>
      </c>
      <c r="M342">
        <v>369084</v>
      </c>
      <c r="N342">
        <v>333699</v>
      </c>
      <c r="O342">
        <f t="shared" si="10"/>
        <v>3544</v>
      </c>
      <c r="P342">
        <f t="shared" si="11"/>
        <v>3543</v>
      </c>
      <c r="Q342">
        <v>330155</v>
      </c>
      <c r="R342">
        <v>337242</v>
      </c>
    </row>
    <row r="343" spans="1:18" x14ac:dyDescent="0.3">
      <c r="A343" s="5">
        <v>44235</v>
      </c>
      <c r="B343">
        <v>341</v>
      </c>
      <c r="C343" s="6">
        <v>1205820</v>
      </c>
      <c r="D343">
        <v>5492</v>
      </c>
      <c r="E343">
        <v>8021</v>
      </c>
      <c r="F343">
        <v>895</v>
      </c>
      <c r="G343">
        <v>1954</v>
      </c>
      <c r="H343">
        <v>1089</v>
      </c>
      <c r="I343">
        <v>501</v>
      </c>
      <c r="J343">
        <v>347759</v>
      </c>
      <c r="K343">
        <v>5206</v>
      </c>
      <c r="L343">
        <v>1332</v>
      </c>
      <c r="M343">
        <v>370416</v>
      </c>
      <c r="N343">
        <v>335014</v>
      </c>
      <c r="O343">
        <f t="shared" si="10"/>
        <v>3501</v>
      </c>
      <c r="P343">
        <f t="shared" si="11"/>
        <v>3501</v>
      </c>
      <c r="Q343">
        <v>331513</v>
      </c>
      <c r="R343">
        <v>338515</v>
      </c>
    </row>
    <row r="344" spans="1:18" x14ac:dyDescent="0.3">
      <c r="A344" s="5">
        <v>44236</v>
      </c>
      <c r="B344">
        <v>342</v>
      </c>
      <c r="C344" s="6">
        <v>1204510</v>
      </c>
      <c r="D344">
        <v>5405</v>
      </c>
      <c r="E344">
        <v>7885</v>
      </c>
      <c r="F344">
        <v>878</v>
      </c>
      <c r="G344">
        <v>1935</v>
      </c>
      <c r="H344">
        <v>1073</v>
      </c>
      <c r="I344">
        <v>494</v>
      </c>
      <c r="J344">
        <v>349318</v>
      </c>
      <c r="K344">
        <v>5237</v>
      </c>
      <c r="L344">
        <v>1314</v>
      </c>
      <c r="M344">
        <v>371730</v>
      </c>
      <c r="N344">
        <v>336310</v>
      </c>
      <c r="O344">
        <f t="shared" si="10"/>
        <v>3458</v>
      </c>
      <c r="P344">
        <f t="shared" si="11"/>
        <v>3457</v>
      </c>
      <c r="Q344">
        <v>332852</v>
      </c>
      <c r="R344">
        <v>339767</v>
      </c>
    </row>
    <row r="345" spans="1:18" x14ac:dyDescent="0.3">
      <c r="A345" s="5">
        <v>44237</v>
      </c>
      <c r="B345">
        <v>343</v>
      </c>
      <c r="C345" s="6">
        <v>1203210</v>
      </c>
      <c r="D345">
        <v>5300</v>
      </c>
      <c r="E345">
        <v>7777</v>
      </c>
      <c r="F345">
        <v>871</v>
      </c>
      <c r="G345">
        <v>1901</v>
      </c>
      <c r="H345">
        <v>1056</v>
      </c>
      <c r="I345">
        <v>487</v>
      </c>
      <c r="J345">
        <v>350850</v>
      </c>
      <c r="K345">
        <v>5267</v>
      </c>
      <c r="L345">
        <v>1291</v>
      </c>
      <c r="M345">
        <v>373022</v>
      </c>
      <c r="N345">
        <v>337596</v>
      </c>
      <c r="O345">
        <f t="shared" si="10"/>
        <v>3415</v>
      </c>
      <c r="P345">
        <f t="shared" si="11"/>
        <v>3414</v>
      </c>
      <c r="Q345">
        <v>334181</v>
      </c>
      <c r="R345">
        <v>341010</v>
      </c>
    </row>
    <row r="346" spans="1:18" x14ac:dyDescent="0.3">
      <c r="A346" s="5">
        <v>44238</v>
      </c>
      <c r="B346">
        <v>344</v>
      </c>
      <c r="C346" s="6">
        <v>1201950</v>
      </c>
      <c r="D346">
        <v>5206</v>
      </c>
      <c r="E346">
        <v>7665</v>
      </c>
      <c r="F346">
        <v>855</v>
      </c>
      <c r="G346">
        <v>1868</v>
      </c>
      <c r="H346">
        <v>1046</v>
      </c>
      <c r="I346">
        <v>482</v>
      </c>
      <c r="J346">
        <v>352352</v>
      </c>
      <c r="K346">
        <v>5298</v>
      </c>
      <c r="L346">
        <v>1269</v>
      </c>
      <c r="M346">
        <v>374291</v>
      </c>
      <c r="N346">
        <v>338852</v>
      </c>
      <c r="O346">
        <f t="shared" si="10"/>
        <v>3373</v>
      </c>
      <c r="P346">
        <f t="shared" si="11"/>
        <v>3373</v>
      </c>
      <c r="Q346">
        <v>335479</v>
      </c>
      <c r="R346">
        <v>342225</v>
      </c>
    </row>
    <row r="347" spans="1:18" x14ac:dyDescent="0.3">
      <c r="A347" s="5">
        <v>44239</v>
      </c>
      <c r="B347">
        <v>345</v>
      </c>
      <c r="C347" s="6">
        <v>1200690</v>
      </c>
      <c r="D347">
        <v>5132</v>
      </c>
      <c r="E347">
        <v>7532</v>
      </c>
      <c r="F347">
        <v>841</v>
      </c>
      <c r="G347">
        <v>1837</v>
      </c>
      <c r="H347">
        <v>1030</v>
      </c>
      <c r="I347">
        <v>475</v>
      </c>
      <c r="J347">
        <v>353849</v>
      </c>
      <c r="K347">
        <v>5328</v>
      </c>
      <c r="L347">
        <v>1258</v>
      </c>
      <c r="M347">
        <v>375548</v>
      </c>
      <c r="N347">
        <v>340080</v>
      </c>
      <c r="O347">
        <f t="shared" si="10"/>
        <v>3330</v>
      </c>
      <c r="P347">
        <f t="shared" si="11"/>
        <v>3331</v>
      </c>
      <c r="Q347">
        <v>336750</v>
      </c>
      <c r="R347">
        <v>343411</v>
      </c>
    </row>
    <row r="348" spans="1:18" x14ac:dyDescent="0.3">
      <c r="A348" s="5">
        <v>44240</v>
      </c>
      <c r="B348">
        <v>346</v>
      </c>
      <c r="C348" s="6">
        <v>1199460</v>
      </c>
      <c r="D348">
        <v>5043</v>
      </c>
      <c r="E348">
        <v>7412</v>
      </c>
      <c r="F348">
        <v>824</v>
      </c>
      <c r="G348">
        <v>1808</v>
      </c>
      <c r="H348">
        <v>1013</v>
      </c>
      <c r="I348">
        <v>469</v>
      </c>
      <c r="J348">
        <v>355317</v>
      </c>
      <c r="K348">
        <v>5356</v>
      </c>
      <c r="L348">
        <v>1225</v>
      </c>
      <c r="M348">
        <v>376774</v>
      </c>
      <c r="N348">
        <v>341293</v>
      </c>
      <c r="O348">
        <f t="shared" si="10"/>
        <v>3290</v>
      </c>
      <c r="P348">
        <f t="shared" si="11"/>
        <v>3289</v>
      </c>
      <c r="Q348">
        <v>338003</v>
      </c>
      <c r="R348">
        <v>344582</v>
      </c>
    </row>
    <row r="349" spans="1:18" x14ac:dyDescent="0.3">
      <c r="A349" s="5">
        <v>44241</v>
      </c>
      <c r="B349">
        <v>347</v>
      </c>
      <c r="C349" s="6">
        <v>1198260</v>
      </c>
      <c r="D349">
        <v>4957</v>
      </c>
      <c r="E349">
        <v>7290</v>
      </c>
      <c r="F349">
        <v>808</v>
      </c>
      <c r="G349">
        <v>1782</v>
      </c>
      <c r="H349">
        <v>998</v>
      </c>
      <c r="I349">
        <v>462</v>
      </c>
      <c r="J349">
        <v>356759</v>
      </c>
      <c r="K349">
        <v>5386</v>
      </c>
      <c r="L349">
        <v>1205</v>
      </c>
      <c r="M349">
        <v>377979</v>
      </c>
      <c r="N349">
        <v>342484</v>
      </c>
      <c r="O349">
        <f t="shared" si="10"/>
        <v>3248</v>
      </c>
      <c r="P349">
        <f t="shared" si="11"/>
        <v>3247</v>
      </c>
      <c r="Q349">
        <v>339236</v>
      </c>
      <c r="R349">
        <v>345731</v>
      </c>
    </row>
    <row r="350" spans="1:18" x14ac:dyDescent="0.3">
      <c r="A350" s="5">
        <v>44242</v>
      </c>
      <c r="B350">
        <v>348</v>
      </c>
      <c r="C350" s="6">
        <v>1197060</v>
      </c>
      <c r="D350">
        <v>4882</v>
      </c>
      <c r="E350">
        <v>7166</v>
      </c>
      <c r="F350">
        <v>799</v>
      </c>
      <c r="G350">
        <v>1751</v>
      </c>
      <c r="H350">
        <v>983</v>
      </c>
      <c r="I350">
        <v>454</v>
      </c>
      <c r="J350">
        <v>358179</v>
      </c>
      <c r="K350">
        <v>5414</v>
      </c>
      <c r="L350">
        <v>1194</v>
      </c>
      <c r="M350">
        <v>379173</v>
      </c>
      <c r="N350">
        <v>343652</v>
      </c>
      <c r="O350">
        <f t="shared" si="10"/>
        <v>3205</v>
      </c>
      <c r="P350">
        <f t="shared" si="11"/>
        <v>3206</v>
      </c>
      <c r="Q350">
        <v>340447</v>
      </c>
      <c r="R350">
        <v>346858</v>
      </c>
    </row>
    <row r="351" spans="1:18" x14ac:dyDescent="0.3">
      <c r="A351" s="5">
        <v>44243</v>
      </c>
      <c r="B351">
        <v>349</v>
      </c>
      <c r="C351" s="6">
        <v>1195900</v>
      </c>
      <c r="D351">
        <v>4790</v>
      </c>
      <c r="E351">
        <v>7045</v>
      </c>
      <c r="F351">
        <v>781</v>
      </c>
      <c r="G351">
        <v>1730</v>
      </c>
      <c r="H351">
        <v>966</v>
      </c>
      <c r="I351">
        <v>447</v>
      </c>
      <c r="J351">
        <v>359586</v>
      </c>
      <c r="K351">
        <v>5440</v>
      </c>
      <c r="L351">
        <v>1166</v>
      </c>
      <c r="M351">
        <v>380338</v>
      </c>
      <c r="N351">
        <v>344816</v>
      </c>
      <c r="O351">
        <f t="shared" si="10"/>
        <v>3166</v>
      </c>
      <c r="P351">
        <f t="shared" si="11"/>
        <v>3165</v>
      </c>
      <c r="Q351">
        <v>341650</v>
      </c>
      <c r="R351">
        <v>347981</v>
      </c>
    </row>
    <row r="352" spans="1:18" x14ac:dyDescent="0.3">
      <c r="A352" s="5">
        <v>44244</v>
      </c>
      <c r="B352">
        <v>350</v>
      </c>
      <c r="C352" s="6">
        <v>1194750</v>
      </c>
      <c r="D352">
        <v>4712</v>
      </c>
      <c r="E352">
        <v>6923</v>
      </c>
      <c r="F352">
        <v>767</v>
      </c>
      <c r="G352">
        <v>1708</v>
      </c>
      <c r="H352">
        <v>951</v>
      </c>
      <c r="I352">
        <v>440</v>
      </c>
      <c r="J352">
        <v>360960</v>
      </c>
      <c r="K352">
        <v>5466</v>
      </c>
      <c r="L352">
        <v>1148</v>
      </c>
      <c r="M352">
        <v>381486</v>
      </c>
      <c r="N352">
        <v>345948</v>
      </c>
      <c r="O352">
        <f t="shared" si="10"/>
        <v>3126</v>
      </c>
      <c r="P352">
        <f t="shared" si="11"/>
        <v>3126</v>
      </c>
      <c r="Q352">
        <v>342822</v>
      </c>
      <c r="R352">
        <v>349074</v>
      </c>
    </row>
    <row r="353" spans="1:18" x14ac:dyDescent="0.3">
      <c r="A353" s="5">
        <v>44245</v>
      </c>
      <c r="B353">
        <v>351</v>
      </c>
      <c r="C353" s="6">
        <v>1193620</v>
      </c>
      <c r="D353">
        <v>4634</v>
      </c>
      <c r="E353">
        <v>6808</v>
      </c>
      <c r="F353">
        <v>755</v>
      </c>
      <c r="G353">
        <v>1683</v>
      </c>
      <c r="H353">
        <v>939</v>
      </c>
      <c r="I353">
        <v>435</v>
      </c>
      <c r="J353">
        <v>362302</v>
      </c>
      <c r="K353">
        <v>5493</v>
      </c>
      <c r="L353">
        <v>1126</v>
      </c>
      <c r="M353">
        <v>382612</v>
      </c>
      <c r="N353">
        <v>347060</v>
      </c>
      <c r="O353">
        <f t="shared" si="10"/>
        <v>3086</v>
      </c>
      <c r="P353">
        <f t="shared" si="11"/>
        <v>3087</v>
      </c>
      <c r="Q353">
        <v>343974</v>
      </c>
      <c r="R353">
        <v>350147</v>
      </c>
    </row>
    <row r="354" spans="1:18" x14ac:dyDescent="0.3">
      <c r="A354" s="5">
        <v>44246</v>
      </c>
      <c r="B354">
        <v>352</v>
      </c>
      <c r="C354" s="6">
        <v>1192520</v>
      </c>
      <c r="D354">
        <v>4544</v>
      </c>
      <c r="E354">
        <v>6697</v>
      </c>
      <c r="F354">
        <v>746</v>
      </c>
      <c r="G354">
        <v>1653</v>
      </c>
      <c r="H354">
        <v>924</v>
      </c>
      <c r="I354">
        <v>427</v>
      </c>
      <c r="J354">
        <v>363634</v>
      </c>
      <c r="K354">
        <v>5520</v>
      </c>
      <c r="L354">
        <v>1105</v>
      </c>
      <c r="M354">
        <v>383717</v>
      </c>
      <c r="N354">
        <v>348158</v>
      </c>
      <c r="O354">
        <f t="shared" si="10"/>
        <v>3047</v>
      </c>
      <c r="P354">
        <f t="shared" si="11"/>
        <v>3047</v>
      </c>
      <c r="Q354">
        <v>345111</v>
      </c>
      <c r="R354">
        <v>351205</v>
      </c>
    </row>
    <row r="355" spans="1:18" x14ac:dyDescent="0.3">
      <c r="A355" s="5">
        <v>44247</v>
      </c>
      <c r="B355">
        <v>353</v>
      </c>
      <c r="C355" s="6">
        <v>1191430</v>
      </c>
      <c r="D355">
        <v>4468</v>
      </c>
      <c r="E355">
        <v>6584</v>
      </c>
      <c r="F355">
        <v>733</v>
      </c>
      <c r="G355">
        <v>1624</v>
      </c>
      <c r="H355">
        <v>910</v>
      </c>
      <c r="I355">
        <v>419</v>
      </c>
      <c r="J355">
        <v>364942</v>
      </c>
      <c r="K355">
        <v>5545</v>
      </c>
      <c r="L355">
        <v>1090</v>
      </c>
      <c r="M355">
        <v>384806</v>
      </c>
      <c r="N355">
        <v>349232</v>
      </c>
      <c r="O355">
        <f t="shared" si="10"/>
        <v>3004</v>
      </c>
      <c r="P355">
        <f t="shared" si="11"/>
        <v>3005</v>
      </c>
      <c r="Q355">
        <v>346228</v>
      </c>
      <c r="R355">
        <v>352237</v>
      </c>
    </row>
    <row r="356" spans="1:18" x14ac:dyDescent="0.3">
      <c r="A356" s="5">
        <v>44248</v>
      </c>
      <c r="B356">
        <v>354</v>
      </c>
      <c r="C356" s="6">
        <v>1190370</v>
      </c>
      <c r="D356">
        <v>4381</v>
      </c>
      <c r="E356">
        <v>6477</v>
      </c>
      <c r="F356">
        <v>718</v>
      </c>
      <c r="G356">
        <v>1599</v>
      </c>
      <c r="H356">
        <v>894</v>
      </c>
      <c r="I356">
        <v>413</v>
      </c>
      <c r="J356">
        <v>366226</v>
      </c>
      <c r="K356">
        <v>5571</v>
      </c>
      <c r="L356">
        <v>1061</v>
      </c>
      <c r="M356">
        <v>385868</v>
      </c>
      <c r="N356">
        <v>350293</v>
      </c>
      <c r="O356">
        <f t="shared" si="10"/>
        <v>2965</v>
      </c>
      <c r="P356">
        <f t="shared" si="11"/>
        <v>2965</v>
      </c>
      <c r="Q356">
        <v>347328</v>
      </c>
      <c r="R356">
        <v>353258</v>
      </c>
    </row>
    <row r="357" spans="1:18" x14ac:dyDescent="0.3">
      <c r="A357" s="5">
        <v>44249</v>
      </c>
      <c r="B357">
        <v>355</v>
      </c>
      <c r="C357" s="6">
        <v>1189330</v>
      </c>
      <c r="D357">
        <v>4297</v>
      </c>
      <c r="E357">
        <v>6361</v>
      </c>
      <c r="F357">
        <v>703</v>
      </c>
      <c r="G357">
        <v>1566</v>
      </c>
      <c r="H357">
        <v>884</v>
      </c>
      <c r="I357">
        <v>408</v>
      </c>
      <c r="J357">
        <v>367502</v>
      </c>
      <c r="K357">
        <v>5595</v>
      </c>
      <c r="L357">
        <v>1042</v>
      </c>
      <c r="M357">
        <v>386909</v>
      </c>
      <c r="N357">
        <v>351332</v>
      </c>
      <c r="O357">
        <f t="shared" si="10"/>
        <v>2926</v>
      </c>
      <c r="P357">
        <f t="shared" si="11"/>
        <v>2926</v>
      </c>
      <c r="Q357">
        <v>348406</v>
      </c>
      <c r="R357">
        <v>354258</v>
      </c>
    </row>
    <row r="358" spans="1:18" x14ac:dyDescent="0.3">
      <c r="A358" s="5">
        <v>44250</v>
      </c>
      <c r="B358">
        <v>356</v>
      </c>
      <c r="C358" s="6">
        <v>1188290</v>
      </c>
      <c r="D358">
        <v>4230</v>
      </c>
      <c r="E358">
        <v>6252</v>
      </c>
      <c r="F358">
        <v>691</v>
      </c>
      <c r="G358">
        <v>1537</v>
      </c>
      <c r="H358">
        <v>870</v>
      </c>
      <c r="I358">
        <v>400</v>
      </c>
      <c r="J358">
        <v>368746</v>
      </c>
      <c r="K358">
        <v>5620</v>
      </c>
      <c r="L358">
        <v>1038</v>
      </c>
      <c r="M358">
        <v>387947</v>
      </c>
      <c r="N358">
        <v>352353</v>
      </c>
      <c r="O358">
        <f t="shared" si="10"/>
        <v>2886</v>
      </c>
      <c r="P358">
        <f t="shared" si="11"/>
        <v>2885</v>
      </c>
      <c r="Q358">
        <v>349467</v>
      </c>
      <c r="R358">
        <v>355238</v>
      </c>
    </row>
    <row r="359" spans="1:18" x14ac:dyDescent="0.3">
      <c r="A359" s="5">
        <v>44251</v>
      </c>
      <c r="B359">
        <v>357</v>
      </c>
      <c r="C359" s="6">
        <v>1187290</v>
      </c>
      <c r="D359">
        <v>4140</v>
      </c>
      <c r="E359">
        <v>6149</v>
      </c>
      <c r="F359">
        <v>678</v>
      </c>
      <c r="G359">
        <v>1509</v>
      </c>
      <c r="H359">
        <v>858</v>
      </c>
      <c r="I359">
        <v>394</v>
      </c>
      <c r="J359">
        <v>369967</v>
      </c>
      <c r="K359">
        <v>5645</v>
      </c>
      <c r="L359">
        <v>999</v>
      </c>
      <c r="M359">
        <v>388947</v>
      </c>
      <c r="N359">
        <v>353359</v>
      </c>
      <c r="O359">
        <f t="shared" si="10"/>
        <v>2846</v>
      </c>
      <c r="P359">
        <f t="shared" si="11"/>
        <v>2846</v>
      </c>
      <c r="Q359">
        <v>350513</v>
      </c>
      <c r="R359">
        <v>356205</v>
      </c>
    </row>
    <row r="360" spans="1:18" x14ac:dyDescent="0.3">
      <c r="A360" s="5">
        <v>44252</v>
      </c>
      <c r="B360">
        <v>358</v>
      </c>
      <c r="C360" s="6">
        <v>1186300</v>
      </c>
      <c r="D360">
        <v>4065</v>
      </c>
      <c r="E360">
        <v>6034</v>
      </c>
      <c r="F360">
        <v>661</v>
      </c>
      <c r="G360">
        <v>1486</v>
      </c>
      <c r="H360">
        <v>843</v>
      </c>
      <c r="I360">
        <v>387</v>
      </c>
      <c r="J360">
        <v>371175</v>
      </c>
      <c r="K360">
        <v>5669</v>
      </c>
      <c r="L360">
        <v>986</v>
      </c>
      <c r="M360">
        <v>389933</v>
      </c>
      <c r="N360">
        <v>354339</v>
      </c>
      <c r="O360">
        <f t="shared" si="10"/>
        <v>2808</v>
      </c>
      <c r="P360">
        <f t="shared" si="11"/>
        <v>2807</v>
      </c>
      <c r="Q360">
        <v>351531</v>
      </c>
      <c r="R360">
        <v>357146</v>
      </c>
    </row>
    <row r="361" spans="1:18" x14ac:dyDescent="0.3">
      <c r="A361" s="5">
        <v>44253</v>
      </c>
      <c r="B361">
        <v>359</v>
      </c>
      <c r="C361" s="6">
        <v>1185330</v>
      </c>
      <c r="D361">
        <v>4000</v>
      </c>
      <c r="E361">
        <v>5924</v>
      </c>
      <c r="F361">
        <v>647</v>
      </c>
      <c r="G361">
        <v>1458</v>
      </c>
      <c r="H361">
        <v>831</v>
      </c>
      <c r="I361">
        <v>382</v>
      </c>
      <c r="J361">
        <v>372358</v>
      </c>
      <c r="K361">
        <v>5692</v>
      </c>
      <c r="L361">
        <v>977</v>
      </c>
      <c r="M361">
        <v>390909</v>
      </c>
      <c r="N361">
        <v>355302</v>
      </c>
      <c r="O361">
        <f t="shared" si="10"/>
        <v>2772</v>
      </c>
      <c r="P361">
        <f t="shared" si="11"/>
        <v>2771</v>
      </c>
      <c r="Q361">
        <v>352530</v>
      </c>
      <c r="R361">
        <v>358073</v>
      </c>
    </row>
    <row r="362" spans="1:18" x14ac:dyDescent="0.3">
      <c r="A362" s="5">
        <v>44254</v>
      </c>
      <c r="B362">
        <v>360</v>
      </c>
      <c r="C362" s="6">
        <v>1184370</v>
      </c>
      <c r="D362">
        <v>3917</v>
      </c>
      <c r="E362">
        <v>5827</v>
      </c>
      <c r="F362">
        <v>634</v>
      </c>
      <c r="G362">
        <v>1429</v>
      </c>
      <c r="H362">
        <v>821</v>
      </c>
      <c r="I362">
        <v>376</v>
      </c>
      <c r="J362">
        <v>373522</v>
      </c>
      <c r="K362">
        <v>5715</v>
      </c>
      <c r="L362">
        <v>954</v>
      </c>
      <c r="M362">
        <v>391864</v>
      </c>
      <c r="N362">
        <v>356262</v>
      </c>
      <c r="O362">
        <f t="shared" si="10"/>
        <v>2734</v>
      </c>
      <c r="P362">
        <f t="shared" si="11"/>
        <v>2734</v>
      </c>
      <c r="Q362">
        <v>353528</v>
      </c>
      <c r="R362">
        <v>358996</v>
      </c>
    </row>
    <row r="363" spans="1:18" x14ac:dyDescent="0.3">
      <c r="A363" s="5">
        <v>44255</v>
      </c>
      <c r="B363">
        <v>361</v>
      </c>
      <c r="C363" s="6">
        <v>1183440</v>
      </c>
      <c r="D363">
        <v>3849</v>
      </c>
      <c r="E363">
        <v>5713</v>
      </c>
      <c r="F363">
        <v>621</v>
      </c>
      <c r="G363">
        <v>1408</v>
      </c>
      <c r="H363">
        <v>804</v>
      </c>
      <c r="I363">
        <v>366</v>
      </c>
      <c r="J363">
        <v>374662</v>
      </c>
      <c r="K363">
        <v>5739</v>
      </c>
      <c r="L363">
        <v>932</v>
      </c>
      <c r="M363">
        <v>392795</v>
      </c>
      <c r="N363">
        <v>357186</v>
      </c>
      <c r="O363">
        <f t="shared" si="10"/>
        <v>2699</v>
      </c>
      <c r="P363">
        <f t="shared" si="11"/>
        <v>2699</v>
      </c>
      <c r="Q363">
        <v>354487</v>
      </c>
      <c r="R363">
        <v>359885</v>
      </c>
    </row>
    <row r="364" spans="1:18" x14ac:dyDescent="0.3">
      <c r="A364" s="5">
        <v>44256</v>
      </c>
      <c r="B364">
        <v>362</v>
      </c>
      <c r="C364" s="6">
        <v>1182520</v>
      </c>
      <c r="D364">
        <v>3788</v>
      </c>
      <c r="E364">
        <v>5606</v>
      </c>
      <c r="F364">
        <v>610</v>
      </c>
      <c r="G364">
        <v>1385</v>
      </c>
      <c r="H364">
        <v>793</v>
      </c>
      <c r="I364">
        <v>363</v>
      </c>
      <c r="J364">
        <v>375777</v>
      </c>
      <c r="K364">
        <v>5761</v>
      </c>
      <c r="L364">
        <v>926</v>
      </c>
      <c r="M364">
        <v>393721</v>
      </c>
      <c r="N364">
        <v>358097</v>
      </c>
      <c r="O364">
        <f t="shared" si="10"/>
        <v>2662</v>
      </c>
      <c r="P364">
        <f t="shared" si="11"/>
        <v>2663</v>
      </c>
      <c r="Q364">
        <v>355435</v>
      </c>
      <c r="R364">
        <v>360760</v>
      </c>
    </row>
    <row r="365" spans="1:18" x14ac:dyDescent="0.3">
      <c r="A365" s="5">
        <v>44257</v>
      </c>
      <c r="B365">
        <v>363</v>
      </c>
      <c r="C365" s="6">
        <v>1181610</v>
      </c>
      <c r="D365">
        <v>3715</v>
      </c>
      <c r="E365">
        <v>5500</v>
      </c>
      <c r="F365">
        <v>604</v>
      </c>
      <c r="G365">
        <v>1365</v>
      </c>
      <c r="H365">
        <v>779</v>
      </c>
      <c r="I365">
        <v>357</v>
      </c>
      <c r="J365">
        <v>376878</v>
      </c>
      <c r="K365">
        <v>5784</v>
      </c>
      <c r="L365">
        <v>903</v>
      </c>
      <c r="M365">
        <v>394624</v>
      </c>
      <c r="N365">
        <v>358994</v>
      </c>
      <c r="O365">
        <f t="shared" si="10"/>
        <v>2628</v>
      </c>
      <c r="P365">
        <f t="shared" si="11"/>
        <v>2628</v>
      </c>
      <c r="Q365">
        <v>356366</v>
      </c>
      <c r="R365">
        <v>361622</v>
      </c>
    </row>
    <row r="366" spans="1:18" x14ac:dyDescent="0.3">
      <c r="A366" s="5">
        <v>44258</v>
      </c>
      <c r="B366">
        <v>364</v>
      </c>
      <c r="C366" s="6">
        <v>1180720</v>
      </c>
      <c r="D366">
        <v>3650</v>
      </c>
      <c r="E366">
        <v>5401</v>
      </c>
      <c r="F366">
        <v>595</v>
      </c>
      <c r="G366">
        <v>1340</v>
      </c>
      <c r="H366">
        <v>766</v>
      </c>
      <c r="I366">
        <v>350</v>
      </c>
      <c r="J366">
        <v>377955</v>
      </c>
      <c r="K366">
        <v>5806</v>
      </c>
      <c r="L366">
        <v>889</v>
      </c>
      <c r="M366">
        <v>395513</v>
      </c>
      <c r="N366">
        <v>359873</v>
      </c>
      <c r="O366">
        <f t="shared" si="10"/>
        <v>2592</v>
      </c>
      <c r="P366">
        <f t="shared" si="11"/>
        <v>2592</v>
      </c>
      <c r="Q366">
        <v>357281</v>
      </c>
      <c r="R366">
        <v>362465</v>
      </c>
    </row>
    <row r="367" spans="1:18" x14ac:dyDescent="0.3">
      <c r="A367" s="5"/>
      <c r="B367" t="s">
        <v>26</v>
      </c>
      <c r="C367">
        <v>30</v>
      </c>
      <c r="D367" t="s">
        <v>27</v>
      </c>
      <c r="E367">
        <v>2</v>
      </c>
      <c r="O367">
        <f t="shared" si="10"/>
        <v>0</v>
      </c>
      <c r="P367">
        <f t="shared" si="11"/>
        <v>0</v>
      </c>
    </row>
    <row r="368" spans="1:18" x14ac:dyDescent="0.3">
      <c r="A368" s="5"/>
      <c r="B368" t="s">
        <v>28</v>
      </c>
      <c r="C368">
        <v>3</v>
      </c>
      <c r="O368">
        <f t="shared" si="10"/>
        <v>0</v>
      </c>
      <c r="P368">
        <f t="shared" si="11"/>
        <v>0</v>
      </c>
    </row>
    <row r="369" spans="1:16" x14ac:dyDescent="0.3">
      <c r="A369" s="5"/>
      <c r="B369" t="s">
        <v>28</v>
      </c>
      <c r="C369">
        <v>3</v>
      </c>
      <c r="O369">
        <f t="shared" si="10"/>
        <v>0</v>
      </c>
      <c r="P369">
        <f t="shared" si="11"/>
        <v>0</v>
      </c>
    </row>
    <row r="370" spans="1:16" x14ac:dyDescent="0.3">
      <c r="A370" s="5"/>
      <c r="B370" t="s">
        <v>29</v>
      </c>
      <c r="C370">
        <v>2</v>
      </c>
      <c r="O370">
        <f t="shared" si="10"/>
        <v>0</v>
      </c>
      <c r="P370">
        <f t="shared" si="11"/>
        <v>0</v>
      </c>
    </row>
    <row r="371" spans="1:16" x14ac:dyDescent="0.3">
      <c r="A371" s="5"/>
      <c r="B371" t="s">
        <v>30</v>
      </c>
      <c r="C371">
        <v>4.1799999999999997E-2</v>
      </c>
      <c r="O371">
        <f t="shared" si="10"/>
        <v>0</v>
      </c>
      <c r="P371">
        <f t="shared" si="11"/>
        <v>0</v>
      </c>
    </row>
    <row r="372" spans="1:16" x14ac:dyDescent="0.3">
      <c r="A372" s="5"/>
      <c r="B372" t="s">
        <v>31</v>
      </c>
      <c r="C372">
        <v>4.1799999999999997E-2</v>
      </c>
      <c r="O372">
        <f t="shared" si="10"/>
        <v>0</v>
      </c>
      <c r="P372">
        <f t="shared" si="11"/>
        <v>0</v>
      </c>
    </row>
    <row r="373" spans="1:16" x14ac:dyDescent="0.3">
      <c r="A373" s="5"/>
      <c r="B373" t="s">
        <v>32</v>
      </c>
      <c r="C373">
        <v>0</v>
      </c>
      <c r="O373">
        <f t="shared" si="10"/>
        <v>0</v>
      </c>
      <c r="P373">
        <f t="shared" si="11"/>
        <v>0</v>
      </c>
    </row>
    <row r="374" spans="1:16" x14ac:dyDescent="0.3">
      <c r="A374" s="5"/>
      <c r="B374" t="s">
        <v>33</v>
      </c>
      <c r="C374">
        <v>0</v>
      </c>
      <c r="O374">
        <f t="shared" si="10"/>
        <v>0</v>
      </c>
      <c r="P374">
        <f t="shared" si="11"/>
        <v>0</v>
      </c>
    </row>
    <row r="375" spans="1:16" x14ac:dyDescent="0.3">
      <c r="A375" s="5"/>
      <c r="B375" t="s">
        <v>34</v>
      </c>
      <c r="C375">
        <v>0.75</v>
      </c>
      <c r="O375">
        <f t="shared" si="10"/>
        <v>0</v>
      </c>
      <c r="P375">
        <f t="shared" si="11"/>
        <v>0</v>
      </c>
    </row>
    <row r="377" spans="1:16" x14ac:dyDescent="0.3">
      <c r="B377" t="s">
        <v>35</v>
      </c>
    </row>
    <row r="378" spans="1:16" x14ac:dyDescent="0.3">
      <c r="B378" t="s">
        <v>36</v>
      </c>
      <c r="C378">
        <v>0</v>
      </c>
    </row>
    <row r="379" spans="1:16" x14ac:dyDescent="0.3">
      <c r="B379" t="s">
        <v>37</v>
      </c>
      <c r="C379">
        <v>0.12</v>
      </c>
    </row>
    <row r="380" spans="1:16" x14ac:dyDescent="0.3">
      <c r="B380" t="s">
        <v>38</v>
      </c>
      <c r="C380">
        <v>0.6</v>
      </c>
    </row>
    <row r="381" spans="1:16" x14ac:dyDescent="0.3">
      <c r="B381" t="s">
        <v>39</v>
      </c>
      <c r="C381">
        <v>0.6</v>
      </c>
    </row>
    <row r="382" spans="1:16" x14ac:dyDescent="0.3">
      <c r="B382" t="s">
        <v>40</v>
      </c>
      <c r="C382">
        <v>0.7</v>
      </c>
    </row>
    <row r="383" spans="1:16" x14ac:dyDescent="0.3">
      <c r="B383" t="s">
        <v>41</v>
      </c>
      <c r="C383">
        <v>0.7</v>
      </c>
    </row>
    <row r="384" spans="1:16" x14ac:dyDescent="0.3">
      <c r="B384" t="s">
        <v>42</v>
      </c>
      <c r="C384">
        <v>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activeCell="A145" sqref="A145"/>
    </sheetView>
  </sheetViews>
  <sheetFormatPr defaultRowHeight="14.4" x14ac:dyDescent="0.3"/>
  <cols>
    <col min="1" max="1" width="10.21875" customWidth="1"/>
    <col min="2" max="2" width="12.5546875" style="4" customWidth="1"/>
  </cols>
  <sheetData>
    <row r="1" spans="1:15" ht="57.6" x14ac:dyDescent="0.3">
      <c r="A1" s="1" t="s">
        <v>48</v>
      </c>
      <c r="B1" s="3" t="s">
        <v>7</v>
      </c>
    </row>
    <row r="2" spans="1:15" x14ac:dyDescent="0.3">
      <c r="A2">
        <v>8</v>
      </c>
      <c r="B2" s="4">
        <v>43903</v>
      </c>
      <c r="E2" t="s">
        <v>49</v>
      </c>
      <c r="F2">
        <v>1.5760000000000001</v>
      </c>
      <c r="K2" t="s">
        <v>50</v>
      </c>
      <c r="L2" s="7">
        <f>SUM(O2:O5)/100</f>
        <v>0.28600000000000003</v>
      </c>
      <c r="M2" t="s">
        <v>51</v>
      </c>
      <c r="N2" s="8">
        <v>342340</v>
      </c>
      <c r="O2">
        <v>6.4</v>
      </c>
    </row>
    <row r="3" spans="1:15" x14ac:dyDescent="0.3">
      <c r="A3">
        <v>10</v>
      </c>
      <c r="B3" s="4">
        <v>43904</v>
      </c>
      <c r="E3" t="s">
        <v>52</v>
      </c>
      <c r="F3">
        <v>0.54200000000000004</v>
      </c>
      <c r="G3">
        <f>F2/F3</f>
        <v>2.907749077490775</v>
      </c>
      <c r="K3" t="s">
        <v>53</v>
      </c>
      <c r="L3" s="7">
        <f>SUM(O6:O8)/100</f>
        <v>0.36200000000000004</v>
      </c>
      <c r="M3" t="s">
        <v>54</v>
      </c>
      <c r="N3" s="8">
        <v>379484</v>
      </c>
      <c r="O3">
        <v>7.1</v>
      </c>
    </row>
    <row r="4" spans="1:15" x14ac:dyDescent="0.3">
      <c r="A4">
        <v>16</v>
      </c>
      <c r="B4" s="4">
        <v>43905</v>
      </c>
      <c r="K4" t="s">
        <v>55</v>
      </c>
      <c r="L4" s="7">
        <f>O9/100</f>
        <v>0.13699999999999998</v>
      </c>
      <c r="M4" t="s">
        <v>56</v>
      </c>
      <c r="N4" s="8">
        <v>403074</v>
      </c>
      <c r="O4">
        <v>7.5</v>
      </c>
    </row>
    <row r="5" spans="1:15" x14ac:dyDescent="0.3">
      <c r="A5">
        <v>28</v>
      </c>
      <c r="B5" s="4">
        <v>43906</v>
      </c>
      <c r="K5" t="s">
        <v>57</v>
      </c>
      <c r="L5" s="7">
        <f>(O10+O11)/100</f>
        <v>8.5000000000000006E-2</v>
      </c>
      <c r="M5" t="s">
        <v>58</v>
      </c>
      <c r="N5" s="8">
        <v>407195</v>
      </c>
      <c r="O5">
        <v>7.6</v>
      </c>
    </row>
    <row r="6" spans="1:15" x14ac:dyDescent="0.3">
      <c r="A6">
        <v>54</v>
      </c>
      <c r="B6" s="4">
        <v>43907</v>
      </c>
      <c r="K6" t="s">
        <v>59</v>
      </c>
      <c r="L6" s="7">
        <f>O12/100</f>
        <v>6.6000000000000003E-2</v>
      </c>
      <c r="M6" t="s">
        <v>60</v>
      </c>
      <c r="N6" s="8">
        <v>357292</v>
      </c>
      <c r="O6">
        <v>6.7</v>
      </c>
    </row>
    <row r="7" spans="1:15" x14ac:dyDescent="0.3">
      <c r="A7">
        <v>79</v>
      </c>
      <c r="B7" s="4">
        <v>43908</v>
      </c>
      <c r="K7" t="s">
        <v>61</v>
      </c>
      <c r="L7" s="7">
        <f>O13/100</f>
        <v>4.7E-2</v>
      </c>
      <c r="M7" t="s">
        <v>62</v>
      </c>
      <c r="N7" s="8">
        <v>706168</v>
      </c>
      <c r="O7">
        <v>13.2</v>
      </c>
    </row>
    <row r="8" spans="1:15" x14ac:dyDescent="0.3">
      <c r="A8">
        <v>110</v>
      </c>
      <c r="B8" s="4">
        <v>43909</v>
      </c>
      <c r="K8" t="s">
        <v>63</v>
      </c>
      <c r="L8" s="7">
        <f>O14/100</f>
        <v>0.01</v>
      </c>
      <c r="M8" t="s">
        <v>64</v>
      </c>
      <c r="N8" s="8">
        <v>875522</v>
      </c>
      <c r="O8">
        <v>16.3</v>
      </c>
    </row>
    <row r="9" spans="1:15" x14ac:dyDescent="0.3">
      <c r="A9">
        <v>160</v>
      </c>
      <c r="B9" s="4">
        <v>43910</v>
      </c>
      <c r="L9" s="7"/>
      <c r="M9" t="s">
        <v>65</v>
      </c>
      <c r="N9" s="8">
        <v>732306</v>
      </c>
      <c r="O9">
        <v>13.7</v>
      </c>
    </row>
    <row r="10" spans="1:15" x14ac:dyDescent="0.3">
      <c r="A10">
        <v>239</v>
      </c>
      <c r="B10" s="4">
        <v>43911</v>
      </c>
      <c r="L10" s="7"/>
      <c r="M10" t="s">
        <v>66</v>
      </c>
      <c r="N10" s="8">
        <v>252742</v>
      </c>
      <c r="O10">
        <v>4.7</v>
      </c>
    </row>
    <row r="11" spans="1:15" x14ac:dyDescent="0.3">
      <c r="A11">
        <v>283</v>
      </c>
      <c r="B11" s="4">
        <v>43912</v>
      </c>
      <c r="L11" s="7"/>
      <c r="M11" t="s">
        <v>67</v>
      </c>
      <c r="N11" s="8">
        <v>204999</v>
      </c>
      <c r="O11">
        <v>3.8</v>
      </c>
    </row>
    <row r="12" spans="1:15" x14ac:dyDescent="0.3">
      <c r="A12">
        <v>300</v>
      </c>
      <c r="B12" s="4">
        <v>43913</v>
      </c>
      <c r="L12" s="7"/>
      <c r="M12" t="s">
        <v>68</v>
      </c>
      <c r="N12" s="8">
        <v>355307</v>
      </c>
      <c r="O12">
        <v>6.6</v>
      </c>
    </row>
    <row r="13" spans="1:15" x14ac:dyDescent="0.3">
      <c r="A13">
        <v>373</v>
      </c>
      <c r="B13" s="4">
        <v>43914</v>
      </c>
      <c r="L13" s="7"/>
      <c r="M13" t="s">
        <v>69</v>
      </c>
      <c r="N13" s="8">
        <v>251621</v>
      </c>
      <c r="O13">
        <v>4.7</v>
      </c>
    </row>
    <row r="14" spans="1:15" x14ac:dyDescent="0.3">
      <c r="A14">
        <v>450</v>
      </c>
      <c r="B14" s="4">
        <v>43915</v>
      </c>
      <c r="L14" s="7"/>
      <c r="M14" t="s">
        <v>70</v>
      </c>
      <c r="N14" s="8">
        <v>95625</v>
      </c>
      <c r="O14">
        <v>1</v>
      </c>
    </row>
    <row r="15" spans="1:15" x14ac:dyDescent="0.3">
      <c r="A15">
        <v>529</v>
      </c>
      <c r="B15" s="4">
        <v>43916</v>
      </c>
    </row>
    <row r="16" spans="1:15" x14ac:dyDescent="0.3">
      <c r="A16">
        <v>625</v>
      </c>
      <c r="B16" s="4">
        <v>43917</v>
      </c>
    </row>
    <row r="17" spans="1:2" x14ac:dyDescent="0.3">
      <c r="A17">
        <v>713</v>
      </c>
      <c r="B17" s="4">
        <v>43918</v>
      </c>
    </row>
    <row r="18" spans="1:2" x14ac:dyDescent="0.3">
      <c r="A18">
        <v>780</v>
      </c>
      <c r="B18" s="4">
        <v>43919</v>
      </c>
    </row>
    <row r="19" spans="1:2" x14ac:dyDescent="0.3">
      <c r="A19">
        <v>858</v>
      </c>
      <c r="B19" s="4">
        <v>43920</v>
      </c>
    </row>
    <row r="20" spans="1:2" x14ac:dyDescent="0.3">
      <c r="A20">
        <v>977</v>
      </c>
      <c r="B20" s="4">
        <v>43921</v>
      </c>
    </row>
    <row r="21" spans="1:2" x14ac:dyDescent="0.3">
      <c r="A21">
        <v>1082</v>
      </c>
      <c r="B21" s="4">
        <v>43922</v>
      </c>
    </row>
    <row r="22" spans="1:2" x14ac:dyDescent="0.3">
      <c r="A22">
        <v>1186</v>
      </c>
      <c r="B22" s="4">
        <v>43923</v>
      </c>
    </row>
    <row r="23" spans="1:2" x14ac:dyDescent="0.3">
      <c r="A23">
        <v>1324</v>
      </c>
      <c r="B23" s="4">
        <v>43924</v>
      </c>
    </row>
    <row r="24" spans="1:2" x14ac:dyDescent="0.3">
      <c r="A24">
        <v>1415</v>
      </c>
      <c r="B24" s="4">
        <v>43925</v>
      </c>
    </row>
    <row r="25" spans="1:2" x14ac:dyDescent="0.3">
      <c r="A25">
        <v>1535</v>
      </c>
      <c r="B25" s="4">
        <v>43926</v>
      </c>
    </row>
    <row r="26" spans="1:2" x14ac:dyDescent="0.3">
      <c r="A26">
        <v>1614</v>
      </c>
      <c r="B26" s="4">
        <v>43927</v>
      </c>
    </row>
    <row r="27" spans="1:2" x14ac:dyDescent="0.3">
      <c r="A27">
        <v>1723</v>
      </c>
      <c r="B27" s="4">
        <v>43928</v>
      </c>
    </row>
    <row r="28" spans="1:2" x14ac:dyDescent="0.3">
      <c r="A28">
        <v>1802</v>
      </c>
      <c r="B28" s="4">
        <v>43929</v>
      </c>
    </row>
    <row r="29" spans="1:2" x14ac:dyDescent="0.3">
      <c r="A29">
        <v>1906</v>
      </c>
      <c r="B29" s="4">
        <v>43930</v>
      </c>
    </row>
    <row r="30" spans="1:2" x14ac:dyDescent="0.3">
      <c r="A30">
        <v>1997</v>
      </c>
      <c r="B30" s="4">
        <v>43931</v>
      </c>
    </row>
    <row r="31" spans="1:2" x14ac:dyDescent="0.3">
      <c r="A31">
        <v>2062</v>
      </c>
      <c r="B31" s="4">
        <v>43932</v>
      </c>
    </row>
    <row r="32" spans="1:2" x14ac:dyDescent="0.3">
      <c r="A32">
        <v>2106</v>
      </c>
      <c r="B32" s="4">
        <v>43933</v>
      </c>
    </row>
    <row r="33" spans="1:2" x14ac:dyDescent="0.3">
      <c r="A33" s="2">
        <v>2165</v>
      </c>
      <c r="B33" s="4">
        <v>43934</v>
      </c>
    </row>
    <row r="34" spans="1:2" x14ac:dyDescent="0.3">
      <c r="A34" s="2">
        <v>2263</v>
      </c>
      <c r="B34" s="4">
        <v>43935</v>
      </c>
    </row>
    <row r="35" spans="1:2" x14ac:dyDescent="0.3">
      <c r="A35" s="2">
        <v>2348</v>
      </c>
      <c r="B35" s="4">
        <v>43936</v>
      </c>
    </row>
    <row r="36" spans="1:2" x14ac:dyDescent="0.3">
      <c r="A36" s="2">
        <v>2427</v>
      </c>
      <c r="B36" s="4">
        <v>43937</v>
      </c>
    </row>
    <row r="37" spans="1:2" x14ac:dyDescent="0.3">
      <c r="A37" s="2">
        <v>2485</v>
      </c>
      <c r="B37" s="4">
        <v>43938</v>
      </c>
    </row>
    <row r="38" spans="1:2" x14ac:dyDescent="0.3">
      <c r="A38" s="2">
        <v>2578</v>
      </c>
      <c r="B38" s="4">
        <v>43939</v>
      </c>
    </row>
    <row r="39" spans="1:2" x14ac:dyDescent="0.3">
      <c r="A39" s="2">
        <v>2626</v>
      </c>
      <c r="B39" s="4">
        <v>43940</v>
      </c>
    </row>
    <row r="40" spans="1:2" x14ac:dyDescent="0.3">
      <c r="A40" s="2">
        <v>2673</v>
      </c>
      <c r="B40" s="4">
        <v>43941</v>
      </c>
    </row>
    <row r="41" spans="1:2" x14ac:dyDescent="0.3">
      <c r="A41" s="2">
        <v>2750</v>
      </c>
      <c r="B41" s="4">
        <v>43942</v>
      </c>
    </row>
    <row r="42" spans="1:2" x14ac:dyDescent="0.3">
      <c r="A42" s="2">
        <v>2832</v>
      </c>
      <c r="B42" s="4">
        <v>43943</v>
      </c>
    </row>
    <row r="43" spans="1:2" x14ac:dyDescent="0.3">
      <c r="A43" s="2">
        <v>2891</v>
      </c>
      <c r="B43" s="4">
        <v>43944</v>
      </c>
    </row>
    <row r="44" spans="1:2" x14ac:dyDescent="0.3">
      <c r="A44">
        <v>2998</v>
      </c>
      <c r="B44" s="4">
        <v>43945</v>
      </c>
    </row>
    <row r="45" spans="1:2" x14ac:dyDescent="0.3">
      <c r="A45" s="2">
        <v>3113</v>
      </c>
      <c r="B45" s="4">
        <v>43946</v>
      </c>
    </row>
    <row r="46" spans="1:2" x14ac:dyDescent="0.3">
      <c r="A46" s="2">
        <v>3167</v>
      </c>
      <c r="B46" s="4">
        <v>43947</v>
      </c>
    </row>
    <row r="47" spans="1:2" x14ac:dyDescent="0.3">
      <c r="A47" s="2">
        <v>3225</v>
      </c>
      <c r="B47" s="4">
        <v>43948</v>
      </c>
    </row>
    <row r="48" spans="1:2" x14ac:dyDescent="0.3">
      <c r="A48" s="2">
        <v>3327</v>
      </c>
      <c r="B48" s="4">
        <v>43949</v>
      </c>
    </row>
    <row r="49" spans="1:2" x14ac:dyDescent="0.3">
      <c r="A49" s="2">
        <v>3462</v>
      </c>
      <c r="B49" s="4">
        <v>43950</v>
      </c>
    </row>
    <row r="50" spans="1:2" x14ac:dyDescent="0.3">
      <c r="A50" s="2">
        <v>3581</v>
      </c>
      <c r="B50" s="4">
        <v>43951</v>
      </c>
    </row>
    <row r="51" spans="1:2" x14ac:dyDescent="0.3">
      <c r="A51" s="2">
        <v>3692</v>
      </c>
      <c r="B51" s="4">
        <v>43952</v>
      </c>
    </row>
    <row r="52" spans="1:2" x14ac:dyDescent="0.3">
      <c r="A52" s="2">
        <v>3797</v>
      </c>
      <c r="B52" s="4">
        <v>43953</v>
      </c>
    </row>
    <row r="53" spans="1:2" x14ac:dyDescent="0.3">
      <c r="A53" s="2">
        <v>3861</v>
      </c>
      <c r="B53" s="4">
        <v>43954</v>
      </c>
    </row>
    <row r="54" spans="1:2" x14ac:dyDescent="0.3">
      <c r="A54" s="2">
        <v>3922</v>
      </c>
      <c r="B54" s="4">
        <v>43955</v>
      </c>
    </row>
    <row r="55" spans="1:2" x14ac:dyDescent="0.3">
      <c r="A55" s="2">
        <v>4045</v>
      </c>
      <c r="B55" s="4">
        <v>43956</v>
      </c>
    </row>
    <row r="56" spans="1:2" x14ac:dyDescent="0.3">
      <c r="A56" s="2">
        <v>4165</v>
      </c>
      <c r="B56" s="4">
        <v>43957</v>
      </c>
    </row>
    <row r="57" spans="1:2" x14ac:dyDescent="0.3">
      <c r="A57" s="2">
        <v>4324</v>
      </c>
      <c r="B57" s="4">
        <v>43958</v>
      </c>
    </row>
    <row r="58" spans="1:2" x14ac:dyDescent="0.3">
      <c r="A58" s="2">
        <v>4470</v>
      </c>
      <c r="B58" s="4">
        <v>43959</v>
      </c>
    </row>
    <row r="59" spans="1:2" x14ac:dyDescent="0.3">
      <c r="A59" s="2">
        <v>4574</v>
      </c>
      <c r="B59" s="4">
        <v>43960</v>
      </c>
    </row>
    <row r="60" spans="1:2" x14ac:dyDescent="0.3">
      <c r="A60" s="2">
        <v>4656</v>
      </c>
      <c r="B60" s="4">
        <v>43961</v>
      </c>
    </row>
    <row r="61" spans="1:2" x14ac:dyDescent="0.3">
      <c r="A61" s="2">
        <v>4709</v>
      </c>
      <c r="B61" s="4">
        <v>43962</v>
      </c>
    </row>
    <row r="62" spans="1:2" x14ac:dyDescent="0.3">
      <c r="A62" s="2">
        <v>4868</v>
      </c>
      <c r="B62" s="4">
        <v>43963</v>
      </c>
    </row>
    <row r="63" spans="1:2" x14ac:dyDescent="0.3">
      <c r="A63" s="2">
        <v>5069</v>
      </c>
      <c r="B63" s="4">
        <v>43964</v>
      </c>
    </row>
    <row r="64" spans="1:2" x14ac:dyDescent="0.3">
      <c r="A64" s="2">
        <v>5237</v>
      </c>
      <c r="B64" s="4">
        <v>43965</v>
      </c>
    </row>
    <row r="65" spans="1:2" x14ac:dyDescent="0.3">
      <c r="A65" s="2">
        <v>5486</v>
      </c>
      <c r="B65" s="4">
        <v>43966</v>
      </c>
    </row>
    <row r="66" spans="1:2" x14ac:dyDescent="0.3">
      <c r="A66" s="2">
        <v>5691</v>
      </c>
      <c r="B66" s="4">
        <v>43967</v>
      </c>
    </row>
    <row r="67" spans="1:2" x14ac:dyDescent="0.3">
      <c r="A67" s="2">
        <v>5758</v>
      </c>
      <c r="B67" s="4">
        <v>43968</v>
      </c>
    </row>
    <row r="68" spans="1:2" x14ac:dyDescent="0.3">
      <c r="A68" s="2">
        <v>5848</v>
      </c>
      <c r="B68" s="4">
        <v>43969</v>
      </c>
    </row>
    <row r="69" spans="1:2" x14ac:dyDescent="0.3">
      <c r="A69" s="2">
        <v>6180</v>
      </c>
      <c r="B69" s="4">
        <v>43970</v>
      </c>
    </row>
    <row r="70" spans="1:2" x14ac:dyDescent="0.3">
      <c r="A70" s="2">
        <v>6385</v>
      </c>
      <c r="B70" s="4">
        <v>43971</v>
      </c>
    </row>
    <row r="71" spans="1:2" x14ac:dyDescent="0.3">
      <c r="A71" s="2">
        <v>6583</v>
      </c>
      <c r="B71" s="4">
        <v>43972</v>
      </c>
    </row>
    <row r="72" spans="1:2" x14ac:dyDescent="0.3">
      <c r="A72" s="2">
        <v>6855</v>
      </c>
      <c r="B72" s="4">
        <v>43973</v>
      </c>
    </row>
    <row r="73" spans="1:2" x14ac:dyDescent="0.3">
      <c r="A73" s="2">
        <v>7076</v>
      </c>
      <c r="B73" s="4">
        <v>43974</v>
      </c>
    </row>
    <row r="74" spans="1:2" x14ac:dyDescent="0.3">
      <c r="A74" s="2">
        <v>7263</v>
      </c>
      <c r="B74" s="4">
        <v>43975</v>
      </c>
    </row>
    <row r="75" spans="1:2" x14ac:dyDescent="0.3">
      <c r="A75" s="2">
        <v>7442</v>
      </c>
      <c r="B75" s="4">
        <v>43976</v>
      </c>
    </row>
    <row r="76" spans="1:2" x14ac:dyDescent="0.3">
      <c r="A76" s="2">
        <v>7697</v>
      </c>
      <c r="B76" s="4">
        <v>43977</v>
      </c>
    </row>
    <row r="77" spans="1:2" x14ac:dyDescent="0.3">
      <c r="A77" s="2">
        <v>7991</v>
      </c>
      <c r="B77" s="4">
        <v>43978</v>
      </c>
    </row>
    <row r="78" spans="1:2" x14ac:dyDescent="0.3">
      <c r="A78" s="2">
        <v>8491</v>
      </c>
      <c r="B78" s="4">
        <v>43979</v>
      </c>
    </row>
    <row r="79" spans="1:2" x14ac:dyDescent="0.3">
      <c r="A79" s="2">
        <v>8754</v>
      </c>
      <c r="B79" s="4">
        <v>43980</v>
      </c>
    </row>
    <row r="80" spans="1:2" x14ac:dyDescent="0.3">
      <c r="A80" s="2">
        <v>8860</v>
      </c>
      <c r="B80" s="4">
        <v>43981</v>
      </c>
    </row>
    <row r="81" spans="1:2" x14ac:dyDescent="0.3">
      <c r="A81" s="2">
        <v>8930</v>
      </c>
      <c r="B81" s="4">
        <v>43982</v>
      </c>
    </row>
    <row r="82" spans="1:2" x14ac:dyDescent="0.3">
      <c r="A82" s="2">
        <v>9151</v>
      </c>
      <c r="B82" s="4">
        <v>43983</v>
      </c>
    </row>
    <row r="83" spans="1:2" x14ac:dyDescent="0.3">
      <c r="A83" s="2">
        <v>9283</v>
      </c>
      <c r="B83" s="4">
        <v>43984</v>
      </c>
    </row>
    <row r="84" spans="1:2" x14ac:dyDescent="0.3">
      <c r="A84" s="2">
        <v>9593</v>
      </c>
      <c r="B84" s="4">
        <v>43985</v>
      </c>
    </row>
    <row r="85" spans="1:2" x14ac:dyDescent="0.3">
      <c r="A85" s="2">
        <v>9774</v>
      </c>
      <c r="B85" s="4">
        <v>43986</v>
      </c>
    </row>
    <row r="86" spans="1:2" x14ac:dyDescent="0.3">
      <c r="A86" s="2">
        <v>9940</v>
      </c>
      <c r="B86" s="4">
        <v>43987</v>
      </c>
    </row>
    <row r="87" spans="1:2" x14ac:dyDescent="0.3">
      <c r="A87" s="2">
        <v>10081</v>
      </c>
      <c r="B87" s="4">
        <v>43988</v>
      </c>
    </row>
    <row r="88" spans="1:2" x14ac:dyDescent="0.3">
      <c r="A88" s="2">
        <v>10186</v>
      </c>
      <c r="B88" s="4">
        <v>43989</v>
      </c>
    </row>
    <row r="89" spans="1:2" x14ac:dyDescent="0.3">
      <c r="A89" s="2">
        <v>10267</v>
      </c>
      <c r="B89" s="4">
        <v>43990</v>
      </c>
    </row>
    <row r="90" spans="1:2" x14ac:dyDescent="0.3">
      <c r="A90" s="2">
        <v>10406</v>
      </c>
      <c r="B90" s="4">
        <v>43991</v>
      </c>
    </row>
    <row r="91" spans="1:2" x14ac:dyDescent="0.3">
      <c r="A91" s="2">
        <v>10557</v>
      </c>
      <c r="B91" s="4">
        <v>43992</v>
      </c>
    </row>
    <row r="92" spans="1:2" x14ac:dyDescent="0.3">
      <c r="A92" s="2">
        <v>10671</v>
      </c>
      <c r="B92" s="4">
        <v>43993</v>
      </c>
    </row>
    <row r="93" spans="1:2" x14ac:dyDescent="0.3">
      <c r="A93" s="2">
        <v>10792</v>
      </c>
      <c r="B93" s="4">
        <v>43994</v>
      </c>
    </row>
    <row r="94" spans="1:2" x14ac:dyDescent="0.3">
      <c r="A94" s="2">
        <v>10898</v>
      </c>
      <c r="B94" s="4">
        <v>43995</v>
      </c>
    </row>
    <row r="95" spans="1:2" x14ac:dyDescent="0.3">
      <c r="A95" s="2">
        <v>10990</v>
      </c>
      <c r="B95" s="4">
        <v>43996</v>
      </c>
    </row>
    <row r="96" spans="1:2" x14ac:dyDescent="0.3">
      <c r="A96" s="2">
        <v>11081</v>
      </c>
      <c r="B96" s="4">
        <v>43997</v>
      </c>
    </row>
    <row r="97" spans="1:2" x14ac:dyDescent="0.3">
      <c r="A97" s="2">
        <v>11190</v>
      </c>
      <c r="B97" s="4">
        <v>43998</v>
      </c>
    </row>
    <row r="98" spans="1:2" x14ac:dyDescent="0.3">
      <c r="A98" s="2">
        <v>11405</v>
      </c>
      <c r="B98" s="4">
        <v>43999</v>
      </c>
    </row>
    <row r="99" spans="1:2" x14ac:dyDescent="0.3">
      <c r="A99" s="2">
        <v>11529</v>
      </c>
      <c r="B99" s="4">
        <v>44000</v>
      </c>
    </row>
    <row r="100" spans="1:2" x14ac:dyDescent="0.3">
      <c r="A100" s="2">
        <v>11675</v>
      </c>
      <c r="B100" s="4">
        <v>44001</v>
      </c>
    </row>
    <row r="101" spans="1:2" x14ac:dyDescent="0.3">
      <c r="A101" s="2">
        <v>11798</v>
      </c>
      <c r="B101" s="4">
        <v>44002</v>
      </c>
    </row>
    <row r="102" spans="1:2" x14ac:dyDescent="0.3">
      <c r="A102" s="2">
        <v>11901</v>
      </c>
      <c r="B102" s="4">
        <v>44003</v>
      </c>
    </row>
    <row r="103" spans="1:2" x14ac:dyDescent="0.3">
      <c r="A103" s="2">
        <v>11960</v>
      </c>
      <c r="B103" s="4">
        <v>44004</v>
      </c>
    </row>
    <row r="104" spans="1:2" x14ac:dyDescent="0.3">
      <c r="A104" s="2">
        <v>12140</v>
      </c>
      <c r="B104" s="4">
        <v>44005</v>
      </c>
    </row>
    <row r="105" spans="1:2" x14ac:dyDescent="0.3">
      <c r="A105" s="2">
        <v>12290</v>
      </c>
      <c r="B105" s="4">
        <v>44006</v>
      </c>
    </row>
    <row r="106" spans="1:2" x14ac:dyDescent="0.3">
      <c r="A106" s="2">
        <v>12448</v>
      </c>
      <c r="B106" s="4">
        <v>44007</v>
      </c>
    </row>
    <row r="107" spans="1:2" x14ac:dyDescent="0.3">
      <c r="A107" s="2">
        <v>12664</v>
      </c>
      <c r="B107" s="4">
        <v>44008</v>
      </c>
    </row>
    <row r="108" spans="1:2" x14ac:dyDescent="0.3">
      <c r="A108" s="2">
        <v>12819</v>
      </c>
      <c r="B108" s="4">
        <v>44009</v>
      </c>
    </row>
    <row r="109" spans="1:2" x14ac:dyDescent="0.3">
      <c r="A109" s="2">
        <v>12948</v>
      </c>
      <c r="B109" s="4">
        <v>44010</v>
      </c>
    </row>
    <row r="110" spans="1:2" x14ac:dyDescent="0.3">
      <c r="A110" s="2">
        <v>13130</v>
      </c>
      <c r="B110" s="4">
        <v>44011</v>
      </c>
    </row>
    <row r="111" spans="1:2" x14ac:dyDescent="0.3">
      <c r="A111" s="2">
        <v>13338</v>
      </c>
      <c r="B111" s="4">
        <v>44012</v>
      </c>
    </row>
    <row r="112" spans="1:2" x14ac:dyDescent="0.3">
      <c r="A112" s="2">
        <v>13535</v>
      </c>
      <c r="B112" s="4">
        <v>44013</v>
      </c>
    </row>
    <row r="113" spans="1:2" x14ac:dyDescent="0.3">
      <c r="A113" s="2">
        <v>13748</v>
      </c>
      <c r="B113" s="4">
        <v>44014</v>
      </c>
    </row>
    <row r="114" spans="1:2" x14ac:dyDescent="0.3">
      <c r="A114" s="2">
        <v>14075</v>
      </c>
      <c r="B114" s="4">
        <v>44015</v>
      </c>
    </row>
    <row r="115" spans="1:2" x14ac:dyDescent="0.3">
      <c r="A115" s="2">
        <v>14302</v>
      </c>
      <c r="B115" s="4">
        <v>44016</v>
      </c>
    </row>
    <row r="116" spans="1:2" x14ac:dyDescent="0.3">
      <c r="A116" s="2">
        <v>14507</v>
      </c>
      <c r="B116" s="4">
        <v>44017</v>
      </c>
    </row>
    <row r="117" spans="1:2" x14ac:dyDescent="0.3">
      <c r="A117" s="2">
        <v>14684</v>
      </c>
      <c r="B117" s="4">
        <v>44018</v>
      </c>
    </row>
    <row r="118" spans="1:2" x14ac:dyDescent="0.3">
      <c r="A118" s="2">
        <v>14937</v>
      </c>
      <c r="B118" s="4">
        <v>44019</v>
      </c>
    </row>
    <row r="119" spans="1:2" x14ac:dyDescent="0.3">
      <c r="A119" s="2">
        <v>15272</v>
      </c>
      <c r="B119" s="4">
        <v>44020</v>
      </c>
    </row>
    <row r="120" spans="1:2" x14ac:dyDescent="0.3">
      <c r="A120" s="2">
        <v>15641</v>
      </c>
      <c r="B120" s="4">
        <v>44021</v>
      </c>
    </row>
    <row r="121" spans="1:2" x14ac:dyDescent="0.3">
      <c r="A121" s="2">
        <v>16076</v>
      </c>
      <c r="B121" s="4">
        <v>44022</v>
      </c>
    </row>
    <row r="122" spans="1:2" x14ac:dyDescent="0.3">
      <c r="A122" s="2">
        <v>16413</v>
      </c>
      <c r="B122" s="4">
        <v>44023</v>
      </c>
    </row>
    <row r="123" spans="1:2" x14ac:dyDescent="0.3">
      <c r="A123" s="2">
        <v>16627</v>
      </c>
      <c r="B123" s="4">
        <v>44024</v>
      </c>
    </row>
    <row r="124" spans="1:2" x14ac:dyDescent="0.3">
      <c r="A124" s="2">
        <v>17033</v>
      </c>
      <c r="B124" s="4">
        <v>44025</v>
      </c>
    </row>
    <row r="125" spans="1:2" x14ac:dyDescent="0.3">
      <c r="A125" s="2">
        <v>17407</v>
      </c>
      <c r="B125" s="4">
        <v>44026</v>
      </c>
    </row>
    <row r="126" spans="1:2" x14ac:dyDescent="0.3">
      <c r="A126" s="2">
        <v>17871</v>
      </c>
      <c r="B126" s="4">
        <v>44027</v>
      </c>
    </row>
    <row r="127" spans="1:2" x14ac:dyDescent="0.3">
      <c r="A127" s="2">
        <v>18280</v>
      </c>
      <c r="B127" s="4">
        <v>44028</v>
      </c>
    </row>
    <row r="128" spans="1:2" x14ac:dyDescent="0.3">
      <c r="A128" s="2">
        <v>18700</v>
      </c>
      <c r="B128" s="4">
        <v>44029</v>
      </c>
    </row>
    <row r="129" spans="1:2" x14ac:dyDescent="0.3">
      <c r="A129" s="2">
        <v>19123</v>
      </c>
      <c r="B129" s="4">
        <v>44030</v>
      </c>
    </row>
    <row r="130" spans="1:2" x14ac:dyDescent="0.3">
      <c r="A130" s="2">
        <v>19451</v>
      </c>
      <c r="B130" s="4">
        <v>44031</v>
      </c>
    </row>
    <row r="131" spans="1:2" x14ac:dyDescent="0.3">
      <c r="A131" s="2">
        <v>20019</v>
      </c>
      <c r="B131" s="4">
        <v>44032</v>
      </c>
    </row>
    <row r="132" spans="1:2" x14ac:dyDescent="0.3">
      <c r="A132" s="2">
        <v>20347</v>
      </c>
      <c r="B132" s="4">
        <v>44033</v>
      </c>
    </row>
    <row r="133" spans="1:2" x14ac:dyDescent="0.3">
      <c r="A133" s="2">
        <v>20900</v>
      </c>
      <c r="B133" s="4">
        <v>44034</v>
      </c>
    </row>
    <row r="134" spans="1:2" x14ac:dyDescent="0.3">
      <c r="A134" s="2">
        <v>21422</v>
      </c>
      <c r="B134" s="4">
        <v>44035</v>
      </c>
    </row>
    <row r="135" spans="1:2" x14ac:dyDescent="0.3">
      <c r="A135" s="2">
        <v>21858</v>
      </c>
      <c r="B135" s="4">
        <v>44036</v>
      </c>
    </row>
    <row r="136" spans="1:2" x14ac:dyDescent="0.3">
      <c r="A136" s="2">
        <v>22309</v>
      </c>
      <c r="B136" s="4">
        <v>44037</v>
      </c>
    </row>
    <row r="137" spans="1:2" x14ac:dyDescent="0.3">
      <c r="B137" s="4">
        <v>44038</v>
      </c>
    </row>
    <row r="138" spans="1:2" x14ac:dyDescent="0.3">
      <c r="B138" s="4">
        <v>44039</v>
      </c>
    </row>
    <row r="139" spans="1:2" x14ac:dyDescent="0.3">
      <c r="B139" s="4">
        <v>44040</v>
      </c>
    </row>
    <row r="140" spans="1:2" x14ac:dyDescent="0.3">
      <c r="B140" s="4">
        <v>44041</v>
      </c>
    </row>
    <row r="141" spans="1:2" x14ac:dyDescent="0.3">
      <c r="A141">
        <f>19248+528+805+3488</f>
        <v>24069</v>
      </c>
      <c r="B141" s="4">
        <v>44042</v>
      </c>
    </row>
    <row r="142" spans="1:2" x14ac:dyDescent="0.3">
      <c r="B142" s="4">
        <v>44043</v>
      </c>
    </row>
    <row r="143" spans="1:2" x14ac:dyDescent="0.3">
      <c r="A143">
        <f>880+3663+568+19727</f>
        <v>24838</v>
      </c>
      <c r="B143" s="4">
        <v>44044</v>
      </c>
    </row>
    <row r="144" spans="1:2" x14ac:dyDescent="0.3">
      <c r="A144">
        <f>19855+568+880+3693</f>
        <v>24996</v>
      </c>
      <c r="B144" s="4">
        <v>44045</v>
      </c>
    </row>
    <row r="145" spans="2:2" x14ac:dyDescent="0.3">
      <c r="B145" s="4">
        <v>44046</v>
      </c>
    </row>
    <row r="146" spans="2:2" x14ac:dyDescent="0.3">
      <c r="B146" s="4">
        <v>44047</v>
      </c>
    </row>
    <row r="147" spans="2:2" x14ac:dyDescent="0.3">
      <c r="B147" s="4">
        <v>44048</v>
      </c>
    </row>
    <row r="148" spans="2:2" x14ac:dyDescent="0.3">
      <c r="B148" s="4">
        <v>44049</v>
      </c>
    </row>
    <row r="149" spans="2:2" x14ac:dyDescent="0.3">
      <c r="B149" s="4">
        <v>44050</v>
      </c>
    </row>
    <row r="150" spans="2:2" x14ac:dyDescent="0.3">
      <c r="B150" s="4">
        <v>44051</v>
      </c>
    </row>
    <row r="151" spans="2:2" x14ac:dyDescent="0.3">
      <c r="B151" s="4">
        <v>44052</v>
      </c>
    </row>
    <row r="152" spans="2:2" x14ac:dyDescent="0.3">
      <c r="B152" s="4">
        <v>44053</v>
      </c>
    </row>
    <row r="153" spans="2:2" x14ac:dyDescent="0.3">
      <c r="B153" s="4">
        <v>44054</v>
      </c>
    </row>
    <row r="154" spans="2:2" x14ac:dyDescent="0.3">
      <c r="B154" s="4">
        <v>44055</v>
      </c>
    </row>
    <row r="155" spans="2:2" x14ac:dyDescent="0.3">
      <c r="B155" s="4">
        <v>44056</v>
      </c>
    </row>
    <row r="156" spans="2:2" x14ac:dyDescent="0.3">
      <c r="B156" s="4">
        <v>44057</v>
      </c>
    </row>
    <row r="157" spans="2:2" x14ac:dyDescent="0.3">
      <c r="B157" s="4">
        <v>44058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Milwaukee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alagoz</dc:creator>
  <cp:lastModifiedBy>alagoz</cp:lastModifiedBy>
  <dcterms:created xsi:type="dcterms:W3CDTF">2020-03-23T19:51:47Z</dcterms:created>
  <dcterms:modified xsi:type="dcterms:W3CDTF">2020-08-04T00:49:36Z</dcterms:modified>
</cp:coreProperties>
</file>