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E6A8545-02C2-4FB1-B423-44B84E72AC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KiymetTakdirRapor" sheetId="1" r:id="rId1"/>
  </sheets>
  <calcPr calcId="181029"/>
</workbook>
</file>

<file path=xl/calcChain.xml><?xml version="1.0" encoding="utf-8"?>
<calcChain xmlns="http://schemas.openxmlformats.org/spreadsheetml/2006/main">
  <c r="N19" i="1" l="1"/>
  <c r="N18" i="1"/>
  <c r="N21" i="1" l="1"/>
  <c r="R5" i="1"/>
  <c r="N15" i="1" s="1"/>
  <c r="N20" i="1" l="1"/>
  <c r="N22" i="1" s="1"/>
  <c r="N25" i="1" s="1"/>
</calcChain>
</file>

<file path=xl/sharedStrings.xml><?xml version="1.0" encoding="utf-8"?>
<sst xmlns="http://schemas.openxmlformats.org/spreadsheetml/2006/main" count="45" uniqueCount="39">
  <si>
    <t>TESİS BİLGİSİ:</t>
  </si>
  <si>
    <t/>
  </si>
  <si>
    <t>KURUM DOSYA NO</t>
  </si>
  <si>
    <t>İli:</t>
  </si>
  <si>
    <t>Ada No:</t>
  </si>
  <si>
    <t>(A) Taşınmaz Yüzölçüm (m²)</t>
  </si>
  <si>
    <t>İlçesi:</t>
  </si>
  <si>
    <t>Parsel No:</t>
  </si>
  <si>
    <t>(B) Kamulaştırılan Alan (m²)</t>
  </si>
  <si>
    <t>Köyü/Mah:</t>
  </si>
  <si>
    <t>Nitelik(Cinsi):</t>
  </si>
  <si>
    <t>(C) Arta Kalan Alan (m²)</t>
  </si>
  <si>
    <t>İmar(İçi/Dışı):</t>
  </si>
  <si>
    <t>Fiili Durumu:</t>
  </si>
  <si>
    <t>(Ç) İrtifak Alanı (m²)</t>
  </si>
  <si>
    <t>Mücavir Alan:</t>
  </si>
  <si>
    <t>Hisse Durumu:</t>
  </si>
  <si>
    <r>
      <rPr>
        <sz val="8"/>
        <color rgb="FF000000"/>
        <rFont val="Arial"/>
        <family val="2"/>
        <charset val="162"/>
      </rPr>
      <t xml:space="preserve">(D) Kıymetini etkileyebilecek nitelik ve unsurlar ile değerleri
</t>
    </r>
    <r>
      <rPr>
        <i/>
        <sz val="8"/>
        <color rgb="FF000000"/>
        <rFont val="Arial"/>
        <family val="2"/>
        <charset val="162"/>
      </rPr>
      <t>(Ulaşıma Yakınlık-Ulaşım İmkanları-Arazinin Şekli,Yüzölçüm, Verimi, Eğimi, Sulu, Susuz Olma Durumu vb.)</t>
    </r>
  </si>
  <si>
    <t>(E) Varsa ....... yılı vergi beyanı (arsa, arazi ve bina) (TL/m²)</t>
  </si>
  <si>
    <t>(F) ....... yılı Rayiç Bedel (arsa, arazi ve bina)(TL/m²)</t>
  </si>
  <si>
    <t>(G) Kamulaştırma tarihinde resmi makamlarca yapılmış kıymet takdirleri (TL/m²)</t>
  </si>
  <si>
    <t>(H) Arsalarda kamulaştırma gününden önceki özel amacı olmayan emsal satışlara göre ortalama satış değeri (TL/m²)</t>
  </si>
  <si>
    <r>
      <rPr>
        <sz val="8"/>
        <color rgb="FF000000"/>
        <rFont val="Arial"/>
        <family val="2"/>
        <charset val="162"/>
      </rPr>
      <t xml:space="preserve">(O.D.A) Objektif Değer Artışı(%)
</t>
    </r>
    <r>
      <rPr>
        <i/>
        <sz val="8"/>
        <color rgb="FF000000"/>
        <rFont val="Arial"/>
        <family val="2"/>
        <charset val="162"/>
      </rPr>
      <t>(Ulaşıma Yakınlık- Ulaşım İmkanları- Arazinin Şekli, Yüzölçüm, Verimi, Eğimi, Sulu,Susuz Olma Durumu- Yola, Pazara Yakınlık, Civarında Yapılaşma Olması vb.)</t>
    </r>
  </si>
  <si>
    <r>
      <rPr>
        <sz val="8"/>
        <color rgb="FF000000"/>
        <rFont val="Arial"/>
        <family val="2"/>
        <charset val="162"/>
      </rPr>
      <t xml:space="preserve">(D.D.M) Değer Düşüklüğü Miktarı (%)
</t>
    </r>
    <r>
      <rPr>
        <i/>
        <sz val="8"/>
        <color rgb="FF000000"/>
        <rFont val="Arial"/>
        <family val="2"/>
        <charset val="162"/>
      </rPr>
      <t>"Taşınmazın tamamının mülkiyet değerinin Arazide %35'ini, Arsada %50'sini aşamaz"</t>
    </r>
  </si>
  <si>
    <r>
      <rPr>
        <sz val="8"/>
        <color rgb="FF000000"/>
        <rFont val="Arial"/>
        <family val="2"/>
        <charset val="162"/>
      </rPr>
      <t xml:space="preserve">(D.D.O) Değer Düşüklüğü Oranı (%)
</t>
    </r>
    <r>
      <rPr>
        <i/>
        <sz val="8"/>
        <color rgb="FF000000"/>
        <rFont val="Arial"/>
        <family val="2"/>
        <charset val="162"/>
      </rPr>
      <t xml:space="preserve">"Taşınmazın cinsi, yüzölçümü, kullanım şekli, irtifak hakkının niteliği, taşınmazda kapladığı alan ve yeri, istikameti, geometrik durumu, taşınmazı 1 veya 1'den çok parçaya bölüp bölmediğine bakarak hesap edilir)"
</t>
    </r>
    <r>
      <rPr>
        <i/>
        <sz val="8"/>
        <color rgb="FF000000"/>
        <rFont val="Arial"/>
        <family val="2"/>
        <charset val="162"/>
      </rPr>
      <t>D.D.O.=(İrtifak Kurulacak Alan * D.D.M)/ Arta Kalan Alan (m²)</t>
    </r>
  </si>
  <si>
    <r>
      <rPr>
        <sz val="8"/>
        <color rgb="FF000000"/>
        <rFont val="Arial"/>
        <family val="2"/>
        <charset val="162"/>
      </rPr>
      <t xml:space="preserve">(İ) Taşınmazın bulunduğu çevrede geçerli olan kapitalizasyon faiz oranı (%) 
</t>
    </r>
    <r>
      <rPr>
        <i/>
        <sz val="8"/>
        <color rgb="FF000000"/>
        <rFont val="Arial"/>
        <family val="2"/>
        <charset val="162"/>
      </rPr>
      <t>(Arsa Olması Halinde Bu Alan Boş Bırakılacaktır.)</t>
    </r>
  </si>
  <si>
    <r>
      <rPr>
        <sz val="8"/>
        <color rgb="FF000000"/>
        <rFont val="Arial"/>
        <family val="2"/>
        <charset val="162"/>
      </rPr>
      <t xml:space="preserve">(M) Kamulaştırılacak Alanın Kamulaştırma Bedeli (₺)
</t>
    </r>
    <r>
      <rPr>
        <i/>
        <sz val="8"/>
        <color rgb="FF000000"/>
        <rFont val="Arial"/>
        <family val="2"/>
        <charset val="162"/>
      </rPr>
      <t>M=(J*B)</t>
    </r>
  </si>
  <si>
    <r>
      <rPr>
        <sz val="8"/>
        <color rgb="FF000000"/>
        <rFont val="Arial"/>
        <family val="2"/>
        <charset val="162"/>
      </rPr>
      <t xml:space="preserve">(N) İrtifak Hakkı Bedeli (Kıymet düşüklüğü) (₺)
</t>
    </r>
    <r>
      <rPr>
        <i/>
        <sz val="8"/>
        <color rgb="FF000000"/>
        <rFont val="Arial"/>
        <family val="2"/>
        <charset val="162"/>
      </rPr>
      <t>N=(K-L)</t>
    </r>
  </si>
  <si>
    <t>(O) Arazi üzerinde varsa diğer meyveli ve meyvesiz ağaçların takdir edilen değerleri (₺)</t>
  </si>
  <si>
    <t>(Ö) Yapılara takdir edilen toplam kamulaştırma bedeli (₺)</t>
  </si>
  <si>
    <r>
      <rPr>
        <sz val="8"/>
        <color rgb="FF000000"/>
        <rFont val="Arial"/>
        <family val="2"/>
        <charset val="162"/>
      </rPr>
      <t xml:space="preserve">(P) Komisyonca Takdir Edilen Toplam Kamulaştırma Bedeli (₺)
</t>
    </r>
    <r>
      <rPr>
        <i/>
        <sz val="8"/>
        <color rgb="FF000000"/>
        <rFont val="Arial"/>
        <family val="2"/>
        <charset val="162"/>
      </rPr>
      <t>P=(M+N+O+Ö)</t>
    </r>
  </si>
  <si>
    <r>
      <t xml:space="preserve">(I) Arazilerde kamulaştırma tarihindeki kullanım biçimine göre halihazırda getireceği yıllık ortalama net geliri (TL/da)
</t>
    </r>
    <r>
      <rPr>
        <i/>
        <sz val="8"/>
        <color rgb="FF000000"/>
        <rFont val="Arial"/>
        <family val="2"/>
        <charset val="162"/>
      </rPr>
      <t>(Arsa Olması Halinde Bu Alan Boş Bırakılacaktır.)</t>
    </r>
  </si>
  <si>
    <r>
      <t xml:space="preserve">(K) Taşınmazın İrtifak Öncesi Mülkiyet değeri (₺)
</t>
    </r>
    <r>
      <rPr>
        <i/>
        <sz val="8"/>
        <color rgb="FF000000"/>
        <rFont val="Arial"/>
        <family val="2"/>
        <charset val="162"/>
      </rPr>
      <t xml:space="preserve"> K=(C*(J+J*O.D.A))</t>
    </r>
  </si>
  <si>
    <r>
      <t xml:space="preserve">(L) Taşınmazın İrtifak Sonrası Kalan Kısmın Mülkiyet Değeri (₺)
</t>
    </r>
    <r>
      <rPr>
        <i/>
        <sz val="8"/>
        <color rgb="FF000000"/>
        <rFont val="Arial"/>
        <family val="2"/>
        <charset val="162"/>
      </rPr>
      <t>L=(K*(1-D.D.O))</t>
    </r>
  </si>
  <si>
    <t>(J) Arazinin Birim Çıplak Değeri (varsa O.D.A Eklenmiş Değeri) (TL/m²)</t>
  </si>
  <si>
    <t>KOMİSYON BAŞKANI</t>
  </si>
  <si>
    <t>KOMİSYON ÜYE</t>
  </si>
  <si>
    <r>
      <t>KOMİSYON ÜYE</t>
    </r>
    <r>
      <rPr>
        <sz val="8"/>
        <color rgb="FF000000"/>
        <rFont val="Arial"/>
        <family val="2"/>
        <charset val="162"/>
      </rPr>
      <t xml:space="preserve"> </t>
    </r>
  </si>
  <si>
    <r>
      <t>Türkiye Elektrik Dağıtım A.Ş Yönetim Kurulu'nun ... tarih ve .... sayılı Kamulaştırma Kararına istinaden TEDAŞ Genel Müdürlüğü adına kamulaştırılması ve/veya kamulaştırma yolu ile üzerinde irtifak hakkı kurulmasına yönelik iş bu taşınmaz mallara ve mütemmim cuz-i'lere .....</t>
    </r>
    <r>
      <rPr>
        <sz val="10"/>
        <color rgb="FF000000"/>
        <rFont val="Arial"/>
        <family val="2"/>
        <charset val="162"/>
      </rPr>
      <t xml:space="preserve"> </t>
    </r>
    <r>
      <rPr>
        <sz val="8"/>
        <color rgb="FF000000"/>
        <rFont val="Arial"/>
        <family val="2"/>
        <charset val="162"/>
      </rPr>
      <t>tarih ve .....</t>
    </r>
    <r>
      <rPr>
        <sz val="10"/>
        <color rgb="FF000000"/>
        <rFont val="Arial"/>
        <family val="2"/>
        <charset val="162"/>
      </rPr>
      <t xml:space="preserve"> </t>
    </r>
    <r>
      <rPr>
        <sz val="8"/>
        <color rgb="FF000000"/>
        <rFont val="Arial"/>
        <family val="2"/>
        <charset val="162"/>
      </rPr>
      <t xml:space="preserve">sayılı olur ile kurulan kıymet takdir komisyonumuz tarafından 2942 sayılı Kamulaştırma Kanunu'nun 11'inci ve 12'nci maddelerine göre tespit edilen tahmini bedeli gösterir rapordur.      Tarih: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</si>
</sst>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162"/>
    </font>
    <font>
      <b/>
      <sz val="8"/>
      <color rgb="FF000000"/>
      <name val="Arial"/>
      <family val="2"/>
      <charset val="162"/>
    </font>
    <font>
      <sz val="8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8"/>
      <color rgb="FFFF0000"/>
      <name val="Arial"/>
      <family val="2"/>
      <charset val="162"/>
    </font>
    <font>
      <i/>
      <sz val="8"/>
      <color rgb="FF000000"/>
      <name val="Arial"/>
      <family val="2"/>
      <charset val="16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auto="1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auto="1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 style="thin">
        <color auto="1"/>
      </left>
      <right style="thin">
        <color rgb="FFD3D3D3"/>
      </right>
      <top style="thin">
        <color auto="1"/>
      </top>
      <bottom style="thin">
        <color rgb="FFD3D3D3"/>
      </bottom>
      <diagonal/>
    </border>
    <border>
      <left/>
      <right/>
      <top style="thin">
        <color auto="1"/>
      </top>
      <bottom style="thin">
        <color rgb="FFD3D3D3"/>
      </bottom>
      <diagonal/>
    </border>
    <border>
      <left/>
      <right style="thin">
        <color rgb="FFD3D3D3"/>
      </right>
      <top style="thin">
        <color auto="1"/>
      </top>
      <bottom style="thin">
        <color rgb="FFD3D3D3"/>
      </bottom>
      <diagonal/>
    </border>
    <border>
      <left style="thin">
        <color rgb="FFD3D3D3"/>
      </left>
      <right/>
      <top style="thin">
        <color auto="1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auto="1"/>
      </top>
      <bottom style="thin">
        <color rgb="FFD3D3D3"/>
      </bottom>
      <diagonal/>
    </border>
    <border>
      <left/>
      <right style="thin">
        <color auto="1"/>
      </right>
      <top style="thin">
        <color auto="1"/>
      </top>
      <bottom style="thin">
        <color rgb="FFD3D3D3"/>
      </bottom>
      <diagonal/>
    </border>
    <border>
      <left style="thin">
        <color auto="1"/>
      </left>
      <right style="thin">
        <color rgb="FFD3D3D3"/>
      </right>
      <top style="thin">
        <color rgb="FFD3D3D3"/>
      </top>
      <bottom style="thin">
        <color auto="1"/>
      </bottom>
      <diagonal/>
    </border>
    <border>
      <left/>
      <right/>
      <top style="thin">
        <color rgb="FFD3D3D3"/>
      </top>
      <bottom style="thin">
        <color auto="1"/>
      </bottom>
      <diagonal/>
    </border>
    <border>
      <left/>
      <right style="thin">
        <color rgb="FFD3D3D3"/>
      </right>
      <top style="thin">
        <color rgb="FFD3D3D3"/>
      </top>
      <bottom style="thin">
        <color auto="1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auto="1"/>
      </bottom>
      <diagonal/>
    </border>
    <border>
      <left/>
      <right style="thin">
        <color auto="1"/>
      </right>
      <top style="thin">
        <color rgb="FFD3D3D3"/>
      </top>
      <bottom style="thin">
        <color auto="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5">
    <xf numFmtId="0" fontId="1" fillId="0" borderId="0" xfId="0" applyFont="1"/>
    <xf numFmtId="0" fontId="3" fillId="0" borderId="1" xfId="0" applyFont="1" applyBorder="1" applyAlignment="1">
      <alignment horizontal="justify" vertical="top" wrapText="1" readingOrder="1"/>
    </xf>
    <xf numFmtId="0" fontId="1" fillId="0" borderId="2" xfId="0" applyFont="1" applyBorder="1" applyAlignment="1">
      <alignment horizontal="justify" vertical="top" wrapText="1" readingOrder="1"/>
    </xf>
    <xf numFmtId="0" fontId="1" fillId="0" borderId="3" xfId="0" applyFont="1" applyBorder="1" applyAlignment="1">
      <alignment horizontal="justify" vertical="top" wrapText="1" readingOrder="1"/>
    </xf>
    <xf numFmtId="0" fontId="3" fillId="0" borderId="13" xfId="0" applyFont="1" applyBorder="1" applyAlignment="1">
      <alignment horizontal="center" vertical="top" wrapText="1" readingOrder="1"/>
    </xf>
    <xf numFmtId="0" fontId="1" fillId="0" borderId="14" xfId="0" applyFont="1" applyBorder="1" applyAlignment="1">
      <alignment vertical="top" wrapText="1" readingOrder="1"/>
    </xf>
    <xf numFmtId="0" fontId="1" fillId="0" borderId="15" xfId="0" applyFont="1" applyBorder="1" applyAlignment="1">
      <alignment vertical="top" wrapText="1" readingOrder="1"/>
    </xf>
    <xf numFmtId="0" fontId="3" fillId="0" borderId="16" xfId="0" applyFont="1" applyBorder="1" applyAlignment="1">
      <alignment horizontal="center" vertical="top" wrapText="1" readingOrder="1"/>
    </xf>
    <xf numFmtId="0" fontId="1" fillId="0" borderId="17" xfId="0" applyFont="1" applyBorder="1" applyAlignment="1">
      <alignment vertical="top" wrapText="1" readingOrder="1"/>
    </xf>
    <xf numFmtId="0" fontId="3" fillId="0" borderId="1" xfId="0" applyFont="1" applyBorder="1" applyAlignment="1">
      <alignment horizontal="left" vertical="center" wrapText="1" readingOrder="1"/>
    </xf>
    <xf numFmtId="0" fontId="1" fillId="0" borderId="2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4" fontId="3" fillId="0" borderId="5" xfId="0" applyNumberFormat="1" applyFont="1" applyBorder="1" applyAlignment="1">
      <alignment horizontal="left" vertical="center" wrapText="1" readingOrder="1"/>
    </xf>
    <xf numFmtId="4" fontId="1" fillId="0" borderId="2" xfId="0" applyNumberFormat="1" applyFont="1" applyBorder="1" applyAlignment="1">
      <alignment vertical="top" wrapText="1"/>
    </xf>
    <xf numFmtId="4" fontId="1" fillId="0" borderId="3" xfId="0" applyNumberFormat="1" applyFont="1" applyBorder="1" applyAlignment="1">
      <alignment vertical="top" wrapText="1"/>
    </xf>
    <xf numFmtId="9" fontId="3" fillId="0" borderId="5" xfId="1" applyFont="1" applyBorder="1" applyAlignment="1">
      <alignment horizontal="left" vertical="center" wrapText="1" readingOrder="1"/>
    </xf>
    <xf numFmtId="9" fontId="1" fillId="0" borderId="2" xfId="1" applyFont="1" applyBorder="1" applyAlignment="1">
      <alignment vertical="top" wrapText="1"/>
    </xf>
    <xf numFmtId="9" fontId="1" fillId="0" borderId="3" xfId="1" applyFont="1" applyBorder="1" applyAlignment="1">
      <alignment vertical="top" wrapText="1"/>
    </xf>
    <xf numFmtId="4" fontId="5" fillId="0" borderId="5" xfId="0" applyNumberFormat="1" applyFont="1" applyBorder="1" applyAlignment="1">
      <alignment horizontal="left" vertical="center" wrapText="1" readingOrder="1"/>
    </xf>
    <xf numFmtId="0" fontId="5" fillId="0" borderId="5" xfId="0" applyFont="1" applyBorder="1" applyAlignment="1">
      <alignment horizontal="left" vertical="center" wrapText="1" readingOrder="1"/>
    </xf>
    <xf numFmtId="0" fontId="1" fillId="0" borderId="3" xfId="0" applyFont="1" applyBorder="1" applyAlignment="1">
      <alignment vertical="top" wrapText="1"/>
    </xf>
    <xf numFmtId="0" fontId="3" fillId="0" borderId="5" xfId="0" applyFont="1" applyBorder="1" applyAlignment="1">
      <alignment horizontal="left" vertical="center" wrapText="1" readingOrder="1"/>
    </xf>
    <xf numFmtId="0" fontId="4" fillId="0" borderId="5" xfId="0" applyFont="1" applyBorder="1" applyAlignment="1">
      <alignment vertical="top" wrapText="1" readingOrder="1"/>
    </xf>
    <xf numFmtId="0" fontId="4" fillId="0" borderId="6" xfId="0" applyFont="1" applyBorder="1" applyAlignment="1">
      <alignment horizontal="center" vertical="top" wrapText="1" readingOrder="1"/>
    </xf>
    <xf numFmtId="0" fontId="4" fillId="0" borderId="2" xfId="0" applyFont="1" applyBorder="1" applyAlignment="1">
      <alignment horizontal="center" vertical="top" wrapText="1" readingOrder="1"/>
    </xf>
    <xf numFmtId="0" fontId="4" fillId="0" borderId="4" xfId="0" applyFont="1" applyBorder="1" applyAlignment="1">
      <alignment horizontal="center" vertical="top" wrapText="1" readingOrder="1"/>
    </xf>
    <xf numFmtId="0" fontId="2" fillId="0" borderId="7" xfId="0" applyFont="1" applyBorder="1" applyAlignment="1">
      <alignment horizontal="center" vertical="center" wrapText="1" readingOrder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2" fillId="0" borderId="11" xfId="0" applyFont="1" applyBorder="1" applyAlignment="1">
      <alignment vertical="center" wrapText="1" readingOrder="1"/>
    </xf>
    <xf numFmtId="0" fontId="3" fillId="0" borderId="11" xfId="0" applyFont="1" applyBorder="1" applyAlignment="1">
      <alignment horizontal="left" vertical="center" wrapText="1" readingOrder="1"/>
    </xf>
    <xf numFmtId="0" fontId="1" fillId="0" borderId="12" xfId="0" applyFont="1" applyBorder="1" applyAlignment="1">
      <alignment vertical="top" wrapText="1"/>
    </xf>
    <xf numFmtId="0" fontId="4" fillId="0" borderId="10" xfId="0" applyFont="1" applyBorder="1" applyAlignment="1">
      <alignment horizontal="center" vertical="top" wrapText="1" readingOrder="1"/>
    </xf>
    <xf numFmtId="0" fontId="4" fillId="0" borderId="8" xfId="0" applyFont="1" applyBorder="1" applyAlignment="1">
      <alignment horizontal="center" vertical="top" wrapText="1" readingOrder="1"/>
    </xf>
    <xf numFmtId="0" fontId="4" fillId="0" borderId="9" xfId="0" applyFont="1" applyBorder="1" applyAlignment="1">
      <alignment horizontal="center" vertical="top" wrapText="1" readingOrder="1"/>
    </xf>
  </cellXfs>
  <cellStyles count="2">
    <cellStyle name="Normal" xfId="0" builtinId="0"/>
    <cellStyle name="Yüzde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FF0000"/>
      <rgbColor rgb="00B0C4DE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28574</xdr:colOff>
      <xdr:row>0</xdr:row>
      <xdr:rowOff>19050</xdr:rowOff>
    </xdr:from>
    <xdr:to>
      <xdr:col>4</xdr:col>
      <xdr:colOff>238125</xdr:colOff>
      <xdr:row>0</xdr:row>
      <xdr:rowOff>409575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19050"/>
          <a:ext cx="1162050" cy="390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8"/>
  <sheetViews>
    <sheetView showGridLines="0" tabSelected="1" view="pageLayout" zoomScaleNormal="100" workbookViewId="0">
      <selection activeCell="R2" sqref="R2:S2"/>
    </sheetView>
  </sheetViews>
  <sheetFormatPr defaultRowHeight="14.4" x14ac:dyDescent="0.3"/>
  <cols>
    <col min="1" max="1" width="1.109375" customWidth="1"/>
    <col min="2" max="2" width="1" customWidth="1"/>
    <col min="3" max="3" width="9.109375" customWidth="1"/>
    <col min="4" max="4" width="4.109375" customWidth="1"/>
    <col min="5" max="5" width="4.6640625" customWidth="1"/>
    <col min="6" max="6" width="8.88671875" customWidth="1"/>
    <col min="7" max="7" width="3.109375" customWidth="1"/>
    <col min="8" max="8" width="3.88671875" customWidth="1"/>
    <col min="9" max="9" width="7.33203125" customWidth="1"/>
    <col min="10" max="10" width="5.5546875" customWidth="1"/>
    <col min="11" max="11" width="1.6640625" customWidth="1"/>
    <col min="12" max="12" width="11.33203125" customWidth="1"/>
    <col min="13" max="13" width="4.33203125" customWidth="1"/>
    <col min="14" max="14" width="2.88671875" customWidth="1"/>
    <col min="15" max="15" width="4.109375" customWidth="1"/>
    <col min="16" max="16" width="11.33203125" customWidth="1"/>
    <col min="17" max="17" width="6.33203125" customWidth="1"/>
    <col min="18" max="18" width="3.44140625" customWidth="1"/>
    <col min="19" max="19" width="5" customWidth="1"/>
  </cols>
  <sheetData>
    <row r="1" spans="2:19" ht="56.55" customHeight="1" x14ac:dyDescent="0.3"/>
    <row r="2" spans="2:19" x14ac:dyDescent="0.3">
      <c r="B2" s="26" t="s">
        <v>0</v>
      </c>
      <c r="C2" s="27"/>
      <c r="D2" s="28"/>
      <c r="E2" s="32" t="s">
        <v>1</v>
      </c>
      <c r="F2" s="33"/>
      <c r="G2" s="33"/>
      <c r="H2" s="33"/>
      <c r="I2" s="33"/>
      <c r="J2" s="33"/>
      <c r="K2" s="33"/>
      <c r="L2" s="33"/>
      <c r="M2" s="33"/>
      <c r="N2" s="34"/>
      <c r="O2" s="29" t="s">
        <v>2</v>
      </c>
      <c r="P2" s="27"/>
      <c r="Q2" s="28"/>
      <c r="R2" s="30"/>
      <c r="S2" s="31"/>
    </row>
    <row r="3" spans="2:19" x14ac:dyDescent="0.3">
      <c r="B3" s="9" t="s">
        <v>3</v>
      </c>
      <c r="C3" s="10"/>
      <c r="D3" s="11"/>
      <c r="E3" s="21"/>
      <c r="F3" s="10"/>
      <c r="G3" s="11"/>
      <c r="H3" s="21" t="s">
        <v>4</v>
      </c>
      <c r="I3" s="10"/>
      <c r="J3" s="11"/>
      <c r="K3" s="23" t="s">
        <v>1</v>
      </c>
      <c r="L3" s="24"/>
      <c r="M3" s="24"/>
      <c r="N3" s="25"/>
      <c r="O3" s="21" t="s">
        <v>5</v>
      </c>
      <c r="P3" s="10"/>
      <c r="Q3" s="11"/>
      <c r="R3" s="12"/>
      <c r="S3" s="14"/>
    </row>
    <row r="4" spans="2:19" x14ac:dyDescent="0.3">
      <c r="B4" s="9" t="s">
        <v>6</v>
      </c>
      <c r="C4" s="10"/>
      <c r="D4" s="11"/>
      <c r="E4" s="21"/>
      <c r="F4" s="10"/>
      <c r="G4" s="11"/>
      <c r="H4" s="21" t="s">
        <v>7</v>
      </c>
      <c r="I4" s="10"/>
      <c r="J4" s="11"/>
      <c r="K4" s="23" t="s">
        <v>1</v>
      </c>
      <c r="L4" s="24"/>
      <c r="M4" s="24"/>
      <c r="N4" s="25"/>
      <c r="O4" s="21" t="s">
        <v>8</v>
      </c>
      <c r="P4" s="10"/>
      <c r="Q4" s="11"/>
      <c r="R4" s="12"/>
      <c r="S4" s="14"/>
    </row>
    <row r="5" spans="2:19" x14ac:dyDescent="0.3">
      <c r="B5" s="9" t="s">
        <v>9</v>
      </c>
      <c r="C5" s="10"/>
      <c r="D5" s="11"/>
      <c r="E5" s="21"/>
      <c r="F5" s="10"/>
      <c r="G5" s="11"/>
      <c r="H5" s="21" t="s">
        <v>10</v>
      </c>
      <c r="I5" s="10"/>
      <c r="J5" s="11"/>
      <c r="K5" s="23" t="s">
        <v>1</v>
      </c>
      <c r="L5" s="24"/>
      <c r="M5" s="24"/>
      <c r="N5" s="25"/>
      <c r="O5" s="21" t="s">
        <v>11</v>
      </c>
      <c r="P5" s="10"/>
      <c r="Q5" s="11"/>
      <c r="R5" s="12">
        <f>R3-R4</f>
        <v>0</v>
      </c>
      <c r="S5" s="14"/>
    </row>
    <row r="6" spans="2:19" x14ac:dyDescent="0.3">
      <c r="B6" s="9" t="s">
        <v>12</v>
      </c>
      <c r="C6" s="10"/>
      <c r="D6" s="11"/>
      <c r="E6" s="21"/>
      <c r="F6" s="10"/>
      <c r="G6" s="11"/>
      <c r="H6" s="21" t="s">
        <v>13</v>
      </c>
      <c r="I6" s="10"/>
      <c r="J6" s="11"/>
      <c r="K6" s="23" t="s">
        <v>1</v>
      </c>
      <c r="L6" s="24"/>
      <c r="M6" s="24"/>
      <c r="N6" s="25"/>
      <c r="O6" s="21" t="s">
        <v>14</v>
      </c>
      <c r="P6" s="10"/>
      <c r="Q6" s="11"/>
      <c r="R6" s="12"/>
      <c r="S6" s="14"/>
    </row>
    <row r="7" spans="2:19" ht="14.4" customHeight="1" x14ac:dyDescent="0.3">
      <c r="B7" s="9" t="s">
        <v>15</v>
      </c>
      <c r="C7" s="10"/>
      <c r="D7" s="11"/>
      <c r="E7" s="19"/>
      <c r="F7" s="10"/>
      <c r="G7" s="11"/>
      <c r="H7" s="21" t="s">
        <v>16</v>
      </c>
      <c r="I7" s="10"/>
      <c r="J7" s="11"/>
      <c r="K7" s="21"/>
      <c r="L7" s="10"/>
      <c r="M7" s="11"/>
      <c r="N7" s="22" t="s">
        <v>1</v>
      </c>
      <c r="O7" s="10"/>
      <c r="P7" s="10"/>
      <c r="Q7" s="10"/>
      <c r="R7" s="10"/>
      <c r="S7" s="20"/>
    </row>
    <row r="8" spans="2:19" ht="35.4" customHeight="1" x14ac:dyDescent="0.3">
      <c r="B8" s="9" t="s">
        <v>17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1"/>
      <c r="N8" s="19" t="s">
        <v>1</v>
      </c>
      <c r="O8" s="10"/>
      <c r="P8" s="10"/>
      <c r="Q8" s="10"/>
      <c r="R8" s="10"/>
      <c r="S8" s="20"/>
    </row>
    <row r="9" spans="2:19" ht="17.100000000000001" customHeight="1" x14ac:dyDescent="0.3">
      <c r="B9" s="9" t="s">
        <v>18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  <c r="N9" s="18"/>
      <c r="O9" s="13"/>
      <c r="P9" s="13"/>
      <c r="Q9" s="13"/>
      <c r="R9" s="13"/>
      <c r="S9" s="14"/>
    </row>
    <row r="10" spans="2:19" ht="17.100000000000001" customHeight="1" x14ac:dyDescent="0.3">
      <c r="B10" s="9" t="s">
        <v>19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1"/>
      <c r="N10" s="18"/>
      <c r="O10" s="13"/>
      <c r="P10" s="13"/>
      <c r="Q10" s="13"/>
      <c r="R10" s="13"/>
      <c r="S10" s="14"/>
    </row>
    <row r="11" spans="2:19" ht="17.100000000000001" customHeight="1" x14ac:dyDescent="0.3">
      <c r="B11" s="9" t="s">
        <v>20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1"/>
      <c r="N11" s="18"/>
      <c r="O11" s="13"/>
      <c r="P11" s="13"/>
      <c r="Q11" s="13"/>
      <c r="R11" s="13"/>
      <c r="S11" s="14"/>
    </row>
    <row r="12" spans="2:19" ht="28.35" customHeight="1" x14ac:dyDescent="0.3">
      <c r="B12" s="9" t="s">
        <v>21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1"/>
      <c r="N12" s="18"/>
      <c r="O12" s="13"/>
      <c r="P12" s="13"/>
      <c r="Q12" s="13"/>
      <c r="R12" s="13"/>
      <c r="S12" s="14"/>
    </row>
    <row r="13" spans="2:19" ht="35.4" customHeight="1" x14ac:dyDescent="0.3">
      <c r="B13" s="9" t="s">
        <v>22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1"/>
      <c r="N13" s="15"/>
      <c r="O13" s="16"/>
      <c r="P13" s="16"/>
      <c r="Q13" s="16"/>
      <c r="R13" s="16"/>
      <c r="S13" s="17"/>
    </row>
    <row r="14" spans="2:19" ht="28.35" customHeight="1" x14ac:dyDescent="0.3">
      <c r="B14" s="9" t="s">
        <v>23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1"/>
      <c r="N14" s="15"/>
      <c r="O14" s="16"/>
      <c r="P14" s="16"/>
      <c r="Q14" s="16"/>
      <c r="R14" s="16"/>
      <c r="S14" s="17"/>
    </row>
    <row r="15" spans="2:19" ht="61.95" customHeight="1" x14ac:dyDescent="0.3">
      <c r="B15" s="9" t="s">
        <v>24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1"/>
      <c r="N15" s="15" t="e">
        <f>(R6*N14)/R5</f>
        <v>#DIV/0!</v>
      </c>
      <c r="O15" s="16"/>
      <c r="P15" s="16"/>
      <c r="Q15" s="16"/>
      <c r="R15" s="16"/>
      <c r="S15" s="17"/>
    </row>
    <row r="16" spans="2:19" ht="35.4" customHeight="1" x14ac:dyDescent="0.3">
      <c r="B16" s="9" t="s">
        <v>31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1"/>
      <c r="N16" s="12"/>
      <c r="O16" s="13"/>
      <c r="P16" s="13"/>
      <c r="Q16" s="13"/>
      <c r="R16" s="13"/>
      <c r="S16" s="14"/>
    </row>
    <row r="17" spans="2:19" ht="28.35" customHeight="1" x14ac:dyDescent="0.3">
      <c r="B17" s="9" t="s">
        <v>25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1"/>
      <c r="N17" s="15"/>
      <c r="O17" s="16"/>
      <c r="P17" s="16"/>
      <c r="Q17" s="16"/>
      <c r="R17" s="16"/>
      <c r="S17" s="17"/>
    </row>
    <row r="18" spans="2:19" ht="25.5" customHeight="1" x14ac:dyDescent="0.3">
      <c r="B18" s="9" t="s">
        <v>34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1"/>
      <c r="N18" s="12" t="e">
        <f>((N16/N17)/1000)*(1+N13)</f>
        <v>#DIV/0!</v>
      </c>
      <c r="O18" s="13"/>
      <c r="P18" s="13"/>
      <c r="Q18" s="13"/>
      <c r="R18" s="13"/>
      <c r="S18" s="14"/>
    </row>
    <row r="19" spans="2:19" ht="23.85" customHeight="1" x14ac:dyDescent="0.3">
      <c r="B19" s="9" t="s">
        <v>32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1"/>
      <c r="N19" s="12" t="e">
        <f>(R5*N18)</f>
        <v>#DIV/0!</v>
      </c>
      <c r="O19" s="13"/>
      <c r="P19" s="13"/>
      <c r="Q19" s="13"/>
      <c r="R19" s="13"/>
      <c r="S19" s="14"/>
    </row>
    <row r="20" spans="2:19" ht="26.85" customHeight="1" x14ac:dyDescent="0.3">
      <c r="B20" s="9" t="s">
        <v>33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1"/>
      <c r="N20" s="12" t="e">
        <f>(N19*(1-N15))</f>
        <v>#DIV/0!</v>
      </c>
      <c r="O20" s="13"/>
      <c r="P20" s="13"/>
      <c r="Q20" s="13"/>
      <c r="R20" s="13"/>
      <c r="S20" s="14"/>
    </row>
    <row r="21" spans="2:19" ht="26.1" customHeight="1" x14ac:dyDescent="0.3">
      <c r="B21" s="9" t="s">
        <v>26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1"/>
      <c r="N21" s="12" t="e">
        <f>(N18*R4)</f>
        <v>#DIV/0!</v>
      </c>
      <c r="O21" s="13"/>
      <c r="P21" s="13"/>
      <c r="Q21" s="13"/>
      <c r="R21" s="13"/>
      <c r="S21" s="14"/>
    </row>
    <row r="22" spans="2:19" ht="25.35" customHeight="1" x14ac:dyDescent="0.3">
      <c r="B22" s="9" t="s">
        <v>27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1"/>
      <c r="N22" s="12" t="e">
        <f>(N19-N20)</f>
        <v>#DIV/0!</v>
      </c>
      <c r="O22" s="13"/>
      <c r="P22" s="13"/>
      <c r="Q22" s="13"/>
      <c r="R22" s="13"/>
      <c r="S22" s="14"/>
    </row>
    <row r="23" spans="2:19" ht="17.100000000000001" customHeight="1" x14ac:dyDescent="0.3">
      <c r="B23" s="9" t="s">
        <v>28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1"/>
      <c r="N23" s="12"/>
      <c r="O23" s="13"/>
      <c r="P23" s="13"/>
      <c r="Q23" s="13"/>
      <c r="R23" s="13"/>
      <c r="S23" s="14"/>
    </row>
    <row r="24" spans="2:19" ht="17.100000000000001" customHeight="1" x14ac:dyDescent="0.3">
      <c r="B24" s="9" t="s">
        <v>29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1"/>
      <c r="N24" s="12"/>
      <c r="O24" s="13"/>
      <c r="P24" s="13"/>
      <c r="Q24" s="13"/>
      <c r="R24" s="13"/>
      <c r="S24" s="14"/>
    </row>
    <row r="25" spans="2:19" ht="26.85" customHeight="1" x14ac:dyDescent="0.3">
      <c r="B25" s="9" t="s">
        <v>30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1"/>
      <c r="N25" s="12" t="e">
        <f>(N21+N22+N23+N24)</f>
        <v>#DIV/0!</v>
      </c>
      <c r="O25" s="13"/>
      <c r="P25" s="13"/>
      <c r="Q25" s="13"/>
      <c r="R25" s="13"/>
      <c r="S25" s="14"/>
    </row>
    <row r="26" spans="2:19" ht="47.25" customHeight="1" x14ac:dyDescent="0.3">
      <c r="B26" s="1" t="s">
        <v>38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3"/>
    </row>
    <row r="27" spans="2:19" ht="56.55" customHeight="1" x14ac:dyDescent="0.3">
      <c r="B27" s="4" t="s">
        <v>35</v>
      </c>
      <c r="C27" s="5"/>
      <c r="D27" s="5"/>
      <c r="E27" s="5"/>
      <c r="F27" s="5"/>
      <c r="G27" s="6"/>
      <c r="H27" s="7" t="s">
        <v>36</v>
      </c>
      <c r="I27" s="5"/>
      <c r="J27" s="5"/>
      <c r="K27" s="5"/>
      <c r="L27" s="5"/>
      <c r="M27" s="5"/>
      <c r="N27" s="6"/>
      <c r="O27" s="7" t="s">
        <v>37</v>
      </c>
      <c r="P27" s="5"/>
      <c r="Q27" s="5"/>
      <c r="R27" s="5"/>
      <c r="S27" s="8"/>
    </row>
    <row r="28" spans="2:19" ht="8.25" customHeight="1" x14ac:dyDescent="0.3"/>
  </sheetData>
  <mergeCells count="73">
    <mergeCell ref="B2:D2"/>
    <mergeCell ref="O2:Q2"/>
    <mergeCell ref="R2:S2"/>
    <mergeCell ref="E2:N2"/>
    <mergeCell ref="R3:S3"/>
    <mergeCell ref="B3:D3"/>
    <mergeCell ref="E3:G3"/>
    <mergeCell ref="H3:J3"/>
    <mergeCell ref="O3:Q3"/>
    <mergeCell ref="K3:N3"/>
    <mergeCell ref="B4:D4"/>
    <mergeCell ref="E4:G4"/>
    <mergeCell ref="H4:J4"/>
    <mergeCell ref="O4:Q4"/>
    <mergeCell ref="R4:S4"/>
    <mergeCell ref="K4:N4"/>
    <mergeCell ref="R5:S5"/>
    <mergeCell ref="B6:D6"/>
    <mergeCell ref="E6:G6"/>
    <mergeCell ref="H6:J6"/>
    <mergeCell ref="O6:Q6"/>
    <mergeCell ref="R6:S6"/>
    <mergeCell ref="B5:D5"/>
    <mergeCell ref="E5:G5"/>
    <mergeCell ref="H5:J5"/>
    <mergeCell ref="O5:Q5"/>
    <mergeCell ref="K5:N5"/>
    <mergeCell ref="K6:N6"/>
    <mergeCell ref="B7:D7"/>
    <mergeCell ref="E7:G7"/>
    <mergeCell ref="H7:J7"/>
    <mergeCell ref="K7:M7"/>
    <mergeCell ref="N7:S7"/>
    <mergeCell ref="B8:M8"/>
    <mergeCell ref="N8:S8"/>
    <mergeCell ref="B9:M9"/>
    <mergeCell ref="N9:S9"/>
    <mergeCell ref="B10:M10"/>
    <mergeCell ref="N10:S10"/>
    <mergeCell ref="B11:M11"/>
    <mergeCell ref="N11:S11"/>
    <mergeCell ref="B12:M12"/>
    <mergeCell ref="N12:S12"/>
    <mergeCell ref="B13:M13"/>
    <mergeCell ref="N13:S13"/>
    <mergeCell ref="B14:M14"/>
    <mergeCell ref="N14:S14"/>
    <mergeCell ref="B15:M15"/>
    <mergeCell ref="N15:S15"/>
    <mergeCell ref="B16:M16"/>
    <mergeCell ref="N16:S16"/>
    <mergeCell ref="B17:M17"/>
    <mergeCell ref="N17:S17"/>
    <mergeCell ref="B18:M18"/>
    <mergeCell ref="N18:S18"/>
    <mergeCell ref="B19:M19"/>
    <mergeCell ref="N19:S19"/>
    <mergeCell ref="B20:M20"/>
    <mergeCell ref="N20:S20"/>
    <mergeCell ref="B21:M21"/>
    <mergeCell ref="N21:S21"/>
    <mergeCell ref="B22:M22"/>
    <mergeCell ref="N22:S22"/>
    <mergeCell ref="B26:S26"/>
    <mergeCell ref="B27:G27"/>
    <mergeCell ref="H27:N27"/>
    <mergeCell ref="O27:S27"/>
    <mergeCell ref="B23:M23"/>
    <mergeCell ref="N23:S23"/>
    <mergeCell ref="B24:M24"/>
    <mergeCell ref="N24:S24"/>
    <mergeCell ref="B25:M25"/>
    <mergeCell ref="N25:S25"/>
  </mergeCells>
  <pageMargins left="0.19685039370078741" right="0.19685039370078741" top="0.39370078740157483" bottom="0.78740157480314965" header="0.39370078740157483" footer="0.39370078740157483"/>
  <pageSetup paperSize="9" orientation="portrait" horizontalDpi="300" verticalDpi="300" r:id="rId1"/>
  <headerFooter alignWithMargins="0">
    <oddHeader>&amp;C
&amp;"-,Kalın"&amp;14&amp;K0070C0KAMULAŞTIRILAN TAŞINMAZ MALIN TAHMİNİ BEDEL TESPİT RAPORU</oddHeader>
    <oddFooter>&amp;LFR.0271/  Yayın Tarihi: 17.07.2017  Rev.4  Rev. Tarihi: 6.07.2023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KiymetTakdirRapor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Cem ÖZENTÜRK</dc:creator>
  <cp:keywords/>
  <dc:description/>
  <cp:lastModifiedBy>User</cp:lastModifiedBy>
  <dcterms:created xsi:type="dcterms:W3CDTF">2022-01-31T13:24:56Z</dcterms:created>
  <dcterms:modified xsi:type="dcterms:W3CDTF">2023-08-15T18:42:34Z</dcterms:modified>
  <cp:category/>
</cp:coreProperties>
</file>