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xmemHViXwtNRpKot93mPPvHs0PW7NKnQdqT0YC4Nk="/>
    </ext>
  </extLst>
</workbook>
</file>

<file path=xl/sharedStrings.xml><?xml version="1.0" encoding="utf-8"?>
<sst xmlns="http://schemas.openxmlformats.org/spreadsheetml/2006/main" count="52" uniqueCount="44">
  <si>
    <t>TEXT</t>
  </si>
  <si>
    <t>English</t>
  </si>
  <si>
    <t>Arabic</t>
  </si>
  <si>
    <t>Dutch</t>
  </si>
  <si>
    <t>Filipino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</si>
  <si>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</si>
  <si>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</si>
  <si>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</si>
  <si>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</si>
  <si>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</si>
  <si>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</si>
  <si>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</si>
  <si>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</si>
  <si>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</si>
  <si>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Korean</t>
  </si>
  <si>
    <t>Malay</t>
  </si>
  <si>
    <t>Polish</t>
  </si>
  <si>
    <t>Portuguese</t>
  </si>
  <si>
    <t>Romanian</t>
  </si>
  <si>
    <t>Russian</t>
  </si>
  <si>
    <t>Serbian</t>
  </si>
  <si>
    <t>Spanish</t>
  </si>
  <si>
    <t>Thai</t>
  </si>
  <si>
    <t>TraditionalChinese(Taiwan)</t>
  </si>
  <si>
    <t>Turkish</t>
  </si>
  <si>
    <t>Ukrainian</t>
  </si>
  <si>
    <t>Urdu</t>
  </si>
  <si>
    <t>Vietnamese</t>
  </si>
  <si>
    <t xml:space="preserve">CAN YOU DRAW IT </t>
  </si>
  <si>
    <t>ÇİZEBİLİR MİSİN?</t>
  </si>
  <si>
    <t>no lifting finger and overlapping lines</t>
  </si>
  <si>
    <t>Parmak kaldırma ve kesişen çizgiler yok</t>
  </si>
  <si>
    <t>TRY NOW</t>
  </si>
  <si>
    <t>ŞİMDİ DENE</t>
  </si>
  <si>
    <t>INSTALL</t>
  </si>
  <si>
    <t>YÜKLE</t>
  </si>
  <si>
    <t>WELL DONE</t>
  </si>
  <si>
    <t>İYİ YAPTIN</t>
  </si>
  <si>
    <t>FAIL</t>
  </si>
  <si>
    <t>BAŞARISIZ</t>
  </si>
  <si>
    <t>TRY AGAIN</t>
  </si>
  <si>
    <t>TEKRAR DENE</t>
  </si>
  <si>
    <t>TRY IT YOURSELF</t>
  </si>
  <si>
    <t>KENDİN 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</si>
</sst>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rgb="FF000000"/>
      <name val="Arial"/>
    </font>
    <font>
      <sz val="12.0"/>
      <color theme="1"/>
      <name val="Helvetica Neue"/>
    </font>
    <font>
      <sz val="12.0"/>
      <color theme="1"/>
      <name val="Arial"/>
    </font>
    <font>
      <sz val="12.0"/>
      <color theme="1"/>
      <name val="Inconsolat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1" fillId="3" fontId="1" numFmtId="0" xfId="0" applyAlignment="1" applyBorder="1" applyFill="1" applyFont="1">
      <alignment shrinkToFit="0" wrapText="1"/>
    </xf>
    <xf borderId="0" fillId="3" fontId="1" numFmtId="0" xfId="0" applyAlignment="1" applyFont="1">
      <alignment shrinkToFit="0" wrapText="1"/>
    </xf>
    <xf borderId="0" fillId="4" fontId="2" numFmtId="0" xfId="0" applyAlignment="1" applyFill="1" applyFont="1">
      <alignment horizontal="left" vertical="center"/>
    </xf>
    <xf borderId="1" fillId="5" fontId="3" numFmtId="0" xfId="0" applyAlignment="1" applyBorder="1" applyFill="1" applyFont="1">
      <alignment horizontal="left" shrinkToFit="0" vertical="center" wrapText="0"/>
    </xf>
    <xf borderId="1" fillId="5" fontId="3" numFmtId="0" xfId="0" applyAlignment="1" applyBorder="1" applyFont="1">
      <alignment horizontal="left" shrinkToFit="0" vertical="center" wrapText="1"/>
    </xf>
    <xf borderId="1" fillId="5" fontId="4" numFmtId="0" xfId="0" applyAlignment="1" applyBorder="1" applyFont="1">
      <alignment horizontal="left" shrinkToFit="0" vertical="center" wrapText="1"/>
    </xf>
    <xf borderId="1" fillId="5" fontId="5" numFmtId="0" xfId="0" applyAlignment="1" applyBorder="1" applyFont="1">
      <alignment horizontal="left" shrinkToFit="0" vertical="center" wrapText="1"/>
    </xf>
    <xf borderId="0" fillId="4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34.25"/>
    <col customWidth="1" min="3" max="3" width="12.38"/>
    <col customWidth="1" min="4" max="4" width="17.88"/>
    <col customWidth="1" min="5" max="5" width="12.38"/>
    <col customWidth="1" min="6" max="6" width="12.63"/>
    <col customWidth="1" min="7" max="7" width="14.25"/>
    <col customWidth="1" min="8" max="8" width="20.88"/>
    <col customWidth="1" min="9" max="9" width="16.25"/>
    <col customWidth="1" min="10" max="10" width="18.25"/>
    <col customWidth="1" min="11" max="11" width="18.0"/>
    <col customWidth="1" min="12" max="12" width="16.13"/>
    <col customWidth="1" min="15" max="15" width="15.88"/>
    <col customWidth="1" min="16" max="16" width="14.25"/>
    <col customWidth="1" min="17" max="17" width="17.25"/>
    <col customWidth="1" min="18" max="18" width="14.13"/>
    <col customWidth="1" min="19" max="19" width="15.0"/>
    <col customWidth="1" min="20" max="20" width="16.13"/>
    <col customWidth="1" min="21" max="21" width="15.75"/>
    <col customWidth="1" min="24" max="24" width="26.88"/>
    <col customWidth="1" min="26" max="26" width="17.13"/>
    <col customWidth="1" min="28" max="28" width="14.0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3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ht="61.5" customHeight="1">
      <c r="A3" s="4" t="s">
        <v>28</v>
      </c>
      <c r="B3" s="5" t="s">
        <v>28</v>
      </c>
      <c r="C3" s="6" t="str">
        <f>IFERROR(__xludf.DUMMYFUNCTION("GOOGLETRANSLATE(B3,""en"",""ar"")"),"يمكنك رسمها ")</f>
        <v>يمكنك رسمها </v>
      </c>
      <c r="D3" s="6" t="str">
        <f>IFERROR(__xludf.DUMMYFUNCTION("GOOGLETRANSLATE(B3,""en"",""nl"")"),"KUN JE HET TEKENEN ")</f>
        <v>KUN JE HET TEKENEN </v>
      </c>
      <c r="E3" s="7" t="str">
        <f>IFERROR(__xludf.DUMMYFUNCTION("GOOGLETRANSLATE(B3,""en"",""tl"")"),"PWEDE MO IBUBUTIN ")</f>
        <v>PWEDE MO IBUBUTIN </v>
      </c>
      <c r="F3" s="8" t="str">
        <f>IFERROR(__xludf.DUMMYFUNCTION("GOOGLETRANSLATE(B3,""en"",""fr"")"),"POUVEZ-VOUS LE DESSINER ")</f>
        <v>POUVEZ-VOUS LE DESSINER </v>
      </c>
      <c r="G3" s="8" t="str">
        <f>IFERROR(__xludf.DUMMYFUNCTION("GOOGLETRANSLATE(B3,""en"",""de"")"),"KÖNNEN SIE ES ZEICHNEN? ")</f>
        <v>KÖNNEN SIE ES ZEICHNEN? </v>
      </c>
      <c r="H3" s="6" t="str">
        <f>IFERROR(__xludf.DUMMYFUNCTION("GOOGLETRANSLATE(B3,""en"",""el"")"),"ΜΠΟΡΕΙΣ ΝΑ ΤΟ ΖΩΓΡΑΦΙΣΕΙΣ ")</f>
        <v>ΜΠΟΡΕΙΣ ΝΑ ΤΟ ΖΩΓΡΑΦΙΣΕΙΣ </v>
      </c>
      <c r="I3" s="8" t="str">
        <f>IFERROR(__xludf.DUMMYFUNCTION("GOOGLETRANSLATE(B3,""en"",""he"")"),"האם אתה יכול לצייר את זה ")</f>
        <v>האם אתה יכול לצייר את זה </v>
      </c>
      <c r="J3" s="8" t="str">
        <f>IFERROR(__xludf.DUMMYFUNCTION("GOOGLETRANSLATE(B3,""en"",""hi"")"),"क्या आप इसे बना सकते हैं? ")</f>
        <v>क्या आप इसे बना सकते हैं? </v>
      </c>
      <c r="K3" s="6" t="str">
        <f>IFERROR(__xludf.DUMMYFUNCTION("GOOGLETRANSLATE(B3,""en"",""hu"")"),"TUDOD RAJZNI ")</f>
        <v>TUDOD RAJZNI </v>
      </c>
      <c r="L3" s="6" t="str">
        <f>IFERROR(__xludf.DUMMYFUNCTION("GOOGLETRANSLATE(B3,""en"",""id"")"),"BISAKAH ANDA MENGGAMBARNYA ")</f>
        <v>BISAKAH ANDA MENGGAMBARNYA </v>
      </c>
      <c r="M3" s="8" t="str">
        <f>IFERROR(__xludf.DUMMYFUNCTION("GOOGLETRANSLATE(B3,""en"",""it"")"),"PUOI DISEGNARLO ")</f>
        <v>PUOI DISEGNARLO </v>
      </c>
      <c r="N3" s="6" t="str">
        <f>IFERROR(__xludf.DUMMYFUNCTION("GOOGLETRANSLATE(B3,""en"",""ja"")"),"描いてもらえますか ")</f>
        <v>描いてもらえますか </v>
      </c>
      <c r="O3" s="6" t="str">
        <f>IFERROR(__xludf.DUMMYFUNCTION("GOOGLETRANSLATE(B3,""en"",""ko"")"),"당신은 그것을 그릴 수 있습니까? ")</f>
        <v>당신은 그것을 그릴 수 있습니까? </v>
      </c>
      <c r="P3" s="6" t="str">
        <f>IFERROR(__xludf.DUMMYFUNCTION("GOOGLETRANSLATE(B3,""en"",""ms"")"),"BOLEHKAH ANDA MELUKISNYA ")</f>
        <v>BOLEHKAH ANDA MELUKISNYA </v>
      </c>
      <c r="Q3" s="6" t="str">
        <f>IFERROR(__xludf.DUMMYFUNCTION("GOOGLETRANSLATE(B3,""en"",""pl"")"),"MOŻESZ TO NARYSOWAĆ ")</f>
        <v>MOŻESZ TO NARYSOWAĆ </v>
      </c>
      <c r="R3" s="8" t="str">
        <f>IFERROR(__xludf.DUMMYFUNCTION("GOOGLETRANSLATE(B3,""en"",""pt"")"),"VOCÊ PODE DESENHAR ")</f>
        <v>VOCÊ PODE DESENHAR </v>
      </c>
      <c r="S3" s="6" t="str">
        <f>IFERROR(__xludf.DUMMYFUNCTION("GOOGLETRANSLATE(B3,""en"",""ro"")"),"ÎL POȚI DESENA ")</f>
        <v>ÎL POȚI DESENA </v>
      </c>
      <c r="T3" s="8" t="str">
        <f>IFERROR(__xludf.DUMMYFUNCTION("GOOGLETRANSLATE(B3,""en"",""ru"")"),"МОЖЕШЬ ТЫ ЭТО НАРИСОВАТЬ? ")</f>
        <v>МОЖЕШЬ ТЫ ЭТО НАРИСОВАТЬ? </v>
      </c>
      <c r="U3" s="6" t="str">
        <f>IFERROR(__xludf.DUMMYFUNCTION("GOOGLETRANSLATE(B3,""en"",""sr"")"),"МОЖЕТЕ ЛИ ГА НАЦРТАТИ ")</f>
        <v>МОЖЕТЕ ЛИ ГА НАЦРТАТИ </v>
      </c>
      <c r="V3" s="8" t="str">
        <f>IFERROR(__xludf.DUMMYFUNCTION("GOOGLETRANSLATE(B3,""en"",""es"")"),"¿PUEDES DIBUJARLO? ")</f>
        <v>¿PUEDES DIBUJARLO? </v>
      </c>
      <c r="W3" s="6" t="str">
        <f>IFERROR(__xludf.DUMMYFUNCTION("GOOGLETRANSLATE(B3,""en"",""th"")"),"คุณสามารถวาดมันได้หรือไม่ ")</f>
        <v>คุณสามารถวาดมันได้หรือไม่ </v>
      </c>
      <c r="X3" s="7" t="str">
        <f>IFERROR(__xludf.DUMMYFUNCTION("GOOGLETRANSLATE(B3,""en"",""zh-TW"")"),"你能畫出來嗎 ")</f>
        <v>你能畫出來嗎 </v>
      </c>
      <c r="Y3" s="7" t="s">
        <v>29</v>
      </c>
      <c r="Z3" s="6" t="str">
        <f>IFERROR(__xludf.DUMMYFUNCTION("GOOGLETRANSLATE(B3,""en"",""uk"")"),"ТИ МОЖЕШ ЦЕ НАМАЛЮВАТИ ")</f>
        <v>ТИ МОЖЕШ ЦЕ НАМАЛЮВАТИ </v>
      </c>
      <c r="AA3" s="7" t="str">
        <f>IFERROR(__xludf.DUMMYFUNCTION("GOOGLETRANSLATE(B3,""en"",""ur"")"),"کیا آپ اسے ڈرا سکتے ہیں۔ ")</f>
        <v>کیا آپ اسے ڈرا سکتے ہیں۔ </v>
      </c>
      <c r="AB3" s="6" t="str">
        <f>IFERROR(__xludf.DUMMYFUNCTION("GOOGLETRANSLATE(B3,""en"",""vi"")"),"BẠN CÓ THỂ VẼ NÓ ")</f>
        <v>BẠN CÓ THỂ VẼ NÓ </v>
      </c>
    </row>
    <row r="4" ht="95.25" customHeight="1">
      <c r="A4" s="4" t="s">
        <v>30</v>
      </c>
      <c r="B4" s="6" t="s">
        <v>30</v>
      </c>
      <c r="C4" s="6" t="str">
        <f>IFERROR(__xludf.DUMMYFUNCTION("GOOGLETRANSLATE(B4,""en"",""ar"")"),"لا يوجد رفع للإصبع وخطوط متداخلة")</f>
        <v>لا يوجد رفع للإصبع وخطوط متداخلة</v>
      </c>
      <c r="D4" s="6" t="str">
        <f>IFERROR(__xludf.DUMMYFUNCTION("GOOGLETRANSLATE(B4,""en"",""nl"")"),"geen optilvinger en overlappende lijnen")</f>
        <v>geen optilvinger en overlappende lijnen</v>
      </c>
      <c r="E4" s="7" t="str">
        <f>IFERROR(__xludf.DUMMYFUNCTION("GOOGLETRANSLATE(B4,""en"",""tl"")"),"walang nakakataas na daliri at magkakapatong na linya")</f>
        <v>walang nakakataas na daliri at magkakapatong na linya</v>
      </c>
      <c r="F4" s="8" t="str">
        <f>IFERROR(__xludf.DUMMYFUNCTION("GOOGLETRANSLATE(B4,""en"",""fr"")"),"pas de doigt de levage et de lignes qui se chevauchent")</f>
        <v>pas de doigt de levage et de lignes qui se chevauchent</v>
      </c>
      <c r="G4" s="8" t="str">
        <f>IFERROR(__xludf.DUMMYFUNCTION("GOOGLETRANSLATE(B4,""en"",""de"")"),"kein anhebender Finger und überlappende Linien")</f>
        <v>kein anhebender Finger und überlappende Linien</v>
      </c>
      <c r="H4" s="6" t="str">
        <f>IFERROR(__xludf.DUMMYFUNCTION("GOOGLETRANSLATE(B4,""en"",""el"")"),"χωρίς δάχτυλο ανύψωσης και επικαλυπτόμενες γραμμές")</f>
        <v>χωρίς δάχτυλο ανύψωσης και επικαλυπτόμενες γραμμές</v>
      </c>
      <c r="I4" s="8" t="str">
        <f>IFERROR(__xludf.DUMMYFUNCTION("GOOGLETRANSLATE(B4,""en"",""he"")"),"ללא הרמת אצבע וקווים חופפים")</f>
        <v>ללא הרמת אצבע וקווים חופפים</v>
      </c>
      <c r="J4" s="8" t="str">
        <f>IFERROR(__xludf.DUMMYFUNCTION("GOOGLETRANSLATE(B4,""en"",""hi"")"),"कोई उठाने वाली उंगली और ओवरलैपिंग लाइनें नहीं")</f>
        <v>कोई उठाने वाली उंगली और ओवरलैपिंग लाइनें नहीं</v>
      </c>
      <c r="K4" s="6" t="str">
        <f>IFERROR(__xludf.DUMMYFUNCTION("GOOGLETRANSLATE(B4,""en"",""hu"")"),"nincs felemelő ujj és átfedő vonalak")</f>
        <v>nincs felemelő ujj és átfedő vonalak</v>
      </c>
      <c r="L4" s="6" t="str">
        <f>IFERROR(__xludf.DUMMYFUNCTION("GOOGLETRANSLATE(B4,""en"",""id"")"),"tidak ada jari yang terangkat dan garis yang tumpang tindih")</f>
        <v>tidak ada jari yang terangkat dan garis yang tumpang tindih</v>
      </c>
      <c r="M4" s="8" t="str">
        <f>IFERROR(__xludf.DUMMYFUNCTION("GOOGLETRANSLATE(B4,""en"",""it"")"),"nessun dito che si solleva e linee sovrapposte")</f>
        <v>nessun dito che si solleva e linee sovrapposte</v>
      </c>
      <c r="N4" s="6" t="str">
        <f>IFERROR(__xludf.DUMMYFUNCTION("GOOGLETRANSLATE(B4,""en"",""ja"")"),"指を持ち上げたり、線が重なったりすることはありません")</f>
        <v>指を持ち上げたり、線が重なったりすることはありません</v>
      </c>
      <c r="O4" s="6" t="str">
        <f>IFERROR(__xludf.DUMMYFUNCTION("GOOGLETRANSLATE(B4,""en"",""ko"")"),"손가락을 들어 올리거나 선이 겹치지 않도록")</f>
        <v>손가락을 들어 올리거나 선이 겹치지 않도록</v>
      </c>
      <c r="P4" s="6" t="str">
        <f>IFERROR(__xludf.DUMMYFUNCTION("GOOGLETRANSLATE(B4,""en"",""ms"")"),"tiada jari angkat dan garisan bertindih")</f>
        <v>tiada jari angkat dan garisan bertindih</v>
      </c>
      <c r="Q4" s="6" t="str">
        <f>IFERROR(__xludf.DUMMYFUNCTION("GOOGLETRANSLATE(B4,""en"",""pl"")"),"bez podnoszenia palca i nakładania się linii")</f>
        <v>bez podnoszenia palca i nakładania się linii</v>
      </c>
      <c r="R4" s="8" t="str">
        <f>IFERROR(__xludf.DUMMYFUNCTION("GOOGLETRANSLATE(B4,""en"",""pt"")"),"sem levantar o dedo e linhas sobrepostas")</f>
        <v>sem levantar o dedo e linhas sobrepostas</v>
      </c>
      <c r="S4" s="6" t="str">
        <f>IFERROR(__xludf.DUMMYFUNCTION("GOOGLETRANSLATE(B4,""en"",""ro"")"),"fără deget de ridicare și linii suprapuse")</f>
        <v>fără deget de ridicare și linii suprapuse</v>
      </c>
      <c r="T4" s="8" t="str">
        <f>IFERROR(__xludf.DUMMYFUNCTION("GOOGLETRANSLATE(B4,""en"",""ru"")"),"нельзя поднимать палец и перекрывать линии")</f>
        <v>нельзя поднимать палец и перекрывать линии</v>
      </c>
      <c r="U4" s="6" t="str">
        <f>IFERROR(__xludf.DUMMYFUNCTION("GOOGLETRANSLATE(B4,""en"",""sr"")"),"без подизања прста и линија које се преклапају")</f>
        <v>без подизања прста и линија које се преклапају</v>
      </c>
      <c r="V4" s="8" t="str">
        <f>IFERROR(__xludf.DUMMYFUNCTION("GOOGLETRANSLATE(B4,""en"",""es"")"),"sin levantar el dedo y líneas superpuestas")</f>
        <v>sin levantar el dedo y líneas superpuestas</v>
      </c>
      <c r="W4" s="6" t="str">
        <f>IFERROR(__xludf.DUMMYFUNCTION("GOOGLETRANSLATE(B4,""en"",""th"")"),"ไม่มีการยกนิ้วและเส้นที่ทับซ้อนกัน")</f>
        <v>ไม่มีการยกนิ้วและเส้นที่ทับซ้อนกัน</v>
      </c>
      <c r="X4" s="7" t="str">
        <f>IFERROR(__xludf.DUMMYFUNCTION("GOOGLETRANSLATE(B4,""en"",""zh-TW"")"),"無需抬起手指和重疊線")</f>
        <v>無需抬起手指和重疊線</v>
      </c>
      <c r="Y4" s="7" t="s">
        <v>31</v>
      </c>
      <c r="Z4" s="6" t="str">
        <f>IFERROR(__xludf.DUMMYFUNCTION("GOOGLETRANSLATE(B4,""en"",""uk"")"),"відсутність підняття пальця та накладання ліній")</f>
        <v>відсутність підняття пальця та накладання ліній</v>
      </c>
      <c r="AA4" s="7" t="str">
        <f>IFERROR(__xludf.DUMMYFUNCTION("GOOGLETRANSLATE(B4,""en"",""ur"")"),"کوئی اٹھانے والی انگلی اور اوورلیپنگ لائنیں نہیں۔")</f>
        <v>کوئی اٹھانے والی انگلی اور اوورلیپنگ لائنیں نہیں۔</v>
      </c>
      <c r="AB4" s="6" t="str">
        <f>IFERROR(__xludf.DUMMYFUNCTION("GOOGLETRANSLATE(B4,""en"",""vi"")"),"không nhấc ngón tay và các đường chồng chéo")</f>
        <v>không nhấc ngón tay và các đường chồng chéo</v>
      </c>
    </row>
    <row r="5" ht="53.25" customHeight="1">
      <c r="A5" s="4" t="s">
        <v>32</v>
      </c>
      <c r="B5" s="6" t="s">
        <v>32</v>
      </c>
      <c r="C5" s="6" t="str">
        <f>IFERROR(__xludf.DUMMYFUNCTION("GOOGLETRANSLATE(B5,""en"",""ar"")"),"جرب الآن")</f>
        <v>جرب الآن</v>
      </c>
      <c r="D5" s="6" t="str">
        <f>IFERROR(__xludf.DUMMYFUNCTION("GOOGLETRANSLATE(B5,""en"",""nl"")"),"PROBEER NU")</f>
        <v>PROBEER NU</v>
      </c>
      <c r="E5" s="7" t="str">
        <f>IFERROR(__xludf.DUMMYFUNCTION("GOOGLETRANSLATE(B5,""en"",""tl"")"),"SUBUKAN NGAYON")</f>
        <v>SUBUKAN NGAYON</v>
      </c>
      <c r="F5" s="8" t="str">
        <f>IFERROR(__xludf.DUMMYFUNCTION("GOOGLETRANSLATE(B5,""en"",""fr"")"),"ESSAYEZ MAINTENANT")</f>
        <v>ESSAYEZ MAINTENANT</v>
      </c>
      <c r="G5" s="8" t="str">
        <f>IFERROR(__xludf.DUMMYFUNCTION("GOOGLETRANSLATE(B5,""en"",""de"")"),"JETZT VERSUCHEN")</f>
        <v>JETZT VERSUCHEN</v>
      </c>
      <c r="H5" s="6" t="str">
        <f>IFERROR(__xludf.DUMMYFUNCTION("GOOGLETRANSLATE(B5,""en"",""el"")"),"ΔΟΚΙΜΑΣΤΕ ΤΩΡΑ")</f>
        <v>ΔΟΚΙΜΑΣΤΕ ΤΩΡΑ</v>
      </c>
      <c r="I5" s="8" t="str">
        <f>IFERROR(__xludf.DUMMYFUNCTION("GOOGLETRANSLATE(B5,""en"",""he"")"),"נסה עכשיו")</f>
        <v>נסה עכשיו</v>
      </c>
      <c r="J5" s="8" t="str">
        <f>IFERROR(__xludf.DUMMYFUNCTION("GOOGLETRANSLATE(B5,""en"",""hi"")"),"अब कोशिश करो")</f>
        <v>अब कोशिश करो</v>
      </c>
      <c r="K5" s="6" t="str">
        <f>IFERROR(__xludf.DUMMYFUNCTION("GOOGLETRANSLATE(B5,""en"",""hu"")"),"PRÓBÁLJA MEG")</f>
        <v>PRÓBÁLJA MEG</v>
      </c>
      <c r="L5" s="6" t="str">
        <f>IFERROR(__xludf.DUMMYFUNCTION("GOOGLETRANSLATE(B5,""en"",""id"")"),"COBA SEKARANG")</f>
        <v>COBA SEKARANG</v>
      </c>
      <c r="M5" s="8" t="str">
        <f>IFERROR(__xludf.DUMMYFUNCTION("GOOGLETRANSLATE(B5,""en"",""it"")"),"PROVA ORA")</f>
        <v>PROVA ORA</v>
      </c>
      <c r="N5" s="6" t="str">
        <f>IFERROR(__xludf.DUMMYFUNCTION("GOOGLETRANSLATE(B5,""en"",""ja"")"),"今すぐ試してください")</f>
        <v>今すぐ試してください</v>
      </c>
      <c r="O5" s="6" t="str">
        <f>IFERROR(__xludf.DUMMYFUNCTION("GOOGLETRANSLATE(B5,""en"",""ko"")"),"지금 사용해 보세요")</f>
        <v>지금 사용해 보세요</v>
      </c>
      <c r="P5" s="6" t="str">
        <f>IFERROR(__xludf.DUMMYFUNCTION("GOOGLETRANSLATE(B5,""en"",""ms"")"),"CUBA SEKARANG")</f>
        <v>CUBA SEKARANG</v>
      </c>
      <c r="Q5" s="6" t="str">
        <f>IFERROR(__xludf.DUMMYFUNCTION("GOOGLETRANSLATE(B5,""en"",""pl"")"),"WYPRÓBUJ TERAZ")</f>
        <v>WYPRÓBUJ TERAZ</v>
      </c>
      <c r="R5" s="8" t="str">
        <f>IFERROR(__xludf.DUMMYFUNCTION("GOOGLETRANSLATE(B5,""en"",""pt"")"),"TENTE AGORA")</f>
        <v>TENTE AGORA</v>
      </c>
      <c r="S5" s="6" t="str">
        <f>IFERROR(__xludf.DUMMYFUNCTION("GOOGLETRANSLATE(B5,""en"",""ro"")"),"ÎNCERCAȚI ACUM")</f>
        <v>ÎNCERCAȚI ACUM</v>
      </c>
      <c r="T5" s="8" t="str">
        <f>IFERROR(__xludf.DUMMYFUNCTION("GOOGLETRANSLATE(B5,""en"",""ru"")"),"ПОПРОБУЙТЕ СЕЙЧАС")</f>
        <v>ПОПРОБУЙТЕ СЕЙЧАС</v>
      </c>
      <c r="U5" s="6" t="str">
        <f>IFERROR(__xludf.DUMMYFUNCTION("GOOGLETRANSLATE(B5,""en"",""sr"")"),"ПРОБАЈТЕ САДА")</f>
        <v>ПРОБАЈТЕ САДА</v>
      </c>
      <c r="V5" s="8" t="str">
        <f>IFERROR(__xludf.DUMMYFUNCTION("GOOGLETRANSLATE(B5,""en"",""es"")"),"PRUEBA AHORA")</f>
        <v>PRUEBA AHORA</v>
      </c>
      <c r="W5" s="6" t="str">
        <f>IFERROR(__xludf.DUMMYFUNCTION("GOOGLETRANSLATE(B5,""en"",""th"")"),"ลองตอนนี้")</f>
        <v>ลองตอนนี้</v>
      </c>
      <c r="X5" s="7" t="str">
        <f>IFERROR(__xludf.DUMMYFUNCTION("GOOGLETRANSLATE(B5,""en"",""zh-TW"")"),"立即嘗試")</f>
        <v>立即嘗試</v>
      </c>
      <c r="Y5" s="7" t="s">
        <v>33</v>
      </c>
      <c r="Z5" s="6" t="str">
        <f>IFERROR(__xludf.DUMMYFUNCTION("GOOGLETRANSLATE(B5,""en"",""uk"")"),"СПРОБУЙ ЗАРАЗ")</f>
        <v>СПРОБУЙ ЗАРАЗ</v>
      </c>
      <c r="AA5" s="7" t="str">
        <f>IFERROR(__xludf.DUMMYFUNCTION("GOOGLETRANSLATE(B5,""en"",""ur"")"),"ابھی کوشش کریں۔")</f>
        <v>ابھی کوشش کریں۔</v>
      </c>
      <c r="AB5" s="6" t="str">
        <f>IFERROR(__xludf.DUMMYFUNCTION("GOOGLETRANSLATE(B5,""en"",""vi"")"),"THỬ NGAY")</f>
        <v>THỬ NGAY</v>
      </c>
    </row>
    <row r="6" ht="15.75" customHeight="1">
      <c r="A6" s="4" t="s">
        <v>34</v>
      </c>
      <c r="B6" s="6" t="s">
        <v>34</v>
      </c>
      <c r="C6" s="6" t="str">
        <f>IFERROR(__xludf.DUMMYFUNCTION("GOOGLETRANSLATE(B6,""en"",""ar"")"),"ثَبَّتَ")</f>
        <v>ثَبَّتَ</v>
      </c>
      <c r="D6" s="6" t="str">
        <f>IFERROR(__xludf.DUMMYFUNCTION("GOOGLETRANSLATE(B6,""en"",""nl"")"),"INSTALLEREN")</f>
        <v>INSTALLEREN</v>
      </c>
      <c r="E6" s="7" t="str">
        <f>IFERROR(__xludf.DUMMYFUNCTION("GOOGLETRANSLATE(B6,""en"",""tl"")"),"I-INSTALL")</f>
        <v>I-INSTALL</v>
      </c>
      <c r="F6" s="8" t="str">
        <f>IFERROR(__xludf.DUMMYFUNCTION("GOOGLETRANSLATE(B6,""en"",""fr"")"),"INSTALLER")</f>
        <v>INSTALLER</v>
      </c>
      <c r="G6" s="8" t="str">
        <f>IFERROR(__xludf.DUMMYFUNCTION("GOOGLETRANSLATE(B6,""en"",""de"")"),"INSTALLIEREN")</f>
        <v>INSTALLIEREN</v>
      </c>
      <c r="H6" s="6" t="str">
        <f>IFERROR(__xludf.DUMMYFUNCTION("GOOGLETRANSLATE(B6,""en"",""el"")"),"ΕΓΚΑΘΙΣΤΩ")</f>
        <v>ΕΓΚΑΘΙΣΤΩ</v>
      </c>
      <c r="I6" s="8" t="str">
        <f>IFERROR(__xludf.DUMMYFUNCTION("GOOGLETRANSLATE(B6,""en"",""he"")"),"לְהַתְקִין")</f>
        <v>לְהַתְקִין</v>
      </c>
      <c r="J6" s="8" t="str">
        <f>IFERROR(__xludf.DUMMYFUNCTION("GOOGLETRANSLATE(B6,""en"",""hi"")"),"स्थापित करना")</f>
        <v>स्थापित करना</v>
      </c>
      <c r="K6" s="6" t="str">
        <f>IFERROR(__xludf.DUMMYFUNCTION("GOOGLETRANSLATE(B6,""en"",""hu"")"),"TELEPÍTÉS")</f>
        <v>TELEPÍTÉS</v>
      </c>
      <c r="L6" s="6" t="str">
        <f>IFERROR(__xludf.DUMMYFUNCTION("GOOGLETRANSLATE(B6,""en"",""id"")"),"MEMASANG")</f>
        <v>MEMASANG</v>
      </c>
      <c r="M6" s="8" t="str">
        <f>IFERROR(__xludf.DUMMYFUNCTION("GOOGLETRANSLATE(B6,""en"",""it"")"),"INSTALLARE")</f>
        <v>INSTALLARE</v>
      </c>
      <c r="N6" s="6" t="str">
        <f>IFERROR(__xludf.DUMMYFUNCTION("GOOGLETRANSLATE(B6,""en"",""ja"")"),"インストール")</f>
        <v>インストール</v>
      </c>
      <c r="O6" s="6" t="str">
        <f>IFERROR(__xludf.DUMMYFUNCTION("GOOGLETRANSLATE(B6,""en"",""ko"")"),"설치하다")</f>
        <v>설치하다</v>
      </c>
      <c r="P6" s="6" t="str">
        <f>IFERROR(__xludf.DUMMYFUNCTION("GOOGLETRANSLATE(B6,""en"",""ms"")"),"PASANG")</f>
        <v>PASANG</v>
      </c>
      <c r="Q6" s="6" t="str">
        <f>IFERROR(__xludf.DUMMYFUNCTION("GOOGLETRANSLATE(B6,""en"",""pl"")"),"ZAINSTALOWAĆ")</f>
        <v>ZAINSTALOWAĆ</v>
      </c>
      <c r="R6" s="8" t="str">
        <f>IFERROR(__xludf.DUMMYFUNCTION("GOOGLETRANSLATE(B6,""en"",""pt"")"),"INSTALAR")</f>
        <v>INSTALAR</v>
      </c>
      <c r="S6" s="6" t="str">
        <f>IFERROR(__xludf.DUMMYFUNCTION("GOOGLETRANSLATE(B6,""en"",""ro"")"),"INSTALA")</f>
        <v>INSTALA</v>
      </c>
      <c r="T6" s="8" t="str">
        <f>IFERROR(__xludf.DUMMYFUNCTION("GOOGLETRANSLATE(B6,""en"",""ru"")"),"УСТАНОВИТЬ")</f>
        <v>УСТАНОВИТЬ</v>
      </c>
      <c r="U6" s="6" t="str">
        <f>IFERROR(__xludf.DUMMYFUNCTION("GOOGLETRANSLATE(B6,""en"",""sr"")"),"ИНСТАЛЛ")</f>
        <v>ИНСТАЛЛ</v>
      </c>
      <c r="V6" s="8" t="str">
        <f>IFERROR(__xludf.DUMMYFUNCTION("GOOGLETRANSLATE(B6,""en"",""es"")"),"INSTALAR")</f>
        <v>INSTALAR</v>
      </c>
      <c r="W6" s="6" t="str">
        <f>IFERROR(__xludf.DUMMYFUNCTION("GOOGLETRANSLATE(B6,""en"",""th"")"),"ติดตั้ง")</f>
        <v>ติดตั้ง</v>
      </c>
      <c r="X6" s="7" t="str">
        <f>IFERROR(__xludf.DUMMYFUNCTION("GOOGLETRANSLATE(B6,""en"",""zh-TW"")"),"安裝")</f>
        <v>安裝</v>
      </c>
      <c r="Y6" s="7" t="s">
        <v>35</v>
      </c>
      <c r="Z6" s="6" t="str">
        <f>IFERROR(__xludf.DUMMYFUNCTION("GOOGLETRANSLATE(B6,""en"",""uk"")"),"ВСТАНОВИТИ")</f>
        <v>ВСТАНОВИТИ</v>
      </c>
      <c r="AA6" s="7" t="str">
        <f>IFERROR(__xludf.DUMMYFUNCTION("GOOGLETRANSLATE(B6,""en"",""ur"")"),"انسٹال کریں۔")</f>
        <v>انسٹال کریں۔</v>
      </c>
      <c r="AB6" s="6" t="str">
        <f>IFERROR(__xludf.DUMMYFUNCTION("GOOGLETRANSLATE(B6,""en"",""vi"")"),"CÀI ĐẶT")</f>
        <v>CÀI ĐẶT</v>
      </c>
    </row>
    <row r="7" ht="15.75" customHeight="1">
      <c r="A7" s="4" t="s">
        <v>36</v>
      </c>
      <c r="B7" s="6" t="s">
        <v>36</v>
      </c>
      <c r="C7" s="6" t="str">
        <f>IFERROR(__xludf.DUMMYFUNCTION("GOOGLETRANSLATE(B7,""en"",""ar"")"),"أحسنت")</f>
        <v>أحسنت</v>
      </c>
      <c r="D7" s="6" t="str">
        <f>IFERROR(__xludf.DUMMYFUNCTION("GOOGLETRANSLATE(B7,""en"",""nl"")"),"GOED GEDAAN")</f>
        <v>GOED GEDAAN</v>
      </c>
      <c r="E7" s="7" t="str">
        <f>IFERROR(__xludf.DUMMYFUNCTION("GOOGLETRANSLATE(B7,""en"",""tl"")"),"MABUTI")</f>
        <v>MABUTI</v>
      </c>
      <c r="F7" s="8" t="str">
        <f>IFERROR(__xludf.DUMMYFUNCTION("GOOGLETRANSLATE(B7,""en"",""fr"")"),"BIEN JOUÉ")</f>
        <v>BIEN JOUÉ</v>
      </c>
      <c r="G7" s="8" t="str">
        <f>IFERROR(__xludf.DUMMYFUNCTION("GOOGLETRANSLATE(B7,""en"",""de"")"),"GUT GEMACHT")</f>
        <v>GUT GEMACHT</v>
      </c>
      <c r="H7" s="6" t="str">
        <f>IFERROR(__xludf.DUMMYFUNCTION("GOOGLETRANSLATE(B7,""en"",""el"")"),"ΜΠΡΑΒΟ")</f>
        <v>ΜΠΡΑΒΟ</v>
      </c>
      <c r="I7" s="8" t="str">
        <f>IFERROR(__xludf.DUMMYFUNCTION("GOOGLETRANSLATE(B7,""en"",""he"")"),"כל הכבוד")</f>
        <v>כל הכבוד</v>
      </c>
      <c r="J7" s="8" t="str">
        <f>IFERROR(__xludf.DUMMYFUNCTION("GOOGLETRANSLATE(B7,""en"",""hi"")"),"बहुत अच्छा")</f>
        <v>बहुत अच्छा</v>
      </c>
      <c r="K7" s="6" t="str">
        <f>IFERROR(__xludf.DUMMYFUNCTION("GOOGLETRANSLATE(B7,""en"",""hu"")"),"GRATULÁLOK")</f>
        <v>GRATULÁLOK</v>
      </c>
      <c r="L7" s="6" t="str">
        <f>IFERROR(__xludf.DUMMYFUNCTION("GOOGLETRANSLATE(B7,""en"",""id"")"),"BAGUS SEKALI")</f>
        <v>BAGUS SEKALI</v>
      </c>
      <c r="M7" s="8" t="str">
        <f>IFERROR(__xludf.DUMMYFUNCTION("GOOGLETRANSLATE(B7,""en"",""it"")"),"BEN FATTO")</f>
        <v>BEN FATTO</v>
      </c>
      <c r="N7" s="6" t="str">
        <f>IFERROR(__xludf.DUMMYFUNCTION("GOOGLETRANSLATE(B7,""en"",""ja"")"),"よくやった")</f>
        <v>よくやった</v>
      </c>
      <c r="O7" s="6" t="str">
        <f>IFERROR(__xludf.DUMMYFUNCTION("GOOGLETRANSLATE(B7,""en"",""ko"")"),"잘하셨어요")</f>
        <v>잘하셨어요</v>
      </c>
      <c r="P7" s="6" t="str">
        <f>IFERROR(__xludf.DUMMYFUNCTION("GOOGLETRANSLATE(B7,""en"",""ms"")"),"SYABAS")</f>
        <v>SYABAS</v>
      </c>
      <c r="Q7" s="6" t="str">
        <f>IFERROR(__xludf.DUMMYFUNCTION("GOOGLETRANSLATE(B7,""en"",""pl"")"),"DOBRZE ZROBIONY")</f>
        <v>DOBRZE ZROBIONY</v>
      </c>
      <c r="R7" s="8" t="str">
        <f>IFERROR(__xludf.DUMMYFUNCTION("GOOGLETRANSLATE(B7,""en"",""pt"")"),"BOM TRABALHO")</f>
        <v>BOM TRABALHO</v>
      </c>
      <c r="S7" s="6" t="str">
        <f>IFERROR(__xludf.DUMMYFUNCTION("GOOGLETRANSLATE(B7,""en"",""ro"")"),"BINE FĂCUT")</f>
        <v>BINE FĂCUT</v>
      </c>
      <c r="T7" s="8" t="str">
        <f>IFERROR(__xludf.DUMMYFUNCTION("GOOGLETRANSLATE(B7,""en"",""ru"")"),"ОТЛИЧНАЯ РАБОТА")</f>
        <v>ОТЛИЧНАЯ РАБОТА</v>
      </c>
      <c r="U7" s="6" t="str">
        <f>IFERROR(__xludf.DUMMYFUNCTION("GOOGLETRANSLATE(B7,""en"",""sr"")"),"ДОБРО УРАЂЕНО")</f>
        <v>ДОБРО УРАЂЕНО</v>
      </c>
      <c r="V7" s="8" t="str">
        <f>IFERROR(__xludf.DUMMYFUNCTION("GOOGLETRANSLATE(B7,""en"",""es"")"),"BIEN HECHO")</f>
        <v>BIEN HECHO</v>
      </c>
      <c r="W7" s="6" t="str">
        <f>IFERROR(__xludf.DUMMYFUNCTION("GOOGLETRANSLATE(B7,""en"",""th"")"),"ทำได้ดี")</f>
        <v>ทำได้ดี</v>
      </c>
      <c r="X7" s="7" t="str">
        <f>IFERROR(__xludf.DUMMYFUNCTION("GOOGLETRANSLATE(B7,""en"",""zh-TW"")"),"幹得好")</f>
        <v>幹得好</v>
      </c>
      <c r="Y7" s="7" t="s">
        <v>37</v>
      </c>
      <c r="Z7" s="6" t="str">
        <f>IFERROR(__xludf.DUMMYFUNCTION("GOOGLETRANSLATE(B7,""en"",""uk"")"),"МОЛОДЦІ")</f>
        <v>МОЛОДЦІ</v>
      </c>
      <c r="AA7" s="7" t="str">
        <f>IFERROR(__xludf.DUMMYFUNCTION("GOOGLETRANSLATE(B7,""en"",""ur"")"),"اچھا ہوا")</f>
        <v>اچھا ہوا</v>
      </c>
      <c r="AB7" s="6" t="str">
        <f>IFERROR(__xludf.DUMMYFUNCTION("GOOGLETRANSLATE(B7,""en"",""vi"")"),"LÀM TỐT")</f>
        <v>LÀM TỐT</v>
      </c>
    </row>
    <row r="8" ht="15.75" customHeight="1">
      <c r="A8" s="9" t="s">
        <v>38</v>
      </c>
      <c r="B8" s="6" t="s">
        <v>38</v>
      </c>
      <c r="C8" s="6" t="str">
        <f>IFERROR(__xludf.DUMMYFUNCTION("GOOGLETRANSLATE(B8,""en"",""ar"")"),"يفشل")</f>
        <v>يفشل</v>
      </c>
      <c r="D8" s="6" t="str">
        <f>IFERROR(__xludf.DUMMYFUNCTION("GOOGLETRANSLATE(B8,""en"",""nl"")"),"MISLUKKING")</f>
        <v>MISLUKKING</v>
      </c>
      <c r="E8" s="7" t="str">
        <f>IFERROR(__xludf.DUMMYFUNCTION("GOOGLETRANSLATE(B8,""en"",""tl"")"),"FAIL")</f>
        <v>FAIL</v>
      </c>
      <c r="F8" s="8" t="str">
        <f>IFERROR(__xludf.DUMMYFUNCTION("GOOGLETRANSLATE(B8,""en"",""fr"")"),"ÉCHOUER")</f>
        <v>ÉCHOUER</v>
      </c>
      <c r="G8" s="8" t="str">
        <f>IFERROR(__xludf.DUMMYFUNCTION("GOOGLETRANSLATE(B8,""en"",""de"")"),"SCHEITERN")</f>
        <v>SCHEITERN</v>
      </c>
      <c r="H8" s="6" t="str">
        <f>IFERROR(__xludf.DUMMYFUNCTION("GOOGLETRANSLATE(B8,""en"",""el"")"),"ΑΠΟΤΥΓΧΑΝΩ")</f>
        <v>ΑΠΟΤΥΓΧΑΝΩ</v>
      </c>
      <c r="I8" s="8" t="str">
        <f>IFERROR(__xludf.DUMMYFUNCTION("GOOGLETRANSLATE(B8,""en"",""he"")"),"לְהִכָּשֵׁל")</f>
        <v>לְהִכָּשֵׁל</v>
      </c>
      <c r="J8" s="8" t="str">
        <f>IFERROR(__xludf.DUMMYFUNCTION("GOOGLETRANSLATE(B8,""en"",""hi"")"),"असफल")</f>
        <v>असफल</v>
      </c>
      <c r="K8" s="6" t="str">
        <f>IFERROR(__xludf.DUMMYFUNCTION("GOOGLETRANSLATE(B8,""en"",""hu"")"),"FAIL")</f>
        <v>FAIL</v>
      </c>
      <c r="L8" s="6" t="str">
        <f>IFERROR(__xludf.DUMMYFUNCTION("GOOGLETRANSLATE(B8,""en"",""id"")"),"GAGAL")</f>
        <v>GAGAL</v>
      </c>
      <c r="M8" s="8" t="str">
        <f>IFERROR(__xludf.DUMMYFUNCTION("GOOGLETRANSLATE(B8,""en"",""it"")"),"FALLIRE")</f>
        <v>FALLIRE</v>
      </c>
      <c r="N8" s="6" t="str">
        <f>IFERROR(__xludf.DUMMYFUNCTION("GOOGLETRANSLATE(B8,""en"",""ja"")"),"失敗")</f>
        <v>失敗</v>
      </c>
      <c r="O8" s="6" t="str">
        <f>IFERROR(__xludf.DUMMYFUNCTION("GOOGLETRANSLATE(B8,""en"",""ko"")"),"실패하다")</f>
        <v>실패하다</v>
      </c>
      <c r="P8" s="6" t="str">
        <f>IFERROR(__xludf.DUMMYFUNCTION("GOOGLETRANSLATE(B8,""en"",""ms"")"),"GAGAL")</f>
        <v>GAGAL</v>
      </c>
      <c r="Q8" s="6" t="str">
        <f>IFERROR(__xludf.DUMMYFUNCTION("GOOGLETRANSLATE(B8,""en"",""pl"")"),"PONIEŚĆ PORAŻKĘ")</f>
        <v>PONIEŚĆ PORAŻKĘ</v>
      </c>
      <c r="R8" s="8" t="str">
        <f>IFERROR(__xludf.DUMMYFUNCTION("GOOGLETRANSLATE(B8,""en"",""pt"")"),"FALHAR")</f>
        <v>FALHAR</v>
      </c>
      <c r="S8" s="6" t="str">
        <f>IFERROR(__xludf.DUMMYFUNCTION("GOOGLETRANSLATE(B8,""en"",""ro"")"),"FAIL")</f>
        <v>FAIL</v>
      </c>
      <c r="T8" s="8" t="str">
        <f>IFERROR(__xludf.DUMMYFUNCTION("GOOGLETRANSLATE(B8,""en"",""ru"")"),"НЕУДАЧА")</f>
        <v>НЕУДАЧА</v>
      </c>
      <c r="U8" s="6" t="str">
        <f>IFERROR(__xludf.DUMMYFUNCTION("GOOGLETRANSLATE(B8,""en"",""sr"")"),"ФАИЛ")</f>
        <v>ФАИЛ</v>
      </c>
      <c r="V8" s="8" t="str">
        <f>IFERROR(__xludf.DUMMYFUNCTION("GOOGLETRANSLATE(B8,""en"",""es"")"),"FALLAR")</f>
        <v>FALLAR</v>
      </c>
      <c r="W8" s="6" t="str">
        <f>IFERROR(__xludf.DUMMYFUNCTION("GOOGLETRANSLATE(B8,""en"",""th"")"),"ล้มเหลว")</f>
        <v>ล้มเหลว</v>
      </c>
      <c r="X8" s="7" t="str">
        <f>IFERROR(__xludf.DUMMYFUNCTION("GOOGLETRANSLATE(B8,""en"",""zh-TW"")"),"失敗")</f>
        <v>失敗</v>
      </c>
      <c r="Y8" s="7" t="s">
        <v>39</v>
      </c>
      <c r="Z8" s="6" t="str">
        <f>IFERROR(__xludf.DUMMYFUNCTION("GOOGLETRANSLATE(B8,""en"",""uk"")"),"НЕВДАЧА")</f>
        <v>НЕВДАЧА</v>
      </c>
      <c r="AA8" s="7" t="str">
        <f>IFERROR(__xludf.DUMMYFUNCTION("GOOGLETRANSLATE(B8,""en"",""ur"")"),"فیل")</f>
        <v>فیل</v>
      </c>
      <c r="AB8" s="6" t="str">
        <f>IFERROR(__xludf.DUMMYFUNCTION("GOOGLETRANSLATE(B8,""en"",""vi"")"),"THẤT ​​BẠI")</f>
        <v>THẤT ​​BẠI</v>
      </c>
    </row>
    <row r="9" ht="15.75" customHeight="1">
      <c r="A9" s="9" t="s">
        <v>40</v>
      </c>
      <c r="B9" s="6" t="s">
        <v>40</v>
      </c>
      <c r="C9" s="6" t="str">
        <f>IFERROR(__xludf.DUMMYFUNCTION("GOOGLETRANSLATE(B9,""en"",""ar"")"),"حاول ثانية")</f>
        <v>حاول ثانية</v>
      </c>
      <c r="D9" s="6" t="str">
        <f>IFERROR(__xludf.DUMMYFUNCTION("GOOGLETRANSLATE(B9,""en"",""nl"")"),"PROBEER OPNIEUW")</f>
        <v>PROBEER OPNIEUW</v>
      </c>
      <c r="E9" s="7" t="str">
        <f>IFERROR(__xludf.DUMMYFUNCTION("GOOGLETRANSLATE(B9,""en"",""tl"")"),"SUBUKAN MULI")</f>
        <v>SUBUKAN MULI</v>
      </c>
      <c r="F9" s="8" t="str">
        <f>IFERROR(__xludf.DUMMYFUNCTION("GOOGLETRANSLATE(B9,""en"",""fr"")"),"ESSAYER À NOUVEAU")</f>
        <v>ESSAYER À NOUVEAU</v>
      </c>
      <c r="G9" s="8" t="str">
        <f>IFERROR(__xludf.DUMMYFUNCTION("GOOGLETRANSLATE(B9,""en"",""de"")"),"VERSUCHEN SIE ES ERNEUT")</f>
        <v>VERSUCHEN SIE ES ERNEUT</v>
      </c>
      <c r="H9" s="6" t="str">
        <f>IFERROR(__xludf.DUMMYFUNCTION("GOOGLETRANSLATE(B9,""en"",""el"")"),"ΠΡΟΣΠΑΘΗΣΤΕ ΞΑΝΑ")</f>
        <v>ΠΡΟΣΠΑΘΗΣΤΕ ΞΑΝΑ</v>
      </c>
      <c r="I9" s="8" t="str">
        <f>IFERROR(__xludf.DUMMYFUNCTION("GOOGLETRANSLATE(B9,""en"",""he"")"),"נסה שוב")</f>
        <v>נסה שוב</v>
      </c>
      <c r="J9" s="8" t="str">
        <f>IFERROR(__xludf.DUMMYFUNCTION("GOOGLETRANSLATE(B9,""en"",""hi"")"),"पुनः प्रयास करें")</f>
        <v>पुनः प्रयास करें</v>
      </c>
      <c r="K9" s="6" t="str">
        <f>IFERROR(__xludf.DUMMYFUNCTION("GOOGLETRANSLATE(B9,""en"",""hu"")"),"PRÓBÁLJON MEG ÚJRA")</f>
        <v>PRÓBÁLJON MEG ÚJRA</v>
      </c>
      <c r="L9" s="6" t="str">
        <f>IFERROR(__xludf.DUMMYFUNCTION("GOOGLETRANSLATE(B9,""en"",""id"")"),"COBA LAGI")</f>
        <v>COBA LAGI</v>
      </c>
      <c r="M9" s="8" t="str">
        <f>IFERROR(__xludf.DUMMYFUNCTION("GOOGLETRANSLATE(B9,""en"",""it"")"),"RIPROVA")</f>
        <v>RIPROVA</v>
      </c>
      <c r="N9" s="6" t="str">
        <f>IFERROR(__xludf.DUMMYFUNCTION("GOOGLETRANSLATE(B9,""en"",""ja"")"),"もう一度やり直してください")</f>
        <v>もう一度やり直してください</v>
      </c>
      <c r="O9" s="6" t="str">
        <f>IFERROR(__xludf.DUMMYFUNCTION("GOOGLETRANSLATE(B9,""en"",""ko"")"),"다시 시도하세요")</f>
        <v>다시 시도하세요</v>
      </c>
      <c r="P9" s="6" t="str">
        <f>IFERROR(__xludf.DUMMYFUNCTION("GOOGLETRANSLATE(B9,""en"",""ms"")"),"CUBA LAGI")</f>
        <v>CUBA LAGI</v>
      </c>
      <c r="Q9" s="6" t="str">
        <f>IFERROR(__xludf.DUMMYFUNCTION("GOOGLETRANSLATE(B9,""en"",""pl"")"),"SPRÓBUJ PONOWNIE")</f>
        <v>SPRÓBUJ PONOWNIE</v>
      </c>
      <c r="R9" s="8" t="str">
        <f>IFERROR(__xludf.DUMMYFUNCTION("GOOGLETRANSLATE(B9,""en"",""pt"")"),"TENTE DE NOVO")</f>
        <v>TENTE DE NOVO</v>
      </c>
      <c r="S9" s="6" t="str">
        <f>IFERROR(__xludf.DUMMYFUNCTION("GOOGLETRANSLATE(B9,""en"",""ro"")"),"ÎNCEARCĂ DIN NOU")</f>
        <v>ÎNCEARCĂ DIN NOU</v>
      </c>
      <c r="T9" s="8" t="str">
        <f>IFERROR(__xludf.DUMMYFUNCTION("GOOGLETRANSLATE(B9,""en"",""ru"")"),"ПОПРОБУЙТЕ ЕЩЕ РАЗ")</f>
        <v>ПОПРОБУЙТЕ ЕЩЕ РАЗ</v>
      </c>
      <c r="U9" s="6" t="str">
        <f>IFERROR(__xludf.DUMMYFUNCTION("GOOGLETRANSLATE(B9,""en"",""sr"")"),"ПОКУШАЈТЕ ПОНОВО")</f>
        <v>ПОКУШАЈТЕ ПОНОВО</v>
      </c>
      <c r="V9" s="8" t="str">
        <f>IFERROR(__xludf.DUMMYFUNCTION("GOOGLETRANSLATE(B9,""en"",""es"")"),"INTENTAR OTRA VEZ")</f>
        <v>INTENTAR OTRA VEZ</v>
      </c>
      <c r="W9" s="6" t="str">
        <f>IFERROR(__xludf.DUMMYFUNCTION("GOOGLETRANSLATE(B9,""en"",""th"")"),"ลองอีกครั้ง")</f>
        <v>ลองอีกครั้ง</v>
      </c>
      <c r="X9" s="7" t="str">
        <f>IFERROR(__xludf.DUMMYFUNCTION("GOOGLETRANSLATE(B9,""en"",""zh-TW"")"),"再試一次")</f>
        <v>再試一次</v>
      </c>
      <c r="Y9" s="7" t="s">
        <v>41</v>
      </c>
      <c r="Z9" s="6" t="str">
        <f>IFERROR(__xludf.DUMMYFUNCTION("GOOGLETRANSLATE(B9,""en"",""uk"")"),"СПРОБУЙТЕ ЩЕ")</f>
        <v>СПРОБУЙТЕ ЩЕ</v>
      </c>
      <c r="AA9" s="7" t="str">
        <f>IFERROR(__xludf.DUMMYFUNCTION("GOOGLETRANSLATE(B9,""en"",""ur"")"),"دوبارہ کوشش کریں۔")</f>
        <v>دوبارہ کوشش کریں۔</v>
      </c>
      <c r="AB9" s="6" t="str">
        <f>IFERROR(__xludf.DUMMYFUNCTION("GOOGLETRANSLATE(B9,""en"",""vi"")"),"THỬ LẠI")</f>
        <v>THỬ LẠI</v>
      </c>
    </row>
    <row r="10" ht="15.75" customHeight="1">
      <c r="A10" s="9" t="s">
        <v>42</v>
      </c>
      <c r="B10" s="6" t="s">
        <v>42</v>
      </c>
      <c r="C10" s="6" t="str">
        <f>IFERROR(__xludf.DUMMYFUNCTION("GOOGLETRANSLATE(B10,""en"",""ar"")"),"جربه بنفسك")</f>
        <v>جربه بنفسك</v>
      </c>
      <c r="D10" s="6" t="str">
        <f>IFERROR(__xludf.DUMMYFUNCTION("GOOGLETRANSLATE(B10,""en"",""nl"")"),"PROBEER HET ZELF")</f>
        <v>PROBEER HET ZELF</v>
      </c>
      <c r="E10" s="7" t="str">
        <f>IFERROR(__xludf.DUMMYFUNCTION("GOOGLETRANSLATE(B10,""en"",""tl"")"),"SUBUKAN MO")</f>
        <v>SUBUKAN MO</v>
      </c>
      <c r="F10" s="8" t="str">
        <f>IFERROR(__xludf.DUMMYFUNCTION("GOOGLETRANSLATE(B10,""en"",""fr"")"),"ESSAYEZ-LE VOUS-MÊME")</f>
        <v>ESSAYEZ-LE VOUS-MÊME</v>
      </c>
      <c r="G10" s="8" t="str">
        <f>IFERROR(__xludf.DUMMYFUNCTION("GOOGLETRANSLATE(B10,""en"",""de"")"),"Probieren Sie es selbst aus")</f>
        <v>Probieren Sie es selbst aus</v>
      </c>
      <c r="H10" s="6" t="str">
        <f>IFERROR(__xludf.DUMMYFUNCTION("GOOGLETRANSLATE(B10,""en"",""el"")"),"ΔΟΚΙΜΑΣΤΕ ΤΟ ΜΟΝΟΙ ΣΟΥ")</f>
        <v>ΔΟΚΙΜΑΣΤΕ ΤΟ ΜΟΝΟΙ ΣΟΥ</v>
      </c>
      <c r="I10" s="8" t="str">
        <f>IFERROR(__xludf.DUMMYFUNCTION("GOOGLETRANSLATE(B10,""en"",""he"")"),"נסה זאת בעצמך")</f>
        <v>נסה זאת בעצמך</v>
      </c>
      <c r="J10" s="8" t="str">
        <f>IFERROR(__xludf.DUMMYFUNCTION("GOOGLETRANSLATE(B10,""en"",""hi"")"),"खुद कोशिश करना")</f>
        <v>खुद कोशिश करना</v>
      </c>
      <c r="K10" s="6" t="str">
        <f>IFERROR(__xludf.DUMMYFUNCTION("GOOGLETRANSLATE(B10,""en"",""hu"")"),"PRÓBÁLJA MEG MAGÁT")</f>
        <v>PRÓBÁLJA MEG MAGÁT</v>
      </c>
      <c r="L10" s="6" t="str">
        <f>IFERROR(__xludf.DUMMYFUNCTION("GOOGLETRANSLATE(B10,""en"",""id"")"),"COBALAH SENDIRI")</f>
        <v>COBALAH SENDIRI</v>
      </c>
      <c r="M10" s="8" t="str">
        <f>IFERROR(__xludf.DUMMYFUNCTION("GOOGLETRANSLATE(B10,""en"",""it"")"),"PROVALO TU STESSO")</f>
        <v>PROVALO TU STESSO</v>
      </c>
      <c r="N10" s="6" t="str">
        <f>IFERROR(__xludf.DUMMYFUNCTION("GOOGLETRANSLATE(B10,""en"",""ja"")"),"自分で試してみる")</f>
        <v>自分で試してみる</v>
      </c>
      <c r="O10" s="6" t="str">
        <f>IFERROR(__xludf.DUMMYFUNCTION("GOOGLETRANSLATE(B10,""en"",""ko"")"),"직접 시도해 보세요")</f>
        <v>직접 시도해 보세요</v>
      </c>
      <c r="P10" s="6" t="str">
        <f>IFERROR(__xludf.DUMMYFUNCTION("GOOGLETRANSLATE(B10,""en"",""ms"")"),"CUBALAH SENDIRI")</f>
        <v>CUBALAH SENDIRI</v>
      </c>
      <c r="Q10" s="6" t="str">
        <f>IFERROR(__xludf.DUMMYFUNCTION("GOOGLETRANSLATE(B10,""en"",""pl"")"),"WYPRÓBUJ SAM")</f>
        <v>WYPRÓBUJ SAM</v>
      </c>
      <c r="R10" s="8" t="str">
        <f>IFERROR(__xludf.DUMMYFUNCTION("GOOGLETRANSLATE(B10,""en"",""pt"")"),"TENTE VOCÊ MESMO")</f>
        <v>TENTE VOCÊ MESMO</v>
      </c>
      <c r="S10" s="6" t="str">
        <f>IFERROR(__xludf.DUMMYFUNCTION("GOOGLETRANSLATE(B10,""en"",""ro"")"),"ÎNCERCAȚI VOI")</f>
        <v>ÎNCERCAȚI VOI</v>
      </c>
      <c r="T10" s="8" t="str">
        <f>IFERROR(__xludf.DUMMYFUNCTION("GOOGLETRANSLATE(B10,""en"",""ru"")"),"ПОПРОБУЙТЕ САМИ")</f>
        <v>ПОПРОБУЙТЕ САМИ</v>
      </c>
      <c r="U10" s="6" t="str">
        <f>IFERROR(__xludf.DUMMYFUNCTION("GOOGLETRANSLATE(B10,""en"",""sr"")"),"ПРОБАЈТЕ САМИ")</f>
        <v>ПРОБАЈТЕ САМИ</v>
      </c>
      <c r="V10" s="8" t="str">
        <f>IFERROR(__xludf.DUMMYFUNCTION("GOOGLETRANSLATE(B10,""en"",""es"")"),"Pruébalo tú mismo")</f>
        <v>Pruébalo tú mismo</v>
      </c>
      <c r="W10" s="6" t="str">
        <f>IFERROR(__xludf.DUMMYFUNCTION("GOOGLETRANSLATE(B10,""en"",""th"")"),"ลองด้วยตัวคุณเอง")</f>
        <v>ลองด้วยตัวคุณเอง</v>
      </c>
      <c r="X10" s="7" t="str">
        <f>IFERROR(__xludf.DUMMYFUNCTION("GOOGLETRANSLATE(B10,""en"",""zh-TW"")"),"自己嘗試一下")</f>
        <v>自己嘗試一下</v>
      </c>
      <c r="Y10" s="7" t="s">
        <v>43</v>
      </c>
      <c r="Z10" s="6" t="str">
        <f>IFERROR(__xludf.DUMMYFUNCTION("GOOGLETRANSLATE(B10,""en"",""uk"")"),"СПРОБУЙТЕ САМІ")</f>
        <v>СПРОБУЙТЕ САМІ</v>
      </c>
      <c r="AA10" s="7" t="str">
        <f>IFERROR(__xludf.DUMMYFUNCTION("GOOGLETRANSLATE(B10,""en"",""ur"")"),"اسے خود آزمائیں۔")</f>
        <v>اسے خود آزمائیں۔</v>
      </c>
      <c r="AB10" s="6" t="str">
        <f>IFERROR(__xludf.DUMMYFUNCTION("GOOGLETRANSLATE(B10,""en"",""vi"")"),"Hãy tự mình thử")</f>
        <v>Hãy tự mình thử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