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<sst xmlns="http://schemas.openxmlformats.org/spreadsheetml/2006/main" count="8" uniqueCount="8">
  <si>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Percentage Accuracy</t>
  </si>
  <si>
    <t xml:space="preserve">Counting Correct As Within 1 Book</t>
  </si>
  <si>
    <t xml:space="preserve">Percentage Off By 1 Book</t>
  </si>
  <si>
    <t xml:space="preserve">Page Set Size</t>
  </si>
  <si>
    <t xml:space="preserve">Size Of Training Data</t>
  </si>
  <si>
    <t xml:space="preserve">Size Of Validation Data</t>
  </si>
  <si>
    <t xml:space="preserve">Size Of Testing Data</t>
  </si>
  <si>
    <t xml:space="preserve">Size of Dataset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</si>
</sst>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dashed"/>
      <top style="medium"/>
      <bottom style="thin"/>
      <diagonal/>
    </border>
    <border diagonalUp="false" diagonalDown="false">
      <left style="dashed"/>
      <right style="dashed"/>
      <top style="medium"/>
      <bottom style="thin"/>
      <diagonal/>
    </border>
    <border diagonalUp="false" diagonalDown="false">
      <left style="dashed"/>
      <right style="medium"/>
      <top style="medium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dashed"/>
      <top style="thin"/>
      <bottom style="medium"/>
      <diagonal/>
    </border>
    <border diagonalUp="false" diagonalDown="false">
      <left style="dashed"/>
      <right style="dashed"/>
      <top style="thin"/>
      <bottom style="medium"/>
      <diagonal/>
    </border>
    <border diagonalUp="false" diagonalDown="false">
      <left style="dashed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Percentage Accuracy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 Accuracy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Sheet1!$A$2:$A$14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24.3902439024</c:v>
                </c:pt>
                <c:pt idx="1">
                  <c:v>37.0762711864</c:v>
                </c:pt>
                <c:pt idx="2">
                  <c:v>49.5268138801</c:v>
                </c:pt>
                <c:pt idx="3">
                  <c:v>30.5439330544</c:v>
                </c:pt>
                <c:pt idx="4">
                  <c:v>36.9791666667</c:v>
                </c:pt>
                <c:pt idx="5">
                  <c:v>41.25</c:v>
                </c:pt>
                <c:pt idx="6">
                  <c:v>29.197080292</c:v>
                </c:pt>
                <c:pt idx="7">
                  <c:v>39.3442622951</c:v>
                </c:pt>
                <c:pt idx="8">
                  <c:v>55.1401869159</c:v>
                </c:pt>
                <c:pt idx="9">
                  <c:v>40.206185567</c:v>
                </c:pt>
                <c:pt idx="10">
                  <c:v>49.4382022472</c:v>
                </c:pt>
                <c:pt idx="11">
                  <c:v>49.3975903614</c:v>
                </c:pt>
                <c:pt idx="12">
                  <c:v>44.7368421053</c:v>
                </c:pt>
              </c:numCache>
            </c:numRef>
          </c:val>
        </c:ser>
        <c:gapWidth val="150"/>
        <c:overlap val="0"/>
        <c:axId val="58184759"/>
        <c:axId val="8616991"/>
      </c:barChart>
      <c:catAx>
        <c:axId val="58184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16991"/>
        <c:crosses val="autoZero"/>
        <c:auto val="1"/>
        <c:lblAlgn val="ctr"/>
        <c:lblOffset val="100"/>
      </c:catAx>
      <c:valAx>
        <c:axId val="861699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18475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Percentage of Incorrect Off By 1 Book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Percentage Off By 1 Book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Sheet1!$E$2:$E$11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32.1178120617834</c:v>
                </c:pt>
                <c:pt idx="1">
                  <c:v>26.5993265993202</c:v>
                </c:pt>
                <c:pt idx="2">
                  <c:v>35.6249999999715</c:v>
                </c:pt>
                <c:pt idx="3">
                  <c:v>31.9277108434151</c:v>
                </c:pt>
                <c:pt idx="4">
                  <c:v>28.9256198346202</c:v>
                </c:pt>
                <c:pt idx="5">
                  <c:v>25.531914893617</c:v>
                </c:pt>
                <c:pt idx="6">
                  <c:v>32.9896907215548</c:v>
                </c:pt>
                <c:pt idx="7">
                  <c:v>27.0270270269513</c:v>
                </c:pt>
                <c:pt idx="8">
                  <c:v>22.916666666727</c:v>
                </c:pt>
                <c:pt idx="9">
                  <c:v>27.5862068965056</c:v>
                </c:pt>
              </c:numCache>
            </c:numRef>
          </c:val>
        </c:ser>
        <c:gapWidth val="150"/>
        <c:overlap val="0"/>
        <c:axId val="54376133"/>
        <c:axId val="92552133"/>
      </c:barChart>
      <c:lineChart>
        <c:grouping val="standard"/>
        <c:ser>
          <c:idx val="1"/>
          <c:order val="1"/>
          <c:tx>
            <c:strRef>
              <c:f>"Average"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38160">
                <a:solidFill>
                  <a:srgbClr val="000000"/>
                </a:solidFill>
                <a:round/>
              </a:ln>
            </c:spPr>
            <c:trendlineType val="linear"/>
            <c:forward val="0.5"/>
            <c:backward val="0.5"/>
            <c:intercept val="29"/>
            <c:dispRSqr val="0"/>
            <c:dispEq val="0"/>
          </c:trendline>
          <c:cat>
            <c:strRef>
              <c:f>Sheet1!$E$2:$E$11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29.1246975544466</c:v>
                </c:pt>
                <c:pt idx="1">
                  <c:v>29.1246975544466</c:v>
                </c:pt>
                <c:pt idx="2">
                  <c:v>29.1246975544466</c:v>
                </c:pt>
                <c:pt idx="3">
                  <c:v>29.1246975544466</c:v>
                </c:pt>
                <c:pt idx="4">
                  <c:v>29.1246975544466</c:v>
                </c:pt>
                <c:pt idx="5">
                  <c:v>29.1246975544466</c:v>
                </c:pt>
                <c:pt idx="6">
                  <c:v>29.1246975544466</c:v>
                </c:pt>
                <c:pt idx="7">
                  <c:v>29.1246975544466</c:v>
                </c:pt>
                <c:pt idx="8">
                  <c:v>29.1246975544466</c:v>
                </c:pt>
                <c:pt idx="9">
                  <c:v>29.1246975544466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280718"/>
        <c:axId val="99313126"/>
      </c:lineChart>
      <c:catAx>
        <c:axId val="543761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552133"/>
        <c:crosses val="autoZero"/>
        <c:auto val="1"/>
        <c:lblAlgn val="ctr"/>
        <c:lblOffset val="100"/>
      </c:catAx>
      <c:valAx>
        <c:axId val="92552133"/>
        <c:scaling>
          <c:orientation val="minMax"/>
          <c:max val="40"/>
          <c:min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376133"/>
        <c:crosses val="autoZero"/>
        <c:crossBetween val="midCat"/>
        <c:majorUnit val="5"/>
      </c:valAx>
      <c:catAx>
        <c:axId val="7428071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313126"/>
        <c:crosses val="autoZero"/>
        <c:auto val="1"/>
        <c:lblAlgn val="ctr"/>
        <c:lblOffset val="100"/>
      </c:catAx>
      <c:valAx>
        <c:axId val="99313126"/>
        <c:scaling>
          <c:orientation val="minMax"/>
          <c:max val="40"/>
          <c:min val="1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280718"/>
        <c:crosses val="autoZero"/>
        <c:crossBetween val="midCat"/>
        <c:majorUnit val="5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Counting Correct As Within 1 Book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Counting Correct As Within 1 Book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Sheet1!$C$2:$C$11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48.6744432662</c:v>
                </c:pt>
                <c:pt idx="1">
                  <c:v>53.813559322</c:v>
                </c:pt>
                <c:pt idx="2">
                  <c:v>67.5078864353</c:v>
                </c:pt>
                <c:pt idx="3">
                  <c:v>52.719665272</c:v>
                </c:pt>
                <c:pt idx="4">
                  <c:v>55.2083333333</c:v>
                </c:pt>
                <c:pt idx="5">
                  <c:v>56.25</c:v>
                </c:pt>
                <c:pt idx="6">
                  <c:v>52.5547445255</c:v>
                </c:pt>
                <c:pt idx="7">
                  <c:v>55.737704918</c:v>
                </c:pt>
                <c:pt idx="8">
                  <c:v>65.4205607477</c:v>
                </c:pt>
                <c:pt idx="9">
                  <c:v>56.7010309278</c:v>
                </c:pt>
              </c:numCache>
            </c:numRef>
          </c:val>
        </c:ser>
        <c:gapWidth val="150"/>
        <c:overlap val="0"/>
        <c:axId val="43277284"/>
        <c:axId val="76190127"/>
      </c:barChart>
      <c:catAx>
        <c:axId val="432772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190127"/>
        <c:crosses val="autoZero"/>
        <c:auto val="1"/>
        <c:lblAlgn val="ctr"/>
        <c:lblOffset val="100"/>
      </c:catAx>
      <c:valAx>
        <c:axId val="7619012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27728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303480</xdr:colOff>
      <xdr:row>14</xdr:row>
      <xdr:rowOff>33480</xdr:rowOff>
    </xdr:from>
    <xdr:to>
      <xdr:col>15</xdr:col>
      <xdr:colOff>27000</xdr:colOff>
      <xdr:row>28</xdr:row>
      <xdr:rowOff>109800</xdr:rowOff>
    </xdr:to>
    <xdr:graphicFrame>
      <xdr:nvGraphicFramePr>
        <xdr:cNvPr id="0" name="Chart 7"/>
        <xdr:cNvGraphicFramePr/>
      </xdr:nvGraphicFramePr>
      <xdr:xfrm>
        <a:off x="10568880" y="2700360"/>
        <a:ext cx="72291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181080</xdr:colOff>
      <xdr:row>19</xdr:row>
      <xdr:rowOff>100080</xdr:rowOff>
    </xdr:from>
    <xdr:to>
      <xdr:col>7</xdr:col>
      <xdr:colOff>18720</xdr:colOff>
      <xdr:row>33</xdr:row>
      <xdr:rowOff>176400</xdr:rowOff>
    </xdr:to>
    <xdr:graphicFrame>
      <xdr:nvGraphicFramePr>
        <xdr:cNvPr id="1" name="Chart 8"/>
        <xdr:cNvGraphicFramePr/>
      </xdr:nvGraphicFramePr>
      <xdr:xfrm>
        <a:off x="181080" y="3719520"/>
        <a:ext cx="10103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361800</xdr:colOff>
      <xdr:row>12</xdr:row>
      <xdr:rowOff>71280</xdr:rowOff>
    </xdr:from>
    <xdr:to>
      <xdr:col>22</xdr:col>
      <xdr:colOff>762120</xdr:colOff>
      <xdr:row>28</xdr:row>
      <xdr:rowOff>47520</xdr:rowOff>
    </xdr:to>
    <xdr:graphicFrame>
      <xdr:nvGraphicFramePr>
        <xdr:cNvPr id="2" name="Chart 9"/>
        <xdr:cNvGraphicFramePr/>
      </xdr:nvGraphicFramePr>
      <xdr:xfrm>
        <a:off x="18132840" y="2357280"/>
        <a:ext cx="5734080" cy="30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8.57085020242915"/>
    <col collapsed="false" hidden="false" max="2" min="2" style="0" width="22.7085020242915"/>
    <col collapsed="false" hidden="false" max="3" min="3" style="0" width="8.57085020242915"/>
    <col collapsed="false" hidden="false" max="4" min="4" style="0" width="26.1295546558704"/>
    <col collapsed="false" hidden="false" max="5" min="5" style="0" width="16.6477732793522"/>
    <col collapsed="false" hidden="false" max="6" min="6" style="0" width="24.251012145749"/>
    <col collapsed="false" hidden="false" max="8" min="7" style="0" width="8.57085020242915"/>
    <col collapsed="false" hidden="false" max="9" min="9" style="0" width="8.1417004048583"/>
    <col collapsed="false" hidden="false" max="10" min="10" style="0" width="14.4615384615385"/>
    <col collapsed="false" hidden="false" max="11" min="11" style="0" width="14.7813765182186"/>
    <col collapsed="false" hidden="false" max="12" min="12" style="0" width="11.5708502024291"/>
    <col collapsed="false" hidden="false" max="13" min="13" style="0" width="9.74898785425101"/>
    <col collapsed="false" hidden="false" max="1025" min="14" style="0" width="8.57085020242915"/>
  </cols>
  <sheetData>
    <row r="1" customFormat="false" ht="15" hidden="false" customHeight="false" outlineLevel="0" collapsed="false">
      <c r="B1" s="0" t="s">
        <v>0</v>
      </c>
      <c r="D1" s="0" t="s">
        <v>1</v>
      </c>
      <c r="F1" s="0" t="s">
        <v>2</v>
      </c>
    </row>
    <row r="2" customFormat="false" ht="15" hidden="false" customHeight="false" outlineLevel="0" collapsed="false">
      <c r="A2" s="0" t="n">
        <v>1</v>
      </c>
      <c r="B2" s="1" t="n">
        <v>24.3902439024</v>
      </c>
      <c r="C2" s="0" t="n">
        <v>1</v>
      </c>
      <c r="D2" s="1" t="n">
        <v>48.6744432662</v>
      </c>
      <c r="E2" s="0" t="n">
        <v>1</v>
      </c>
      <c r="F2" s="1" t="n">
        <f aca="false">(D2-B2)/(100-B2)*100</f>
        <v>32.1178120617834</v>
      </c>
      <c r="H2" s="0" t="n">
        <v>1</v>
      </c>
      <c r="I2" s="1" t="n">
        <f aca="false">$F$12</f>
        <v>29.1246975544466</v>
      </c>
    </row>
    <row r="3" customFormat="false" ht="15" hidden="false" customHeight="false" outlineLevel="0" collapsed="false">
      <c r="A3" s="2" t="n">
        <v>2</v>
      </c>
      <c r="B3" s="3" t="n">
        <v>37.0762711864</v>
      </c>
      <c r="C3" s="4" t="n">
        <v>2</v>
      </c>
      <c r="D3" s="3" t="n">
        <v>53.813559322</v>
      </c>
      <c r="E3" s="4" t="n">
        <v>2</v>
      </c>
      <c r="F3" s="1" t="n">
        <f aca="false">(D3-B3)/(100-B3)*100</f>
        <v>26.5993265993202</v>
      </c>
      <c r="G3" s="4"/>
      <c r="H3" s="4" t="n">
        <v>2</v>
      </c>
      <c r="I3" s="1" t="n">
        <f aca="false">$F$12</f>
        <v>29.1246975544466</v>
      </c>
    </row>
    <row r="4" customFormat="false" ht="15" hidden="false" customHeight="false" outlineLevel="0" collapsed="false">
      <c r="A4" s="0" t="n">
        <v>3</v>
      </c>
      <c r="B4" s="3" t="n">
        <v>49.5268138801</v>
      </c>
      <c r="C4" s="4" t="n">
        <v>3</v>
      </c>
      <c r="D4" s="3" t="n">
        <v>67.5078864353</v>
      </c>
      <c r="E4" s="4" t="n">
        <v>3</v>
      </c>
      <c r="F4" s="1" t="n">
        <f aca="false">(D4-B4)/(100-B4)*100</f>
        <v>35.6249999999715</v>
      </c>
      <c r="G4" s="4"/>
      <c r="H4" s="4" t="n">
        <v>3</v>
      </c>
      <c r="I4" s="1" t="n">
        <f aca="false">$F$12</f>
        <v>29.1246975544466</v>
      </c>
    </row>
    <row r="5" customFormat="false" ht="15" hidden="false" customHeight="false" outlineLevel="0" collapsed="false">
      <c r="A5" s="2" t="n">
        <v>4</v>
      </c>
      <c r="B5" s="3" t="n">
        <v>30.5439330544</v>
      </c>
      <c r="C5" s="0" t="n">
        <v>4</v>
      </c>
      <c r="D5" s="3" t="n">
        <v>52.719665272</v>
      </c>
      <c r="E5" s="0" t="n">
        <v>4</v>
      </c>
      <c r="F5" s="1" t="n">
        <f aca="false">(D5-B5)/(100-B5)*100</f>
        <v>31.9277108434151</v>
      </c>
      <c r="G5" s="4"/>
      <c r="H5" s="0" t="n">
        <v>4</v>
      </c>
      <c r="I5" s="1" t="n">
        <f aca="false">$F$12</f>
        <v>29.1246975544466</v>
      </c>
    </row>
    <row r="6" customFormat="false" ht="15" hidden="false" customHeight="false" outlineLevel="0" collapsed="false">
      <c r="A6" s="0" t="n">
        <v>5</v>
      </c>
      <c r="B6" s="3" t="n">
        <v>36.9791666667</v>
      </c>
      <c r="C6" s="4" t="n">
        <v>5</v>
      </c>
      <c r="D6" s="3" t="n">
        <v>55.2083333333</v>
      </c>
      <c r="E6" s="4" t="n">
        <v>5</v>
      </c>
      <c r="F6" s="1" t="n">
        <f aca="false">(D6-B6)/(100-B6)*100</f>
        <v>28.9256198346202</v>
      </c>
      <c r="G6" s="4"/>
      <c r="H6" s="4" t="n">
        <v>5</v>
      </c>
      <c r="I6" s="1" t="n">
        <f aca="false">$F$12</f>
        <v>29.1246975544466</v>
      </c>
    </row>
    <row r="7" customFormat="false" ht="15" hidden="false" customHeight="false" outlineLevel="0" collapsed="false">
      <c r="A7" s="2" t="n">
        <v>6</v>
      </c>
      <c r="B7" s="3" t="n">
        <v>41.25</v>
      </c>
      <c r="C7" s="4" t="n">
        <v>6</v>
      </c>
      <c r="D7" s="3" t="n">
        <v>56.25</v>
      </c>
      <c r="E7" s="4" t="n">
        <v>6</v>
      </c>
      <c r="F7" s="1" t="n">
        <f aca="false">(D7-B7)/(100-B7)*100</f>
        <v>25.531914893617</v>
      </c>
      <c r="G7" s="4"/>
      <c r="H7" s="4" t="n">
        <v>6</v>
      </c>
      <c r="I7" s="1" t="n">
        <f aca="false">$F$12</f>
        <v>29.1246975544466</v>
      </c>
    </row>
    <row r="8" customFormat="false" ht="15" hidden="false" customHeight="false" outlineLevel="0" collapsed="false">
      <c r="A8" s="0" t="n">
        <v>7</v>
      </c>
      <c r="B8" s="1" t="n">
        <v>29.197080292</v>
      </c>
      <c r="C8" s="0" t="n">
        <v>7</v>
      </c>
      <c r="D8" s="1" t="n">
        <v>52.5547445255</v>
      </c>
      <c r="E8" s="0" t="n">
        <v>7</v>
      </c>
      <c r="F8" s="1" t="n">
        <f aca="false">(D8-B8)/(100-B8)*100</f>
        <v>32.9896907215548</v>
      </c>
      <c r="G8" s="2"/>
      <c r="H8" s="0" t="n">
        <v>7</v>
      </c>
      <c r="I8" s="1" t="n">
        <f aca="false">$F$12</f>
        <v>29.1246975544466</v>
      </c>
    </row>
    <row r="9" customFormat="false" ht="15" hidden="false" customHeight="false" outlineLevel="0" collapsed="false">
      <c r="A9" s="2" t="n">
        <v>8</v>
      </c>
      <c r="B9" s="1" t="n">
        <v>39.3442622951</v>
      </c>
      <c r="C9" s="4" t="n">
        <v>8</v>
      </c>
      <c r="D9" s="1" t="n">
        <v>55.737704918</v>
      </c>
      <c r="E9" s="4" t="n">
        <v>8</v>
      </c>
      <c r="F9" s="1" t="n">
        <f aca="false">(D9-B9)/(100-B9)*100</f>
        <v>27.0270270269513</v>
      </c>
      <c r="G9" s="2"/>
      <c r="H9" s="4" t="n">
        <v>8</v>
      </c>
      <c r="I9" s="1" t="n">
        <f aca="false">$F$12</f>
        <v>29.1246975544466</v>
      </c>
    </row>
    <row r="10" customFormat="false" ht="15" hidden="false" customHeight="false" outlineLevel="0" collapsed="false">
      <c r="A10" s="0" t="n">
        <v>9</v>
      </c>
      <c r="B10" s="3" t="n">
        <v>55.1401869159</v>
      </c>
      <c r="C10" s="4" t="n">
        <v>9</v>
      </c>
      <c r="D10" s="3" t="n">
        <v>65.4205607477</v>
      </c>
      <c r="E10" s="4" t="n">
        <v>9</v>
      </c>
      <c r="F10" s="1" t="n">
        <f aca="false">(D10-B10)/(100-B10)*100</f>
        <v>22.916666666727</v>
      </c>
      <c r="G10" s="4"/>
      <c r="H10" s="4" t="n">
        <v>9</v>
      </c>
      <c r="I10" s="1" t="n">
        <f aca="false">$F$12</f>
        <v>29.1246975544466</v>
      </c>
    </row>
    <row r="11" customFormat="false" ht="15" hidden="false" customHeight="false" outlineLevel="0" collapsed="false">
      <c r="A11" s="2" t="n">
        <v>10</v>
      </c>
      <c r="B11" s="3" t="n">
        <v>40.206185567</v>
      </c>
      <c r="C11" s="0" t="n">
        <v>10</v>
      </c>
      <c r="D11" s="3" t="n">
        <v>56.7010309278</v>
      </c>
      <c r="E11" s="0" t="n">
        <v>10</v>
      </c>
      <c r="F11" s="1" t="n">
        <f aca="false">(D11-B11)/(100-B11)*100</f>
        <v>27.5862068965056</v>
      </c>
      <c r="G11" s="4"/>
      <c r="H11" s="0" t="n">
        <v>10</v>
      </c>
      <c r="I11" s="1" t="n">
        <f aca="false">$F$12</f>
        <v>29.1246975544466</v>
      </c>
    </row>
    <row r="12" customFormat="false" ht="15" hidden="false" customHeight="false" outlineLevel="0" collapsed="false">
      <c r="A12" s="0" t="n">
        <v>11</v>
      </c>
      <c r="B12" s="3" t="n">
        <v>49.4382022472</v>
      </c>
      <c r="C12" s="4"/>
      <c r="D12" s="4"/>
      <c r="E12" s="4"/>
      <c r="F12" s="3" t="n">
        <f aca="false">AVERAGE(F2:F11)</f>
        <v>29.1246975544466</v>
      </c>
      <c r="G12" s="4"/>
      <c r="H12" s="4"/>
      <c r="I12" s="2"/>
    </row>
    <row r="13" customFormat="false" ht="15" hidden="false" customHeight="false" outlineLevel="0" collapsed="false">
      <c r="A13" s="2" t="n">
        <v>12</v>
      </c>
      <c r="B13" s="3" t="n">
        <v>49.3975903614</v>
      </c>
      <c r="C13" s="4"/>
      <c r="D13" s="4"/>
      <c r="E13" s="4"/>
      <c r="F13" s="4"/>
      <c r="G13" s="4"/>
      <c r="H13" s="4"/>
      <c r="I13" s="2"/>
    </row>
    <row r="14" customFormat="false" ht="15" hidden="false" customHeight="false" outlineLevel="0" collapsed="false">
      <c r="A14" s="0" t="n">
        <v>13</v>
      </c>
      <c r="B14" s="3" t="n">
        <v>44.7368421053</v>
      </c>
      <c r="C14" s="4"/>
      <c r="D14" s="4"/>
      <c r="E14" s="4"/>
      <c r="F14" s="4"/>
      <c r="G14" s="4"/>
      <c r="H14" s="4"/>
      <c r="I14" s="2"/>
    </row>
    <row r="15" customFormat="false" ht="1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</row>
    <row r="16" customFormat="false" ht="1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</row>
    <row r="17" customFormat="false" ht="15" hidden="false" customHeight="false" outlineLevel="0" collapsed="false">
      <c r="A17" s="2"/>
      <c r="B17" s="4"/>
      <c r="C17" s="4"/>
      <c r="D17" s="4"/>
      <c r="E17" s="4"/>
      <c r="F17" s="4"/>
      <c r="G17" s="4"/>
      <c r="H17" s="4"/>
      <c r="I17" s="2"/>
    </row>
    <row r="18" customFormat="false" ht="15" hidden="false" customHeight="false" outlineLevel="0" collapsed="false">
      <c r="A18" s="2"/>
      <c r="B18" s="4"/>
      <c r="C18" s="4"/>
      <c r="D18" s="4"/>
      <c r="E18" s="4"/>
      <c r="F18" s="4"/>
      <c r="G18" s="4"/>
      <c r="H18" s="4"/>
      <c r="I18" s="2"/>
    </row>
    <row r="19" customFormat="false" ht="15" hidden="false" customHeight="false" outlineLevel="0" collapsed="false">
      <c r="A19" s="2"/>
      <c r="B19" s="4"/>
      <c r="C19" s="4"/>
      <c r="D19" s="4"/>
      <c r="E19" s="4"/>
      <c r="F19" s="4"/>
      <c r="G19" s="4"/>
      <c r="H19" s="4"/>
      <c r="I19" s="2"/>
    </row>
    <row r="20" customFormat="false" ht="15" hidden="false" customHeight="false" outlineLevel="0" collapsed="false">
      <c r="A20" s="2"/>
      <c r="B20" s="4"/>
      <c r="C20" s="4"/>
      <c r="D20" s="4"/>
      <c r="E20" s="4"/>
      <c r="F20" s="4"/>
      <c r="G20" s="4"/>
      <c r="H20" s="4"/>
      <c r="I20" s="2"/>
    </row>
    <row r="21" customFormat="false" ht="15" hidden="false" customHeight="false" outlineLevel="0" collapsed="false">
      <c r="A21" s="2"/>
      <c r="B21" s="4"/>
      <c r="C21" s="4"/>
      <c r="D21" s="4"/>
      <c r="E21" s="4"/>
      <c r="F21" s="4"/>
      <c r="G21" s="4"/>
      <c r="H21" s="4"/>
      <c r="I21" s="2"/>
    </row>
    <row r="22" customFormat="false" ht="1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</row>
    <row r="23" customFormat="false" ht="1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</row>
    <row r="24" customFormat="false" ht="15" hidden="false" customHeight="false" outlineLevel="0" collapsed="false">
      <c r="A24" s="2"/>
      <c r="B24" s="4"/>
      <c r="C24" s="4"/>
      <c r="D24" s="4"/>
      <c r="E24" s="4"/>
      <c r="F24" s="4"/>
      <c r="G24" s="4"/>
      <c r="H24" s="4"/>
      <c r="I24" s="2"/>
    </row>
    <row r="25" customFormat="false" ht="15" hidden="false" customHeight="false" outlineLevel="0" collapsed="false">
      <c r="A25" s="2"/>
      <c r="B25" s="4"/>
      <c r="C25" s="4"/>
      <c r="D25" s="4"/>
      <c r="E25" s="4"/>
      <c r="F25" s="4"/>
      <c r="G25" s="4"/>
      <c r="H25" s="4"/>
      <c r="I25" s="2"/>
    </row>
    <row r="26" customFormat="false" ht="15" hidden="false" customHeight="false" outlineLevel="0" collapsed="false">
      <c r="A26" s="2"/>
      <c r="B26" s="4"/>
      <c r="C26" s="4"/>
      <c r="D26" s="4"/>
      <c r="E26" s="4"/>
      <c r="F26" s="4"/>
      <c r="G26" s="4"/>
      <c r="H26" s="4"/>
      <c r="I26" s="2"/>
    </row>
    <row r="27" customFormat="false" ht="15" hidden="false" customHeight="false" outlineLevel="0" collapsed="false">
      <c r="A27" s="2"/>
      <c r="B27" s="4"/>
      <c r="C27" s="4"/>
      <c r="D27" s="4"/>
      <c r="E27" s="4"/>
      <c r="F27" s="4"/>
      <c r="G27" s="4"/>
      <c r="H27" s="4"/>
      <c r="I27" s="2"/>
    </row>
    <row r="28" customFormat="false" ht="15" hidden="false" customHeight="false" outlineLevel="0" collapsed="false">
      <c r="A28" s="2"/>
      <c r="B28" s="4"/>
      <c r="C28" s="4"/>
      <c r="D28" s="4"/>
      <c r="E28" s="4"/>
      <c r="F28" s="4"/>
      <c r="G28" s="4"/>
      <c r="H28" s="4"/>
      <c r="I28" s="2"/>
    </row>
    <row r="29" customFormat="false" ht="1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</row>
    <row r="34" customFormat="false" ht="15.75" hidden="false" customHeight="false" outlineLevel="0" collapsed="false"/>
    <row r="35" s="5" customFormat="true" ht="33.75" hidden="false" customHeight="true" outlineLevel="0" collapsed="false">
      <c r="I35" s="6" t="s">
        <v>3</v>
      </c>
      <c r="J35" s="6" t="s">
        <v>4</v>
      </c>
      <c r="K35" s="6" t="s">
        <v>5</v>
      </c>
      <c r="L35" s="6" t="s">
        <v>6</v>
      </c>
      <c r="M35" s="6" t="s">
        <v>7</v>
      </c>
    </row>
    <row r="36" customFormat="false" ht="15" hidden="false" customHeight="false" outlineLevel="0" collapsed="false">
      <c r="I36" s="7" t="n">
        <v>1</v>
      </c>
      <c r="J36" s="8" t="n">
        <v>2822</v>
      </c>
      <c r="K36" s="8" t="n">
        <v>942</v>
      </c>
      <c r="L36" s="8" t="n">
        <v>943</v>
      </c>
      <c r="M36" s="9" t="n">
        <f aca="false">J36+K36+L36</f>
        <v>4707</v>
      </c>
    </row>
    <row r="37" customFormat="false" ht="15" hidden="false" customHeight="false" outlineLevel="0" collapsed="false">
      <c r="I37" s="10" t="n">
        <v>2</v>
      </c>
      <c r="J37" s="11" t="n">
        <v>1411</v>
      </c>
      <c r="K37" s="11" t="n">
        <v>472</v>
      </c>
      <c r="L37" s="11" t="n">
        <v>472</v>
      </c>
      <c r="M37" s="12" t="n">
        <f aca="false">J37+K37+L37</f>
        <v>2355</v>
      </c>
    </row>
    <row r="38" customFormat="false" ht="15" hidden="false" customHeight="false" outlineLevel="0" collapsed="false">
      <c r="I38" s="10" t="n">
        <v>3</v>
      </c>
      <c r="J38" s="11" t="n">
        <v>939</v>
      </c>
      <c r="K38" s="11" t="n">
        <v>315</v>
      </c>
      <c r="L38" s="11" t="n">
        <v>317</v>
      </c>
      <c r="M38" s="12" t="n">
        <f aca="false">J38+K38+L38</f>
        <v>1571</v>
      </c>
    </row>
    <row r="39" customFormat="false" ht="15" hidden="false" customHeight="false" outlineLevel="0" collapsed="false">
      <c r="I39" s="10" t="n">
        <v>4</v>
      </c>
      <c r="J39" s="11" t="n">
        <v>705</v>
      </c>
      <c r="K39" s="11" t="n">
        <v>236</v>
      </c>
      <c r="L39" s="11" t="n">
        <v>239</v>
      </c>
      <c r="M39" s="12" t="n">
        <f aca="false">J39+K39+L39</f>
        <v>1180</v>
      </c>
    </row>
    <row r="40" customFormat="false" ht="15" hidden="false" customHeight="false" outlineLevel="0" collapsed="false">
      <c r="I40" s="10" t="n">
        <v>5</v>
      </c>
      <c r="J40" s="11" t="n">
        <v>563</v>
      </c>
      <c r="K40" s="11" t="n">
        <v>188</v>
      </c>
      <c r="L40" s="11" t="n">
        <v>192</v>
      </c>
      <c r="M40" s="12" t="n">
        <f aca="false">J40+K40+L40</f>
        <v>943</v>
      </c>
    </row>
    <row r="41" customFormat="false" ht="15" hidden="false" customHeight="false" outlineLevel="0" collapsed="false">
      <c r="I41" s="10" t="n">
        <v>6</v>
      </c>
      <c r="J41" s="11" t="n">
        <v>470</v>
      </c>
      <c r="K41" s="11" t="n">
        <v>157</v>
      </c>
      <c r="L41" s="11" t="n">
        <v>160</v>
      </c>
      <c r="M41" s="12" t="n">
        <f aca="false">J41+K41+L41</f>
        <v>787</v>
      </c>
    </row>
    <row r="42" customFormat="false" ht="15" hidden="false" customHeight="false" outlineLevel="0" collapsed="false">
      <c r="I42" s="10" t="n">
        <v>7</v>
      </c>
      <c r="J42" s="11" t="n">
        <v>403</v>
      </c>
      <c r="K42" s="11" t="n">
        <v>135</v>
      </c>
      <c r="L42" s="11" t="n">
        <v>137</v>
      </c>
      <c r="M42" s="12" t="n">
        <f aca="false">J42+K42+L42</f>
        <v>675</v>
      </c>
    </row>
    <row r="43" customFormat="false" ht="15" hidden="false" customHeight="false" outlineLevel="0" collapsed="false">
      <c r="I43" s="10" t="n">
        <v>8</v>
      </c>
      <c r="J43" s="11" t="n">
        <v>353</v>
      </c>
      <c r="K43" s="11" t="n">
        <v>118</v>
      </c>
      <c r="L43" s="11" t="n">
        <v>122</v>
      </c>
      <c r="M43" s="12" t="n">
        <f aca="false">J43+K43+L43</f>
        <v>593</v>
      </c>
    </row>
    <row r="44" customFormat="false" ht="15" hidden="false" customHeight="false" outlineLevel="0" collapsed="false">
      <c r="I44" s="10" t="n">
        <v>9</v>
      </c>
      <c r="J44" s="11" t="n">
        <v>313</v>
      </c>
      <c r="K44" s="11" t="n">
        <v>105</v>
      </c>
      <c r="L44" s="11" t="n">
        <v>107</v>
      </c>
      <c r="M44" s="12" t="n">
        <f aca="false">J44+K44+L44</f>
        <v>525</v>
      </c>
    </row>
    <row r="45" customFormat="false" ht="15" hidden="false" customHeight="false" outlineLevel="0" collapsed="false">
      <c r="I45" s="10" t="n">
        <v>10</v>
      </c>
      <c r="J45" s="11" t="n">
        <v>280</v>
      </c>
      <c r="K45" s="11" t="n">
        <v>95</v>
      </c>
      <c r="L45" s="11" t="n">
        <v>97</v>
      </c>
      <c r="M45" s="12" t="n">
        <f aca="false">J45+K45+L45</f>
        <v>472</v>
      </c>
    </row>
    <row r="46" customFormat="false" ht="15" hidden="false" customHeight="false" outlineLevel="0" collapsed="false">
      <c r="I46" s="10" t="n">
        <v>11</v>
      </c>
      <c r="J46" s="11" t="n">
        <v>257</v>
      </c>
      <c r="K46" s="11" t="n">
        <v>86</v>
      </c>
      <c r="L46" s="11" t="n">
        <v>89</v>
      </c>
      <c r="M46" s="12" t="n">
        <f aca="false">J46+K46+L46</f>
        <v>432</v>
      </c>
    </row>
    <row r="47" customFormat="false" ht="15" hidden="false" customHeight="false" outlineLevel="0" collapsed="false">
      <c r="I47" s="10" t="n">
        <v>12</v>
      </c>
      <c r="J47" s="11" t="n">
        <v>233</v>
      </c>
      <c r="K47" s="11" t="n">
        <v>79</v>
      </c>
      <c r="L47" s="11" t="n">
        <v>83</v>
      </c>
      <c r="M47" s="12" t="n">
        <f aca="false">J47+K47+L47</f>
        <v>395</v>
      </c>
    </row>
    <row r="48" customFormat="false" ht="15.75" hidden="false" customHeight="false" outlineLevel="0" collapsed="false">
      <c r="I48" s="13" t="n">
        <v>13</v>
      </c>
      <c r="J48" s="14" t="n">
        <v>217</v>
      </c>
      <c r="K48" s="14" t="n">
        <v>73</v>
      </c>
      <c r="L48" s="14" t="n">
        <v>76</v>
      </c>
      <c r="M48" s="15" t="n">
        <f aca="false">J48+K48+L48</f>
        <v>366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2018-05-15T13:17:36Z</dcterms:created>
  <dc:creator>Meir</dc:creator>
  <dc:description/>
  <dc:language>en-ZA</dc:language>
  <cp:lastModifiedBy/>
  <dcterms:modified xsi:type="dcterms:W3CDTF">2018-05-18T18:03:31Z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