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M37" i="1" l="1"/>
  <c r="M38" i="1"/>
  <c r="M39" i="1"/>
  <c r="M40" i="1"/>
  <c r="M41" i="1"/>
  <c r="M42" i="1"/>
  <c r="M43" i="1"/>
  <c r="M44" i="1"/>
  <c r="M45" i="1"/>
  <c r="M46" i="1"/>
  <c r="M47" i="1"/>
  <c r="M48" i="1"/>
  <c r="M36" i="1"/>
  <c r="I3" i="1"/>
  <c r="I4" i="1"/>
  <c r="I5" i="1"/>
  <c r="I6" i="1"/>
  <c r="I7" i="1"/>
  <c r="I8" i="1"/>
  <c r="I9" i="1"/>
  <c r="I10" i="1"/>
  <c r="I11" i="1"/>
  <c r="I2" i="1"/>
  <c r="F12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<sst xmlns="http://schemas.openxmlformats.org/spreadsheetml/2006/main" count="8" uniqueCount="8">
  <si>
    <t>Percentage Accuracy</t>
  </si>
  <si>
    <t>Percentage Off By 1 Book</t>
  </si>
  <si>
    <t>Counting Correct As Within 1 Book</t>
  </si>
  <si>
    <t>Page Set Size</t>
  </si>
  <si>
    <t>Size Of Training Data</t>
  </si>
  <si>
    <t>Size Of Validation Data</t>
  </si>
  <si>
    <t>Size Of Testing Data</t>
  </si>
  <si>
    <t>Size of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</si>
</sst>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 Accuracy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Sheet1!$B$2:$B$14</c:f>
              <c:numCache>
                <c:formatCode>0</c:formatCode>
                <c:ptCount val="13"/>
                <c:pt idx="0">
                  <c:v>24.390243902400002</c:v>
                </c:pt>
                <c:pt idx="1">
                  <c:v>37.0762711864</c:v>
                </c:pt>
                <c:pt idx="2">
                  <c:v>49.526813880100001</c:v>
                </c:pt>
                <c:pt idx="3">
                  <c:v>30.5439330544</c:v>
                </c:pt>
                <c:pt idx="4">
                  <c:v>36.979166666700003</c:v>
                </c:pt>
                <c:pt idx="5">
                  <c:v>41.25</c:v>
                </c:pt>
                <c:pt idx="6">
                  <c:v>29.197080291999999</c:v>
                </c:pt>
                <c:pt idx="7">
                  <c:v>39.344262295100002</c:v>
                </c:pt>
                <c:pt idx="8">
                  <c:v>55.140186915900003</c:v>
                </c:pt>
                <c:pt idx="9">
                  <c:v>40.206185566999999</c:v>
                </c:pt>
                <c:pt idx="10">
                  <c:v>49.438202247200003</c:v>
                </c:pt>
                <c:pt idx="11">
                  <c:v>49.397590361399999</c:v>
                </c:pt>
                <c:pt idx="12">
                  <c:v>44.736842105299999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78176"/>
        <c:axId val="85379712"/>
      </c:barChart>
      <c:catAx>
        <c:axId val="853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79712"/>
        <c:crosses val="autoZero"/>
        <c:auto val="1"/>
        <c:lblAlgn val="ctr"/>
        <c:lblOffset val="100"/>
        <c:noMultiLvlLbl val="0"/>
      </c:catAx>
      <c:valAx>
        <c:axId val="853797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537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Incorrect</a:t>
            </a:r>
            <a:r>
              <a:rPr lang="en-US" baseline="0"/>
              <a:t> Off By 1 Book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Off By 1 Book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2.7378507871321013E-3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1557880213638593E-7"/>
                  <c:y val="3.2407407407407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"/>
                  <c:y val="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0</c:formatCode>
                <c:ptCount val="10"/>
                <c:pt idx="0">
                  <c:v>32.117812061783425</c:v>
                </c:pt>
                <c:pt idx="1">
                  <c:v>26.599326599320182</c:v>
                </c:pt>
                <c:pt idx="2">
                  <c:v>35.624999999971507</c:v>
                </c:pt>
                <c:pt idx="3">
                  <c:v>31.927710843415124</c:v>
                </c:pt>
                <c:pt idx="4">
                  <c:v>28.925619834620246</c:v>
                </c:pt>
                <c:pt idx="5">
                  <c:v>25.531914893617021</c:v>
                </c:pt>
                <c:pt idx="6">
                  <c:v>32.989690721554837</c:v>
                </c:pt>
                <c:pt idx="7">
                  <c:v>27.027027026951274</c:v>
                </c:pt>
                <c:pt idx="8">
                  <c:v>22.916666666727021</c:v>
                </c:pt>
                <c:pt idx="9">
                  <c:v>27.586206896505587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46688"/>
        <c:axId val="55348224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spPr>
              <a:ln w="38100"/>
            </c:spPr>
            <c:trendlineType val="linear"/>
            <c:forward val="0.5"/>
            <c:backward val="0.5"/>
            <c:intercept val="29"/>
            <c:dispRSqr val="0"/>
            <c:dispEq val="0"/>
          </c:trendline>
          <c:val>
            <c:numRef>
              <c:f>Sheet1!$I$2:$I$11</c:f>
              <c:numCache>
                <c:formatCode>0</c:formatCode>
                <c:ptCount val="10"/>
                <c:pt idx="0">
                  <c:v>29.12469755444662</c:v>
                </c:pt>
                <c:pt idx="1">
                  <c:v>29.12469755444662</c:v>
                </c:pt>
                <c:pt idx="2">
                  <c:v>29.12469755444662</c:v>
                </c:pt>
                <c:pt idx="3">
                  <c:v>29.12469755444662</c:v>
                </c:pt>
                <c:pt idx="4">
                  <c:v>29.12469755444662</c:v>
                </c:pt>
                <c:pt idx="5">
                  <c:v>29.12469755444662</c:v>
                </c:pt>
                <c:pt idx="6">
                  <c:v>29.12469755444662</c:v>
                </c:pt>
                <c:pt idx="7">
                  <c:v>29.12469755444662</c:v>
                </c:pt>
                <c:pt idx="8">
                  <c:v>29.12469755444662</c:v>
                </c:pt>
                <c:pt idx="9">
                  <c:v>29.12469755444662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6688"/>
        <c:axId val="55348224"/>
      </c:lineChart>
      <c:catAx>
        <c:axId val="553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48224"/>
        <c:crosses val="autoZero"/>
        <c:auto val="1"/>
        <c:lblAlgn val="ctr"/>
        <c:lblOffset val="100"/>
        <c:noMultiLvlLbl val="0"/>
      </c:catAx>
      <c:valAx>
        <c:axId val="55348224"/>
        <c:scaling>
          <c:orientation val="minMax"/>
          <c:max val="40"/>
          <c:min val="1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5346688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Counting Correct As Within 1 Book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0</c:formatCode>
                <c:ptCount val="10"/>
                <c:pt idx="0">
                  <c:v>48.674443266200001</c:v>
                </c:pt>
                <c:pt idx="1">
                  <c:v>53.813559322000003</c:v>
                </c:pt>
                <c:pt idx="2">
                  <c:v>67.507886435299994</c:v>
                </c:pt>
                <c:pt idx="3">
                  <c:v>52.719665272</c:v>
                </c:pt>
                <c:pt idx="4">
                  <c:v>55.208333333299997</c:v>
                </c:pt>
                <c:pt idx="5">
                  <c:v>56.25</c:v>
                </c:pt>
                <c:pt idx="6">
                  <c:v>52.554744525499999</c:v>
                </c:pt>
                <c:pt idx="7">
                  <c:v>55.737704917999999</c:v>
                </c:pt>
                <c:pt idx="8">
                  <c:v>65.420560747699994</c:v>
                </c:pt>
                <c:pt idx="9">
                  <c:v>56.701030927799998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36352"/>
        <c:axId val="56042240"/>
      </c:barChart>
      <c:catAx>
        <c:axId val="560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042240"/>
        <c:crosses val="autoZero"/>
        <c:auto val="1"/>
        <c:lblAlgn val="ctr"/>
        <c:lblOffset val="100"/>
        <c:noMultiLvlLbl val="0"/>
      </c:catAx>
      <c:valAx>
        <c:axId val="560422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603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4</xdr:row>
      <xdr:rowOff>147637</xdr:rowOff>
    </xdr:from>
    <xdr:to>
      <xdr:col>14</xdr:col>
      <xdr:colOff>147637</xdr:colOff>
      <xdr:row>19</xdr:row>
      <xdr:rowOff>33337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19</xdr:row>
      <xdr:rowOff>100012</xdr:rowOff>
    </xdr:from>
    <xdr:to>
      <xdr:col>7</xdr:col>
      <xdr:colOff>19050</xdr:colOff>
      <xdr:row>33</xdr:row>
      <xdr:rowOff>176212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361949</xdr:colOff>
      <xdr:row>12</xdr:row>
      <xdr:rowOff>71436</xdr:rowOff>
    </xdr:from>
    <xdr:to>
      <xdr:col>23</xdr:col>
      <xdr:colOff>0</xdr:colOff>
      <xdr:row>28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J40" sqref="J40"/>
    </sheetView>
  </sheetViews>
  <sheetFormatPr defaultRowHeight="15" x14ac:dyDescent="0.25"/>
  <cols>
    <col min="2" max="2" width="9.5703125" bestFit="1" customWidth="1"/>
    <col min="4" max="4" width="11.140625" bestFit="1" customWidth="1"/>
    <col min="6" max="6" width="14.7109375" bestFit="1" customWidth="1"/>
    <col min="9" max="9" width="8.140625" customWidth="1"/>
    <col min="10" max="10" width="14.28515625" customWidth="1"/>
    <col min="11" max="11" width="14.7109375" customWidth="1"/>
    <col min="12" max="12" width="11.5703125" customWidth="1"/>
    <col min="13" max="13" width="9.7109375" customWidth="1"/>
  </cols>
  <sheetData>
    <row r="1" spans="1:9" x14ac:dyDescent="0.25">
      <c r="B1" t="s">
        <v>0</v>
      </c>
      <c r="D1" t="s">
        <v>2</v>
      </c>
      <c r="F1" t="s">
        <v>1</v>
      </c>
    </row>
    <row r="2" spans="1:9" x14ac:dyDescent="0.25">
      <c r="A2">
        <v>1</v>
      </c>
      <c r="B2" s="3">
        <v>24.390243902400002</v>
      </c>
      <c r="C2">
        <v>1</v>
      </c>
      <c r="D2" s="3">
        <v>48.674443266200001</v>
      </c>
      <c r="E2">
        <v>1</v>
      </c>
      <c r="F2" s="3">
        <f>(D2-B2)/(100-B2)*100</f>
        <v>32.117812061783425</v>
      </c>
      <c r="H2">
        <v>1</v>
      </c>
      <c r="I2" s="3">
        <f>$F$12</f>
        <v>29.12469755444662</v>
      </c>
    </row>
    <row r="3" spans="1:9" x14ac:dyDescent="0.25">
      <c r="A3" s="1">
        <v>2</v>
      </c>
      <c r="B3" s="4">
        <v>37.0762711864</v>
      </c>
      <c r="C3" s="2">
        <v>2</v>
      </c>
      <c r="D3" s="4">
        <v>53.813559322000003</v>
      </c>
      <c r="E3" s="2">
        <v>2</v>
      </c>
      <c r="F3" s="3">
        <f t="shared" ref="F3:F11" si="0">(D3-B3)/(100-B3)*100</f>
        <v>26.599326599320182</v>
      </c>
      <c r="G3" s="2"/>
      <c r="H3" s="2">
        <v>2</v>
      </c>
      <c r="I3" s="3">
        <f t="shared" ref="I3:I11" si="1">$F$12</f>
        <v>29.12469755444662</v>
      </c>
    </row>
    <row r="4" spans="1:9" x14ac:dyDescent="0.25">
      <c r="A4">
        <v>3</v>
      </c>
      <c r="B4" s="4">
        <v>49.526813880100001</v>
      </c>
      <c r="C4" s="2">
        <v>3</v>
      </c>
      <c r="D4" s="4">
        <v>67.507886435299994</v>
      </c>
      <c r="E4" s="2">
        <v>3</v>
      </c>
      <c r="F4" s="3">
        <f t="shared" si="0"/>
        <v>35.624999999971507</v>
      </c>
      <c r="G4" s="2"/>
      <c r="H4" s="2">
        <v>3</v>
      </c>
      <c r="I4" s="3">
        <f t="shared" si="1"/>
        <v>29.12469755444662</v>
      </c>
    </row>
    <row r="5" spans="1:9" x14ac:dyDescent="0.25">
      <c r="A5" s="1">
        <v>4</v>
      </c>
      <c r="B5" s="4">
        <v>30.5439330544</v>
      </c>
      <c r="C5">
        <v>4</v>
      </c>
      <c r="D5" s="4">
        <v>52.719665272</v>
      </c>
      <c r="E5">
        <v>4</v>
      </c>
      <c r="F5" s="3">
        <f t="shared" si="0"/>
        <v>31.927710843415124</v>
      </c>
      <c r="G5" s="2"/>
      <c r="H5">
        <v>4</v>
      </c>
      <c r="I5" s="3">
        <f t="shared" si="1"/>
        <v>29.12469755444662</v>
      </c>
    </row>
    <row r="6" spans="1:9" x14ac:dyDescent="0.25">
      <c r="A6">
        <v>5</v>
      </c>
      <c r="B6" s="4">
        <v>36.979166666700003</v>
      </c>
      <c r="C6" s="2">
        <v>5</v>
      </c>
      <c r="D6" s="4">
        <v>55.208333333299997</v>
      </c>
      <c r="E6" s="2">
        <v>5</v>
      </c>
      <c r="F6" s="3">
        <f t="shared" si="0"/>
        <v>28.925619834620246</v>
      </c>
      <c r="G6" s="2"/>
      <c r="H6" s="2">
        <v>5</v>
      </c>
      <c r="I6" s="3">
        <f t="shared" si="1"/>
        <v>29.12469755444662</v>
      </c>
    </row>
    <row r="7" spans="1:9" x14ac:dyDescent="0.25">
      <c r="A7" s="1">
        <v>6</v>
      </c>
      <c r="B7" s="4">
        <v>41.25</v>
      </c>
      <c r="C7" s="2">
        <v>6</v>
      </c>
      <c r="D7" s="4">
        <v>56.25</v>
      </c>
      <c r="E7" s="2">
        <v>6</v>
      </c>
      <c r="F7" s="3">
        <f t="shared" si="0"/>
        <v>25.531914893617021</v>
      </c>
      <c r="G7" s="2"/>
      <c r="H7" s="2">
        <v>6</v>
      </c>
      <c r="I7" s="3">
        <f t="shared" si="1"/>
        <v>29.12469755444662</v>
      </c>
    </row>
    <row r="8" spans="1:9" x14ac:dyDescent="0.25">
      <c r="A8">
        <v>7</v>
      </c>
      <c r="B8" s="3">
        <v>29.197080291999999</v>
      </c>
      <c r="C8">
        <v>7</v>
      </c>
      <c r="D8" s="3">
        <v>52.554744525499999</v>
      </c>
      <c r="E8">
        <v>7</v>
      </c>
      <c r="F8" s="3">
        <f t="shared" si="0"/>
        <v>32.989690721554837</v>
      </c>
      <c r="G8" s="1"/>
      <c r="H8">
        <v>7</v>
      </c>
      <c r="I8" s="3">
        <f t="shared" si="1"/>
        <v>29.12469755444662</v>
      </c>
    </row>
    <row r="9" spans="1:9" x14ac:dyDescent="0.25">
      <c r="A9" s="1">
        <v>8</v>
      </c>
      <c r="B9" s="3">
        <v>39.344262295100002</v>
      </c>
      <c r="C9" s="2">
        <v>8</v>
      </c>
      <c r="D9" s="3">
        <v>55.737704917999999</v>
      </c>
      <c r="E9" s="2">
        <v>8</v>
      </c>
      <c r="F9" s="3">
        <f t="shared" si="0"/>
        <v>27.027027026951274</v>
      </c>
      <c r="G9" s="1"/>
      <c r="H9" s="2">
        <v>8</v>
      </c>
      <c r="I9" s="3">
        <f t="shared" si="1"/>
        <v>29.12469755444662</v>
      </c>
    </row>
    <row r="10" spans="1:9" x14ac:dyDescent="0.25">
      <c r="A10">
        <v>9</v>
      </c>
      <c r="B10" s="4">
        <v>55.140186915900003</v>
      </c>
      <c r="C10" s="2">
        <v>9</v>
      </c>
      <c r="D10" s="4">
        <v>65.420560747699994</v>
      </c>
      <c r="E10" s="2">
        <v>9</v>
      </c>
      <c r="F10" s="3">
        <f t="shared" si="0"/>
        <v>22.916666666727021</v>
      </c>
      <c r="G10" s="2"/>
      <c r="H10" s="2">
        <v>9</v>
      </c>
      <c r="I10" s="3">
        <f t="shared" si="1"/>
        <v>29.12469755444662</v>
      </c>
    </row>
    <row r="11" spans="1:9" x14ac:dyDescent="0.25">
      <c r="A11" s="1">
        <v>10</v>
      </c>
      <c r="B11" s="4">
        <v>40.206185566999999</v>
      </c>
      <c r="C11">
        <v>10</v>
      </c>
      <c r="D11" s="4">
        <v>56.701030927799998</v>
      </c>
      <c r="E11">
        <v>10</v>
      </c>
      <c r="F11" s="3">
        <f t="shared" si="0"/>
        <v>27.586206896505587</v>
      </c>
      <c r="G11" s="2"/>
      <c r="H11">
        <v>10</v>
      </c>
      <c r="I11" s="3">
        <f t="shared" si="1"/>
        <v>29.12469755444662</v>
      </c>
    </row>
    <row r="12" spans="1:9" x14ac:dyDescent="0.25">
      <c r="A12">
        <v>11</v>
      </c>
      <c r="B12" s="4">
        <v>49.438202247200003</v>
      </c>
      <c r="C12" s="2"/>
      <c r="D12" s="2"/>
      <c r="E12" s="2"/>
      <c r="F12" s="4">
        <f>AVERAGE(F2:F11)</f>
        <v>29.12469755444662</v>
      </c>
      <c r="G12" s="2"/>
      <c r="H12" s="2"/>
      <c r="I12" s="1"/>
    </row>
    <row r="13" spans="1:9" x14ac:dyDescent="0.25">
      <c r="A13" s="1">
        <v>12</v>
      </c>
      <c r="B13" s="4">
        <v>49.397590361399999</v>
      </c>
      <c r="C13" s="2"/>
      <c r="D13" s="2"/>
      <c r="E13" s="2"/>
      <c r="F13" s="2"/>
      <c r="G13" s="2"/>
      <c r="H13" s="2"/>
      <c r="I13" s="1"/>
    </row>
    <row r="14" spans="1:9" x14ac:dyDescent="0.25">
      <c r="A14">
        <v>13</v>
      </c>
      <c r="B14" s="4">
        <v>44.736842105299999</v>
      </c>
      <c r="C14" s="2"/>
      <c r="D14" s="2"/>
      <c r="E14" s="2"/>
      <c r="F14" s="2"/>
      <c r="G14" s="2"/>
      <c r="H14" s="2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2"/>
      <c r="C17" s="2"/>
      <c r="D17" s="2"/>
      <c r="E17" s="2"/>
      <c r="F17" s="2"/>
      <c r="G17" s="2"/>
      <c r="H17" s="2"/>
      <c r="I17" s="1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1"/>
    </row>
    <row r="19" spans="1:9" x14ac:dyDescent="0.25">
      <c r="A19" s="1"/>
      <c r="B19" s="2"/>
      <c r="C19" s="2"/>
      <c r="D19" s="2"/>
      <c r="E19" s="2"/>
      <c r="F19" s="2"/>
      <c r="G19" s="2"/>
      <c r="H19" s="2"/>
      <c r="I19" s="1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1"/>
    </row>
    <row r="21" spans="1:9" x14ac:dyDescent="0.25">
      <c r="A21" s="1"/>
      <c r="B21" s="2"/>
      <c r="C21" s="2"/>
      <c r="D21" s="2"/>
      <c r="E21" s="2"/>
      <c r="F21" s="2"/>
      <c r="G21" s="2"/>
      <c r="H21" s="2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2"/>
      <c r="C24" s="2"/>
      <c r="D24" s="2"/>
      <c r="E24" s="2"/>
      <c r="F24" s="2"/>
      <c r="G24" s="2"/>
      <c r="H24" s="2"/>
      <c r="I24" s="1"/>
    </row>
    <row r="25" spans="1:9" x14ac:dyDescent="0.25">
      <c r="A25" s="1"/>
      <c r="B25" s="2"/>
      <c r="C25" s="2"/>
      <c r="D25" s="2"/>
      <c r="E25" s="2"/>
      <c r="F25" s="2"/>
      <c r="G25" s="2"/>
      <c r="H25" s="2"/>
      <c r="I25" s="1"/>
    </row>
    <row r="26" spans="1:9" x14ac:dyDescent="0.25">
      <c r="A26" s="1"/>
      <c r="B26" s="2"/>
      <c r="C26" s="2"/>
      <c r="D26" s="2"/>
      <c r="E26" s="2"/>
      <c r="F26" s="2"/>
      <c r="G26" s="2"/>
      <c r="H26" s="2"/>
      <c r="I26" s="1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1"/>
    </row>
    <row r="28" spans="1:9" x14ac:dyDescent="0.25">
      <c r="A28" s="1"/>
      <c r="B28" s="2"/>
      <c r="C28" s="2"/>
      <c r="D28" s="2"/>
      <c r="E28" s="2"/>
      <c r="F28" s="2"/>
      <c r="G28" s="2"/>
      <c r="H28" s="2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4" spans="9:13" ht="15.75" thickBot="1" x14ac:dyDescent="0.3"/>
    <row r="35" spans="9:13" s="5" customFormat="1" ht="33.75" customHeight="1" thickBot="1" x14ac:dyDescent="0.3">
      <c r="I35" s="15" t="s">
        <v>3</v>
      </c>
      <c r="J35" s="15" t="s">
        <v>4</v>
      </c>
      <c r="K35" s="15" t="s">
        <v>5</v>
      </c>
      <c r="L35" s="15" t="s">
        <v>6</v>
      </c>
      <c r="M35" s="15" t="s">
        <v>7</v>
      </c>
    </row>
    <row r="36" spans="9:13" x14ac:dyDescent="0.25">
      <c r="I36" s="6">
        <v>1</v>
      </c>
      <c r="J36" s="7">
        <v>2822</v>
      </c>
      <c r="K36" s="7">
        <v>942</v>
      </c>
      <c r="L36" s="7">
        <v>943</v>
      </c>
      <c r="M36" s="8">
        <f>J36+K36+L36</f>
        <v>4707</v>
      </c>
    </row>
    <row r="37" spans="9:13" x14ac:dyDescent="0.25">
      <c r="I37" s="9">
        <v>2</v>
      </c>
      <c r="J37" s="10">
        <v>1411</v>
      </c>
      <c r="K37" s="10">
        <v>472</v>
      </c>
      <c r="L37" s="10">
        <v>472</v>
      </c>
      <c r="M37" s="11">
        <f t="shared" ref="M37:M48" si="2">J37+K37+L37</f>
        <v>2355</v>
      </c>
    </row>
    <row r="38" spans="9:13" x14ac:dyDescent="0.25">
      <c r="I38" s="9">
        <v>3</v>
      </c>
      <c r="J38" s="10">
        <v>939</v>
      </c>
      <c r="K38" s="10">
        <v>315</v>
      </c>
      <c r="L38" s="10">
        <v>317</v>
      </c>
      <c r="M38" s="11">
        <f t="shared" si="2"/>
        <v>1571</v>
      </c>
    </row>
    <row r="39" spans="9:13" x14ac:dyDescent="0.25">
      <c r="I39" s="9">
        <v>4</v>
      </c>
      <c r="J39" s="10">
        <v>705</v>
      </c>
      <c r="K39" s="10">
        <v>236</v>
      </c>
      <c r="L39" s="10">
        <v>239</v>
      </c>
      <c r="M39" s="11">
        <f t="shared" si="2"/>
        <v>1180</v>
      </c>
    </row>
    <row r="40" spans="9:13" x14ac:dyDescent="0.25">
      <c r="I40" s="9">
        <v>5</v>
      </c>
      <c r="J40" s="10">
        <v>563</v>
      </c>
      <c r="K40" s="10">
        <v>188</v>
      </c>
      <c r="L40" s="10">
        <v>192</v>
      </c>
      <c r="M40" s="11">
        <f t="shared" si="2"/>
        <v>943</v>
      </c>
    </row>
    <row r="41" spans="9:13" x14ac:dyDescent="0.25">
      <c r="I41" s="9">
        <v>6</v>
      </c>
      <c r="J41" s="10">
        <v>470</v>
      </c>
      <c r="K41" s="10">
        <v>157</v>
      </c>
      <c r="L41" s="10">
        <v>160</v>
      </c>
      <c r="M41" s="11">
        <f t="shared" si="2"/>
        <v>787</v>
      </c>
    </row>
    <row r="42" spans="9:13" x14ac:dyDescent="0.25">
      <c r="I42" s="9">
        <v>7</v>
      </c>
      <c r="J42" s="10">
        <v>403</v>
      </c>
      <c r="K42" s="10">
        <v>135</v>
      </c>
      <c r="L42" s="10">
        <v>137</v>
      </c>
      <c r="M42" s="11">
        <f t="shared" si="2"/>
        <v>675</v>
      </c>
    </row>
    <row r="43" spans="9:13" x14ac:dyDescent="0.25">
      <c r="I43" s="9">
        <v>8</v>
      </c>
      <c r="J43" s="10">
        <v>353</v>
      </c>
      <c r="K43" s="10">
        <v>118</v>
      </c>
      <c r="L43" s="10">
        <v>122</v>
      </c>
      <c r="M43" s="11">
        <f t="shared" si="2"/>
        <v>593</v>
      </c>
    </row>
    <row r="44" spans="9:13" x14ac:dyDescent="0.25">
      <c r="I44" s="9">
        <v>9</v>
      </c>
      <c r="J44" s="10">
        <v>313</v>
      </c>
      <c r="K44" s="10">
        <v>105</v>
      </c>
      <c r="L44" s="10">
        <v>107</v>
      </c>
      <c r="M44" s="11">
        <f t="shared" si="2"/>
        <v>525</v>
      </c>
    </row>
    <row r="45" spans="9:13" x14ac:dyDescent="0.25">
      <c r="I45" s="9">
        <v>10</v>
      </c>
      <c r="J45" s="10">
        <v>280</v>
      </c>
      <c r="K45" s="10">
        <v>95</v>
      </c>
      <c r="L45" s="10">
        <v>97</v>
      </c>
      <c r="M45" s="11">
        <f t="shared" si="2"/>
        <v>472</v>
      </c>
    </row>
    <row r="46" spans="9:13" x14ac:dyDescent="0.25">
      <c r="I46" s="9">
        <v>11</v>
      </c>
      <c r="J46" s="10">
        <v>257</v>
      </c>
      <c r="K46" s="10">
        <v>86</v>
      </c>
      <c r="L46" s="10">
        <v>89</v>
      </c>
      <c r="M46" s="11">
        <f t="shared" si="2"/>
        <v>432</v>
      </c>
    </row>
    <row r="47" spans="9:13" x14ac:dyDescent="0.25">
      <c r="I47" s="9">
        <v>12</v>
      </c>
      <c r="J47" s="10">
        <v>233</v>
      </c>
      <c r="K47" s="10">
        <v>79</v>
      </c>
      <c r="L47" s="10">
        <v>83</v>
      </c>
      <c r="M47" s="11">
        <f t="shared" si="2"/>
        <v>395</v>
      </c>
    </row>
    <row r="48" spans="9:13" ht="15.75" thickBot="1" x14ac:dyDescent="0.3">
      <c r="I48" s="12">
        <v>13</v>
      </c>
      <c r="J48" s="13">
        <v>217</v>
      </c>
      <c r="K48" s="13">
        <v>73</v>
      </c>
      <c r="L48" s="13">
        <v>76</v>
      </c>
      <c r="M48" s="14">
        <f t="shared" si="2"/>
        <v>366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</dc:creator>
  <cp:lastModifiedBy>Meir</cp:lastModifiedBy>
  <dcterms:created xsi:type="dcterms:W3CDTF">2018-05-15T13:17:36Z</dcterms:created>
  <dcterms:modified xsi:type="dcterms:W3CDTF">2018-05-17T15:18:33Z</dcterms:modified>
</cp:coreProperties>
</file>