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/>
  <c r="G16"/>
  <c r="F16"/>
  <c r="E16"/>
  <c r="H15"/>
  <c r="G15"/>
  <c r="F15"/>
  <c r="E15"/>
  <c r="H14"/>
  <c r="G14"/>
  <c r="F14"/>
  <c r="E14"/>
  <c r="H13"/>
  <c r="I13" s="1"/>
  <c r="G13"/>
  <c r="F13"/>
  <c r="E13"/>
  <c r="F7"/>
  <c r="F6"/>
  <c r="F5"/>
  <c r="F4"/>
  <c r="F3"/>
  <c r="I14" l="1"/>
  <c r="I16"/>
  <c r="I15"/>
</calcChain>
</file>

<file path=xl/sharedStrings.xml><?xml version="1.0" encoding="utf-8"?>
<sst xmlns="http://schemas.openxmlformats.org/spreadsheetml/2006/main" count="25" uniqueCount="25">
  <si>
    <t>Student ID</t>
  </si>
  <si>
    <t>English</t>
  </si>
  <si>
    <t>Physics</t>
  </si>
  <si>
    <t>Chemistry</t>
  </si>
  <si>
    <t>Math</t>
  </si>
  <si>
    <t>Result</t>
  </si>
  <si>
    <t>Employee ID</t>
  </si>
  <si>
    <t>Name</t>
  </si>
  <si>
    <t>Designation</t>
  </si>
  <si>
    <t>Basic</t>
  </si>
  <si>
    <t>House Rent</t>
  </si>
  <si>
    <t>Medical Allowance</t>
  </si>
  <si>
    <t>Provident Fund</t>
  </si>
  <si>
    <t>Income Tax</t>
  </si>
  <si>
    <t>Total</t>
  </si>
  <si>
    <t>Dr. Taz</t>
  </si>
  <si>
    <t>Assistant Professor</t>
  </si>
  <si>
    <t>Dr.XYZ</t>
  </si>
  <si>
    <t>Associate Professor</t>
  </si>
  <si>
    <t>Dr. ABC</t>
  </si>
  <si>
    <t>Professor</t>
  </si>
  <si>
    <t>Mr. PQR</t>
  </si>
  <si>
    <t>Lecturer</t>
  </si>
  <si>
    <t>University Of Barishal</t>
  </si>
  <si>
    <t>Bangladesh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</si>
</sst>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Salary Sheet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Sheet1!$D$12</c:f>
              <c:strCache>
                <c:ptCount val="1"/>
                <c:pt idx="0">
                  <c:v>Basic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35000</c:v>
                </c:pt>
                <c:pt idx="1">
                  <c:v>45000</c:v>
                </c:pt>
                <c:pt idx="2">
                  <c:v>55000</c:v>
                </c:pt>
                <c:pt idx="3">
                  <c:v>21000</c:v>
                </c:pt>
              </c:numCache>
            </c:numRef>
          </c: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House Rent</c:v>
                </c:pt>
              </c:strCache>
            </c:strRef>
          </c:tx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22000</c:v>
                </c:pt>
                <c:pt idx="3">
                  <c:v>8400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Medical Allowance</c:v>
                </c:pt>
              </c:strCache>
            </c:strRef>
          </c:tx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Sheet1!$G$12</c:f>
              <c:strCache>
                <c:ptCount val="1"/>
                <c:pt idx="0">
                  <c:v>Provident Fund</c:v>
                </c:pt>
              </c:strCache>
            </c:strRef>
          </c:tx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</c:ser>
        <c:ser>
          <c:idx val="4"/>
          <c:order val="4"/>
          <c:tx>
            <c:strRef>
              <c:f>Sheet1!$H$12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1750</c:v>
                </c:pt>
                <c:pt idx="1">
                  <c:v>2250</c:v>
                </c:pt>
                <c:pt idx="2">
                  <c:v>2750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Sheet1!$I$12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Sheet1!$B$13:$B$16</c:f>
              <c:strCache>
                <c:ptCount val="4"/>
                <c:pt idx="0">
                  <c:v>Dr. Taz</c:v>
                </c:pt>
                <c:pt idx="1">
                  <c:v>Dr.XYZ</c:v>
                </c:pt>
                <c:pt idx="2">
                  <c:v>Dr. ABC</c:v>
                </c:pt>
                <c:pt idx="3">
                  <c:v>Mr. PQR</c:v>
                </c:pt>
              </c:strCache>
            </c:str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47250</c:v>
                </c:pt>
                <c:pt idx="1">
                  <c:v>60750</c:v>
                </c:pt>
                <c:pt idx="2">
                  <c:v>74250</c:v>
                </c:pt>
                <c:pt idx="3">
                  <c:v>29400</c:v>
                </c:pt>
              </c:numCache>
            </c:numRef>
          </c:val>
        </c:ser>
        <c:axId val="134712320"/>
        <c:axId val="134734976"/>
      </c:barChart>
      <c:catAx>
        <c:axId val="1347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</a:t>
                </a:r>
              </a:p>
            </c:rich>
          </c:tx>
          <c:layout/>
        </c:title>
        <c:majorTickMark val="none"/>
        <c:tickLblPos val="nextTo"/>
        <c:crossAx val="134734976"/>
        <c:crosses val="autoZero"/>
        <c:auto val="1"/>
        <c:lblAlgn val="ctr"/>
        <c:lblOffset val="100"/>
      </c:catAx>
      <c:valAx>
        <c:axId val="134734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layout/>
        </c:title>
        <c:numFmt formatCode="General" sourceLinked="1"/>
        <c:tickLblPos val="nextTo"/>
        <c:crossAx val="134712320"/>
        <c:crosses val="autoZero"/>
        <c:crossBetween val="between"/>
        <c:majorUnit val="20000"/>
      </c:valAx>
    </c:plotArea>
    <c:legend>
      <c:legendPos val="r"/>
      <c:layout>
        <c:manualLayout>
          <c:xMode val="edge"/>
          <c:yMode val="edge"/>
          <c:x val="0.79884377378851956"/>
          <c:y val="0.27226540675873789"/>
          <c:w val="0.18533031374092646"/>
          <c:h val="0.5962360981760133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20</xdr:row>
      <xdr:rowOff>57149</xdr:rowOff>
    </xdr:from>
    <xdr:to>
      <xdr:col>7</xdr:col>
      <xdr:colOff>571500</xdr:colOff>
      <xdr:row>36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"/>
  <sheetViews>
    <sheetView tabSelected="1" topLeftCell="A13" workbookViewId="0">
      <selection activeCell="K39" sqref="K39"/>
    </sheetView>
  </sheetViews>
  <sheetFormatPr defaultRowHeight="15"/>
  <cols>
    <col min="1" max="1" width="10.28515625" bestFit="1" customWidth="1"/>
    <col min="3" max="3" width="18.5703125" bestFit="1" customWidth="1"/>
    <col min="6" max="6" width="10.7109375" customWidth="1"/>
    <col min="7" max="7" width="12.42578125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0">
      <c r="A3">
        <v>1001</v>
      </c>
      <c r="B3">
        <v>55</v>
      </c>
      <c r="C3">
        <v>80</v>
      </c>
      <c r="D3">
        <v>70</v>
      </c>
      <c r="E3">
        <v>50</v>
      </c>
      <c r="F3" t="str">
        <f>IF(AND(B3&gt;=40,C3&gt;=40,D3&gt;=40,E3&gt;=40),"Passed","Failed")</f>
        <v>Passed</v>
      </c>
    </row>
    <row r="4" spans="1:10">
      <c r="A4">
        <v>1002</v>
      </c>
      <c r="B4">
        <v>60</v>
      </c>
      <c r="C4">
        <v>75</v>
      </c>
      <c r="D4">
        <v>75</v>
      </c>
      <c r="E4">
        <v>60</v>
      </c>
      <c r="F4" t="str">
        <f t="shared" ref="F4:F7" si="0">IF(AND(B4&gt;=40,C4&gt;=40,D4&gt;=40,E4&gt;=40),"Passed","Failed")</f>
        <v>Passed</v>
      </c>
    </row>
    <row r="5" spans="1:10">
      <c r="A5">
        <v>1003</v>
      </c>
      <c r="B5">
        <v>70</v>
      </c>
      <c r="C5">
        <v>65</v>
      </c>
      <c r="D5">
        <v>35</v>
      </c>
      <c r="E5">
        <v>75</v>
      </c>
      <c r="F5" t="str">
        <f t="shared" si="0"/>
        <v>Failed</v>
      </c>
    </row>
    <row r="6" spans="1:10">
      <c r="A6">
        <v>1004</v>
      </c>
      <c r="B6">
        <v>60</v>
      </c>
      <c r="C6">
        <v>55</v>
      </c>
      <c r="D6">
        <v>50</v>
      </c>
      <c r="E6">
        <v>80</v>
      </c>
      <c r="F6" t="str">
        <f t="shared" si="0"/>
        <v>Passed</v>
      </c>
    </row>
    <row r="7" spans="1:10">
      <c r="A7">
        <v>1005</v>
      </c>
      <c r="B7">
        <v>70</v>
      </c>
      <c r="C7">
        <v>30</v>
      </c>
      <c r="D7">
        <v>50</v>
      </c>
      <c r="E7">
        <v>90</v>
      </c>
      <c r="F7" t="str">
        <f t="shared" si="0"/>
        <v>Failed</v>
      </c>
    </row>
    <row r="10" spans="1:10">
      <c r="A10" s="1"/>
      <c r="B10" s="1"/>
      <c r="C10" s="4" t="s">
        <v>23</v>
      </c>
      <c r="D10" s="4"/>
      <c r="E10" s="4"/>
      <c r="F10" s="4"/>
      <c r="G10" s="1"/>
      <c r="H10" s="1"/>
      <c r="I10" s="1"/>
    </row>
    <row r="11" spans="1:10">
      <c r="A11" s="1"/>
      <c r="B11" s="1"/>
      <c r="C11" s="4" t="s">
        <v>24</v>
      </c>
      <c r="D11" s="4"/>
      <c r="E11" s="4"/>
      <c r="F11" s="4"/>
      <c r="G11" s="1"/>
      <c r="H11" s="1"/>
      <c r="I11" s="1"/>
    </row>
    <row r="12" spans="1:10" ht="30">
      <c r="A12" s="2" t="s">
        <v>6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2" t="s">
        <v>14</v>
      </c>
      <c r="J12" s="3"/>
    </row>
    <row r="13" spans="1:10">
      <c r="A13">
        <v>101</v>
      </c>
      <c r="B13" t="s">
        <v>15</v>
      </c>
      <c r="C13" t="s">
        <v>16</v>
      </c>
      <c r="D13">
        <v>35000</v>
      </c>
      <c r="E13">
        <f>D13*40%</f>
        <v>14000</v>
      </c>
      <c r="F13">
        <f>D13*10%</f>
        <v>3500</v>
      </c>
      <c r="G13">
        <f>D13*10%</f>
        <v>3500</v>
      </c>
      <c r="H13">
        <f>IF(D13&lt;=21000,0,IF(AND(21000&lt;D13&gt;50000),D13*5%,IF(D13&gt;=50000,D13*10%)))</f>
        <v>1750</v>
      </c>
      <c r="I13">
        <f>SUM(D13+E13+F13-G13-H13)</f>
        <v>47250</v>
      </c>
    </row>
    <row r="14" spans="1:10">
      <c r="A14">
        <v>102</v>
      </c>
      <c r="B14" t="s">
        <v>17</v>
      </c>
      <c r="C14" t="s">
        <v>18</v>
      </c>
      <c r="D14">
        <v>45000</v>
      </c>
      <c r="E14">
        <f t="shared" ref="E14:E16" si="1">D14*40%</f>
        <v>18000</v>
      </c>
      <c r="F14">
        <f t="shared" ref="F14:F16" si="2">D14*10%</f>
        <v>4500</v>
      </c>
      <c r="G14">
        <f t="shared" ref="G14:G16" si="3">D14*10%</f>
        <v>4500</v>
      </c>
      <c r="H14">
        <f t="shared" ref="H14:H16" si="4">IF(D14&lt;=21000,0,IF(AND(21000&lt;D14&gt;50000),D14*5%,IF(D14&gt;=50000,D14*10%)))</f>
        <v>2250</v>
      </c>
      <c r="I14">
        <f t="shared" ref="I14:I16" si="5">SUM(D14+E14+F14-G14-H14)</f>
        <v>60750</v>
      </c>
    </row>
    <row r="15" spans="1:10">
      <c r="A15">
        <v>103</v>
      </c>
      <c r="B15" t="s">
        <v>19</v>
      </c>
      <c r="C15" t="s">
        <v>20</v>
      </c>
      <c r="D15">
        <v>55000</v>
      </c>
      <c r="E15">
        <f t="shared" si="1"/>
        <v>22000</v>
      </c>
      <c r="F15">
        <f t="shared" si="2"/>
        <v>5500</v>
      </c>
      <c r="G15">
        <f t="shared" si="3"/>
        <v>5500</v>
      </c>
      <c r="H15">
        <f t="shared" si="4"/>
        <v>2750</v>
      </c>
      <c r="I15">
        <f t="shared" si="5"/>
        <v>74250</v>
      </c>
    </row>
    <row r="16" spans="1:10">
      <c r="A16">
        <v>104</v>
      </c>
      <c r="B16" t="s">
        <v>21</v>
      </c>
      <c r="C16" t="s">
        <v>22</v>
      </c>
      <c r="D16">
        <v>21000</v>
      </c>
      <c r="E16">
        <f t="shared" si="1"/>
        <v>8400</v>
      </c>
      <c r="F16">
        <f t="shared" si="2"/>
        <v>2100</v>
      </c>
      <c r="G16">
        <f t="shared" si="3"/>
        <v>2100</v>
      </c>
      <c r="H16">
        <f t="shared" si="4"/>
        <v>0</v>
      </c>
      <c r="I16">
        <f t="shared" si="5"/>
        <v>29400</v>
      </c>
    </row>
    <row r="20" spans="4:5" ht="21">
      <c r="D20" s="5"/>
      <c r="E20" s="5"/>
    </row>
  </sheetData>
  <mergeCells count="3">
    <mergeCell ref="C10:F10"/>
    <mergeCell ref="C11:F11"/>
    <mergeCell ref="D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 LAB 29</dc:creator>
  <cp:lastModifiedBy>Md Ohedul Islam</cp:lastModifiedBy>
  <dcterms:created xsi:type="dcterms:W3CDTF">2024-09-20T08:58:38Z</dcterms:created>
  <dcterms:modified xsi:type="dcterms:W3CDTF">2024-09-20T10:40:23Z</dcterms:modified>
</cp:coreProperties>
</file>