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53497273c5c07f/Documentos/"/>
    </mc:Choice>
  </mc:AlternateContent>
  <xr:revisionPtr revIDLastSave="84" documentId="8_{4BC76789-130D-4D15-ABFE-DD6BA531CAD3}" xr6:coauthVersionLast="47" xr6:coauthVersionMax="47" xr10:uidLastSave="{1CC3380D-7514-423C-BA31-D5B1E23034A0}"/>
  <bookViews>
    <workbookView xWindow="-108" yWindow="-108" windowWidth="23256" windowHeight="12456" xr2:uid="{7E844431-8890-49E7-A83F-0DA43CCFFB9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3" l="1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J65" i="3"/>
  <c r="K64" i="3"/>
  <c r="J62" i="3"/>
  <c r="J61" i="3"/>
  <c r="K60" i="3"/>
  <c r="J58" i="3"/>
  <c r="J57" i="3"/>
  <c r="K56" i="3"/>
  <c r="J54" i="3"/>
  <c r="J53" i="3"/>
  <c r="K52" i="3"/>
  <c r="J50" i="3"/>
  <c r="J49" i="3"/>
  <c r="K48" i="3"/>
  <c r="J46" i="3"/>
  <c r="J45" i="3"/>
  <c r="K44" i="3"/>
  <c r="J42" i="3"/>
  <c r="J41" i="3"/>
  <c r="K40" i="3"/>
  <c r="J38" i="3"/>
  <c r="J37" i="3"/>
  <c r="K36" i="3"/>
  <c r="J34" i="3"/>
  <c r="J33" i="3"/>
  <c r="K32" i="3"/>
  <c r="J30" i="3"/>
  <c r="J29" i="3"/>
  <c r="K28" i="3"/>
  <c r="J26" i="3"/>
  <c r="J25" i="3"/>
  <c r="K24" i="3"/>
  <c r="J22" i="3"/>
  <c r="J21" i="3"/>
  <c r="K20" i="3"/>
  <c r="J18" i="3"/>
  <c r="J17" i="3"/>
  <c r="K16" i="3"/>
  <c r="J14" i="3"/>
  <c r="J13" i="3"/>
  <c r="J12" i="3"/>
  <c r="J9" i="3"/>
  <c r="J8" i="3"/>
  <c r="J7" i="3"/>
  <c r="F254" i="3"/>
  <c r="E254" i="3"/>
  <c r="F253" i="3"/>
  <c r="E253" i="3"/>
  <c r="F252" i="3"/>
  <c r="E252" i="3"/>
  <c r="F251" i="3"/>
  <c r="K65" i="3" s="1"/>
  <c r="E251" i="3"/>
  <c r="F250" i="3"/>
  <c r="E250" i="3"/>
  <c r="F249" i="3"/>
  <c r="E249" i="3"/>
  <c r="F248" i="3"/>
  <c r="E248" i="3"/>
  <c r="F247" i="3"/>
  <c r="E247" i="3"/>
  <c r="J64" i="3" s="1"/>
  <c r="F246" i="3"/>
  <c r="E246" i="3"/>
  <c r="F245" i="3"/>
  <c r="E245" i="3"/>
  <c r="F244" i="3"/>
  <c r="E244" i="3"/>
  <c r="F243" i="3"/>
  <c r="K63" i="3" s="1"/>
  <c r="E243" i="3"/>
  <c r="J63" i="3" s="1"/>
  <c r="F242" i="3"/>
  <c r="E242" i="3"/>
  <c r="F241" i="3"/>
  <c r="E241" i="3"/>
  <c r="F240" i="3"/>
  <c r="E240" i="3"/>
  <c r="F239" i="3"/>
  <c r="K62" i="3" s="1"/>
  <c r="E239" i="3"/>
  <c r="F238" i="3"/>
  <c r="E238" i="3"/>
  <c r="F237" i="3"/>
  <c r="E237" i="3"/>
  <c r="F236" i="3"/>
  <c r="E236" i="3"/>
  <c r="F235" i="3"/>
  <c r="K61" i="3" s="1"/>
  <c r="E235" i="3"/>
  <c r="F234" i="3"/>
  <c r="E234" i="3"/>
  <c r="F233" i="3"/>
  <c r="E233" i="3"/>
  <c r="F232" i="3"/>
  <c r="E232" i="3"/>
  <c r="F231" i="3"/>
  <c r="E231" i="3"/>
  <c r="J60" i="3" s="1"/>
  <c r="F230" i="3"/>
  <c r="E230" i="3"/>
  <c r="F229" i="3"/>
  <c r="E229" i="3"/>
  <c r="F228" i="3"/>
  <c r="E228" i="3"/>
  <c r="F227" i="3"/>
  <c r="K59" i="3" s="1"/>
  <c r="E227" i="3"/>
  <c r="J59" i="3" s="1"/>
  <c r="F226" i="3"/>
  <c r="E226" i="3"/>
  <c r="F225" i="3"/>
  <c r="E225" i="3"/>
  <c r="F224" i="3"/>
  <c r="E224" i="3"/>
  <c r="F223" i="3"/>
  <c r="K58" i="3" s="1"/>
  <c r="E223" i="3"/>
  <c r="F222" i="3"/>
  <c r="E222" i="3"/>
  <c r="F221" i="3"/>
  <c r="E221" i="3"/>
  <c r="F220" i="3"/>
  <c r="E220" i="3"/>
  <c r="F219" i="3"/>
  <c r="K57" i="3" s="1"/>
  <c r="E219" i="3"/>
  <c r="F218" i="3"/>
  <c r="E218" i="3"/>
  <c r="F217" i="3"/>
  <c r="E217" i="3"/>
  <c r="F216" i="3"/>
  <c r="E216" i="3"/>
  <c r="F215" i="3"/>
  <c r="E215" i="3"/>
  <c r="J56" i="3" s="1"/>
  <c r="F214" i="3"/>
  <c r="E214" i="3"/>
  <c r="F213" i="3"/>
  <c r="E213" i="3"/>
  <c r="F212" i="3"/>
  <c r="E212" i="3"/>
  <c r="F211" i="3"/>
  <c r="K55" i="3" s="1"/>
  <c r="E211" i="3"/>
  <c r="J55" i="3" s="1"/>
  <c r="F210" i="3"/>
  <c r="E210" i="3"/>
  <c r="F209" i="3"/>
  <c r="E209" i="3"/>
  <c r="F208" i="3"/>
  <c r="E208" i="3"/>
  <c r="F207" i="3"/>
  <c r="K54" i="3" s="1"/>
  <c r="E207" i="3"/>
  <c r="F206" i="3"/>
  <c r="E206" i="3"/>
  <c r="F205" i="3"/>
  <c r="E205" i="3"/>
  <c r="F204" i="3"/>
  <c r="E204" i="3"/>
  <c r="F203" i="3"/>
  <c r="K53" i="3" s="1"/>
  <c r="E203" i="3"/>
  <c r="F202" i="3"/>
  <c r="E202" i="3"/>
  <c r="F201" i="3"/>
  <c r="E201" i="3"/>
  <c r="F200" i="3"/>
  <c r="E200" i="3"/>
  <c r="F199" i="3"/>
  <c r="E199" i="3"/>
  <c r="J52" i="3" s="1"/>
  <c r="F198" i="3"/>
  <c r="E198" i="3"/>
  <c r="F197" i="3"/>
  <c r="E197" i="3"/>
  <c r="F196" i="3"/>
  <c r="E196" i="3"/>
  <c r="F195" i="3"/>
  <c r="K51" i="3" s="1"/>
  <c r="E195" i="3"/>
  <c r="J51" i="3" s="1"/>
  <c r="F194" i="3"/>
  <c r="E194" i="3"/>
  <c r="F193" i="3"/>
  <c r="E193" i="3"/>
  <c r="F192" i="3"/>
  <c r="E192" i="3"/>
  <c r="F191" i="3"/>
  <c r="K50" i="3" s="1"/>
  <c r="E191" i="3"/>
  <c r="F190" i="3"/>
  <c r="E190" i="3"/>
  <c r="F189" i="3"/>
  <c r="E189" i="3"/>
  <c r="F188" i="3"/>
  <c r="E188" i="3"/>
  <c r="F187" i="3"/>
  <c r="K49" i="3" s="1"/>
  <c r="E187" i="3"/>
  <c r="F186" i="3"/>
  <c r="E186" i="3"/>
  <c r="F185" i="3"/>
  <c r="E185" i="3"/>
  <c r="F184" i="3"/>
  <c r="E184" i="3"/>
  <c r="F183" i="3"/>
  <c r="E183" i="3"/>
  <c r="J48" i="3" s="1"/>
  <c r="F182" i="3"/>
  <c r="E182" i="3"/>
  <c r="F181" i="3"/>
  <c r="E181" i="3"/>
  <c r="F180" i="3"/>
  <c r="E180" i="3"/>
  <c r="F179" i="3"/>
  <c r="K47" i="3" s="1"/>
  <c r="E179" i="3"/>
  <c r="J47" i="3" s="1"/>
  <c r="F178" i="3"/>
  <c r="E178" i="3"/>
  <c r="F177" i="3"/>
  <c r="E177" i="3"/>
  <c r="F176" i="3"/>
  <c r="E176" i="3"/>
  <c r="F175" i="3"/>
  <c r="K46" i="3" s="1"/>
  <c r="E175" i="3"/>
  <c r="F174" i="3"/>
  <c r="E174" i="3"/>
  <c r="F173" i="3"/>
  <c r="E173" i="3"/>
  <c r="F172" i="3"/>
  <c r="E172" i="3"/>
  <c r="F171" i="3"/>
  <c r="K45" i="3" s="1"/>
  <c r="E171" i="3"/>
  <c r="F170" i="3"/>
  <c r="E170" i="3"/>
  <c r="F169" i="3"/>
  <c r="E169" i="3"/>
  <c r="F168" i="3"/>
  <c r="E168" i="3"/>
  <c r="F167" i="3"/>
  <c r="E167" i="3"/>
  <c r="J44" i="3" s="1"/>
  <c r="F166" i="3"/>
  <c r="E166" i="3"/>
  <c r="F165" i="3"/>
  <c r="E165" i="3"/>
  <c r="F164" i="3"/>
  <c r="E164" i="3"/>
  <c r="F163" i="3"/>
  <c r="K43" i="3" s="1"/>
  <c r="E163" i="3"/>
  <c r="J43" i="3" s="1"/>
  <c r="F162" i="3"/>
  <c r="E162" i="3"/>
  <c r="F161" i="3"/>
  <c r="E161" i="3"/>
  <c r="F160" i="3"/>
  <c r="E160" i="3"/>
  <c r="F159" i="3"/>
  <c r="K42" i="3" s="1"/>
  <c r="E159" i="3"/>
  <c r="F158" i="3"/>
  <c r="E158" i="3"/>
  <c r="F157" i="3"/>
  <c r="E157" i="3"/>
  <c r="F156" i="3"/>
  <c r="E156" i="3"/>
  <c r="F155" i="3"/>
  <c r="K41" i="3" s="1"/>
  <c r="E155" i="3"/>
  <c r="F154" i="3"/>
  <c r="E154" i="3"/>
  <c r="F153" i="3"/>
  <c r="E153" i="3"/>
  <c r="F152" i="3"/>
  <c r="E152" i="3"/>
  <c r="F151" i="3"/>
  <c r="E151" i="3"/>
  <c r="J40" i="3" s="1"/>
  <c r="F150" i="3"/>
  <c r="E150" i="3"/>
  <c r="F149" i="3"/>
  <c r="E149" i="3"/>
  <c r="F148" i="3"/>
  <c r="E148" i="3"/>
  <c r="F147" i="3"/>
  <c r="K39" i="3" s="1"/>
  <c r="E147" i="3"/>
  <c r="J39" i="3" s="1"/>
  <c r="F146" i="3"/>
  <c r="E146" i="3"/>
  <c r="F145" i="3"/>
  <c r="E145" i="3"/>
  <c r="F144" i="3"/>
  <c r="E144" i="3"/>
  <c r="F143" i="3"/>
  <c r="K38" i="3" s="1"/>
  <c r="E143" i="3"/>
  <c r="F142" i="3"/>
  <c r="E142" i="3"/>
  <c r="F141" i="3"/>
  <c r="E141" i="3"/>
  <c r="F140" i="3"/>
  <c r="E140" i="3"/>
  <c r="F139" i="3"/>
  <c r="K37" i="3" s="1"/>
  <c r="E139" i="3"/>
  <c r="F138" i="3"/>
  <c r="E138" i="3"/>
  <c r="F137" i="3"/>
  <c r="E137" i="3"/>
  <c r="F136" i="3"/>
  <c r="E136" i="3"/>
  <c r="F135" i="3"/>
  <c r="E135" i="3"/>
  <c r="J36" i="3" s="1"/>
  <c r="F134" i="3"/>
  <c r="E134" i="3"/>
  <c r="F133" i="3"/>
  <c r="E133" i="3"/>
  <c r="F132" i="3"/>
  <c r="E132" i="3"/>
  <c r="F131" i="3"/>
  <c r="K35" i="3" s="1"/>
  <c r="E131" i="3"/>
  <c r="J35" i="3" s="1"/>
  <c r="F130" i="3"/>
  <c r="E130" i="3"/>
  <c r="F129" i="3"/>
  <c r="E129" i="3"/>
  <c r="F128" i="3"/>
  <c r="E128" i="3"/>
  <c r="F127" i="3"/>
  <c r="K34" i="3" s="1"/>
  <c r="E127" i="3"/>
  <c r="F126" i="3"/>
  <c r="E126" i="3"/>
  <c r="F125" i="3"/>
  <c r="E125" i="3"/>
  <c r="F124" i="3"/>
  <c r="E124" i="3"/>
  <c r="F123" i="3"/>
  <c r="K33" i="3" s="1"/>
  <c r="E123" i="3"/>
  <c r="F122" i="3"/>
  <c r="E122" i="3"/>
  <c r="F121" i="3"/>
  <c r="E121" i="3"/>
  <c r="F120" i="3"/>
  <c r="E120" i="3"/>
  <c r="F119" i="3"/>
  <c r="E119" i="3"/>
  <c r="J32" i="3" s="1"/>
  <c r="F118" i="3"/>
  <c r="E118" i="3"/>
  <c r="F117" i="3"/>
  <c r="E117" i="3"/>
  <c r="F116" i="3"/>
  <c r="E116" i="3"/>
  <c r="F115" i="3"/>
  <c r="K31" i="3" s="1"/>
  <c r="E115" i="3"/>
  <c r="J31" i="3" s="1"/>
  <c r="F114" i="3"/>
  <c r="E114" i="3"/>
  <c r="F113" i="3"/>
  <c r="E113" i="3"/>
  <c r="F112" i="3"/>
  <c r="E112" i="3"/>
  <c r="F111" i="3"/>
  <c r="K30" i="3" s="1"/>
  <c r="E111" i="3"/>
  <c r="F110" i="3"/>
  <c r="E110" i="3"/>
  <c r="F109" i="3"/>
  <c r="E109" i="3"/>
  <c r="F108" i="3"/>
  <c r="E108" i="3"/>
  <c r="F107" i="3"/>
  <c r="K29" i="3" s="1"/>
  <c r="E107" i="3"/>
  <c r="F106" i="3"/>
  <c r="E106" i="3"/>
  <c r="F105" i="3"/>
  <c r="E105" i="3"/>
  <c r="F104" i="3"/>
  <c r="E104" i="3"/>
  <c r="F103" i="3"/>
  <c r="E103" i="3"/>
  <c r="J28" i="3" s="1"/>
  <c r="F102" i="3"/>
  <c r="E102" i="3"/>
  <c r="F101" i="3"/>
  <c r="E101" i="3"/>
  <c r="F100" i="3"/>
  <c r="E100" i="3"/>
  <c r="F99" i="3"/>
  <c r="K27" i="3" s="1"/>
  <c r="E99" i="3"/>
  <c r="J27" i="3" s="1"/>
  <c r="F98" i="3"/>
  <c r="E98" i="3"/>
  <c r="F97" i="3"/>
  <c r="E97" i="3"/>
  <c r="F96" i="3"/>
  <c r="E96" i="3"/>
  <c r="F95" i="3"/>
  <c r="K26" i="3" s="1"/>
  <c r="E95" i="3"/>
  <c r="F94" i="3"/>
  <c r="E94" i="3"/>
  <c r="F93" i="3"/>
  <c r="E93" i="3"/>
  <c r="F92" i="3"/>
  <c r="E92" i="3"/>
  <c r="F91" i="3"/>
  <c r="K25" i="3" s="1"/>
  <c r="E91" i="3"/>
  <c r="F90" i="3"/>
  <c r="E90" i="3"/>
  <c r="F89" i="3"/>
  <c r="E89" i="3"/>
  <c r="F88" i="3"/>
  <c r="E88" i="3"/>
  <c r="F87" i="3"/>
  <c r="E87" i="3"/>
  <c r="J24" i="3" s="1"/>
  <c r="F86" i="3"/>
  <c r="E86" i="3"/>
  <c r="F85" i="3"/>
  <c r="E85" i="3"/>
  <c r="F84" i="3"/>
  <c r="E84" i="3"/>
  <c r="F83" i="3"/>
  <c r="K23" i="3" s="1"/>
  <c r="E83" i="3"/>
  <c r="J23" i="3" s="1"/>
  <c r="F82" i="3"/>
  <c r="E82" i="3"/>
  <c r="F81" i="3"/>
  <c r="E81" i="3"/>
  <c r="F80" i="3"/>
  <c r="E80" i="3"/>
  <c r="F79" i="3"/>
  <c r="K22" i="3" s="1"/>
  <c r="E79" i="3"/>
  <c r="F78" i="3"/>
  <c r="E78" i="3"/>
  <c r="F77" i="3"/>
  <c r="E77" i="3"/>
  <c r="F76" i="3"/>
  <c r="E76" i="3"/>
  <c r="F75" i="3"/>
  <c r="K21" i="3" s="1"/>
  <c r="E75" i="3"/>
  <c r="F74" i="3"/>
  <c r="E74" i="3"/>
  <c r="F73" i="3"/>
  <c r="E73" i="3"/>
  <c r="F72" i="3"/>
  <c r="E72" i="3"/>
  <c r="F71" i="3"/>
  <c r="E71" i="3"/>
  <c r="J20" i="3" s="1"/>
  <c r="F70" i="3"/>
  <c r="E70" i="3"/>
  <c r="F69" i="3"/>
  <c r="E69" i="3"/>
  <c r="F68" i="3"/>
  <c r="E68" i="3"/>
  <c r="F67" i="3"/>
  <c r="K19" i="3" s="1"/>
  <c r="E67" i="3"/>
  <c r="J19" i="3" s="1"/>
  <c r="F66" i="3"/>
  <c r="E66" i="3"/>
  <c r="F65" i="3"/>
  <c r="E65" i="3"/>
  <c r="F64" i="3"/>
  <c r="E64" i="3"/>
  <c r="F63" i="3"/>
  <c r="K18" i="3" s="1"/>
  <c r="E63" i="3"/>
  <c r="F62" i="3"/>
  <c r="E62" i="3"/>
  <c r="F61" i="3"/>
  <c r="E61" i="3"/>
  <c r="F60" i="3"/>
  <c r="E60" i="3"/>
  <c r="F59" i="3"/>
  <c r="K17" i="3" s="1"/>
  <c r="E59" i="3"/>
  <c r="F58" i="3"/>
  <c r="E58" i="3"/>
  <c r="F57" i="3"/>
  <c r="E57" i="3"/>
  <c r="F56" i="3"/>
  <c r="E56" i="3"/>
  <c r="F55" i="3"/>
  <c r="E55" i="3"/>
  <c r="J16" i="3" s="1"/>
  <c r="F54" i="3"/>
  <c r="E54" i="3"/>
  <c r="F53" i="3"/>
  <c r="E53" i="3"/>
  <c r="F52" i="3"/>
  <c r="E52" i="3"/>
  <c r="F51" i="3"/>
  <c r="K15" i="3" s="1"/>
  <c r="E51" i="3"/>
  <c r="J15" i="3" s="1"/>
  <c r="F50" i="3"/>
  <c r="E50" i="3"/>
  <c r="F49" i="3"/>
  <c r="E49" i="3"/>
  <c r="F48" i="3"/>
  <c r="E48" i="3"/>
  <c r="F47" i="3"/>
  <c r="K14" i="3" s="1"/>
  <c r="E47" i="3"/>
  <c r="F46" i="3"/>
  <c r="E46" i="3"/>
  <c r="F45" i="3"/>
  <c r="E45" i="3"/>
  <c r="F44" i="3"/>
  <c r="E44" i="3"/>
  <c r="F43" i="3"/>
  <c r="K13" i="3" s="1"/>
  <c r="E43" i="3"/>
  <c r="F42" i="3"/>
  <c r="E42" i="3"/>
  <c r="F41" i="3"/>
  <c r="E41" i="3"/>
  <c r="F40" i="3"/>
  <c r="E40" i="3"/>
  <c r="F39" i="3"/>
  <c r="K12" i="3" s="1"/>
  <c r="E39" i="3"/>
  <c r="F38" i="3"/>
  <c r="E38" i="3"/>
  <c r="F37" i="3"/>
  <c r="E37" i="3"/>
  <c r="F36" i="3"/>
  <c r="E36" i="3"/>
  <c r="F35" i="3"/>
  <c r="K11" i="3" s="1"/>
  <c r="E35" i="3"/>
  <c r="J11" i="3" s="1"/>
  <c r="F34" i="3"/>
  <c r="E34" i="3"/>
  <c r="F33" i="3"/>
  <c r="E33" i="3"/>
  <c r="F32" i="3"/>
  <c r="E32" i="3"/>
  <c r="F31" i="3"/>
  <c r="K10" i="3" s="1"/>
  <c r="E31" i="3"/>
  <c r="J10" i="3" s="1"/>
  <c r="F30" i="3"/>
  <c r="E30" i="3"/>
  <c r="F29" i="3"/>
  <c r="E29" i="3"/>
  <c r="F28" i="3"/>
  <c r="E28" i="3"/>
  <c r="F27" i="3"/>
  <c r="K9" i="3" s="1"/>
  <c r="E27" i="3"/>
  <c r="F26" i="3"/>
  <c r="E26" i="3"/>
  <c r="F25" i="3"/>
  <c r="E25" i="3"/>
  <c r="F24" i="3"/>
  <c r="E24" i="3"/>
  <c r="F23" i="3"/>
  <c r="K8" i="3" s="1"/>
  <c r="E23" i="3"/>
  <c r="F22" i="3"/>
  <c r="E22" i="3"/>
  <c r="F21" i="3"/>
  <c r="E21" i="3"/>
  <c r="F20" i="3"/>
  <c r="E20" i="3"/>
  <c r="F19" i="3"/>
  <c r="K7" i="3" s="1"/>
  <c r="E19" i="3"/>
  <c r="F18" i="3"/>
  <c r="E18" i="3"/>
  <c r="F17" i="3"/>
  <c r="E17" i="3"/>
  <c r="F16" i="3"/>
  <c r="E16" i="3"/>
  <c r="F15" i="3"/>
  <c r="K6" i="3" s="1"/>
  <c r="E15" i="3"/>
  <c r="J6" i="3" s="1"/>
  <c r="F14" i="3"/>
  <c r="E14" i="3"/>
  <c r="F13" i="3"/>
  <c r="E13" i="3"/>
  <c r="F12" i="3"/>
  <c r="E12" i="3"/>
  <c r="F11" i="3"/>
  <c r="K5" i="3" s="1"/>
  <c r="E11" i="3"/>
  <c r="J5" i="3" s="1"/>
  <c r="F10" i="3"/>
  <c r="E10" i="3"/>
  <c r="F9" i="3"/>
  <c r="E9" i="3"/>
  <c r="F8" i="3"/>
  <c r="E8" i="3"/>
  <c r="F7" i="3"/>
  <c r="K4" i="3" s="1"/>
  <c r="E7" i="3"/>
  <c r="J4" i="3" s="1"/>
  <c r="F6" i="3"/>
  <c r="E6" i="3"/>
  <c r="F5" i="3"/>
  <c r="E5" i="3"/>
  <c r="F4" i="3"/>
  <c r="E4" i="3"/>
  <c r="E3" i="3"/>
  <c r="J3" i="3" s="1"/>
  <c r="F3" i="3"/>
  <c r="K3" i="3" s="1"/>
</calcChain>
</file>

<file path=xl/sharedStrings.xml><?xml version="1.0" encoding="utf-8"?>
<sst xmlns="http://schemas.openxmlformats.org/spreadsheetml/2006/main" count="16" uniqueCount="13">
  <si>
    <t>TFP_CAN</t>
  </si>
  <si>
    <t>TFP_USA</t>
  </si>
  <si>
    <t>Natural Rate (r*)</t>
  </si>
  <si>
    <t>US</t>
  </si>
  <si>
    <t>Canada</t>
  </si>
  <si>
    <t>Date</t>
  </si>
  <si>
    <t>Geomeans</t>
  </si>
  <si>
    <t>R*_US</t>
  </si>
  <si>
    <t>R*_CAN</t>
  </si>
  <si>
    <t>R*USA</t>
  </si>
  <si>
    <t>year</t>
  </si>
  <si>
    <t>HouseInv_CAN</t>
  </si>
  <si>
    <t>HouseInv_US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</si>
</sst>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name val="Arial"/>
    </font>
    <font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9">
    <xf numFmtId="0" fontId="0" fillId="0" borderId="0" xfId="0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0" xfId="0" applyNumberFormat="1"/>
    <xf numFmtId="14" fontId="0" fillId="0" borderId="14" xfId="0" applyNumberFormat="1" applyBorder="1"/>
    <xf numFmtId="0" fontId="20" fillId="0" borderId="0" xfId="0" applyFont="1"/>
    <xf numFmtId="0" fontId="16" fillId="34" borderId="10" xfId="0" applyFont="1" applyFill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6" fillId="33" borderId="12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14" fontId="0" fillId="0" borderId="15" xfId="0" applyNumberFormat="1" applyBorder="1"/>
    <xf numFmtId="0" fontId="0" fillId="0" borderId="0" xfId="0"/>
    <xf numFmtId="3" fontId="16" fillId="33" borderId="10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</cellXfs>
  <cellStyles count="4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5802FA57-832A-4124-B526-61399A0F0CAD}"/>
    <cellStyle name="60% - Accent2 2" xfId="39" xr:uid="{F24BFC36-3230-4C2D-975C-6D24AAAE5FB1}"/>
    <cellStyle name="60% - Accent3 2" xfId="40" xr:uid="{5FA09237-BE18-4129-B623-7CA512332AE7}"/>
    <cellStyle name="60% - Accent4 2" xfId="41" xr:uid="{602A12DE-C13E-4768-A627-3A877863568C}"/>
    <cellStyle name="60% - Accent5 2" xfId="42" xr:uid="{39601897-36AC-4330-871C-5B1C11A2DC2F}"/>
    <cellStyle name="60% - Accent6 2" xfId="43" xr:uid="{33E148DE-4EBE-4087-834B-441781382EB6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ANCLAS,REZONES Y SUS PARTES,DE FUNDICION,DE HIERRO O DE ACERO" xfId="36" xr:uid="{F5D3AA32-6E99-4E22-A763-2CE8E5E193C6}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7" xr:uid="{07A1201A-D86E-45F6-BD05-E35E5ECCBE21}"/>
    <cellStyle name="Normal" xfId="0" builtinId="0"/>
    <cellStyle name="Normal 2" xfId="44" xr:uid="{C5890385-C7EB-4064-82D2-5FD2CF6EE44B}"/>
    <cellStyle name="Normal 5" xfId="1" xr:uid="{6FBF7839-C6D9-473F-A7ED-623FDB8A0029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34E4-2A43-4EA7-A043-C877794D0D36}">
  <dimension ref="A1:G65"/>
  <sheetViews>
    <sheetView tabSelected="1" workbookViewId="0"/>
  </sheetViews>
  <sheetFormatPr defaultRowHeight="14.4" x14ac:dyDescent="0.3"/>
  <cols>
    <col min="3" max="3" width="8.88671875" style="15"/>
    <col min="6" max="6" width="13.21875" bestFit="1" customWidth="1"/>
    <col min="7" max="7" width="11.77734375" bestFit="1" customWidth="1"/>
  </cols>
  <sheetData>
    <row r="1" spans="1:7" ht="15" thickBot="1" x14ac:dyDescent="0.35">
      <c r="A1" s="6" t="s">
        <v>10</v>
      </c>
      <c r="B1" s="11" t="s">
        <v>0</v>
      </c>
      <c r="C1" s="16" t="s">
        <v>8</v>
      </c>
      <c r="D1" s="16" t="s">
        <v>1</v>
      </c>
      <c r="E1" s="16" t="s">
        <v>9</v>
      </c>
      <c r="F1" s="16" t="s">
        <v>11</v>
      </c>
      <c r="G1" s="16" t="s">
        <v>12</v>
      </c>
    </row>
    <row r="2" spans="1:7" x14ac:dyDescent="0.3">
      <c r="A2" s="7">
        <v>1960</v>
      </c>
      <c r="B2" s="12">
        <v>6.7590867864069537</v>
      </c>
      <c r="C2" s="17"/>
      <c r="D2" s="17">
        <v>6.6433750862893106</v>
      </c>
      <c r="E2" s="17"/>
      <c r="F2" s="17"/>
      <c r="G2" s="17"/>
    </row>
    <row r="3" spans="1:7" x14ac:dyDescent="0.3">
      <c r="A3" s="7">
        <v>1961</v>
      </c>
      <c r="B3" s="12">
        <v>6.8424013773350802</v>
      </c>
      <c r="C3" s="17">
        <v>5.0462456582360717</v>
      </c>
      <c r="D3" s="17">
        <v>6.7771101261388855</v>
      </c>
      <c r="E3" s="17">
        <v>5.5763377434596162</v>
      </c>
      <c r="F3" s="17"/>
      <c r="G3" s="17"/>
    </row>
    <row r="4" spans="1:7" x14ac:dyDescent="0.3">
      <c r="A4" s="7">
        <v>1962</v>
      </c>
      <c r="B4" s="12">
        <v>7.1155510749022364</v>
      </c>
      <c r="C4" s="17">
        <v>5.643916228848874</v>
      </c>
      <c r="D4" s="17">
        <v>7.0023860852819411</v>
      </c>
      <c r="E4" s="17">
        <v>4.7970652828693101</v>
      </c>
      <c r="F4" s="17"/>
      <c r="G4" s="17"/>
    </row>
    <row r="5" spans="1:7" x14ac:dyDescent="0.3">
      <c r="A5" s="7">
        <v>1963</v>
      </c>
      <c r="B5" s="12">
        <v>7.3120353904372921</v>
      </c>
      <c r="C5" s="17">
        <v>5.401430558533586</v>
      </c>
      <c r="D5" s="17">
        <v>7.1251227508364385</v>
      </c>
      <c r="E5" s="17">
        <v>4.3403972094643386</v>
      </c>
      <c r="F5" s="17"/>
      <c r="G5" s="17"/>
    </row>
    <row r="6" spans="1:7" x14ac:dyDescent="0.3">
      <c r="A6" s="7">
        <v>1964</v>
      </c>
      <c r="B6" s="12">
        <v>7.5244113720780481</v>
      </c>
      <c r="C6" s="17">
        <v>5.5259654206524438</v>
      </c>
      <c r="D6" s="17">
        <v>7.3345004511031693</v>
      </c>
      <c r="E6" s="17">
        <v>4.5231330098137654</v>
      </c>
      <c r="F6" s="17"/>
      <c r="G6" s="17"/>
    </row>
    <row r="7" spans="1:7" x14ac:dyDescent="0.3">
      <c r="A7" s="7">
        <v>1965</v>
      </c>
      <c r="B7" s="12">
        <v>7.72168756389281</v>
      </c>
      <c r="C7" s="17">
        <v>5.6468978076895722</v>
      </c>
      <c r="D7" s="17">
        <v>7.5660019973751922</v>
      </c>
      <c r="E7" s="17">
        <v>4.9003425467067361</v>
      </c>
      <c r="F7" s="17"/>
      <c r="G7" s="17"/>
    </row>
    <row r="8" spans="1:7" x14ac:dyDescent="0.3">
      <c r="A8" s="7">
        <v>1966</v>
      </c>
      <c r="B8" s="12">
        <v>7.8515856270426738</v>
      </c>
      <c r="C8" s="17">
        <v>5.7415798354358278</v>
      </c>
      <c r="D8" s="17">
        <v>7.8550978051606508</v>
      </c>
      <c r="E8" s="17">
        <v>5.2076053081665927</v>
      </c>
      <c r="F8" s="17"/>
      <c r="G8" s="17"/>
    </row>
    <row r="9" spans="1:7" x14ac:dyDescent="0.3">
      <c r="A9" s="7">
        <v>1967</v>
      </c>
      <c r="B9" s="12">
        <v>7.8184049991942892</v>
      </c>
      <c r="C9" s="17">
        <v>5.392581077146632</v>
      </c>
      <c r="D9" s="17">
        <v>7.922117097065418</v>
      </c>
      <c r="E9" s="17">
        <v>4.9065973138274606</v>
      </c>
      <c r="F9" s="17"/>
      <c r="G9" s="17"/>
    </row>
    <row r="10" spans="1:7" x14ac:dyDescent="0.3">
      <c r="A10" s="7">
        <v>1968</v>
      </c>
      <c r="B10" s="12">
        <v>8.0743744849481374</v>
      </c>
      <c r="C10" s="17">
        <v>5.419878689119999</v>
      </c>
      <c r="D10" s="17">
        <v>8.1285948984682737</v>
      </c>
      <c r="E10" s="17">
        <v>4.9714656248418247</v>
      </c>
      <c r="F10" s="17"/>
      <c r="G10" s="17"/>
    </row>
    <row r="11" spans="1:7" x14ac:dyDescent="0.3">
      <c r="A11" s="7">
        <v>1969</v>
      </c>
      <c r="B11" s="12">
        <v>8.2252794447563442</v>
      </c>
      <c r="C11" s="17">
        <v>5.4385089077402302</v>
      </c>
      <c r="D11" s="17">
        <v>8.1429223303085259</v>
      </c>
      <c r="E11" s="17">
        <v>4.6894086858101094</v>
      </c>
      <c r="F11" s="17"/>
      <c r="G11" s="17"/>
    </row>
    <row r="12" spans="1:7" x14ac:dyDescent="0.3">
      <c r="A12" s="7">
        <v>1970</v>
      </c>
      <c r="B12" s="12">
        <v>8.3323558256333818</v>
      </c>
      <c r="C12" s="17">
        <v>5.2290723692664844</v>
      </c>
      <c r="D12" s="17">
        <v>8.1037534353369836</v>
      </c>
      <c r="E12" s="17">
        <v>4.1345327905465936</v>
      </c>
      <c r="F12" s="17"/>
      <c r="G12" s="17"/>
    </row>
    <row r="13" spans="1:7" x14ac:dyDescent="0.3">
      <c r="A13" s="7">
        <v>1971</v>
      </c>
      <c r="B13" s="12">
        <v>8.4632792390031213</v>
      </c>
      <c r="C13" s="17">
        <v>5.238314404621935</v>
      </c>
      <c r="D13" s="17">
        <v>8.3162252571324924</v>
      </c>
      <c r="E13" s="17">
        <v>3.9709234466215895</v>
      </c>
      <c r="F13" s="17"/>
      <c r="G13" s="17"/>
    </row>
    <row r="14" spans="1:7" x14ac:dyDescent="0.3">
      <c r="A14" s="7">
        <v>1972</v>
      </c>
      <c r="B14" s="12">
        <v>8.6855529208250175</v>
      </c>
      <c r="C14" s="17">
        <v>5.2404515491727039</v>
      </c>
      <c r="D14" s="17">
        <v>8.5010597359950264</v>
      </c>
      <c r="E14" s="17">
        <v>3.9194883507417626</v>
      </c>
      <c r="F14" s="17"/>
      <c r="G14" s="17"/>
    </row>
    <row r="15" spans="1:7" x14ac:dyDescent="0.3">
      <c r="A15" s="7">
        <v>1973</v>
      </c>
      <c r="B15" s="12">
        <v>8.8731399980137748</v>
      </c>
      <c r="C15" s="17">
        <v>5.3444615669771665</v>
      </c>
      <c r="D15" s="17">
        <v>8.6898435400762217</v>
      </c>
      <c r="E15" s="17">
        <v>4.1855375729955462</v>
      </c>
      <c r="F15" s="17"/>
      <c r="G15" s="17"/>
    </row>
    <row r="16" spans="1:7" x14ac:dyDescent="0.3">
      <c r="A16" s="7">
        <v>1974</v>
      </c>
      <c r="B16" s="12">
        <v>8.8351442789560171</v>
      </c>
      <c r="C16" s="17">
        <v>5.0577670757607613</v>
      </c>
      <c r="D16" s="17">
        <v>8.5302500479355867</v>
      </c>
      <c r="E16" s="17">
        <v>3.9948978609707577</v>
      </c>
      <c r="F16" s="17"/>
      <c r="G16" s="17"/>
    </row>
    <row r="17" spans="1:7" x14ac:dyDescent="0.3">
      <c r="A17" s="7">
        <v>1975</v>
      </c>
      <c r="B17" s="12">
        <v>8.8209178506266479</v>
      </c>
      <c r="C17" s="17">
        <v>4.6346003561866098</v>
      </c>
      <c r="D17" s="17">
        <v>8.6143310364952015</v>
      </c>
      <c r="E17" s="17">
        <v>3.3453326315764116</v>
      </c>
      <c r="F17" s="17"/>
      <c r="G17" s="17"/>
    </row>
    <row r="18" spans="1:7" x14ac:dyDescent="0.3">
      <c r="A18" s="7">
        <v>1976</v>
      </c>
      <c r="B18" s="12">
        <v>9.2064602096348658</v>
      </c>
      <c r="C18" s="17">
        <v>4.6903317274511602</v>
      </c>
      <c r="D18" s="17">
        <v>8.8400305750992807</v>
      </c>
      <c r="E18" s="17">
        <v>3.2230784591718855</v>
      </c>
      <c r="F18" s="17"/>
      <c r="G18" s="17"/>
    </row>
    <row r="19" spans="1:7" x14ac:dyDescent="0.3">
      <c r="A19" s="7">
        <v>1977</v>
      </c>
      <c r="B19" s="12">
        <v>9.3490261854012306</v>
      </c>
      <c r="C19" s="17">
        <v>4.7055225163626515</v>
      </c>
      <c r="D19" s="17">
        <v>8.9596048692129671</v>
      </c>
      <c r="E19" s="17">
        <v>3.2800526721373235</v>
      </c>
      <c r="F19" s="17"/>
      <c r="G19" s="17"/>
    </row>
    <row r="20" spans="1:7" x14ac:dyDescent="0.3">
      <c r="A20" s="7">
        <v>1978</v>
      </c>
      <c r="B20" s="12">
        <v>9.3695917210721209</v>
      </c>
      <c r="C20" s="17">
        <v>4.6008314604221781</v>
      </c>
      <c r="D20" s="17">
        <v>9.0779795340613845</v>
      </c>
      <c r="E20" s="17">
        <v>3.5751438478145605</v>
      </c>
      <c r="F20" s="17"/>
      <c r="G20" s="17"/>
    </row>
    <row r="21" spans="1:7" x14ac:dyDescent="0.3">
      <c r="A21" s="7">
        <v>1979</v>
      </c>
      <c r="B21" s="12">
        <v>9.2804489600103057</v>
      </c>
      <c r="C21" s="17">
        <v>4.5874867449470722</v>
      </c>
      <c r="D21" s="17">
        <v>9.1027691870641032</v>
      </c>
      <c r="E21" s="17">
        <v>3.6350718604591736</v>
      </c>
      <c r="F21" s="17"/>
      <c r="G21" s="17"/>
    </row>
    <row r="22" spans="1:7" x14ac:dyDescent="0.3">
      <c r="A22" s="7">
        <v>1980</v>
      </c>
      <c r="B22" s="12">
        <v>9.1925472570439712</v>
      </c>
      <c r="C22" s="17">
        <v>4.5397899715259209</v>
      </c>
      <c r="D22" s="17">
        <v>9.0073003054574414</v>
      </c>
      <c r="E22" s="17">
        <v>3.5286332342846625</v>
      </c>
      <c r="F22" s="17"/>
      <c r="G22" s="17"/>
    </row>
    <row r="23" spans="1:7" x14ac:dyDescent="0.3">
      <c r="A23" s="7">
        <v>1981</v>
      </c>
      <c r="B23" s="12">
        <v>9.2408856567244033</v>
      </c>
      <c r="C23" s="17">
        <v>4.6470523942377264</v>
      </c>
      <c r="D23" s="17">
        <v>9.1455245403800074</v>
      </c>
      <c r="E23" s="17">
        <v>3.6309000656718156</v>
      </c>
      <c r="F23" s="17">
        <v>5.0999999999999996</v>
      </c>
      <c r="G23" s="17">
        <v>3.5</v>
      </c>
    </row>
    <row r="24" spans="1:7" x14ac:dyDescent="0.3">
      <c r="A24" s="7">
        <v>1982</v>
      </c>
      <c r="B24" s="12">
        <v>9.0816266658235989</v>
      </c>
      <c r="C24" s="17">
        <v>3.9338963416833832</v>
      </c>
      <c r="D24" s="17">
        <v>9.0039656430414023</v>
      </c>
      <c r="E24" s="17">
        <v>2.8832065660929143</v>
      </c>
      <c r="F24" s="17">
        <v>4.7</v>
      </c>
      <c r="G24" s="17">
        <v>3.5</v>
      </c>
    </row>
    <row r="25" spans="1:7" x14ac:dyDescent="0.3">
      <c r="A25" s="7">
        <v>1983</v>
      </c>
      <c r="B25" s="12">
        <v>9.1783799848113752</v>
      </c>
      <c r="C25" s="17">
        <v>3.7869343984402839</v>
      </c>
      <c r="D25" s="17">
        <v>9.2411898147735219</v>
      </c>
      <c r="E25" s="17">
        <v>3.1430194631190473</v>
      </c>
      <c r="F25" s="17">
        <v>4.9000000000000004</v>
      </c>
      <c r="G25" s="17">
        <v>4.7</v>
      </c>
    </row>
    <row r="26" spans="1:7" x14ac:dyDescent="0.3">
      <c r="A26" s="7">
        <v>1984</v>
      </c>
      <c r="B26" s="12">
        <v>9.3981262482848464</v>
      </c>
      <c r="C26" s="17">
        <v>3.9758178008884295</v>
      </c>
      <c r="D26" s="17">
        <v>9.5079564059195292</v>
      </c>
      <c r="E26" s="17">
        <v>3.5714150189089091</v>
      </c>
      <c r="F26" s="17">
        <v>4.9000000000000004</v>
      </c>
      <c r="G26" s="17">
        <v>4.5999999999999996</v>
      </c>
    </row>
    <row r="27" spans="1:7" x14ac:dyDescent="0.3">
      <c r="A27" s="7">
        <v>1985</v>
      </c>
      <c r="B27" s="12">
        <v>9.478727369453102</v>
      </c>
      <c r="C27" s="17">
        <v>4.1724606837807592</v>
      </c>
      <c r="D27" s="17">
        <v>9.6640930368867206</v>
      </c>
      <c r="E27" s="17">
        <v>3.7356153484489338</v>
      </c>
      <c r="F27" s="17">
        <v>5.4</v>
      </c>
      <c r="G27" s="17">
        <v>4.7</v>
      </c>
    </row>
    <row r="28" spans="1:7" x14ac:dyDescent="0.3">
      <c r="A28" s="7">
        <v>1986</v>
      </c>
      <c r="B28" s="12">
        <v>9.3661961042804904</v>
      </c>
      <c r="C28" s="17">
        <v>4.0147429225718971</v>
      </c>
      <c r="D28" s="17">
        <v>9.825910724270642</v>
      </c>
      <c r="E28" s="17">
        <v>3.5641267395927514</v>
      </c>
      <c r="F28" s="17">
        <v>6.2</v>
      </c>
      <c r="G28" s="17">
        <v>5.2</v>
      </c>
    </row>
    <row r="29" spans="1:7" x14ac:dyDescent="0.3">
      <c r="A29" s="7">
        <v>1987</v>
      </c>
      <c r="B29" s="12">
        <v>9.3955532547555158</v>
      </c>
      <c r="C29" s="17">
        <v>4.0480408373581938</v>
      </c>
      <c r="D29" s="17">
        <v>9.8881931102154912</v>
      </c>
      <c r="E29" s="17">
        <v>3.5209096858079469</v>
      </c>
      <c r="F29" s="17">
        <v>6.8</v>
      </c>
      <c r="G29" s="17">
        <v>5</v>
      </c>
    </row>
    <row r="30" spans="1:7" x14ac:dyDescent="0.3">
      <c r="A30" s="7">
        <v>1988</v>
      </c>
      <c r="B30" s="12">
        <v>9.4590550167005443</v>
      </c>
      <c r="C30" s="17">
        <v>4.036611371175896</v>
      </c>
      <c r="D30" s="17">
        <v>10.005436805216256</v>
      </c>
      <c r="E30" s="17">
        <v>3.7274494786330505</v>
      </c>
      <c r="F30" s="17">
        <v>6.8</v>
      </c>
      <c r="G30" s="17">
        <v>4.8</v>
      </c>
    </row>
    <row r="31" spans="1:7" x14ac:dyDescent="0.3">
      <c r="A31" s="7">
        <v>1989</v>
      </c>
      <c r="B31" s="12">
        <v>9.4134993122355706</v>
      </c>
      <c r="C31" s="17">
        <v>3.9465455217593854</v>
      </c>
      <c r="D31" s="17">
        <v>10.093812784025909</v>
      </c>
      <c r="E31" s="17">
        <v>3.7036402301337366</v>
      </c>
      <c r="F31" s="17">
        <v>7</v>
      </c>
      <c r="G31" s="17">
        <v>4.4000000000000004</v>
      </c>
    </row>
    <row r="32" spans="1:7" x14ac:dyDescent="0.3">
      <c r="A32" s="7">
        <v>1990</v>
      </c>
      <c r="B32" s="12">
        <v>9.286108957555804</v>
      </c>
      <c r="C32" s="17">
        <v>3.6877409190052153</v>
      </c>
      <c r="D32" s="17">
        <v>10.191611241986768</v>
      </c>
      <c r="E32" s="17">
        <v>3.5532956353196505</v>
      </c>
      <c r="F32" s="17">
        <v>5.2</v>
      </c>
      <c r="G32" s="17">
        <v>3.7</v>
      </c>
    </row>
    <row r="33" spans="1:7" x14ac:dyDescent="0.3">
      <c r="A33" s="7">
        <v>1991</v>
      </c>
      <c r="B33" s="12">
        <v>9.1775649829162056</v>
      </c>
      <c r="C33" s="17">
        <v>3.1818091403100741</v>
      </c>
      <c r="D33" s="17">
        <v>10.207242738987908</v>
      </c>
      <c r="E33" s="17">
        <v>2.9321165341176512</v>
      </c>
      <c r="F33" s="17">
        <v>5.4</v>
      </c>
      <c r="G33" s="17">
        <v>3.7</v>
      </c>
    </row>
    <row r="34" spans="1:7" x14ac:dyDescent="0.3">
      <c r="A34" s="7">
        <v>1992</v>
      </c>
      <c r="B34" s="12">
        <v>9.2444960692637022</v>
      </c>
      <c r="C34" s="17">
        <v>2.8561371002757769</v>
      </c>
      <c r="D34" s="17">
        <v>10.498541332017375</v>
      </c>
      <c r="E34" s="17">
        <v>2.8471884373696073</v>
      </c>
      <c r="F34" s="17">
        <v>5.5</v>
      </c>
      <c r="G34" s="17">
        <v>4</v>
      </c>
    </row>
    <row r="35" spans="1:7" x14ac:dyDescent="0.3">
      <c r="A35" s="7">
        <v>1993</v>
      </c>
      <c r="B35" s="12">
        <v>9.3705538550902805</v>
      </c>
      <c r="C35" s="17">
        <v>2.7144255604364638</v>
      </c>
      <c r="D35" s="17">
        <v>10.548515544825467</v>
      </c>
      <c r="E35" s="17">
        <v>2.5251571107447792</v>
      </c>
      <c r="F35" s="17">
        <v>5.3</v>
      </c>
      <c r="G35" s="17">
        <v>4.4000000000000004</v>
      </c>
    </row>
    <row r="36" spans="1:7" x14ac:dyDescent="0.3">
      <c r="A36" s="7">
        <v>1994</v>
      </c>
      <c r="B36" s="12">
        <v>9.5533729423328531</v>
      </c>
      <c r="C36" s="17">
        <v>2.7299327404566238</v>
      </c>
      <c r="D36" s="17">
        <v>10.670414078233451</v>
      </c>
      <c r="E36" s="17">
        <v>2.5490093683171566</v>
      </c>
      <c r="F36" s="17">
        <v>5</v>
      </c>
      <c r="G36" s="17">
        <v>4.4000000000000004</v>
      </c>
    </row>
    <row r="37" spans="1:7" x14ac:dyDescent="0.3">
      <c r="A37" s="7">
        <v>1995</v>
      </c>
      <c r="B37" s="12">
        <v>9.6318817803277028</v>
      </c>
      <c r="C37" s="17">
        <v>2.6585895800004771</v>
      </c>
      <c r="D37" s="17">
        <v>10.700549232665397</v>
      </c>
      <c r="E37" s="17">
        <v>2.5297700506510394</v>
      </c>
      <c r="F37" s="17">
        <v>4.3</v>
      </c>
      <c r="G37" s="17">
        <v>4.3</v>
      </c>
    </row>
    <row r="38" spans="1:7" x14ac:dyDescent="0.3">
      <c r="A38" s="7">
        <v>1996</v>
      </c>
      <c r="B38" s="12">
        <v>9.5950128367237504</v>
      </c>
      <c r="C38" s="17">
        <v>2.5235226777883204</v>
      </c>
      <c r="D38" s="17">
        <v>10.933221983420733</v>
      </c>
      <c r="E38" s="17">
        <v>2.8124153561269805</v>
      </c>
      <c r="F38" s="17">
        <v>4.8</v>
      </c>
      <c r="G38" s="17">
        <v>4.4000000000000004</v>
      </c>
    </row>
    <row r="39" spans="1:7" x14ac:dyDescent="0.3">
      <c r="A39" s="7">
        <v>1997</v>
      </c>
      <c r="B39" s="12">
        <v>9.7510845131694808</v>
      </c>
      <c r="C39" s="17">
        <v>2.6066166013906518</v>
      </c>
      <c r="D39" s="17">
        <v>11.10439568485095</v>
      </c>
      <c r="E39" s="17">
        <v>3.0747317191592893</v>
      </c>
      <c r="F39" s="17">
        <v>4.7</v>
      </c>
      <c r="G39" s="17">
        <v>4.4000000000000004</v>
      </c>
    </row>
    <row r="40" spans="1:7" x14ac:dyDescent="0.3">
      <c r="A40" s="7">
        <v>1998</v>
      </c>
      <c r="B40" s="12">
        <v>9.9070988961673709</v>
      </c>
      <c r="C40" s="17">
        <v>2.6282151275989745</v>
      </c>
      <c r="D40" s="17">
        <v>11.333592192053658</v>
      </c>
      <c r="E40" s="17">
        <v>3.3046966331692906</v>
      </c>
      <c r="F40" s="17">
        <v>4.4000000000000004</v>
      </c>
      <c r="G40" s="17">
        <v>4.8</v>
      </c>
    </row>
    <row r="41" spans="1:7" x14ac:dyDescent="0.3">
      <c r="A41" s="7">
        <v>1999</v>
      </c>
      <c r="B41" s="12">
        <v>10.152990920645721</v>
      </c>
      <c r="C41" s="17">
        <v>2.9609244998130095</v>
      </c>
      <c r="D41" s="17">
        <v>11.621554795395076</v>
      </c>
      <c r="E41" s="17">
        <v>3.6004200865717446</v>
      </c>
      <c r="F41" s="17">
        <v>4.5</v>
      </c>
      <c r="G41" s="17">
        <v>4.8</v>
      </c>
    </row>
    <row r="42" spans="1:7" x14ac:dyDescent="0.3">
      <c r="A42" s="7">
        <v>2000</v>
      </c>
      <c r="B42" s="12">
        <v>10.448020054022416</v>
      </c>
      <c r="C42" s="17">
        <v>3.2201122846317833</v>
      </c>
      <c r="D42" s="17">
        <v>11.865685010023217</v>
      </c>
      <c r="E42" s="17">
        <v>3.757547977288294</v>
      </c>
      <c r="F42" s="17">
        <v>4.4000000000000004</v>
      </c>
      <c r="G42" s="17">
        <v>4.7</v>
      </c>
    </row>
    <row r="43" spans="1:7" x14ac:dyDescent="0.3">
      <c r="A43" s="7">
        <v>2001</v>
      </c>
      <c r="B43" s="12">
        <v>10.529826352339617</v>
      </c>
      <c r="C43" s="17">
        <v>3.1684879435575466</v>
      </c>
      <c r="D43" s="17">
        <v>11.954749419041573</v>
      </c>
      <c r="E43" s="17">
        <v>3.332883415696795</v>
      </c>
      <c r="F43" s="17">
        <v>5.0999999999999996</v>
      </c>
      <c r="G43" s="17">
        <v>5.0999999999999996</v>
      </c>
    </row>
    <row r="44" spans="1:7" x14ac:dyDescent="0.3">
      <c r="A44" s="7">
        <v>2002</v>
      </c>
      <c r="B44" s="12">
        <v>10.645588368782255</v>
      </c>
      <c r="C44" s="17">
        <v>3.1435907174350715</v>
      </c>
      <c r="D44" s="17">
        <v>12.130478880690825</v>
      </c>
      <c r="E44" s="17">
        <v>2.9346694289812612</v>
      </c>
      <c r="F44" s="17">
        <v>5.6</v>
      </c>
      <c r="G44" s="17">
        <v>5.2</v>
      </c>
    </row>
    <row r="45" spans="1:7" x14ac:dyDescent="0.3">
      <c r="A45" s="7">
        <v>2003</v>
      </c>
      <c r="B45" s="12">
        <v>10.623640765308135</v>
      </c>
      <c r="C45" s="17">
        <v>2.8458995060634056</v>
      </c>
      <c r="D45" s="17">
        <v>12.384037304130423</v>
      </c>
      <c r="E45" s="17">
        <v>2.6533683687617771</v>
      </c>
      <c r="F45" s="17">
        <v>5.9</v>
      </c>
      <c r="G45" s="17">
        <v>5.8</v>
      </c>
    </row>
    <row r="46" spans="1:7" x14ac:dyDescent="0.3">
      <c r="A46" s="7">
        <v>2004</v>
      </c>
      <c r="B46" s="12">
        <v>10.684842959493974</v>
      </c>
      <c r="C46" s="17">
        <v>2.8261222853301677</v>
      </c>
      <c r="D46" s="17">
        <v>12.644858389190075</v>
      </c>
      <c r="E46" s="17">
        <v>2.6161435126512633</v>
      </c>
      <c r="F46" s="17">
        <v>6.3</v>
      </c>
      <c r="G46" s="17">
        <v>6.3</v>
      </c>
    </row>
    <row r="47" spans="1:7" x14ac:dyDescent="0.3">
      <c r="A47" s="7">
        <v>2005</v>
      </c>
      <c r="B47" s="12">
        <v>10.843124208813904</v>
      </c>
      <c r="C47" s="17">
        <v>2.8161907636434558</v>
      </c>
      <c r="D47" s="17">
        <v>12.844899876290583</v>
      </c>
      <c r="E47" s="17">
        <v>2.5874084815876954</v>
      </c>
      <c r="F47" s="17">
        <v>6.2</v>
      </c>
      <c r="G47" s="17">
        <v>6.7</v>
      </c>
    </row>
    <row r="48" spans="1:7" x14ac:dyDescent="0.3">
      <c r="A48" s="7">
        <v>2006</v>
      </c>
      <c r="B48" s="12">
        <v>10.903251193507879</v>
      </c>
      <c r="C48" s="17">
        <v>2.8023528443938894</v>
      </c>
      <c r="D48" s="17">
        <v>12.913483501075172</v>
      </c>
      <c r="E48" s="17">
        <v>2.6055245650411312</v>
      </c>
      <c r="F48" s="17">
        <v>6.6</v>
      </c>
      <c r="G48" s="17">
        <v>5.6</v>
      </c>
    </row>
    <row r="49" spans="1:7" x14ac:dyDescent="0.3">
      <c r="A49" s="7">
        <v>2007</v>
      </c>
      <c r="B49" s="12">
        <v>10.849873777698111</v>
      </c>
      <c r="C49" s="17">
        <v>2.7634420662320833</v>
      </c>
      <c r="D49" s="17">
        <v>12.997493744029534</v>
      </c>
      <c r="E49" s="17">
        <v>2.530813137258396</v>
      </c>
      <c r="F49" s="17">
        <v>7.1</v>
      </c>
      <c r="G49" s="17">
        <v>4.2</v>
      </c>
    </row>
    <row r="50" spans="1:7" x14ac:dyDescent="0.3">
      <c r="A50" s="7">
        <v>2008</v>
      </c>
      <c r="B50" s="12">
        <v>10.744961789853573</v>
      </c>
      <c r="C50" s="17">
        <v>2.5907394033038718</v>
      </c>
      <c r="D50" s="17">
        <v>13.009647484777052</v>
      </c>
      <c r="E50" s="17">
        <v>1.8562478818640122</v>
      </c>
      <c r="F50" s="17">
        <v>6.4</v>
      </c>
      <c r="G50" s="17">
        <v>3.1</v>
      </c>
    </row>
    <row r="51" spans="1:7" x14ac:dyDescent="0.3">
      <c r="A51" s="7">
        <v>2009</v>
      </c>
      <c r="B51" s="12">
        <v>10.561473639600615</v>
      </c>
      <c r="C51" s="17">
        <v>1.8748424920963016</v>
      </c>
      <c r="D51" s="17">
        <v>13.105178464922298</v>
      </c>
      <c r="E51" s="17">
        <v>0.89647452052642562</v>
      </c>
      <c r="F51" s="17">
        <v>6.8</v>
      </c>
      <c r="G51" s="17">
        <v>2.7</v>
      </c>
    </row>
    <row r="52" spans="1:7" x14ac:dyDescent="0.3">
      <c r="A52" s="7">
        <v>2010</v>
      </c>
      <c r="B52" s="12">
        <v>10.658822013563324</v>
      </c>
      <c r="C52" s="17">
        <v>1.880491660754519</v>
      </c>
      <c r="D52" s="17">
        <v>13.401319794501742</v>
      </c>
      <c r="E52" s="17">
        <v>0.93635998661650943</v>
      </c>
      <c r="F52" s="17">
        <v>6.6</v>
      </c>
      <c r="G52" s="17">
        <v>2.6</v>
      </c>
    </row>
    <row r="53" spans="1:7" x14ac:dyDescent="0.3">
      <c r="A53" s="7">
        <v>2011</v>
      </c>
      <c r="B53" s="12">
        <v>10.790158821880821</v>
      </c>
      <c r="C53" s="17">
        <v>1.9087587492178102</v>
      </c>
      <c r="D53" s="17">
        <v>13.413443110848352</v>
      </c>
      <c r="E53" s="17">
        <v>0.80065776861632854</v>
      </c>
      <c r="F53" s="17">
        <v>6.7</v>
      </c>
      <c r="G53" s="17">
        <v>2.5</v>
      </c>
    </row>
    <row r="54" spans="1:7" x14ac:dyDescent="0.3">
      <c r="A54" s="7">
        <v>2012</v>
      </c>
      <c r="B54" s="12">
        <v>10.743520222619823</v>
      </c>
      <c r="C54" s="17">
        <v>1.7566760988920804</v>
      </c>
      <c r="D54" s="17">
        <v>13.481426279579424</v>
      </c>
      <c r="E54" s="17">
        <v>0.77303552183262625</v>
      </c>
      <c r="F54" s="17">
        <v>7</v>
      </c>
      <c r="G54" s="17">
        <v>2.8</v>
      </c>
    </row>
    <row r="55" spans="1:7" x14ac:dyDescent="0.3">
      <c r="A55" s="7">
        <v>2013</v>
      </c>
      <c r="B55" s="12">
        <v>10.821034154289107</v>
      </c>
      <c r="C55" s="17">
        <v>1.7801660947897799</v>
      </c>
      <c r="D55" s="17">
        <v>13.527122559161926</v>
      </c>
      <c r="E55" s="17">
        <v>0.72682144618995037</v>
      </c>
      <c r="F55" s="17">
        <v>6.7</v>
      </c>
      <c r="G55" s="17">
        <v>3.1</v>
      </c>
    </row>
    <row r="56" spans="1:7" x14ac:dyDescent="0.3">
      <c r="A56" s="7">
        <v>2014</v>
      </c>
      <c r="B56" s="12">
        <v>11.02656107258569</v>
      </c>
      <c r="C56" s="17">
        <v>1.9080128367957463</v>
      </c>
      <c r="D56" s="17">
        <v>13.584168657503739</v>
      </c>
      <c r="E56" s="17">
        <v>0.77209324391282885</v>
      </c>
      <c r="F56" s="17">
        <v>6.9</v>
      </c>
      <c r="G56" s="17">
        <v>3.3</v>
      </c>
    </row>
    <row r="57" spans="1:7" x14ac:dyDescent="0.3">
      <c r="A57" s="7">
        <v>2015</v>
      </c>
      <c r="B57" s="12">
        <v>10.931902930605583</v>
      </c>
      <c r="C57" s="17">
        <v>1.6856573761132945</v>
      </c>
      <c r="D57" s="17">
        <v>13.669633324818108</v>
      </c>
      <c r="E57" s="17">
        <v>0.84342586345505366</v>
      </c>
      <c r="F57" s="17">
        <v>7.4</v>
      </c>
      <c r="G57" s="17">
        <v>3.6</v>
      </c>
    </row>
    <row r="58" spans="1:7" x14ac:dyDescent="0.3">
      <c r="A58" s="7">
        <v>2016</v>
      </c>
      <c r="B58" s="12">
        <v>10.932914338691344</v>
      </c>
      <c r="C58" s="17">
        <v>1.541347565893822</v>
      </c>
      <c r="D58" s="17">
        <v>13.687409122726885</v>
      </c>
      <c r="E58" s="17">
        <v>0.88438529723695802</v>
      </c>
      <c r="F58" s="17">
        <v>7.7</v>
      </c>
      <c r="G58" s="17">
        <v>3.8</v>
      </c>
    </row>
    <row r="59" spans="1:7" x14ac:dyDescent="0.3">
      <c r="A59" s="7">
        <v>2017</v>
      </c>
      <c r="B59" s="12">
        <v>11.082224890668517</v>
      </c>
      <c r="C59" s="17">
        <v>1.6129820915567648</v>
      </c>
      <c r="D59" s="17">
        <v>13.786784241110473</v>
      </c>
      <c r="E59" s="17">
        <v>0.91434019231873165</v>
      </c>
      <c r="F59" s="17">
        <v>7.8</v>
      </c>
      <c r="G59" s="17">
        <v>4</v>
      </c>
    </row>
    <row r="60" spans="1:7" x14ac:dyDescent="0.3">
      <c r="A60" s="7">
        <v>2018</v>
      </c>
      <c r="B60" s="12">
        <v>11.111089680820891</v>
      </c>
      <c r="C60" s="17">
        <v>1.7580488123965321</v>
      </c>
      <c r="D60" s="17">
        <v>13.934861622445981</v>
      </c>
      <c r="E60" s="17">
        <v>1.1151348383259108</v>
      </c>
      <c r="F60" s="17">
        <v>7.4</v>
      </c>
      <c r="G60" s="17">
        <v>3.9</v>
      </c>
    </row>
    <row r="61" spans="1:7" x14ac:dyDescent="0.3">
      <c r="A61" s="7">
        <v>2019</v>
      </c>
      <c r="B61" s="12">
        <v>11.132810870600252</v>
      </c>
      <c r="C61" s="17">
        <v>1.7983616046542785</v>
      </c>
      <c r="D61" s="17">
        <v>14.060789649917824</v>
      </c>
      <c r="E61" s="17">
        <v>1.1456963822291035</v>
      </c>
      <c r="F61" s="17">
        <v>7.4</v>
      </c>
      <c r="G61" s="17">
        <v>3.9</v>
      </c>
    </row>
    <row r="62" spans="1:7" x14ac:dyDescent="0.3">
      <c r="A62" s="7">
        <v>2020</v>
      </c>
      <c r="B62" s="12">
        <v>11.483364367909644</v>
      </c>
      <c r="C62" s="17">
        <v>1.5235204980805825</v>
      </c>
      <c r="D62" s="17">
        <v>14.185771780155569</v>
      </c>
      <c r="E62" s="17">
        <v>1.2245429251610045</v>
      </c>
      <c r="F62" s="17">
        <v>9.3000000000000007</v>
      </c>
      <c r="G62" s="17">
        <v>4.7</v>
      </c>
    </row>
    <row r="63" spans="1:7" x14ac:dyDescent="0.3">
      <c r="A63" s="7">
        <v>2021</v>
      </c>
      <c r="B63" s="12">
        <v>11.16487200822877</v>
      </c>
      <c r="C63" s="17">
        <v>1.6636825502530042</v>
      </c>
      <c r="D63" s="17">
        <v>14.475558955027491</v>
      </c>
      <c r="E63" s="17">
        <v>1.4188347705464166</v>
      </c>
      <c r="F63" s="17">
        <v>9.3000000000000007</v>
      </c>
      <c r="G63" s="17">
        <v>4.8</v>
      </c>
    </row>
    <row r="64" spans="1:7" ht="15" thickBot="1" x14ac:dyDescent="0.35">
      <c r="A64" s="10">
        <v>2022</v>
      </c>
      <c r="B64" s="13">
        <v>11.116416978865098</v>
      </c>
      <c r="C64" s="18">
        <v>1.720028898305006</v>
      </c>
      <c r="D64" s="18">
        <v>14.362108707962081</v>
      </c>
      <c r="E64" s="18">
        <v>1.1817194838270975</v>
      </c>
      <c r="F64" s="18">
        <v>8</v>
      </c>
      <c r="G64" s="18">
        <v>4.0999999999999996</v>
      </c>
    </row>
    <row r="65" spans="6:7" x14ac:dyDescent="0.3">
      <c r="F65" s="5"/>
      <c r="G6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E4B-4D1B-4873-AE4B-305AA7274DDF}">
  <dimension ref="A1:K254"/>
  <sheetViews>
    <sheetView workbookViewId="0">
      <selection activeCell="K3" sqref="K3:K65"/>
    </sheetView>
  </sheetViews>
  <sheetFormatPr defaultRowHeight="14.4" x14ac:dyDescent="0.3"/>
  <cols>
    <col min="1" max="1" width="10.33203125" style="15" bestFit="1" customWidth="1"/>
    <col min="8" max="8" width="10.33203125" bestFit="1" customWidth="1"/>
    <col min="9" max="9" width="10.33203125" style="15" customWidth="1"/>
  </cols>
  <sheetData>
    <row r="1" spans="1:11" x14ac:dyDescent="0.3">
      <c r="B1" s="1" t="s">
        <v>2</v>
      </c>
      <c r="C1" s="1"/>
      <c r="D1" s="1"/>
      <c r="E1" s="8" t="s">
        <v>6</v>
      </c>
      <c r="F1" s="8"/>
    </row>
    <row r="2" spans="1:11" x14ac:dyDescent="0.3">
      <c r="A2" s="4" t="s">
        <v>5</v>
      </c>
      <c r="B2" s="2" t="s">
        <v>3</v>
      </c>
      <c r="C2" s="2" t="s">
        <v>4</v>
      </c>
      <c r="E2" s="2" t="s">
        <v>3</v>
      </c>
      <c r="F2" s="2" t="s">
        <v>4</v>
      </c>
      <c r="J2" t="s">
        <v>7</v>
      </c>
      <c r="K2" t="s">
        <v>8</v>
      </c>
    </row>
    <row r="3" spans="1:11" x14ac:dyDescent="0.3">
      <c r="A3" s="14">
        <v>22282</v>
      </c>
      <c r="B3" s="15">
        <v>5.4696364747691097</v>
      </c>
      <c r="C3" s="15">
        <v>3.5217937631488501</v>
      </c>
      <c r="E3" s="15">
        <f>GEOMEAN(B3:B6)</f>
        <v>5.5763377434596162</v>
      </c>
      <c r="F3">
        <f>GEOMEAN(C3:C6)</f>
        <v>5.0462456582360717</v>
      </c>
      <c r="H3" s="3">
        <v>22282</v>
      </c>
      <c r="I3" s="9">
        <f>YEAR(H3)</f>
        <v>1961</v>
      </c>
      <c r="J3">
        <f>INDEX(E$3:E$254,MATCH($H3,$A$3:$A$254,0))</f>
        <v>5.5763377434596162</v>
      </c>
      <c r="K3" s="15">
        <f>INDEX(F$3:F$254,MATCH($H3,$A$3:$A$254,0))</f>
        <v>5.0462456582360717</v>
      </c>
    </row>
    <row r="4" spans="1:11" x14ac:dyDescent="0.3">
      <c r="A4" s="14">
        <v>22372</v>
      </c>
      <c r="B4" s="15">
        <v>5.6833536070502797</v>
      </c>
      <c r="C4" s="15">
        <v>5.5603758203379696</v>
      </c>
      <c r="E4" s="15">
        <f t="shared" ref="E4:F4" si="0">GEOMEAN(B4:B7)</f>
        <v>5.5533387820728262</v>
      </c>
      <c r="F4" s="15">
        <f t="shared" si="0"/>
        <v>5.7856940890316091</v>
      </c>
      <c r="H4" s="14">
        <v>22647</v>
      </c>
      <c r="I4" s="9">
        <f t="shared" ref="I4:I65" si="1">YEAR(H4)</f>
        <v>1962</v>
      </c>
      <c r="J4" s="15">
        <f>INDEX(E$3:E$254,MATCH($H4,$A$3:$A$254,0))</f>
        <v>4.7970652828693101</v>
      </c>
      <c r="K4" s="15">
        <f t="shared" ref="K4:K9" si="2">INDEX(F$3:F$254,MATCH($H4,$A$3:$A$254,0))</f>
        <v>5.643916228848874</v>
      </c>
    </row>
    <row r="5" spans="1:11" x14ac:dyDescent="0.3">
      <c r="A5" s="14">
        <v>22463</v>
      </c>
      <c r="B5" s="15">
        <v>5.5904859194104102</v>
      </c>
      <c r="C5" s="15">
        <v>6.0107559497135696</v>
      </c>
      <c r="E5" s="15">
        <f t="shared" ref="E5:F5" si="3">GEOMEAN(B5:B8)</f>
        <v>5.3367678014995663</v>
      </c>
      <c r="F5" s="15">
        <f t="shared" si="3"/>
        <v>5.7510620732360209</v>
      </c>
      <c r="H5" s="3">
        <v>23012</v>
      </c>
      <c r="I5" s="9">
        <f t="shared" si="1"/>
        <v>1963</v>
      </c>
      <c r="J5" s="15">
        <f>INDEX(E$3:E$254,MATCH($H5,$A$3:$A$254,0))</f>
        <v>4.3403972094643386</v>
      </c>
      <c r="K5" s="15">
        <f t="shared" si="2"/>
        <v>5.401430558533586</v>
      </c>
    </row>
    <row r="6" spans="1:11" x14ac:dyDescent="0.3">
      <c r="A6" s="14">
        <v>22555</v>
      </c>
      <c r="B6" s="15">
        <v>5.5639546406437699</v>
      </c>
      <c r="C6" s="15">
        <v>5.5090459390371498</v>
      </c>
      <c r="E6" s="15">
        <f t="shared" ref="E6:F6" si="4">GEOMEAN(B6:B9)</f>
        <v>5.1204746060929329</v>
      </c>
      <c r="F6" s="15">
        <f t="shared" si="4"/>
        <v>5.601165465445419</v>
      </c>
      <c r="H6" s="14">
        <v>23377</v>
      </c>
      <c r="I6" s="9">
        <f t="shared" si="1"/>
        <v>1964</v>
      </c>
      <c r="J6" s="15">
        <f>INDEX(E$3:E$254,MATCH($H6,$A$3:$A$254,0))</f>
        <v>4.5231330098137654</v>
      </c>
      <c r="K6" s="15">
        <f t="shared" si="2"/>
        <v>5.5259654206524438</v>
      </c>
    </row>
    <row r="7" spans="1:11" x14ac:dyDescent="0.3">
      <c r="A7" s="14">
        <v>22647</v>
      </c>
      <c r="B7" s="15">
        <v>5.3799576532039497</v>
      </c>
      <c r="C7" s="15">
        <v>6.0857237386587704</v>
      </c>
      <c r="E7" s="15">
        <f t="shared" ref="E7:F7" si="5">GEOMEAN(B7:B10)</f>
        <v>4.7970652828693101</v>
      </c>
      <c r="F7" s="15">
        <f t="shared" si="5"/>
        <v>5.643916228848874</v>
      </c>
      <c r="H7" s="3">
        <v>23743</v>
      </c>
      <c r="I7" s="9">
        <f t="shared" si="1"/>
        <v>1965</v>
      </c>
      <c r="J7" s="15">
        <f>INDEX(E$3:E$254,MATCH($H7,$A$3:$A$254,0))</f>
        <v>4.9003425467067361</v>
      </c>
      <c r="K7" s="15">
        <f t="shared" si="2"/>
        <v>5.6468978076895722</v>
      </c>
    </row>
    <row r="8" spans="1:11" x14ac:dyDescent="0.3">
      <c r="A8" s="14">
        <v>22737</v>
      </c>
      <c r="B8" s="15">
        <v>4.8473148949200597</v>
      </c>
      <c r="C8" s="15">
        <v>5.4284331993267196</v>
      </c>
      <c r="E8" s="15">
        <f t="shared" ref="E8:F8" si="6">GEOMEAN(B8:B11)</f>
        <v>4.5280635449213911</v>
      </c>
      <c r="F8" s="15">
        <f t="shared" si="6"/>
        <v>5.4610601289169605</v>
      </c>
      <c r="H8" s="14">
        <v>24108</v>
      </c>
      <c r="I8" s="9">
        <f t="shared" si="1"/>
        <v>1966</v>
      </c>
      <c r="J8" s="15">
        <f>INDEX(E$3:E$254,MATCH($H8,$A$3:$A$254,0))</f>
        <v>5.2076053081665927</v>
      </c>
      <c r="K8" s="15">
        <f t="shared" si="2"/>
        <v>5.7415798354358278</v>
      </c>
    </row>
    <row r="9" spans="1:11" x14ac:dyDescent="0.3">
      <c r="A9" s="14">
        <v>22828</v>
      </c>
      <c r="B9" s="15">
        <v>4.7378051435334001</v>
      </c>
      <c r="C9" s="15">
        <v>5.4081718634546201</v>
      </c>
      <c r="E9" s="15">
        <f t="shared" ref="E9:F9" si="7">GEOMEAN(B9:B12)</f>
        <v>4.3784293915223991</v>
      </c>
      <c r="F9" s="15">
        <f t="shared" si="7"/>
        <v>5.4593915521344902</v>
      </c>
      <c r="H9" s="3">
        <v>24473</v>
      </c>
      <c r="I9" s="9">
        <f t="shared" si="1"/>
        <v>1967</v>
      </c>
      <c r="J9" s="15">
        <f>INDEX(E$3:E$254,MATCH($H9,$A$3:$A$254,0))</f>
        <v>4.9065973138274606</v>
      </c>
      <c r="K9" s="15">
        <f t="shared" si="2"/>
        <v>5.392581077146632</v>
      </c>
    </row>
    <row r="10" spans="1:11" x14ac:dyDescent="0.3">
      <c r="A10" s="14">
        <v>22920</v>
      </c>
      <c r="B10" s="15">
        <v>4.2859315350208096</v>
      </c>
      <c r="C10" s="15">
        <v>5.67917197557954</v>
      </c>
      <c r="E10" s="15">
        <f t="shared" ref="E10:F10" si="8">GEOMEAN(B10:B13)</f>
        <v>4.3383459916787102</v>
      </c>
      <c r="F10" s="15">
        <f t="shared" si="8"/>
        <v>5.3901848989874512</v>
      </c>
      <c r="H10" s="14">
        <v>24838</v>
      </c>
      <c r="I10" s="9">
        <f t="shared" si="1"/>
        <v>1968</v>
      </c>
      <c r="J10" s="15">
        <f>INDEX(E$3:E$254,MATCH($H10,$A$3:$A$254,0))</f>
        <v>4.9714656248418247</v>
      </c>
      <c r="K10" s="15">
        <f>INDEX(F$3:F$254,MATCH($H10,$A$3:$A$254,0))</f>
        <v>5.419878689119999</v>
      </c>
    </row>
    <row r="11" spans="1:11" x14ac:dyDescent="0.3">
      <c r="A11" s="14">
        <v>23012</v>
      </c>
      <c r="B11" s="15">
        <v>4.2709687505217797</v>
      </c>
      <c r="C11" s="15">
        <v>5.33455050336865</v>
      </c>
      <c r="E11" s="15">
        <f t="shared" ref="E11:F11" si="9">GEOMEAN(B11:B14)</f>
        <v>4.3403972094643386</v>
      </c>
      <c r="F11" s="15">
        <f t="shared" si="9"/>
        <v>5.401430558533586</v>
      </c>
      <c r="H11" s="3">
        <v>25204</v>
      </c>
      <c r="I11" s="9">
        <f t="shared" si="1"/>
        <v>1969</v>
      </c>
      <c r="J11" s="15">
        <f>INDEX(E$3:E$254,MATCH($H11,$A$3:$A$254,0))</f>
        <v>4.6894086858101094</v>
      </c>
      <c r="K11" s="15">
        <f>INDEX(F$3:F$254,MATCH($H11,$A$3:$A$254,0))</f>
        <v>5.4385089077402302</v>
      </c>
    </row>
    <row r="12" spans="1:11" x14ac:dyDescent="0.3">
      <c r="A12" s="14">
        <v>23102</v>
      </c>
      <c r="B12" s="15">
        <v>4.2376451173776797</v>
      </c>
      <c r="C12" s="15">
        <v>5.4218018076471699</v>
      </c>
      <c r="E12" s="15">
        <f t="shared" ref="E12:F12" si="10">GEOMEAN(B12:B15)</f>
        <v>4.4219763207625435</v>
      </c>
      <c r="F12" s="15">
        <f t="shared" si="10"/>
        <v>5.536175898835519</v>
      </c>
      <c r="H12" s="14">
        <v>25569</v>
      </c>
      <c r="I12" s="9">
        <f t="shared" si="1"/>
        <v>1970</v>
      </c>
      <c r="J12" s="15">
        <f>INDEX(E$3:E$254,MATCH($H12,$A$3:$A$254,0))</f>
        <v>4.1345327905465936</v>
      </c>
      <c r="K12" s="15">
        <f>INDEX(F$3:F$254,MATCH($H12,$A$3:$A$254,0))</f>
        <v>5.2290723692664844</v>
      </c>
    </row>
    <row r="13" spans="1:11" x14ac:dyDescent="0.3">
      <c r="A13" s="14">
        <v>23193</v>
      </c>
      <c r="B13" s="15">
        <v>4.5666794989605703</v>
      </c>
      <c r="C13" s="15">
        <v>5.1391129488611202</v>
      </c>
      <c r="E13" s="15">
        <f t="shared" ref="E13:F13" si="11">GEOMEAN(B13:B16)</f>
        <v>4.4931702531179063</v>
      </c>
      <c r="F13" s="15">
        <f t="shared" si="11"/>
        <v>5.555718908685126</v>
      </c>
      <c r="H13" s="3">
        <v>25934</v>
      </c>
      <c r="I13" s="9">
        <f t="shared" si="1"/>
        <v>1971</v>
      </c>
      <c r="J13" s="15">
        <f>INDEX(E$3:E$254,MATCH($H13,$A$3:$A$254,0))</f>
        <v>3.9709234466215895</v>
      </c>
      <c r="K13" s="15">
        <f>INDEX(F$3:F$254,MATCH($H13,$A$3:$A$254,0))</f>
        <v>5.238314404621935</v>
      </c>
    </row>
    <row r="14" spans="1:11" x14ac:dyDescent="0.3">
      <c r="A14" s="14">
        <v>23285</v>
      </c>
      <c r="B14" s="15">
        <v>4.2940430281717203</v>
      </c>
      <c r="C14" s="15">
        <v>5.7267148198541298</v>
      </c>
      <c r="E14" s="15">
        <f t="shared" ref="E14:F14" si="12">GEOMEAN(B14:B17)</f>
        <v>4.5056057272209786</v>
      </c>
      <c r="F14" s="15">
        <f t="shared" si="12"/>
        <v>5.6417379964489545</v>
      </c>
      <c r="H14" s="14">
        <v>26299</v>
      </c>
      <c r="I14" s="9">
        <f t="shared" si="1"/>
        <v>1972</v>
      </c>
      <c r="J14" s="15">
        <f>INDEX(E$3:E$254,MATCH($H14,$A$3:$A$254,0))</f>
        <v>3.9194883507417626</v>
      </c>
      <c r="K14" s="15">
        <f>INDEX(F$3:F$254,MATCH($H14,$A$3:$A$254,0))</f>
        <v>5.2404515491727039</v>
      </c>
    </row>
    <row r="15" spans="1:11" x14ac:dyDescent="0.3">
      <c r="A15" s="14">
        <v>23377</v>
      </c>
      <c r="B15" s="15">
        <v>4.6012321116998596</v>
      </c>
      <c r="C15" s="15">
        <v>5.8871101804489303</v>
      </c>
      <c r="E15" s="15">
        <f t="shared" ref="E15:F15" si="13">GEOMEAN(B15:B18)</f>
        <v>4.5231330098137654</v>
      </c>
      <c r="F15" s="15">
        <f t="shared" si="13"/>
        <v>5.5259654206524438</v>
      </c>
      <c r="H15" s="3">
        <v>26665</v>
      </c>
      <c r="I15" s="9">
        <f t="shared" si="1"/>
        <v>1973</v>
      </c>
      <c r="J15" s="15">
        <f>INDEX(E$3:E$254,MATCH($H15,$A$3:$A$254,0))</f>
        <v>4.1855375729955462</v>
      </c>
      <c r="K15" s="15">
        <f>INDEX(F$3:F$254,MATCH($H15,$A$3:$A$254,0))</f>
        <v>5.3444615669771665</v>
      </c>
    </row>
    <row r="16" spans="1:11" x14ac:dyDescent="0.3">
      <c r="A16" s="14">
        <v>23468</v>
      </c>
      <c r="B16" s="15">
        <v>4.5172115839395603</v>
      </c>
      <c r="C16" s="15">
        <v>5.4987651901876502</v>
      </c>
      <c r="E16" s="15">
        <f t="shared" ref="E16:F16" si="14">GEOMEAN(B16:B19)</f>
        <v>4.5577880426241357</v>
      </c>
      <c r="F16" s="15">
        <f t="shared" si="14"/>
        <v>5.4903825132517516</v>
      </c>
      <c r="H16" s="14">
        <v>27030</v>
      </c>
      <c r="I16" s="9">
        <f t="shared" si="1"/>
        <v>1974</v>
      </c>
      <c r="J16" s="15">
        <f>INDEX(E$3:E$254,MATCH($H16,$A$3:$A$254,0))</f>
        <v>3.9948978609707577</v>
      </c>
      <c r="K16" s="15">
        <f>INDEX(F$3:F$254,MATCH($H16,$A$3:$A$254,0))</f>
        <v>5.0577670757607613</v>
      </c>
    </row>
    <row r="17" spans="1:11" x14ac:dyDescent="0.3">
      <c r="A17" s="14">
        <v>23559</v>
      </c>
      <c r="B17" s="15">
        <v>4.6174454510103304</v>
      </c>
      <c r="C17" s="15">
        <v>5.4648564569118498</v>
      </c>
      <c r="E17" s="15">
        <f t="shared" ref="E17:F17" si="15">GEOMEAN(B17:B20)</f>
        <v>4.6066356389839216</v>
      </c>
      <c r="F17" s="15">
        <f t="shared" si="15"/>
        <v>5.4987101275443226</v>
      </c>
      <c r="H17" s="3">
        <v>27395</v>
      </c>
      <c r="I17" s="9">
        <f t="shared" si="1"/>
        <v>1975</v>
      </c>
      <c r="J17" s="15">
        <f>INDEX(E$3:E$254,MATCH($H17,$A$3:$A$254,0))</f>
        <v>3.3453326315764116</v>
      </c>
      <c r="K17" s="15">
        <f>INDEX(F$3:F$254,MATCH($H17,$A$3:$A$254,0))</f>
        <v>4.6346003561866098</v>
      </c>
    </row>
    <row r="18" spans="1:11" x14ac:dyDescent="0.3">
      <c r="A18" s="14">
        <v>23651</v>
      </c>
      <c r="B18" s="15">
        <v>4.36125105412692</v>
      </c>
      <c r="C18" s="15">
        <v>5.2709215704732699</v>
      </c>
      <c r="E18" s="15">
        <f t="shared" ref="E18:F18" si="16">GEOMEAN(B18:B21)</f>
        <v>4.6920925895430914</v>
      </c>
      <c r="F18" s="15">
        <f t="shared" si="16"/>
        <v>5.5214202159189911</v>
      </c>
      <c r="H18" s="14">
        <v>27760</v>
      </c>
      <c r="I18" s="9">
        <f t="shared" si="1"/>
        <v>1976</v>
      </c>
      <c r="J18" s="15">
        <f>INDEX(E$3:E$254,MATCH($H18,$A$3:$A$254,0))</f>
        <v>3.2230784591718855</v>
      </c>
      <c r="K18" s="15">
        <f>INDEX(F$3:F$254,MATCH($H18,$A$3:$A$254,0))</f>
        <v>4.6903317274511602</v>
      </c>
    </row>
    <row r="19" spans="1:11" x14ac:dyDescent="0.3">
      <c r="A19" s="14">
        <v>23743</v>
      </c>
      <c r="B19" s="15">
        <v>4.7438746470859003</v>
      </c>
      <c r="C19" s="15">
        <v>5.7369349144698001</v>
      </c>
      <c r="E19" s="15">
        <f t="shared" ref="E19:F19" si="17">GEOMEAN(B19:B22)</f>
        <v>4.9003425467067361</v>
      </c>
      <c r="F19" s="15">
        <f t="shared" si="17"/>
        <v>5.6468978076895722</v>
      </c>
      <c r="H19" s="3">
        <v>28126</v>
      </c>
      <c r="I19" s="9">
        <f t="shared" si="1"/>
        <v>1977</v>
      </c>
      <c r="J19" s="15">
        <f>INDEX(E$3:E$254,MATCH($H19,$A$3:$A$254,0))</f>
        <v>3.2800526721373235</v>
      </c>
      <c r="K19" s="15">
        <f>INDEX(F$3:F$254,MATCH($H19,$A$3:$A$254,0))</f>
        <v>4.7055225163626515</v>
      </c>
    </row>
    <row r="20" spans="1:11" x14ac:dyDescent="0.3">
      <c r="A20" s="14">
        <v>23833</v>
      </c>
      <c r="B20" s="15">
        <v>4.7139979255617703</v>
      </c>
      <c r="C20" s="15">
        <v>5.5322024841669197</v>
      </c>
      <c r="E20" s="15">
        <f t="shared" ref="E20:F20" si="18">GEOMEAN(B20:B23)</f>
        <v>5.0660978405488821</v>
      </c>
      <c r="F20" s="15">
        <f t="shared" si="18"/>
        <v>5.6644081706276799</v>
      </c>
      <c r="H20" s="14">
        <v>28491</v>
      </c>
      <c r="I20" s="9">
        <f t="shared" si="1"/>
        <v>1978</v>
      </c>
      <c r="J20" s="15">
        <f>INDEX(E$3:E$254,MATCH($H20,$A$3:$A$254,0))</f>
        <v>3.5751438478145605</v>
      </c>
      <c r="K20" s="15">
        <f>INDEX(F$3:F$254,MATCH($H20,$A$3:$A$254,0))</f>
        <v>4.6008314604221781</v>
      </c>
    </row>
    <row r="21" spans="1:11" x14ac:dyDescent="0.3">
      <c r="A21" s="14">
        <v>23924</v>
      </c>
      <c r="B21" s="15">
        <v>4.9697279431143402</v>
      </c>
      <c r="C21" s="15">
        <v>5.5556983806284501</v>
      </c>
      <c r="E21" s="15">
        <f t="shared" ref="E21:F21" si="19">GEOMEAN(B21:B24)</f>
        <v>5.1809464842761868</v>
      </c>
      <c r="F21" s="15">
        <f t="shared" si="19"/>
        <v>5.7601096823428657</v>
      </c>
      <c r="H21" s="3">
        <v>28856</v>
      </c>
      <c r="I21" s="9">
        <f t="shared" si="1"/>
        <v>1979</v>
      </c>
      <c r="J21" s="15">
        <f>INDEX(E$3:E$254,MATCH($H21,$A$3:$A$254,0))</f>
        <v>3.6350718604591736</v>
      </c>
      <c r="K21" s="15">
        <f>INDEX(F$3:F$254,MATCH($H21,$A$3:$A$254,0))</f>
        <v>4.5874867449470722</v>
      </c>
    </row>
    <row r="22" spans="1:11" x14ac:dyDescent="0.3">
      <c r="A22" s="14">
        <v>24016</v>
      </c>
      <c r="B22" s="15">
        <v>5.1886042974888698</v>
      </c>
      <c r="C22" s="15">
        <v>5.7666429649286197</v>
      </c>
      <c r="E22" s="15">
        <f t="shared" ref="E22:F22" si="20">GEOMEAN(B22:B25)</f>
        <v>5.2250707612294525</v>
      </c>
      <c r="F22" s="15">
        <f t="shared" si="20"/>
        <v>5.7732039213204045</v>
      </c>
      <c r="H22" s="14">
        <v>29221</v>
      </c>
      <c r="I22" s="9">
        <f t="shared" si="1"/>
        <v>1980</v>
      </c>
      <c r="J22" s="15">
        <f>INDEX(E$3:E$254,MATCH($H22,$A$3:$A$254,0))</f>
        <v>3.5286332342846625</v>
      </c>
      <c r="K22" s="15">
        <f>INDEX(F$3:F$254,MATCH($H22,$A$3:$A$254,0))</f>
        <v>4.5397899715259209</v>
      </c>
    </row>
    <row r="23" spans="1:11" x14ac:dyDescent="0.3">
      <c r="A23" s="14">
        <v>24108</v>
      </c>
      <c r="B23" s="15">
        <v>5.4190322914629601</v>
      </c>
      <c r="C23" s="15">
        <v>5.80842480858814</v>
      </c>
      <c r="E23" s="15">
        <f t="shared" ref="E23:F23" si="21">GEOMEAN(B23:B26)</f>
        <v>5.2076053081665927</v>
      </c>
      <c r="F23" s="15">
        <f t="shared" si="21"/>
        <v>5.7415798354358278</v>
      </c>
      <c r="H23" s="3">
        <v>29587</v>
      </c>
      <c r="I23" s="9">
        <f t="shared" si="1"/>
        <v>1981</v>
      </c>
      <c r="J23" s="15">
        <f>INDEX(E$3:E$254,MATCH($H23,$A$3:$A$254,0))</f>
        <v>3.6309000656718156</v>
      </c>
      <c r="K23" s="15">
        <f>INDEX(F$3:F$254,MATCH($H23,$A$3:$A$254,0))</f>
        <v>4.6470523942377264</v>
      </c>
    </row>
    <row r="24" spans="1:11" x14ac:dyDescent="0.3">
      <c r="A24" s="14">
        <v>24198</v>
      </c>
      <c r="B24" s="15">
        <v>5.1562209667271199</v>
      </c>
      <c r="C24" s="15">
        <v>5.9156560878034297</v>
      </c>
      <c r="E24" s="15">
        <f t="shared" ref="E24:F24" si="22">GEOMEAN(B24:B27)</f>
        <v>5.1254282197314085</v>
      </c>
      <c r="F24" s="15">
        <f t="shared" si="22"/>
        <v>5.6299451674307717</v>
      </c>
      <c r="H24" s="14">
        <v>29952</v>
      </c>
      <c r="I24" s="9">
        <f t="shared" si="1"/>
        <v>1982</v>
      </c>
      <c r="J24" s="15">
        <f>INDEX(E$3:E$254,MATCH($H24,$A$3:$A$254,0))</f>
        <v>2.8832065660929143</v>
      </c>
      <c r="K24" s="15">
        <f>INDEX(F$3:F$254,MATCH($H24,$A$3:$A$254,0))</f>
        <v>3.9338963416833832</v>
      </c>
    </row>
    <row r="25" spans="1:11" x14ac:dyDescent="0.3">
      <c r="A25" s="14">
        <v>24289</v>
      </c>
      <c r="B25" s="15">
        <v>5.1412046869411903</v>
      </c>
      <c r="C25" s="15">
        <v>5.6063891376784598</v>
      </c>
      <c r="E25" s="15">
        <f t="shared" ref="E25:F25" si="23">GEOMEAN(B25:B28)</f>
        <v>5.049591253552566</v>
      </c>
      <c r="F25" s="15">
        <f t="shared" si="23"/>
        <v>5.5464262871732624</v>
      </c>
      <c r="H25" s="3">
        <v>30317</v>
      </c>
      <c r="I25" s="9">
        <f t="shared" si="1"/>
        <v>1983</v>
      </c>
      <c r="J25" s="15">
        <f>INDEX(E$3:E$254,MATCH($H25,$A$3:$A$254,0))</f>
        <v>3.1430194631190473</v>
      </c>
      <c r="K25" s="15">
        <f>INDEX(F$3:F$254,MATCH($H25,$A$3:$A$254,0))</f>
        <v>3.7869343984402839</v>
      </c>
    </row>
    <row r="26" spans="1:11" x14ac:dyDescent="0.3">
      <c r="A26" s="14">
        <v>24381</v>
      </c>
      <c r="B26" s="15">
        <v>5.1195771237441399</v>
      </c>
      <c r="C26" s="15">
        <v>5.6413247811765004</v>
      </c>
      <c r="E26" s="15">
        <f t="shared" ref="E26:F26" si="24">GEOMEAN(B26:B29)</f>
        <v>4.9841678436839905</v>
      </c>
      <c r="F26" s="15">
        <f t="shared" si="24"/>
        <v>5.4878584837025386</v>
      </c>
      <c r="H26" s="14">
        <v>30682</v>
      </c>
      <c r="I26" s="9">
        <f t="shared" si="1"/>
        <v>1984</v>
      </c>
      <c r="J26" s="15">
        <f>INDEX(E$3:E$254,MATCH($H26,$A$3:$A$254,0))</f>
        <v>3.5714150189089091</v>
      </c>
      <c r="K26" s="15">
        <f>INDEX(F$3:F$254,MATCH($H26,$A$3:$A$254,0))</f>
        <v>3.9758178008884295</v>
      </c>
    </row>
    <row r="27" spans="1:11" x14ac:dyDescent="0.3">
      <c r="A27" s="14">
        <v>24473</v>
      </c>
      <c r="B27" s="15">
        <v>5.0849901707309701</v>
      </c>
      <c r="C27" s="15">
        <v>5.3696923015481</v>
      </c>
      <c r="E27" s="15">
        <f t="shared" ref="E27:F27" si="25">GEOMEAN(B27:B30)</f>
        <v>4.9065973138274606</v>
      </c>
      <c r="F27" s="15">
        <f t="shared" si="25"/>
        <v>5.392581077146632</v>
      </c>
      <c r="H27" s="3">
        <v>31048</v>
      </c>
      <c r="I27" s="9">
        <f t="shared" si="1"/>
        <v>1985</v>
      </c>
      <c r="J27" s="15">
        <f>INDEX(E$3:E$254,MATCH($H27,$A$3:$A$254,0))</f>
        <v>3.7356153484489338</v>
      </c>
      <c r="K27" s="15">
        <f>INDEX(F$3:F$254,MATCH($H27,$A$3:$A$254,0))</f>
        <v>4.1724606837807592</v>
      </c>
    </row>
    <row r="28" spans="1:11" x14ac:dyDescent="0.3">
      <c r="A28" s="14">
        <v>24563</v>
      </c>
      <c r="B28" s="15">
        <v>4.8577571249168399</v>
      </c>
      <c r="C28" s="15">
        <v>5.5723609448824902</v>
      </c>
      <c r="E28" s="15">
        <f t="shared" ref="E28:F28" si="26">GEOMEAN(B28:B31)</f>
        <v>4.8940178579857543</v>
      </c>
      <c r="F28" s="15">
        <f t="shared" si="26"/>
        <v>5.3554924812084419</v>
      </c>
      <c r="H28" s="14">
        <v>31413</v>
      </c>
      <c r="I28" s="9">
        <f t="shared" si="1"/>
        <v>1986</v>
      </c>
      <c r="J28" s="15">
        <f>INDEX(E$3:E$254,MATCH($H28,$A$3:$A$254,0))</f>
        <v>3.5641267395927514</v>
      </c>
      <c r="K28" s="15">
        <f>INDEX(F$3:F$254,MATCH($H28,$A$3:$A$254,0))</f>
        <v>4.0147429225718971</v>
      </c>
    </row>
    <row r="29" spans="1:11" x14ac:dyDescent="0.3">
      <c r="A29" s="14">
        <v>24654</v>
      </c>
      <c r="B29" s="15">
        <v>4.87989672188134</v>
      </c>
      <c r="C29" s="15">
        <v>5.3733096813124597</v>
      </c>
      <c r="E29" s="15">
        <f t="shared" ref="E29:F29" si="27">GEOMEAN(B29:B32)</f>
        <v>4.9527868052005424</v>
      </c>
      <c r="F29" s="15">
        <f t="shared" si="27"/>
        <v>5.3351415997955502</v>
      </c>
      <c r="H29" s="3">
        <v>31778</v>
      </c>
      <c r="I29" s="9">
        <f t="shared" si="1"/>
        <v>1987</v>
      </c>
      <c r="J29" s="15">
        <f>INDEX(E$3:E$254,MATCH($H29,$A$3:$A$254,0))</f>
        <v>3.5209096858079469</v>
      </c>
      <c r="K29" s="15">
        <f>INDEX(F$3:F$254,MATCH($H29,$A$3:$A$254,0))</f>
        <v>4.0480408373581938</v>
      </c>
    </row>
    <row r="30" spans="1:11" x14ac:dyDescent="0.3">
      <c r="A30" s="14">
        <v>24746</v>
      </c>
      <c r="B30" s="15">
        <v>4.8082287518120701</v>
      </c>
      <c r="C30" s="15">
        <v>5.2596424606507597</v>
      </c>
      <c r="E30" s="15">
        <f t="shared" ref="E30:F30" si="28">GEOMEAN(B30:B33)</f>
        <v>4.9726543547595536</v>
      </c>
      <c r="F30" s="15">
        <f t="shared" si="28"/>
        <v>5.3594819141243848</v>
      </c>
      <c r="H30" s="14">
        <v>32143</v>
      </c>
      <c r="I30" s="9">
        <f t="shared" si="1"/>
        <v>1988</v>
      </c>
      <c r="J30" s="15">
        <f>INDEX(E$3:E$254,MATCH($H30,$A$3:$A$254,0))</f>
        <v>3.7274494786330505</v>
      </c>
      <c r="K30" s="15">
        <f>INDEX(F$3:F$254,MATCH($H30,$A$3:$A$254,0))</f>
        <v>4.036611371175896</v>
      </c>
    </row>
    <row r="31" spans="1:11" x14ac:dyDescent="0.3">
      <c r="A31" s="14">
        <v>24838</v>
      </c>
      <c r="B31" s="15">
        <v>5.0330431032823801</v>
      </c>
      <c r="C31" s="15">
        <v>5.2234846421191197</v>
      </c>
      <c r="E31" s="15">
        <f t="shared" ref="E31:F31" si="29">GEOMEAN(B31:B34)</f>
        <v>4.9714656248418247</v>
      </c>
      <c r="F31" s="15">
        <f t="shared" si="29"/>
        <v>5.419878689119999</v>
      </c>
      <c r="H31" s="3">
        <v>32509</v>
      </c>
      <c r="I31" s="9">
        <f t="shared" si="1"/>
        <v>1989</v>
      </c>
      <c r="J31" s="15">
        <f>INDEX(E$3:E$254,MATCH($H31,$A$3:$A$254,0))</f>
        <v>3.7036402301337366</v>
      </c>
      <c r="K31" s="15">
        <f>INDEX(F$3:F$254,MATCH($H31,$A$3:$A$254,0))</f>
        <v>3.9465455217593854</v>
      </c>
    </row>
    <row r="32" spans="1:11" x14ac:dyDescent="0.3">
      <c r="A32" s="14">
        <v>24929</v>
      </c>
      <c r="B32" s="15">
        <v>5.0953278653933802</v>
      </c>
      <c r="C32" s="15">
        <v>5.4881425848855798</v>
      </c>
      <c r="E32" s="15">
        <f t="shared" ref="E32:F32" si="30">GEOMEAN(B32:B35)</f>
        <v>4.9464310115953154</v>
      </c>
      <c r="F32" s="15">
        <f t="shared" si="30"/>
        <v>5.4942603750618373</v>
      </c>
      <c r="H32" s="14">
        <v>32874</v>
      </c>
      <c r="I32" s="9">
        <f t="shared" si="1"/>
        <v>1990</v>
      </c>
      <c r="J32" s="15">
        <f>INDEX(E$3:E$254,MATCH($H32,$A$3:$A$254,0))</f>
        <v>3.5532956353196505</v>
      </c>
      <c r="K32" s="15">
        <f>INDEX(F$3:F$254,MATCH($H32,$A$3:$A$254,0))</f>
        <v>3.6877409190052153</v>
      </c>
    </row>
    <row r="33" spans="1:11" x14ac:dyDescent="0.3">
      <c r="A33" s="14">
        <v>25020</v>
      </c>
      <c r="B33" s="15">
        <v>4.9586697610636703</v>
      </c>
      <c r="C33" s="15">
        <v>5.4720405611190897</v>
      </c>
      <c r="E33" s="15">
        <f t="shared" ref="E33:F33" si="31">GEOMEAN(B33:B36)</f>
        <v>4.8572164675526004</v>
      </c>
      <c r="F33" s="15">
        <f t="shared" si="31"/>
        <v>5.4688936112399329</v>
      </c>
      <c r="H33" s="3">
        <v>33239</v>
      </c>
      <c r="I33" s="9">
        <f t="shared" si="1"/>
        <v>1991</v>
      </c>
      <c r="J33" s="15">
        <f>INDEX(E$3:E$254,MATCH($H33,$A$3:$A$254,0))</f>
        <v>2.9321165341176512</v>
      </c>
      <c r="K33" s="15">
        <f>INDEX(F$3:F$254,MATCH($H33,$A$3:$A$254,0))</f>
        <v>3.1818091403100741</v>
      </c>
    </row>
    <row r="34" spans="1:11" x14ac:dyDescent="0.3">
      <c r="A34" s="14">
        <v>25112</v>
      </c>
      <c r="B34" s="15">
        <v>4.8036327065159004</v>
      </c>
      <c r="C34" s="15">
        <v>5.5007669791183904</v>
      </c>
      <c r="E34" s="15">
        <f t="shared" ref="E34:F34" si="32">GEOMEAN(B34:B37)</f>
        <v>4.7905306915479233</v>
      </c>
      <c r="F34" s="15">
        <f t="shared" si="32"/>
        <v>5.4515133140334937</v>
      </c>
      <c r="H34" s="14">
        <v>33604</v>
      </c>
      <c r="I34" s="9">
        <f t="shared" si="1"/>
        <v>1992</v>
      </c>
      <c r="J34" s="15">
        <f>INDEX(E$3:E$254,MATCH($H34,$A$3:$A$254,0))</f>
        <v>2.8471884373696073</v>
      </c>
      <c r="K34" s="15">
        <f>INDEX(F$3:F$254,MATCH($H34,$A$3:$A$254,0))</f>
        <v>2.8561371002757769</v>
      </c>
    </row>
    <row r="35" spans="1:11" x14ac:dyDescent="0.3">
      <c r="A35" s="14">
        <v>25204</v>
      </c>
      <c r="B35" s="15">
        <v>4.9324275133981903</v>
      </c>
      <c r="C35" s="15">
        <v>5.5161873233134102</v>
      </c>
      <c r="E35" s="15">
        <f t="shared" ref="E35:F35" si="33">GEOMEAN(B35:B38)</f>
        <v>4.6894086858101094</v>
      </c>
      <c r="F35" s="15">
        <f t="shared" si="33"/>
        <v>5.4385089077402302</v>
      </c>
      <c r="H35" s="3">
        <v>33970</v>
      </c>
      <c r="I35" s="9">
        <f t="shared" si="1"/>
        <v>1993</v>
      </c>
      <c r="J35" s="15">
        <f>INDEX(E$3:E$254,MATCH($H35,$A$3:$A$254,0))</f>
        <v>2.5251571107447792</v>
      </c>
      <c r="K35" s="15">
        <f>INDEX(F$3:F$254,MATCH($H35,$A$3:$A$254,0))</f>
        <v>2.7144255604364638</v>
      </c>
    </row>
    <row r="36" spans="1:11" x14ac:dyDescent="0.3">
      <c r="A36" s="14">
        <v>25294</v>
      </c>
      <c r="B36" s="15">
        <v>4.7375536840150003</v>
      </c>
      <c r="C36" s="15">
        <v>5.3874882749881099</v>
      </c>
      <c r="E36" s="15">
        <f t="shared" ref="E36:F36" si="34">GEOMEAN(B36:B39)</f>
        <v>4.5225622049976213</v>
      </c>
      <c r="F36" s="15">
        <f t="shared" si="34"/>
        <v>5.4013903895858153</v>
      </c>
      <c r="H36" s="14">
        <v>34335</v>
      </c>
      <c r="I36" s="9">
        <f t="shared" si="1"/>
        <v>1994</v>
      </c>
      <c r="J36" s="15">
        <f>INDEX(E$3:E$254,MATCH($H36,$A$3:$A$254,0))</f>
        <v>2.5490093683171566</v>
      </c>
      <c r="K36" s="15">
        <f>INDEX(F$3:F$254,MATCH($H36,$A$3:$A$254,0))</f>
        <v>2.7299327404566238</v>
      </c>
    </row>
    <row r="37" spans="1:11" x14ac:dyDescent="0.3">
      <c r="A37" s="14">
        <v>25385</v>
      </c>
      <c r="B37" s="15">
        <v>4.6919120065084297</v>
      </c>
      <c r="C37" s="15">
        <v>5.40281026704635</v>
      </c>
      <c r="E37" s="15">
        <f t="shared" ref="E37:F37" si="35">GEOMEAN(B37:B40)</f>
        <v>4.386173296955703</v>
      </c>
      <c r="F37" s="15">
        <f t="shared" si="35"/>
        <v>5.3558066335278749</v>
      </c>
      <c r="H37" s="3">
        <v>34700</v>
      </c>
      <c r="I37" s="9">
        <f t="shared" si="1"/>
        <v>1995</v>
      </c>
      <c r="J37" s="15">
        <f>INDEX(E$3:E$254,MATCH($H37,$A$3:$A$254,0))</f>
        <v>2.5297700506510394</v>
      </c>
      <c r="K37" s="15">
        <f>INDEX(F$3:F$254,MATCH($H37,$A$3:$A$254,0))</f>
        <v>2.6585895800004771</v>
      </c>
    </row>
    <row r="38" spans="1:11" x14ac:dyDescent="0.3">
      <c r="A38" s="14">
        <v>25477</v>
      </c>
      <c r="B38" s="15">
        <v>4.4107010146691499</v>
      </c>
      <c r="C38" s="15">
        <v>5.4484668945952901</v>
      </c>
      <c r="E38" s="15">
        <f t="shared" ref="E38:F38" si="36">GEOMEAN(B38:B41)</f>
        <v>4.2799674416380187</v>
      </c>
      <c r="F38" s="15">
        <f t="shared" si="36"/>
        <v>5.3157119008785259</v>
      </c>
      <c r="H38" s="14">
        <v>35065</v>
      </c>
      <c r="I38" s="9">
        <f t="shared" si="1"/>
        <v>1996</v>
      </c>
      <c r="J38" s="15">
        <f>INDEX(E$3:E$254,MATCH($H38,$A$3:$A$254,0))</f>
        <v>2.8124153561269805</v>
      </c>
      <c r="K38" s="15">
        <f>INDEX(F$3:F$254,MATCH($H38,$A$3:$A$254,0))</f>
        <v>2.5235226777883204</v>
      </c>
    </row>
    <row r="39" spans="1:11" x14ac:dyDescent="0.3">
      <c r="A39" s="14">
        <v>25569</v>
      </c>
      <c r="B39" s="15">
        <v>4.2670386207911397</v>
      </c>
      <c r="C39" s="15">
        <v>5.3671273296032096</v>
      </c>
      <c r="E39" s="15">
        <f t="shared" ref="E39:F39" si="37">GEOMEAN(B39:B42)</f>
        <v>4.1345327905465936</v>
      </c>
      <c r="F39" s="15">
        <f t="shared" si="37"/>
        <v>5.2290723692664844</v>
      </c>
      <c r="H39" s="3">
        <v>35431</v>
      </c>
      <c r="I39" s="9">
        <f t="shared" si="1"/>
        <v>1997</v>
      </c>
      <c r="J39" s="15">
        <f>INDEX(E$3:E$254,MATCH($H39,$A$3:$A$254,0))</f>
        <v>3.0747317191592893</v>
      </c>
      <c r="K39" s="15">
        <f>INDEX(F$3:F$254,MATCH($H39,$A$3:$A$254,0))</f>
        <v>2.6066166013906518</v>
      </c>
    </row>
    <row r="40" spans="1:11" x14ac:dyDescent="0.3">
      <c r="A40" s="14">
        <v>25659</v>
      </c>
      <c r="B40" s="15">
        <v>4.19139985945292</v>
      </c>
      <c r="C40" s="15">
        <v>5.2079118390082</v>
      </c>
      <c r="E40" s="15">
        <f t="shared" ref="E40:F40" si="38">GEOMEAN(B40:B43)</f>
        <v>4.1459215961135527</v>
      </c>
      <c r="F40" s="15">
        <f t="shared" si="38"/>
        <v>5.110663768464546</v>
      </c>
      <c r="H40" s="14">
        <v>35796</v>
      </c>
      <c r="I40" s="9">
        <f t="shared" si="1"/>
        <v>1998</v>
      </c>
      <c r="J40" s="15">
        <f>INDEX(E$3:E$254,MATCH($H40,$A$3:$A$254,0))</f>
        <v>3.3046966331692906</v>
      </c>
      <c r="K40" s="15">
        <f>INDEX(F$3:F$254,MATCH($H40,$A$3:$A$254,0))</f>
        <v>2.6282151275989745</v>
      </c>
    </row>
    <row r="41" spans="1:11" x14ac:dyDescent="0.3">
      <c r="A41" s="14">
        <v>25750</v>
      </c>
      <c r="B41" s="15">
        <v>4.2537168094152298</v>
      </c>
      <c r="C41" s="15">
        <v>5.2428315214557397</v>
      </c>
      <c r="E41" s="15">
        <f t="shared" ref="E41:F41" si="39">GEOMEAN(B41:B44)</f>
        <v>4.1137410767688154</v>
      </c>
      <c r="F41" s="15">
        <f t="shared" si="39"/>
        <v>5.1228068596067313</v>
      </c>
      <c r="H41" s="3">
        <v>36161</v>
      </c>
      <c r="I41" s="9">
        <f t="shared" si="1"/>
        <v>1999</v>
      </c>
      <c r="J41" s="15">
        <f>INDEX(E$3:E$254,MATCH($H41,$A$3:$A$254,0))</f>
        <v>3.6004200865717446</v>
      </c>
      <c r="K41" s="15">
        <f>INDEX(F$3:F$254,MATCH($H41,$A$3:$A$254,0))</f>
        <v>2.9609244998130095</v>
      </c>
    </row>
    <row r="42" spans="1:11" x14ac:dyDescent="0.3">
      <c r="A42" s="14">
        <v>25842</v>
      </c>
      <c r="B42" s="15">
        <v>3.84106380049412</v>
      </c>
      <c r="C42" s="15">
        <v>5.1018441227628504</v>
      </c>
      <c r="E42" s="15">
        <f t="shared" ref="E42:F42" si="40">GEOMEAN(B42:B45)</f>
        <v>4.0301302777534902</v>
      </c>
      <c r="F42" s="15">
        <f t="shared" si="40"/>
        <v>5.1730917576792157</v>
      </c>
      <c r="H42" s="14">
        <v>36526</v>
      </c>
      <c r="I42" s="9">
        <f t="shared" si="1"/>
        <v>2000</v>
      </c>
      <c r="J42" s="15">
        <f>INDEX(E$3:E$254,MATCH($H42,$A$3:$A$254,0))</f>
        <v>3.757547977288294</v>
      </c>
      <c r="K42" s="15">
        <f>INDEX(F$3:F$254,MATCH($H42,$A$3:$A$254,0))</f>
        <v>3.2201122846317833</v>
      </c>
    </row>
    <row r="43" spans="1:11" x14ac:dyDescent="0.3">
      <c r="A43" s="14">
        <v>25934</v>
      </c>
      <c r="B43" s="15">
        <v>4.3142484384667501</v>
      </c>
      <c r="C43" s="15">
        <v>4.8972528455318498</v>
      </c>
      <c r="E43" s="15">
        <f t="shared" ref="E43:F43" si="41">GEOMEAN(B43:B46)</f>
        <v>3.9709234466215895</v>
      </c>
      <c r="F43" s="15">
        <f t="shared" si="41"/>
        <v>5.238314404621935</v>
      </c>
      <c r="H43" s="3">
        <v>36892</v>
      </c>
      <c r="I43" s="9">
        <f t="shared" si="1"/>
        <v>2001</v>
      </c>
      <c r="J43" s="15">
        <f>INDEX(E$3:E$254,MATCH($H43,$A$3:$A$254,0))</f>
        <v>3.332883415696795</v>
      </c>
      <c r="K43" s="15">
        <f>INDEX(F$3:F$254,MATCH($H43,$A$3:$A$254,0))</f>
        <v>3.1684879435575466</v>
      </c>
    </row>
    <row r="44" spans="1:11" x14ac:dyDescent="0.3">
      <c r="A44" s="14">
        <v>26024</v>
      </c>
      <c r="B44" s="15">
        <v>4.0627730985344899</v>
      </c>
      <c r="C44" s="15">
        <v>5.2575851487614802</v>
      </c>
      <c r="E44" s="15">
        <f t="shared" ref="E44:F44" si="42">GEOMEAN(B44:B47)</f>
        <v>3.8584757653776149</v>
      </c>
      <c r="F44" s="15">
        <f t="shared" si="42"/>
        <v>5.2943311434757963</v>
      </c>
      <c r="H44" s="14">
        <v>37257</v>
      </c>
      <c r="I44" s="9">
        <f t="shared" si="1"/>
        <v>2002</v>
      </c>
      <c r="J44" s="15">
        <f>INDEX(E$3:E$254,MATCH($H44,$A$3:$A$254,0))</f>
        <v>2.9346694289812612</v>
      </c>
      <c r="K44" s="15">
        <f>INDEX(F$3:F$254,MATCH($H44,$A$3:$A$254,0))</f>
        <v>3.1435907174350715</v>
      </c>
    </row>
    <row r="45" spans="1:11" x14ac:dyDescent="0.3">
      <c r="A45" s="14">
        <v>26115</v>
      </c>
      <c r="B45" s="15">
        <v>3.9182947453980801</v>
      </c>
      <c r="C45" s="15">
        <v>5.4517345241373203</v>
      </c>
      <c r="E45" s="15">
        <f t="shared" ref="E45:F45" si="43">GEOMEAN(B45:B48)</f>
        <v>3.8442907374938735</v>
      </c>
      <c r="F45" s="15">
        <f t="shared" si="43"/>
        <v>5.3233720180725266</v>
      </c>
      <c r="H45" s="3">
        <v>37622</v>
      </c>
      <c r="I45" s="9">
        <f t="shared" si="1"/>
        <v>2003</v>
      </c>
      <c r="J45" s="15">
        <f>INDEX(E$3:E$254,MATCH($H45,$A$3:$A$254,0))</f>
        <v>2.6533683687617771</v>
      </c>
      <c r="K45" s="15">
        <f>INDEX(F$3:F$254,MATCH($H45,$A$3:$A$254,0))</f>
        <v>2.8458995060634056</v>
      </c>
    </row>
    <row r="46" spans="1:11" x14ac:dyDescent="0.3">
      <c r="A46" s="14">
        <v>26207</v>
      </c>
      <c r="B46" s="15">
        <v>3.6202723048159902</v>
      </c>
      <c r="C46" s="15">
        <v>5.3640485941322904</v>
      </c>
      <c r="E46" s="15">
        <f t="shared" ref="E46:F46" si="44">GEOMEAN(B46:B49)</f>
        <v>3.8322303788470302</v>
      </c>
      <c r="F46" s="15">
        <f t="shared" si="44"/>
        <v>5.2503121720789476</v>
      </c>
      <c r="H46" s="14">
        <v>37987</v>
      </c>
      <c r="I46" s="9">
        <f t="shared" si="1"/>
        <v>2004</v>
      </c>
      <c r="J46" s="15">
        <f>INDEX(E$3:E$254,MATCH($H46,$A$3:$A$254,0))</f>
        <v>2.6161435126512633</v>
      </c>
      <c r="K46" s="15">
        <f>INDEX(F$3:F$254,MATCH($H46,$A$3:$A$254,0))</f>
        <v>2.8261222853301677</v>
      </c>
    </row>
    <row r="47" spans="1:11" x14ac:dyDescent="0.3">
      <c r="A47" s="14">
        <v>26299</v>
      </c>
      <c r="B47" s="15">
        <v>3.8459372985711102</v>
      </c>
      <c r="C47" s="15">
        <v>5.1101151697415501</v>
      </c>
      <c r="E47" s="15">
        <f t="shared" ref="E47:F47" si="45">GEOMEAN(B47:B50)</f>
        <v>3.9194883507417626</v>
      </c>
      <c r="F47" s="15">
        <f t="shared" si="45"/>
        <v>5.2404515491727039</v>
      </c>
      <c r="H47" s="3">
        <v>38353</v>
      </c>
      <c r="I47" s="9">
        <f t="shared" si="1"/>
        <v>2005</v>
      </c>
      <c r="J47" s="15">
        <f>INDEX(E$3:E$254,MATCH($H47,$A$3:$A$254,0))</f>
        <v>2.5874084815876954</v>
      </c>
      <c r="K47" s="15">
        <f>INDEX(F$3:F$254,MATCH($H47,$A$3:$A$254,0))</f>
        <v>2.8161907636434558</v>
      </c>
    </row>
    <row r="48" spans="1:11" x14ac:dyDescent="0.3">
      <c r="A48" s="14">
        <v>26390</v>
      </c>
      <c r="B48" s="15">
        <v>4.0033573830747597</v>
      </c>
      <c r="C48" s="15">
        <v>5.3738950246873296</v>
      </c>
      <c r="E48" s="15">
        <f t="shared" ref="E48:F48" si="46">GEOMEAN(B48:B51)</f>
        <v>4.0167426918663764</v>
      </c>
      <c r="F48" s="15">
        <f t="shared" si="46"/>
        <v>5.330801408601995</v>
      </c>
      <c r="H48" s="14">
        <v>38718</v>
      </c>
      <c r="I48" s="9">
        <f t="shared" si="1"/>
        <v>2006</v>
      </c>
      <c r="J48" s="15">
        <f>INDEX(E$3:E$254,MATCH($H48,$A$3:$A$254,0))</f>
        <v>2.6055245650411312</v>
      </c>
      <c r="K48" s="15">
        <f>INDEX(F$3:F$254,MATCH($H48,$A$3:$A$254,0))</f>
        <v>2.8023528443938894</v>
      </c>
    </row>
    <row r="49" spans="1:11" x14ac:dyDescent="0.3">
      <c r="A49" s="14">
        <v>26481</v>
      </c>
      <c r="B49" s="15">
        <v>3.86935554753869</v>
      </c>
      <c r="C49" s="15">
        <v>5.15855345441833</v>
      </c>
      <c r="E49" s="15">
        <f t="shared" ref="E49:F49" si="47">GEOMEAN(B49:B52)</f>
        <v>4.0899907590298721</v>
      </c>
      <c r="F49" s="15">
        <f t="shared" si="47"/>
        <v>5.3256050431094462</v>
      </c>
      <c r="H49" s="3">
        <v>39083</v>
      </c>
      <c r="I49" s="9">
        <f t="shared" si="1"/>
        <v>2007</v>
      </c>
      <c r="J49" s="15">
        <f>INDEX(E$3:E$254,MATCH($H49,$A$3:$A$254,0))</f>
        <v>2.530813137258396</v>
      </c>
      <c r="K49" s="15">
        <f>INDEX(F$3:F$254,MATCH($H49,$A$3:$A$254,0))</f>
        <v>2.7634420662320833</v>
      </c>
    </row>
    <row r="50" spans="1:11" x14ac:dyDescent="0.3">
      <c r="A50" s="14">
        <v>26573</v>
      </c>
      <c r="B50" s="15">
        <v>3.9614329790984</v>
      </c>
      <c r="C50" s="15">
        <v>5.3238650485516104</v>
      </c>
      <c r="E50" s="15">
        <f t="shared" ref="E50:F50" si="48">GEOMEAN(B50:B53)</f>
        <v>4.1255172611958431</v>
      </c>
      <c r="F50" s="15">
        <f t="shared" si="48"/>
        <v>5.3433292288406857</v>
      </c>
      <c r="H50" s="14">
        <v>39448</v>
      </c>
      <c r="I50" s="9">
        <f t="shared" si="1"/>
        <v>2008</v>
      </c>
      <c r="J50" s="15">
        <f>INDEX(E$3:E$254,MATCH($H50,$A$3:$A$254,0))</f>
        <v>1.8562478818640122</v>
      </c>
      <c r="K50" s="15">
        <f>INDEX(F$3:F$254,MATCH($H50,$A$3:$A$254,0))</f>
        <v>2.5907394033038718</v>
      </c>
    </row>
    <row r="51" spans="1:11" x14ac:dyDescent="0.3">
      <c r="A51" s="14">
        <v>26665</v>
      </c>
      <c r="B51" s="15">
        <v>4.24209838123768</v>
      </c>
      <c r="C51" s="15">
        <v>5.4717451699283197</v>
      </c>
      <c r="E51" s="15">
        <f t="shared" ref="E51:F51" si="49">GEOMEAN(B51:B54)</f>
        <v>4.1855375729955462</v>
      </c>
      <c r="F51" s="15">
        <f t="shared" si="49"/>
        <v>5.3444615669771665</v>
      </c>
      <c r="H51" s="3">
        <v>39814</v>
      </c>
      <c r="I51" s="9">
        <f t="shared" si="1"/>
        <v>2009</v>
      </c>
      <c r="J51" s="15">
        <f>INDEX(E$3:E$254,MATCH($H51,$A$3:$A$254,0))</f>
        <v>0.89647452052642562</v>
      </c>
      <c r="K51" s="15">
        <f>INDEX(F$3:F$254,MATCH($H51,$A$3:$A$254,0))</f>
        <v>1.8748424920963016</v>
      </c>
    </row>
    <row r="52" spans="1:11" x14ac:dyDescent="0.3">
      <c r="A52" s="14">
        <v>26755</v>
      </c>
      <c r="B52" s="15">
        <v>4.3034585067669502</v>
      </c>
      <c r="C52" s="15">
        <v>5.3529721530129004</v>
      </c>
      <c r="E52" s="15">
        <f t="shared" ref="E52:F52" si="50">GEOMEAN(B52:B55)</f>
        <v>4.1162802419051499</v>
      </c>
      <c r="F52" s="15">
        <f t="shared" si="50"/>
        <v>5.2851792768659802</v>
      </c>
      <c r="H52" s="14">
        <v>40179</v>
      </c>
      <c r="I52" s="9">
        <f t="shared" si="1"/>
        <v>2010</v>
      </c>
      <c r="J52" s="15">
        <f>INDEX(E$3:E$254,MATCH($H52,$A$3:$A$254,0))</f>
        <v>0.93635998661650943</v>
      </c>
      <c r="K52" s="15">
        <f>INDEX(F$3:F$254,MATCH($H52,$A$3:$A$254,0))</f>
        <v>1.880491660754519</v>
      </c>
    </row>
    <row r="53" spans="1:11" x14ac:dyDescent="0.3">
      <c r="A53" s="14">
        <v>26846</v>
      </c>
      <c r="B53" s="15">
        <v>4.0055574514894898</v>
      </c>
      <c r="C53" s="15">
        <v>5.2275699221667402</v>
      </c>
      <c r="E53" s="15">
        <f t="shared" ref="E53:F53" si="51">GEOMEAN(B53:B56)</f>
        <v>4.0814402327498387</v>
      </c>
      <c r="F53" s="15">
        <f t="shared" si="51"/>
        <v>5.2505606027702658</v>
      </c>
      <c r="H53" s="3">
        <v>40544</v>
      </c>
      <c r="I53" s="9">
        <f t="shared" si="1"/>
        <v>2011</v>
      </c>
      <c r="J53" s="15">
        <f>INDEX(E$3:E$254,MATCH($H53,$A$3:$A$254,0))</f>
        <v>0.80065776861632854</v>
      </c>
      <c r="K53" s="15">
        <f>INDEX(F$3:F$254,MATCH($H53,$A$3:$A$254,0))</f>
        <v>1.9087587492178102</v>
      </c>
    </row>
    <row r="54" spans="1:11" x14ac:dyDescent="0.3">
      <c r="A54" s="14">
        <v>26938</v>
      </c>
      <c r="B54" s="15">
        <v>4.1970453137236099</v>
      </c>
      <c r="C54" s="15">
        <v>5.3283793367183696</v>
      </c>
      <c r="E54" s="15">
        <f t="shared" ref="E54:F54" si="52">GEOMEAN(B54:B57)</f>
        <v>4.0783923755131193</v>
      </c>
      <c r="F54" s="15">
        <f t="shared" si="52"/>
        <v>5.1938033895461198</v>
      </c>
      <c r="H54" s="14">
        <v>40909</v>
      </c>
      <c r="I54" s="9">
        <f t="shared" si="1"/>
        <v>2012</v>
      </c>
      <c r="J54" s="15">
        <f>INDEX(E$3:E$254,MATCH($H54,$A$3:$A$254,0))</f>
        <v>0.77303552183262625</v>
      </c>
      <c r="K54" s="15">
        <f>INDEX(F$3:F$254,MATCH($H54,$A$3:$A$254,0))</f>
        <v>1.7566760988920804</v>
      </c>
    </row>
    <row r="55" spans="1:11" x14ac:dyDescent="0.3">
      <c r="A55" s="14">
        <v>27030</v>
      </c>
      <c r="B55" s="15">
        <v>3.96821774242443</v>
      </c>
      <c r="C55" s="15">
        <v>5.23297817866223</v>
      </c>
      <c r="E55" s="15">
        <f t="shared" ref="E55:F55" si="53">GEOMEAN(B55:B58)</f>
        <v>3.9948978609707577</v>
      </c>
      <c r="F55" s="15">
        <f t="shared" si="53"/>
        <v>5.0577670757607613</v>
      </c>
      <c r="H55" s="3">
        <v>41275</v>
      </c>
      <c r="I55" s="9">
        <f t="shared" si="1"/>
        <v>2013</v>
      </c>
      <c r="J55" s="15">
        <f>INDEX(E$3:E$254,MATCH($H55,$A$3:$A$254,0))</f>
        <v>0.72682144618995037</v>
      </c>
      <c r="K55" s="15">
        <f>INDEX(F$3:F$254,MATCH($H55,$A$3:$A$254,0))</f>
        <v>1.7801660947897799</v>
      </c>
    </row>
    <row r="56" spans="1:11" x14ac:dyDescent="0.3">
      <c r="A56" s="14">
        <v>27120</v>
      </c>
      <c r="B56" s="15">
        <v>4.1596007419390197</v>
      </c>
      <c r="C56" s="15">
        <v>5.2140932323012903</v>
      </c>
      <c r="E56" s="15">
        <f t="shared" ref="E56:F56" si="54">GEOMEAN(B56:B59)</f>
        <v>3.8430222697080385</v>
      </c>
      <c r="F56" s="15">
        <f t="shared" si="54"/>
        <v>4.8847236701004633</v>
      </c>
      <c r="H56" s="14">
        <v>41640</v>
      </c>
      <c r="I56" s="9">
        <f t="shared" si="1"/>
        <v>2014</v>
      </c>
      <c r="J56" s="15">
        <f>INDEX(E$3:E$254,MATCH($H56,$A$3:$A$254,0))</f>
        <v>0.77209324391282885</v>
      </c>
      <c r="K56" s="15">
        <f>INDEX(F$3:F$254,MATCH($H56,$A$3:$A$254,0))</f>
        <v>1.9080128367957463</v>
      </c>
    </row>
    <row r="57" spans="1:11" x14ac:dyDescent="0.3">
      <c r="A57" s="14">
        <v>27211</v>
      </c>
      <c r="B57" s="15">
        <v>3.9936060830584901</v>
      </c>
      <c r="C57" s="15">
        <v>5.0051738884492902</v>
      </c>
      <c r="E57" s="15">
        <f t="shared" ref="E57:F57" si="55">GEOMEAN(B57:B60)</f>
        <v>3.6292236703922254</v>
      </c>
      <c r="F57" s="15">
        <f t="shared" si="55"/>
        <v>4.7364014130689913</v>
      </c>
      <c r="H57" s="3">
        <v>42005</v>
      </c>
      <c r="I57" s="9">
        <f t="shared" si="1"/>
        <v>2015</v>
      </c>
      <c r="J57" s="15">
        <f>INDEX(E$3:E$254,MATCH($H57,$A$3:$A$254,0))</f>
        <v>0.84342586345505366</v>
      </c>
      <c r="K57" s="15">
        <f>INDEX(F$3:F$254,MATCH($H57,$A$3:$A$254,0))</f>
        <v>1.6856573761132945</v>
      </c>
    </row>
    <row r="58" spans="1:11" x14ac:dyDescent="0.3">
      <c r="A58" s="14">
        <v>27303</v>
      </c>
      <c r="B58" s="15">
        <v>3.8637618794781301</v>
      </c>
      <c r="C58" s="15">
        <v>4.7916866913278797</v>
      </c>
      <c r="E58" s="15">
        <f t="shared" ref="E58:F58" si="56">GEOMEAN(B58:B61)</f>
        <v>3.4753283637955987</v>
      </c>
      <c r="F58" s="15">
        <f t="shared" si="56"/>
        <v>4.6669680557606661</v>
      </c>
      <c r="H58" s="14">
        <v>42370</v>
      </c>
      <c r="I58" s="9">
        <f t="shared" si="1"/>
        <v>2016</v>
      </c>
      <c r="J58" s="15">
        <f>INDEX(E$3:E$254,MATCH($H58,$A$3:$A$254,0))</f>
        <v>0.88438529723695802</v>
      </c>
      <c r="K58" s="15">
        <f>INDEX(F$3:F$254,MATCH($H58,$A$3:$A$254,0))</f>
        <v>1.541347565893822</v>
      </c>
    </row>
    <row r="59" spans="1:11" x14ac:dyDescent="0.3">
      <c r="A59" s="14">
        <v>27395</v>
      </c>
      <c r="B59" s="15">
        <v>3.3983208418513802</v>
      </c>
      <c r="C59" s="15">
        <v>4.5527481462308304</v>
      </c>
      <c r="E59" s="15">
        <f t="shared" ref="E59:F59" si="57">GEOMEAN(B59:B62)</f>
        <v>3.3453326315764116</v>
      </c>
      <c r="F59" s="15">
        <f t="shared" si="57"/>
        <v>4.6346003561866098</v>
      </c>
      <c r="H59" s="3">
        <v>42736</v>
      </c>
      <c r="I59" s="9">
        <f t="shared" si="1"/>
        <v>2017</v>
      </c>
      <c r="J59" s="15">
        <f>INDEX(E$3:E$254,MATCH($H59,$A$3:$A$254,0))</f>
        <v>0.91434019231873165</v>
      </c>
      <c r="K59" s="15">
        <f>INDEX(F$3:F$254,MATCH($H59,$A$3:$A$254,0))</f>
        <v>1.6129820915567648</v>
      </c>
    </row>
    <row r="60" spans="1:11" x14ac:dyDescent="0.3">
      <c r="A60" s="14">
        <v>27485</v>
      </c>
      <c r="B60" s="15">
        <v>3.3083769126218101</v>
      </c>
      <c r="C60" s="15">
        <v>4.6090646303163298</v>
      </c>
      <c r="E60" s="15">
        <f t="shared" ref="E60:F60" si="58">GEOMEAN(B60:B63)</f>
        <v>3.3661505518977761</v>
      </c>
      <c r="F60" s="15">
        <f t="shared" si="58"/>
        <v>4.6747123724803661</v>
      </c>
      <c r="H60" s="14">
        <v>43101</v>
      </c>
      <c r="I60" s="9">
        <f t="shared" si="1"/>
        <v>2018</v>
      </c>
      <c r="J60" s="15">
        <f>INDEX(E$3:E$254,MATCH($H60,$A$3:$A$254,0))</f>
        <v>1.1151348383259108</v>
      </c>
      <c r="K60" s="15">
        <f>INDEX(F$3:F$254,MATCH($H60,$A$3:$A$254,0))</f>
        <v>1.7580488123965321</v>
      </c>
    </row>
    <row r="61" spans="1:11" x14ac:dyDescent="0.3">
      <c r="A61" s="14">
        <v>27576</v>
      </c>
      <c r="B61" s="15">
        <v>3.3581003157981</v>
      </c>
      <c r="C61" s="15">
        <v>4.7180710338606602</v>
      </c>
      <c r="E61" s="15">
        <f t="shared" ref="E61:F61" si="59">GEOMEAN(B61:B64)</f>
        <v>3.3419902161231709</v>
      </c>
      <c r="F61" s="15">
        <f t="shared" si="59"/>
        <v>4.7260631397486668</v>
      </c>
      <c r="H61" s="3">
        <v>43466</v>
      </c>
      <c r="I61" s="9">
        <f t="shared" si="1"/>
        <v>2019</v>
      </c>
      <c r="J61" s="15">
        <f>INDEX(E$3:E$254,MATCH($H61,$A$3:$A$254,0))</f>
        <v>1.1456963822291035</v>
      </c>
      <c r="K61" s="15">
        <f>INDEX(F$3:F$254,MATCH($H61,$A$3:$A$254,0))</f>
        <v>1.7983616046542785</v>
      </c>
    </row>
    <row r="62" spans="1:11" x14ac:dyDescent="0.3">
      <c r="A62" s="14">
        <v>27668</v>
      </c>
      <c r="B62" s="15">
        <v>3.3172958180244199</v>
      </c>
      <c r="C62" s="15">
        <v>4.6601324809971798</v>
      </c>
      <c r="E62" s="15">
        <f t="shared" ref="E62:F62" si="60">GEOMEAN(B62:B65)</f>
        <v>3.2830568995214144</v>
      </c>
      <c r="F62" s="15">
        <f t="shared" si="60"/>
        <v>4.7120537230442592</v>
      </c>
      <c r="H62" s="14">
        <v>43831</v>
      </c>
      <c r="I62" s="9">
        <f t="shared" si="1"/>
        <v>2020</v>
      </c>
      <c r="J62" s="15">
        <f>INDEX(E$3:E$254,MATCH($H62,$A$3:$A$254,0))</f>
        <v>1.2245429251610045</v>
      </c>
      <c r="K62" s="15">
        <f>INDEX(F$3:F$254,MATCH($H62,$A$3:$A$254,0))</f>
        <v>1.5235204980805825</v>
      </c>
    </row>
    <row r="63" spans="1:11" x14ac:dyDescent="0.3">
      <c r="A63" s="14">
        <v>27760</v>
      </c>
      <c r="B63" s="15">
        <v>3.4837043894994899</v>
      </c>
      <c r="C63" s="15">
        <v>4.7124205573509599</v>
      </c>
      <c r="E63" s="15">
        <f t="shared" ref="E63:F63" si="61">GEOMEAN(B63:B66)</f>
        <v>3.2230784591718855</v>
      </c>
      <c r="F63" s="15">
        <f t="shared" si="61"/>
        <v>4.6903317274511602</v>
      </c>
      <c r="H63" s="3">
        <v>44197</v>
      </c>
      <c r="I63" s="9">
        <f t="shared" si="1"/>
        <v>2021</v>
      </c>
      <c r="J63" s="15">
        <f>INDEX(E$3:E$254,MATCH($H63,$A$3:$A$254,0))</f>
        <v>1.4188347705464166</v>
      </c>
      <c r="K63" s="15">
        <f>INDEX(F$3:F$254,MATCH($H63,$A$3:$A$254,0))</f>
        <v>1.6636825502530042</v>
      </c>
    </row>
    <row r="64" spans="1:11" x14ac:dyDescent="0.3">
      <c r="A64" s="14">
        <v>27851</v>
      </c>
      <c r="B64" s="15">
        <v>3.21441195035076</v>
      </c>
      <c r="C64" s="15">
        <v>4.8149446329933703</v>
      </c>
      <c r="E64" s="15">
        <f t="shared" ref="E64:F64" si="62">GEOMEAN(B64:B67)</f>
        <v>3.1481224286337262</v>
      </c>
      <c r="F64" s="15">
        <f t="shared" si="62"/>
        <v>4.6988828216287812</v>
      </c>
      <c r="H64" s="14">
        <v>44562</v>
      </c>
      <c r="I64" s="9">
        <f t="shared" si="1"/>
        <v>2022</v>
      </c>
      <c r="J64" s="15">
        <f>INDEX(E$3:E$254,MATCH($H64,$A$3:$A$254,0))</f>
        <v>1.1817194838270975</v>
      </c>
      <c r="K64" s="15">
        <f>INDEX(F$3:F$254,MATCH($H64,$A$3:$A$254,0))</f>
        <v>1.720028898305006</v>
      </c>
    </row>
    <row r="65" spans="1:11" x14ac:dyDescent="0.3">
      <c r="A65" s="14">
        <v>27942</v>
      </c>
      <c r="B65" s="15">
        <v>3.12742286986935</v>
      </c>
      <c r="C65" s="15">
        <v>4.6623763858748504</v>
      </c>
      <c r="E65" s="15">
        <f t="shared" ref="E65:F65" si="63">GEOMEAN(B65:B68)</f>
        <v>3.1796781260008529</v>
      </c>
      <c r="F65" s="15">
        <f t="shared" si="63"/>
        <v>4.668616008918363</v>
      </c>
      <c r="H65" s="3">
        <v>44927</v>
      </c>
      <c r="I65" s="9">
        <f t="shared" si="1"/>
        <v>2023</v>
      </c>
      <c r="J65" s="15">
        <f>INDEX(E$3:E$254,MATCH($H65,$A$3:$A$254,0))</f>
        <v>0.88733686819229507</v>
      </c>
      <c r="K65" s="15">
        <f>INDEX(F$3:F$254,MATCH($H65,$A$3:$A$254,0))</f>
        <v>1.4942203115424444</v>
      </c>
    </row>
    <row r="66" spans="1:11" x14ac:dyDescent="0.3">
      <c r="A66" s="14">
        <v>28034</v>
      </c>
      <c r="B66" s="15">
        <v>3.08144253511148</v>
      </c>
      <c r="C66" s="15">
        <v>4.5747942714206404</v>
      </c>
      <c r="E66" s="15">
        <f t="shared" ref="E66:F66" si="64">GEOMEAN(B66:B69)</f>
        <v>3.2657849470809084</v>
      </c>
      <c r="F66" s="15">
        <f t="shared" si="64"/>
        <v>4.6625467337231141</v>
      </c>
    </row>
    <row r="67" spans="1:11" x14ac:dyDescent="0.3">
      <c r="A67" s="14">
        <v>28126</v>
      </c>
      <c r="B67" s="15">
        <v>3.1707663391286798</v>
      </c>
      <c r="C67" s="15">
        <v>4.7468801109127803</v>
      </c>
      <c r="E67" s="15">
        <f t="shared" ref="E67:F67" si="65">GEOMEAN(B67:B70)</f>
        <v>3.2800526721373235</v>
      </c>
      <c r="F67" s="15">
        <f t="shared" si="65"/>
        <v>4.7055225163626515</v>
      </c>
    </row>
    <row r="68" spans="1:11" x14ac:dyDescent="0.3">
      <c r="A68" s="14">
        <v>28216</v>
      </c>
      <c r="B68" s="15">
        <v>3.3452433578359302</v>
      </c>
      <c r="C68" s="15">
        <v>4.6920805317869201</v>
      </c>
      <c r="E68" s="15">
        <f t="shared" ref="E68:F68" si="66">GEOMEAN(B68:B71)</f>
        <v>3.2474772299257473</v>
      </c>
      <c r="F68" s="15">
        <f t="shared" si="66"/>
        <v>4.6867133925936093</v>
      </c>
    </row>
    <row r="69" spans="1:11" x14ac:dyDescent="0.3">
      <c r="A69" s="14">
        <v>28307</v>
      </c>
      <c r="B69" s="15">
        <v>3.48020079935303</v>
      </c>
      <c r="C69" s="15">
        <v>4.6381789682255796</v>
      </c>
      <c r="E69" s="15">
        <f t="shared" ref="E69:F69" si="67">GEOMEAN(B69:B72)</f>
        <v>3.3551635956243113</v>
      </c>
      <c r="F69" s="15">
        <f t="shared" si="67"/>
        <v>4.6613356580763048</v>
      </c>
    </row>
    <row r="70" spans="1:11" x14ac:dyDescent="0.3">
      <c r="A70" s="14">
        <v>28399</v>
      </c>
      <c r="B70" s="15">
        <v>3.13564589699814</v>
      </c>
      <c r="C70" s="15">
        <v>4.74580840043651</v>
      </c>
      <c r="E70" s="15">
        <f t="shared" ref="E70:F70" si="68">GEOMEAN(B70:B73)</f>
        <v>3.4057658311635737</v>
      </c>
      <c r="F70" s="15">
        <f t="shared" si="68"/>
        <v>4.6470764702335403</v>
      </c>
    </row>
    <row r="71" spans="1:11" x14ac:dyDescent="0.3">
      <c r="A71" s="14">
        <v>28491</v>
      </c>
      <c r="B71" s="15">
        <v>3.0466700719988999</v>
      </c>
      <c r="C71" s="15">
        <v>4.6714362115499597</v>
      </c>
      <c r="E71" s="15">
        <f t="shared" ref="E71:F71" si="69">GEOMEAN(B71:B74)</f>
        <v>3.5751438478145605</v>
      </c>
      <c r="F71" s="15">
        <f t="shared" si="69"/>
        <v>4.6008314604221781</v>
      </c>
    </row>
    <row r="72" spans="1:11" x14ac:dyDescent="0.3">
      <c r="A72" s="14">
        <v>28581</v>
      </c>
      <c r="B72" s="15">
        <v>3.8115187648838602</v>
      </c>
      <c r="C72" s="15">
        <v>4.5912758097228101</v>
      </c>
      <c r="E72" s="15">
        <f t="shared" ref="E72:F72" si="70">GEOMEAN(B72:B75)</f>
        <v>3.7116528085275484</v>
      </c>
      <c r="F72" s="15">
        <f t="shared" si="70"/>
        <v>4.5683892141613143</v>
      </c>
    </row>
    <row r="73" spans="1:11" x14ac:dyDescent="0.3">
      <c r="A73" s="14">
        <v>28672</v>
      </c>
      <c r="B73" s="15">
        <v>3.6949505866082801</v>
      </c>
      <c r="C73" s="15">
        <v>4.5816854506061304</v>
      </c>
      <c r="E73" s="15">
        <f t="shared" ref="E73:F73" si="71">GEOMEAN(B73:B76)</f>
        <v>3.669222124037463</v>
      </c>
      <c r="F73" s="15">
        <f t="shared" si="71"/>
        <v>4.5789521276842553</v>
      </c>
    </row>
    <row r="74" spans="1:11" x14ac:dyDescent="0.3">
      <c r="A74" s="14">
        <v>28764</v>
      </c>
      <c r="B74" s="15">
        <v>3.80751794368825</v>
      </c>
      <c r="C74" s="15">
        <v>4.5596994942801201</v>
      </c>
      <c r="E74" s="15">
        <f t="shared" ref="E74:F74" si="72">GEOMEAN(B74:B77)</f>
        <v>3.6644669043830884</v>
      </c>
      <c r="F74" s="15">
        <f t="shared" si="72"/>
        <v>4.5789035761573764</v>
      </c>
    </row>
    <row r="75" spans="1:11" x14ac:dyDescent="0.3">
      <c r="A75" s="14">
        <v>28856</v>
      </c>
      <c r="B75" s="15">
        <v>3.5393272900492301</v>
      </c>
      <c r="C75" s="15">
        <v>4.5410628815848701</v>
      </c>
      <c r="E75" s="15">
        <f t="shared" ref="E75:F75" si="73">GEOMEAN(B75:B78)</f>
        <v>3.6350718604591736</v>
      </c>
      <c r="F75" s="15">
        <f t="shared" si="73"/>
        <v>4.5874867449470722</v>
      </c>
    </row>
    <row r="76" spans="1:11" x14ac:dyDescent="0.3">
      <c r="A76" s="14">
        <v>28946</v>
      </c>
      <c r="B76" s="15">
        <v>3.6401953922458099</v>
      </c>
      <c r="C76" s="15">
        <v>4.63388663611489</v>
      </c>
      <c r="E76" s="15">
        <f t="shared" ref="E76:F76" si="74">GEOMEAN(B76:B79)</f>
        <v>3.7022908743755343</v>
      </c>
      <c r="F76" s="15">
        <f t="shared" si="74"/>
        <v>4.6017128034495292</v>
      </c>
    </row>
    <row r="77" spans="1:11" x14ac:dyDescent="0.3">
      <c r="A77" s="14">
        <v>29037</v>
      </c>
      <c r="B77" s="15">
        <v>3.6758335372117501</v>
      </c>
      <c r="C77" s="15">
        <v>4.5814911316614104</v>
      </c>
      <c r="E77" s="15">
        <f t="shared" ref="E77:F77" si="75">GEOMEAN(B77:B80)</f>
        <v>3.6016994768559836</v>
      </c>
      <c r="F77" s="15">
        <f t="shared" si="75"/>
        <v>4.571791170206664</v>
      </c>
    </row>
    <row r="78" spans="1:11" x14ac:dyDescent="0.3">
      <c r="A78" s="14">
        <v>29129</v>
      </c>
      <c r="B78" s="15">
        <v>3.6868099136853001</v>
      </c>
      <c r="C78" s="15">
        <v>4.5939844273705299</v>
      </c>
      <c r="E78" s="15">
        <f t="shared" ref="E78:F78" si="76">GEOMEAN(B78:B81)</f>
        <v>3.5122532411963601</v>
      </c>
      <c r="F78" s="15">
        <f t="shared" si="76"/>
        <v>4.5398575175736209</v>
      </c>
    </row>
    <row r="79" spans="1:11" x14ac:dyDescent="0.3">
      <c r="A79" s="14">
        <v>29221</v>
      </c>
      <c r="B79" s="15">
        <v>3.80847288751997</v>
      </c>
      <c r="C79" s="15">
        <v>4.5976538217842098</v>
      </c>
      <c r="E79" s="15">
        <f t="shared" ref="E79:F79" si="77">GEOMEAN(B79:B82)</f>
        <v>3.5286332342846625</v>
      </c>
      <c r="F79" s="15">
        <f t="shared" si="77"/>
        <v>4.5397899715259209</v>
      </c>
    </row>
    <row r="80" spans="1:11" x14ac:dyDescent="0.3">
      <c r="A80" s="14">
        <v>29312</v>
      </c>
      <c r="B80" s="15">
        <v>3.2604116816888502</v>
      </c>
      <c r="C80" s="15">
        <v>4.5145337175729603</v>
      </c>
      <c r="E80" s="15">
        <f t="shared" ref="E80:F80" si="78">GEOMEAN(B80:B83)</f>
        <v>3.5628108400214744</v>
      </c>
      <c r="F80" s="15">
        <f t="shared" si="78"/>
        <v>4.5893792119801553</v>
      </c>
    </row>
    <row r="81" spans="1:6" x14ac:dyDescent="0.3">
      <c r="A81" s="14">
        <v>29403</v>
      </c>
      <c r="B81" s="15">
        <v>3.3240628946930402</v>
      </c>
      <c r="C81" s="15">
        <v>4.4548204383989001</v>
      </c>
      <c r="E81" s="15">
        <f t="shared" ref="E81:F81" si="79">GEOMEAN(B81:B84)</f>
        <v>3.6272188324835319</v>
      </c>
      <c r="F81" s="15">
        <f t="shared" si="79"/>
        <v>4.6564813731408545</v>
      </c>
    </row>
    <row r="82" spans="1:6" x14ac:dyDescent="0.3">
      <c r="A82" s="14">
        <v>29495</v>
      </c>
      <c r="B82" s="15">
        <v>3.7560688079629698</v>
      </c>
      <c r="C82" s="15">
        <v>4.5937110279831401</v>
      </c>
      <c r="E82" s="15">
        <f t="shared" ref="E82:F82" si="80">GEOMEAN(B82:B85)</f>
        <v>3.7327061002590747</v>
      </c>
      <c r="F82" s="15">
        <f t="shared" si="80"/>
        <v>4.6803371512994332</v>
      </c>
    </row>
    <row r="83" spans="1:6" x14ac:dyDescent="0.3">
      <c r="A83" s="14">
        <v>29587</v>
      </c>
      <c r="B83" s="15">
        <v>3.9581828018362399</v>
      </c>
      <c r="C83" s="15">
        <v>4.8018545399453902</v>
      </c>
      <c r="E83" s="15">
        <f t="shared" ref="E83:F83" si="81">GEOMEAN(B83:B86)</f>
        <v>3.6309000656718156</v>
      </c>
      <c r="F83" s="15">
        <f t="shared" si="81"/>
        <v>4.6470523942377264</v>
      </c>
    </row>
    <row r="84" spans="1:6" x14ac:dyDescent="0.3">
      <c r="A84" s="14">
        <v>29677</v>
      </c>
      <c r="B84" s="15">
        <v>3.5026473234675</v>
      </c>
      <c r="C84" s="15">
        <v>4.7844123698746497</v>
      </c>
      <c r="E84" s="15">
        <f t="shared" ref="E84:F84" si="82">GEOMEAN(B84:B87)</f>
        <v>3.3601506292982188</v>
      </c>
      <c r="F84" s="15">
        <f t="shared" si="82"/>
        <v>4.5076404485803447</v>
      </c>
    </row>
    <row r="85" spans="1:6" x14ac:dyDescent="0.3">
      <c r="A85" s="14">
        <v>29768</v>
      </c>
      <c r="B85" s="15">
        <v>3.7279440689202201</v>
      </c>
      <c r="C85" s="15">
        <v>4.5468149469027503</v>
      </c>
      <c r="E85" s="15">
        <f t="shared" ref="E85:F85" si="83">GEOMEAN(B85:B88)</f>
        <v>3.2276132903997699</v>
      </c>
      <c r="F85" s="15">
        <f t="shared" si="83"/>
        <v>4.323685632855244</v>
      </c>
    </row>
    <row r="86" spans="1:6" x14ac:dyDescent="0.3">
      <c r="A86" s="14">
        <v>29860</v>
      </c>
      <c r="B86" s="15">
        <v>3.36275739969133</v>
      </c>
      <c r="C86" s="15">
        <v>4.4644235728177097</v>
      </c>
      <c r="E86" s="15">
        <f t="shared" ref="E86:F86" si="84">GEOMEAN(B86:B89)</f>
        <v>3.0252545810565863</v>
      </c>
      <c r="F86" s="15">
        <f t="shared" si="84"/>
        <v>4.145458743093986</v>
      </c>
    </row>
    <row r="87" spans="1:6" x14ac:dyDescent="0.3">
      <c r="A87" s="14">
        <v>29952</v>
      </c>
      <c r="B87" s="15">
        <v>2.9031779038501999</v>
      </c>
      <c r="C87" s="15">
        <v>4.2510458886785303</v>
      </c>
      <c r="E87" s="15">
        <f t="shared" ref="E87:F87" si="85">GEOMEAN(B87:B90)</f>
        <v>2.8832065660929143</v>
      </c>
      <c r="F87" s="15">
        <f t="shared" si="85"/>
        <v>3.9338963416833832</v>
      </c>
    </row>
    <row r="88" spans="1:6" x14ac:dyDescent="0.3">
      <c r="A88" s="14">
        <v>30042</v>
      </c>
      <c r="B88" s="15">
        <v>2.9818610741679801</v>
      </c>
      <c r="C88" s="15">
        <v>4.0499342639755103</v>
      </c>
      <c r="E88" s="15">
        <f t="shared" ref="E88:F88" si="86">GEOMEAN(B88:B91)</f>
        <v>2.8872668109558211</v>
      </c>
      <c r="F88" s="15">
        <f t="shared" si="86"/>
        <v>3.8067890450075108</v>
      </c>
    </row>
    <row r="89" spans="1:6" x14ac:dyDescent="0.3">
      <c r="A89" s="14">
        <v>30133</v>
      </c>
      <c r="B89" s="15">
        <v>2.8773395583144201</v>
      </c>
      <c r="C89" s="15">
        <v>3.8422111619217598</v>
      </c>
      <c r="E89" s="15">
        <f t="shared" ref="E89:F89" si="87">GEOMEAN(B89:B92)</f>
        <v>2.8965329705673568</v>
      </c>
      <c r="F89" s="15">
        <f t="shared" si="87"/>
        <v>3.7523184089502792</v>
      </c>
    </row>
    <row r="90" spans="1:6" x14ac:dyDescent="0.3">
      <c r="A90" s="14">
        <v>30225</v>
      </c>
      <c r="B90" s="15">
        <v>2.7742836435013101</v>
      </c>
      <c r="C90" s="15">
        <v>3.6204841602771198</v>
      </c>
      <c r="E90" s="15">
        <f t="shared" ref="E90:F90" si="88">GEOMEAN(B90:B93)</f>
        <v>3.0052786899323189</v>
      </c>
      <c r="F90" s="15">
        <f t="shared" si="88"/>
        <v>3.7408609092478846</v>
      </c>
    </row>
    <row r="91" spans="1:6" x14ac:dyDescent="0.3">
      <c r="A91" s="14">
        <v>30317</v>
      </c>
      <c r="B91" s="15">
        <v>2.9195659578514799</v>
      </c>
      <c r="C91" s="15">
        <v>3.7276865631637501</v>
      </c>
      <c r="E91" s="15">
        <f t="shared" ref="E91:F91" si="89">GEOMEAN(B91:B94)</f>
        <v>3.1430194631190473</v>
      </c>
      <c r="F91" s="15">
        <f t="shared" si="89"/>
        <v>3.7869343984402839</v>
      </c>
    </row>
    <row r="92" spans="1:6" x14ac:dyDescent="0.3">
      <c r="A92" s="14">
        <v>30407</v>
      </c>
      <c r="B92" s="15">
        <v>3.0203247139077898</v>
      </c>
      <c r="C92" s="15">
        <v>3.8230631053442998</v>
      </c>
      <c r="E92" s="15">
        <f t="shared" ref="E92:F92" si="90">GEOMEAN(B92:B95)</f>
        <v>3.2890061828255357</v>
      </c>
      <c r="F92" s="15">
        <f t="shared" si="90"/>
        <v>3.8338624914556325</v>
      </c>
    </row>
    <row r="93" spans="1:6" x14ac:dyDescent="0.3">
      <c r="A93" s="14">
        <v>30498</v>
      </c>
      <c r="B93" s="15">
        <v>3.3343886466921</v>
      </c>
      <c r="C93" s="15">
        <v>3.7954977332403299</v>
      </c>
      <c r="E93" s="15">
        <f t="shared" ref="E93:F93" si="91">GEOMEAN(B93:B96)</f>
        <v>3.4551640907274792</v>
      </c>
      <c r="F93" s="15">
        <f t="shared" si="91"/>
        <v>3.8866640168115034</v>
      </c>
    </row>
    <row r="94" spans="1:6" x14ac:dyDescent="0.3">
      <c r="A94" s="14">
        <v>30590</v>
      </c>
      <c r="B94" s="15">
        <v>3.3189456116841298</v>
      </c>
      <c r="C94" s="15">
        <v>3.80217004527027</v>
      </c>
      <c r="E94" s="15">
        <f t="shared" ref="E94:F94" si="92">GEOMEAN(B94:B97)</f>
        <v>3.5188226227684534</v>
      </c>
      <c r="F94" s="15">
        <f t="shared" si="92"/>
        <v>3.9145432140220913</v>
      </c>
    </row>
    <row r="95" spans="1:6" x14ac:dyDescent="0.3">
      <c r="A95" s="14">
        <v>30682</v>
      </c>
      <c r="B95" s="15">
        <v>3.5009730620276902</v>
      </c>
      <c r="C95" s="15">
        <v>3.9159252135506302</v>
      </c>
      <c r="E95" s="15">
        <f t="shared" ref="E95:F95" si="93">GEOMEAN(B95:B98)</f>
        <v>3.5714150189089091</v>
      </c>
      <c r="F95" s="15">
        <f t="shared" si="93"/>
        <v>3.9758178008884295</v>
      </c>
    </row>
    <row r="96" spans="1:6" x14ac:dyDescent="0.3">
      <c r="A96" s="14">
        <v>30773</v>
      </c>
      <c r="B96" s="15">
        <v>3.6784900582023901</v>
      </c>
      <c r="C96" s="15">
        <v>4.0380652935570804</v>
      </c>
      <c r="E96" s="15">
        <f t="shared" ref="E96:F96" si="94">GEOMEAN(B96:B99)</f>
        <v>3.6382085237194572</v>
      </c>
      <c r="F96" s="15">
        <f t="shared" si="94"/>
        <v>4.040678906307317</v>
      </c>
    </row>
    <row r="97" spans="1:6" x14ac:dyDescent="0.3">
      <c r="A97" s="14">
        <v>30864</v>
      </c>
      <c r="B97" s="15">
        <v>3.5869969742913499</v>
      </c>
      <c r="C97" s="15">
        <v>3.9055761049069102</v>
      </c>
      <c r="E97" s="15">
        <f t="shared" ref="E97:F97" si="95">GEOMEAN(B97:B100)</f>
        <v>3.6344320825317533</v>
      </c>
      <c r="F97" s="15">
        <f t="shared" si="95"/>
        <v>4.0497453620950949</v>
      </c>
    </row>
    <row r="98" spans="1:6" x14ac:dyDescent="0.3">
      <c r="A98" s="14">
        <v>30956</v>
      </c>
      <c r="B98" s="15">
        <v>3.5218586086625798</v>
      </c>
      <c r="C98" s="15">
        <v>4.0458806224754902</v>
      </c>
      <c r="E98" s="15">
        <f t="shared" ref="E98:F98" si="96">GEOMEAN(B98:B101)</f>
        <v>3.698445171791179</v>
      </c>
      <c r="F98" s="15">
        <f t="shared" si="96"/>
        <v>4.1169081326708374</v>
      </c>
    </row>
    <row r="99" spans="1:6" x14ac:dyDescent="0.3">
      <c r="A99" s="14">
        <v>31048</v>
      </c>
      <c r="B99" s="15">
        <v>3.77031672515617</v>
      </c>
      <c r="C99" s="15">
        <v>4.1777827809741703</v>
      </c>
      <c r="E99" s="15">
        <f t="shared" ref="E99:F99" si="97">GEOMEAN(B99:B102)</f>
        <v>3.7356153484489338</v>
      </c>
      <c r="F99" s="15">
        <f t="shared" si="97"/>
        <v>4.1724606837807592</v>
      </c>
    </row>
    <row r="100" spans="1:6" x14ac:dyDescent="0.3">
      <c r="A100" s="14">
        <v>31138</v>
      </c>
      <c r="B100" s="15">
        <v>3.6632408088816901</v>
      </c>
      <c r="C100" s="15">
        <v>4.0744298222970299</v>
      </c>
      <c r="E100" s="15">
        <f t="shared" ref="E100:F100" si="98">GEOMEAN(B100:B103)</f>
        <v>3.7304282007130807</v>
      </c>
      <c r="F100" s="15">
        <f t="shared" si="98"/>
        <v>4.1527788627283737</v>
      </c>
    </row>
    <row r="101" spans="1:6" x14ac:dyDescent="0.3">
      <c r="A101" s="14">
        <v>31229</v>
      </c>
      <c r="B101" s="15">
        <v>3.8464626488521101</v>
      </c>
      <c r="C101" s="15">
        <v>4.1711801014191003</v>
      </c>
      <c r="E101" s="15">
        <f t="shared" ref="E101:F101" si="99">GEOMEAN(B101:B104)</f>
        <v>3.6949631607187778</v>
      </c>
      <c r="F101" s="15">
        <f t="shared" si="99"/>
        <v>4.165103826563092</v>
      </c>
    </row>
    <row r="102" spans="1:6" x14ac:dyDescent="0.3">
      <c r="A102" s="14">
        <v>31321</v>
      </c>
      <c r="B102" s="15">
        <v>3.6655891101451998</v>
      </c>
      <c r="C102" s="15">
        <v>4.2687170904299103</v>
      </c>
      <c r="E102" s="15">
        <f t="shared" ref="E102:F102" si="100">GEOMEAN(B102:B105)</f>
        <v>3.616119670574423</v>
      </c>
      <c r="F102" s="15">
        <f t="shared" si="100"/>
        <v>4.1309093721059398</v>
      </c>
    </row>
    <row r="103" spans="1:6" x14ac:dyDescent="0.3">
      <c r="A103" s="14">
        <v>31413</v>
      </c>
      <c r="B103" s="15">
        <v>3.7494189708943799</v>
      </c>
      <c r="C103" s="15">
        <v>4.0995110804647501</v>
      </c>
      <c r="E103" s="15">
        <f t="shared" ref="E103:F103" si="101">GEOMEAN(B103:B106)</f>
        <v>3.5641267395927514</v>
      </c>
      <c r="F103" s="15">
        <f t="shared" si="101"/>
        <v>4.0147429225718971</v>
      </c>
    </row>
    <row r="104" spans="1:6" x14ac:dyDescent="0.3">
      <c r="A104" s="14">
        <v>31503</v>
      </c>
      <c r="B104" s="15">
        <v>3.52590963354382</v>
      </c>
      <c r="C104" s="15">
        <v>4.1230153143076098</v>
      </c>
      <c r="E104" s="15">
        <f t="shared" ref="E104:F104" si="102">GEOMEAN(B104:B107)</f>
        <v>3.4678396892906451</v>
      </c>
      <c r="F104" s="15">
        <f t="shared" si="102"/>
        <v>4.0009896556511562</v>
      </c>
    </row>
    <row r="105" spans="1:6" x14ac:dyDescent="0.3">
      <c r="A105" s="14">
        <v>31594</v>
      </c>
      <c r="B105" s="15">
        <v>3.5285172600877299</v>
      </c>
      <c r="C105" s="15">
        <v>4.0358803559686898</v>
      </c>
      <c r="E105" s="15">
        <f t="shared" ref="E105:F105" si="103">GEOMEAN(B105:B108)</f>
        <v>3.4636834655034283</v>
      </c>
      <c r="F105" s="15">
        <f t="shared" si="103"/>
        <v>3.9753690798088051</v>
      </c>
    </row>
    <row r="106" spans="1:6" x14ac:dyDescent="0.3">
      <c r="A106" s="14">
        <v>31686</v>
      </c>
      <c r="B106" s="15">
        <v>3.4592755727883602</v>
      </c>
      <c r="C106" s="15">
        <v>3.80842729537139</v>
      </c>
      <c r="E106" s="15">
        <f t="shared" ref="E106:F106" si="104">GEOMEAN(B106:B109)</f>
        <v>3.4541671890627623</v>
      </c>
      <c r="F106" s="15">
        <f t="shared" si="104"/>
        <v>3.9813297421076532</v>
      </c>
    </row>
    <row r="107" spans="1:6" x14ac:dyDescent="0.3">
      <c r="A107" s="14">
        <v>31778</v>
      </c>
      <c r="B107" s="15">
        <v>3.36037285102746</v>
      </c>
      <c r="C107" s="15">
        <v>4.0436244515315698</v>
      </c>
      <c r="E107" s="15">
        <f t="shared" ref="E107:F107" si="105">GEOMEAN(B107:B110)</f>
        <v>3.5209096858079469</v>
      </c>
      <c r="F107" s="15">
        <f t="shared" si="105"/>
        <v>4.0480408373581938</v>
      </c>
    </row>
    <row r="108" spans="1:6" x14ac:dyDescent="0.3">
      <c r="A108" s="14">
        <v>31868</v>
      </c>
      <c r="B108" s="15">
        <v>3.5090367136183001</v>
      </c>
      <c r="C108" s="15">
        <v>4.0184174927369902</v>
      </c>
      <c r="E108" s="15">
        <f t="shared" ref="E108:F108" si="106">GEOMEAN(B108:B111)</f>
        <v>3.5819280638184869</v>
      </c>
      <c r="F108" s="15">
        <f t="shared" si="106"/>
        <v>4.0680795419420468</v>
      </c>
    </row>
    <row r="109" spans="1:6" x14ac:dyDescent="0.3">
      <c r="A109" s="14">
        <v>31959</v>
      </c>
      <c r="B109" s="15">
        <v>3.48989916191766</v>
      </c>
      <c r="C109" s="15">
        <v>4.0601404223564703</v>
      </c>
      <c r="E109" s="15">
        <f t="shared" ref="E109:F109" si="107">GEOMEAN(B109:B112)</f>
        <v>3.652281332729864</v>
      </c>
      <c r="F109" s="15">
        <f t="shared" si="107"/>
        <v>4.0863531676534306</v>
      </c>
    </row>
    <row r="110" spans="1:6" x14ac:dyDescent="0.3">
      <c r="A110" s="14">
        <v>32051</v>
      </c>
      <c r="B110" s="15">
        <v>3.73448984571252</v>
      </c>
      <c r="C110" s="15">
        <v>4.0701706332237402</v>
      </c>
      <c r="E110" s="15">
        <f t="shared" ref="E110:F110" si="108">GEOMEAN(B110:B113)</f>
        <v>3.7062229519754877</v>
      </c>
      <c r="F110" s="15">
        <f t="shared" si="108"/>
        <v>4.0599478125904067</v>
      </c>
    </row>
    <row r="111" spans="1:6" x14ac:dyDescent="0.3">
      <c r="A111" s="14">
        <v>32143</v>
      </c>
      <c r="B111" s="15">
        <v>3.5994435340148598</v>
      </c>
      <c r="C111" s="15">
        <v>4.1242883129413004</v>
      </c>
      <c r="E111" s="15">
        <f t="shared" ref="E111:F111" si="109">GEOMEAN(B111:B114)</f>
        <v>3.7274494786330505</v>
      </c>
      <c r="F111" s="15">
        <f t="shared" si="109"/>
        <v>4.036611371175896</v>
      </c>
    </row>
    <row r="112" spans="1:6" x14ac:dyDescent="0.3">
      <c r="A112" s="14">
        <v>32234</v>
      </c>
      <c r="B112" s="15">
        <v>3.79295218421397</v>
      </c>
      <c r="C112" s="15">
        <v>4.0911076288727601</v>
      </c>
      <c r="E112" s="15">
        <f t="shared" ref="E112:F112" si="110">GEOMEAN(B112:B115)</f>
        <v>3.7861414837524485</v>
      </c>
      <c r="F112" s="15">
        <f t="shared" si="110"/>
        <v>4.0170041834056516</v>
      </c>
    </row>
    <row r="113" spans="1:6" x14ac:dyDescent="0.3">
      <c r="A113" s="14">
        <v>32325</v>
      </c>
      <c r="B113" s="15">
        <v>3.70068525093019</v>
      </c>
      <c r="C113" s="15">
        <v>3.95620935307862</v>
      </c>
      <c r="E113" s="15">
        <f t="shared" ref="E113:F113" si="111">GEOMEAN(B113:B116)</f>
        <v>3.7729721639282028</v>
      </c>
      <c r="F113" s="15">
        <f t="shared" si="111"/>
        <v>3.9900172005961192</v>
      </c>
    </row>
    <row r="114" spans="1:6" x14ac:dyDescent="0.3">
      <c r="A114" s="14">
        <v>32417</v>
      </c>
      <c r="B114" s="15">
        <v>3.8207813138408699</v>
      </c>
      <c r="C114" s="15">
        <v>3.9773935874145199</v>
      </c>
      <c r="E114" s="15">
        <f t="shared" ref="E114:F114" si="112">GEOMEAN(B114:B117)</f>
        <v>3.7632984469781974</v>
      </c>
      <c r="F114" s="15">
        <f t="shared" si="112"/>
        <v>3.9873309575781399</v>
      </c>
    </row>
    <row r="115" spans="1:6" x14ac:dyDescent="0.3">
      <c r="A115" s="14">
        <v>32509</v>
      </c>
      <c r="B115" s="15">
        <v>3.8315602394269899</v>
      </c>
      <c r="C115" s="15">
        <v>4.0447380114491001</v>
      </c>
      <c r="E115" s="15">
        <f t="shared" ref="E115:F115" si="113">GEOMEAN(B115:B118)</f>
        <v>3.7036402301337366</v>
      </c>
      <c r="F115" s="15">
        <f t="shared" si="113"/>
        <v>3.9465455217593854</v>
      </c>
    </row>
    <row r="116" spans="1:6" x14ac:dyDescent="0.3">
      <c r="A116" s="14">
        <v>32599</v>
      </c>
      <c r="B116" s="15">
        <v>3.74045484361781</v>
      </c>
      <c r="C116" s="15">
        <v>3.9822712699367102</v>
      </c>
      <c r="E116" s="15">
        <f t="shared" ref="E116:F116" si="114">GEOMEAN(B116:B119)</f>
        <v>3.6961685654591698</v>
      </c>
      <c r="F116" s="15">
        <f t="shared" si="114"/>
        <v>3.9166408102440924</v>
      </c>
    </row>
    <row r="117" spans="1:6" x14ac:dyDescent="0.3">
      <c r="A117" s="14">
        <v>32690</v>
      </c>
      <c r="B117" s="15">
        <v>3.6628774607103498</v>
      </c>
      <c r="C117" s="15">
        <v>3.9455661784815801</v>
      </c>
      <c r="E117" s="15">
        <f t="shared" ref="E117:F117" si="115">GEOMEAN(B117:B120)</f>
        <v>3.6929771390713393</v>
      </c>
      <c r="F117" s="15">
        <f t="shared" si="115"/>
        <v>3.8602779381909071</v>
      </c>
    </row>
    <row r="118" spans="1:6" x14ac:dyDescent="0.3">
      <c r="A118" s="14">
        <v>32782</v>
      </c>
      <c r="B118" s="15">
        <v>3.5842038973098602</v>
      </c>
      <c r="C118" s="15">
        <v>3.8171383161775001</v>
      </c>
      <c r="E118" s="15">
        <f t="shared" ref="E118:F118" si="116">GEOMEAN(B118:B121)</f>
        <v>3.6690228912437135</v>
      </c>
      <c r="F118" s="15">
        <f t="shared" si="116"/>
        <v>3.7764693171766552</v>
      </c>
    </row>
    <row r="119" spans="1:6" x14ac:dyDescent="0.3">
      <c r="A119" s="14">
        <v>32874</v>
      </c>
      <c r="B119" s="15">
        <v>3.8007347628035499</v>
      </c>
      <c r="C119" s="15">
        <v>3.9235293836379799</v>
      </c>
      <c r="E119" s="15">
        <f t="shared" ref="E119:F119" si="117">GEOMEAN(B119:B122)</f>
        <v>3.5532956353196505</v>
      </c>
      <c r="F119" s="15">
        <f t="shared" si="117"/>
        <v>3.6877409190052153</v>
      </c>
    </row>
    <row r="120" spans="1:6" x14ac:dyDescent="0.3">
      <c r="A120" s="14">
        <v>32964</v>
      </c>
      <c r="B120" s="15">
        <v>3.7275529057112</v>
      </c>
      <c r="C120" s="15">
        <v>3.7579427575265898</v>
      </c>
      <c r="E120" s="15">
        <f t="shared" ref="E120:F120" si="118">GEOMEAN(B120:B123)</f>
        <v>3.3378529872933576</v>
      </c>
      <c r="F120" s="15">
        <f t="shared" si="118"/>
        <v>3.5123989278373022</v>
      </c>
    </row>
    <row r="121" spans="1:6" x14ac:dyDescent="0.3">
      <c r="A121" s="14">
        <v>33055</v>
      </c>
      <c r="B121" s="15">
        <v>3.56876210276838</v>
      </c>
      <c r="C121" s="15">
        <v>3.6139228336117402</v>
      </c>
      <c r="E121" s="15">
        <f t="shared" ref="E121:F121" si="119">GEOMEAN(B121:B124)</f>
        <v>3.1600236812247635</v>
      </c>
      <c r="F121" s="15">
        <f t="shared" si="119"/>
        <v>3.3912649200823042</v>
      </c>
    </row>
    <row r="122" spans="1:6" x14ac:dyDescent="0.3">
      <c r="A122" s="14">
        <v>33147</v>
      </c>
      <c r="B122" s="15">
        <v>3.1529449786991801</v>
      </c>
      <c r="C122" s="15">
        <v>3.4708485526051001</v>
      </c>
      <c r="E122" s="15">
        <f t="shared" ref="E122:F122" si="120">GEOMEAN(B122:B125)</f>
        <v>3.0154003303143218</v>
      </c>
      <c r="F122" s="15">
        <f t="shared" si="120"/>
        <v>3.2832131128305164</v>
      </c>
    </row>
    <row r="123" spans="1:6" x14ac:dyDescent="0.3">
      <c r="A123" s="14">
        <v>33239</v>
      </c>
      <c r="B123" s="15">
        <v>2.95945003437566</v>
      </c>
      <c r="C123" s="15">
        <v>3.2288706260390398</v>
      </c>
      <c r="E123" s="15">
        <f t="shared" ref="E123:F123" si="121">GEOMEAN(B123:B126)</f>
        <v>2.9321165341176512</v>
      </c>
      <c r="F123" s="15">
        <f t="shared" si="121"/>
        <v>3.1818091403100741</v>
      </c>
    </row>
    <row r="124" spans="1:6" x14ac:dyDescent="0.3">
      <c r="A124" s="14">
        <v>33329</v>
      </c>
      <c r="B124" s="15">
        <v>2.99444504014944</v>
      </c>
      <c r="C124" s="15">
        <v>3.2657406095710901</v>
      </c>
      <c r="E124" s="15">
        <f t="shared" ref="E124:F124" si="122">GEOMEAN(B124:B127)</f>
        <v>2.9165362995513249</v>
      </c>
      <c r="F124" s="15">
        <f t="shared" si="122"/>
        <v>3.1097318420347499</v>
      </c>
    </row>
    <row r="125" spans="1:6" x14ac:dyDescent="0.3">
      <c r="A125" s="14">
        <v>33420</v>
      </c>
      <c r="B125" s="15">
        <v>2.9589400199637099</v>
      </c>
      <c r="C125" s="15">
        <v>3.1748871978356701</v>
      </c>
      <c r="E125" s="15">
        <f t="shared" ref="E125:F125" si="123">GEOMEAN(B125:B128)</f>
        <v>2.8875006662564915</v>
      </c>
      <c r="F125" s="15">
        <f t="shared" si="123"/>
        <v>3.013099863548848</v>
      </c>
    </row>
    <row r="126" spans="1:6" x14ac:dyDescent="0.3">
      <c r="A126" s="14">
        <v>33512</v>
      </c>
      <c r="B126" s="15">
        <v>2.8187813374147801</v>
      </c>
      <c r="C126" s="15">
        <v>3.0615113220860901</v>
      </c>
      <c r="E126" s="15">
        <f t="shared" ref="E126:F126" si="124">GEOMEAN(B126:B129)</f>
        <v>2.8463582531097735</v>
      </c>
      <c r="F126" s="15">
        <f t="shared" si="124"/>
        <v>2.924099809393288</v>
      </c>
    </row>
    <row r="127" spans="1:6" x14ac:dyDescent="0.3">
      <c r="A127" s="14">
        <v>33604</v>
      </c>
      <c r="B127" s="15">
        <v>2.89704771788863</v>
      </c>
      <c r="C127" s="15">
        <v>2.9460892963218401</v>
      </c>
      <c r="E127" s="15">
        <f t="shared" ref="E127:F127" si="125">GEOMEAN(B127:B130)</f>
        <v>2.8471884373696073</v>
      </c>
      <c r="F127" s="15">
        <f t="shared" si="125"/>
        <v>2.8561371002757769</v>
      </c>
    </row>
    <row r="128" spans="1:6" x14ac:dyDescent="0.3">
      <c r="A128" s="14">
        <v>33695</v>
      </c>
      <c r="B128" s="15">
        <v>2.87696894901516</v>
      </c>
      <c r="C128" s="15">
        <v>2.8783528200791499</v>
      </c>
      <c r="E128" s="15">
        <f t="shared" ref="E128:F128" si="126">GEOMEAN(B128:B131)</f>
        <v>2.770909630419387</v>
      </c>
      <c r="F128" s="15">
        <f t="shared" si="126"/>
        <v>2.8072149226183067</v>
      </c>
    </row>
    <row r="129" spans="1:6" x14ac:dyDescent="0.3">
      <c r="A129" s="14">
        <v>33786</v>
      </c>
      <c r="B129" s="15">
        <v>2.7938689664729202</v>
      </c>
      <c r="C129" s="15">
        <v>2.8160668899755601</v>
      </c>
      <c r="E129" s="15">
        <f t="shared" ref="E129:F129" si="127">GEOMEAN(B129:B132)</f>
        <v>2.6947060517737396</v>
      </c>
      <c r="F129" s="15">
        <f t="shared" si="127"/>
        <v>2.7712787262582781</v>
      </c>
    </row>
    <row r="130" spans="1:6" x14ac:dyDescent="0.3">
      <c r="A130" s="14">
        <v>33878</v>
      </c>
      <c r="B130" s="15">
        <v>2.8220713405443201</v>
      </c>
      <c r="C130" s="15">
        <v>2.7866556282334098</v>
      </c>
      <c r="E130" s="15">
        <f t="shared" ref="E130:F130" si="128">GEOMEAN(B130:B133)</f>
        <v>2.5996539955333597</v>
      </c>
      <c r="F130" s="15">
        <f t="shared" si="128"/>
        <v>2.7527670298178837</v>
      </c>
    </row>
    <row r="131" spans="1:6" x14ac:dyDescent="0.3">
      <c r="A131" s="14">
        <v>33970</v>
      </c>
      <c r="B131" s="15">
        <v>2.59884424339256</v>
      </c>
      <c r="C131" s="15">
        <v>2.7493647433267601</v>
      </c>
      <c r="E131" s="15">
        <f t="shared" ref="E131:F131" si="129">GEOMEAN(B131:B134)</f>
        <v>2.5251571107447792</v>
      </c>
      <c r="F131" s="15">
        <f t="shared" si="129"/>
        <v>2.7144255604364638</v>
      </c>
    </row>
    <row r="132" spans="1:6" x14ac:dyDescent="0.3">
      <c r="A132" s="14">
        <v>34060</v>
      </c>
      <c r="B132" s="15">
        <v>2.5733053157115102</v>
      </c>
      <c r="C132" s="15">
        <v>2.7337714502816901</v>
      </c>
      <c r="E132" s="15">
        <f t="shared" ref="E132:F132" si="130">GEOMEAN(B132:B135)</f>
        <v>2.4907671428929872</v>
      </c>
      <c r="F132" s="15">
        <f t="shared" si="130"/>
        <v>2.7040198988054809</v>
      </c>
    </row>
    <row r="133" spans="1:6" x14ac:dyDescent="0.3">
      <c r="A133" s="14">
        <v>34151</v>
      </c>
      <c r="B133" s="15">
        <v>2.4200405223877701</v>
      </c>
      <c r="C133" s="15">
        <v>2.74157396319419</v>
      </c>
      <c r="E133" s="15">
        <f t="shared" ref="E133:F133" si="131">GEOMEAN(B133:B136)</f>
        <v>2.5033108949098022</v>
      </c>
      <c r="F133" s="15">
        <f t="shared" si="131"/>
        <v>2.7030405497434589</v>
      </c>
    </row>
    <row r="134" spans="1:6" x14ac:dyDescent="0.3">
      <c r="A134" s="14">
        <v>34243</v>
      </c>
      <c r="B134" s="15">
        <v>2.5122300745516402</v>
      </c>
      <c r="C134" s="15">
        <v>2.6346153328334898</v>
      </c>
      <c r="E134" s="15">
        <f t="shared" ref="E134:F134" si="132">GEOMEAN(B134:B137)</f>
        <v>2.5273089607308616</v>
      </c>
      <c r="F134" s="15">
        <f t="shared" si="132"/>
        <v>2.7064156962611214</v>
      </c>
    </row>
    <row r="135" spans="1:6" x14ac:dyDescent="0.3">
      <c r="A135" s="14">
        <v>34335</v>
      </c>
      <c r="B135" s="15">
        <v>2.46013617257963</v>
      </c>
      <c r="C135" s="15">
        <v>2.7074481442666198</v>
      </c>
      <c r="E135" s="15">
        <f t="shared" ref="E135:F135" si="133">GEOMEAN(B135:B138)</f>
        <v>2.5490093683171566</v>
      </c>
      <c r="F135" s="15">
        <f t="shared" si="133"/>
        <v>2.7299327404566238</v>
      </c>
    </row>
    <row r="136" spans="1:6" x14ac:dyDescent="0.3">
      <c r="A136" s="14">
        <v>34425</v>
      </c>
      <c r="B136" s="15">
        <v>2.6255359117473702</v>
      </c>
      <c r="C136" s="15">
        <v>2.729813103168</v>
      </c>
      <c r="E136" s="15">
        <f t="shared" ref="E136:F136" si="134">GEOMEAN(B136:B139)</f>
        <v>2.5613825834426507</v>
      </c>
      <c r="F136" s="15">
        <f t="shared" si="134"/>
        <v>2.7489337257598883</v>
      </c>
    </row>
    <row r="137" spans="1:6" x14ac:dyDescent="0.3">
      <c r="A137" s="14">
        <v>34516</v>
      </c>
      <c r="B137" s="15">
        <v>2.5141826717432401</v>
      </c>
      <c r="C137" s="15">
        <v>2.7552926760106899</v>
      </c>
      <c r="E137" s="15">
        <f t="shared" ref="E137:F137" si="135">GEOMEAN(B137:B140)</f>
        <v>2.5253597253949023</v>
      </c>
      <c r="F137" s="15">
        <f t="shared" si="135"/>
        <v>2.7321847356376137</v>
      </c>
    </row>
    <row r="138" spans="1:6" x14ac:dyDescent="0.3">
      <c r="A138" s="14">
        <v>34608</v>
      </c>
      <c r="B138" s="15">
        <v>2.5996314843983499</v>
      </c>
      <c r="C138" s="15">
        <v>2.72738840132484</v>
      </c>
      <c r="E138" s="15">
        <f t="shared" ref="E138:F138" si="136">GEOMEAN(B138:B141)</f>
        <v>2.5334808090739576</v>
      </c>
      <c r="F138" s="15">
        <f t="shared" si="136"/>
        <v>2.6968746980883935</v>
      </c>
    </row>
    <row r="139" spans="1:6" x14ac:dyDescent="0.3">
      <c r="A139" s="14">
        <v>34700</v>
      </c>
      <c r="B139" s="15">
        <v>2.5082523553293798</v>
      </c>
      <c r="C139" s="15">
        <v>2.7836167236740899</v>
      </c>
      <c r="E139" s="15">
        <f t="shared" ref="E139:F139" si="137">GEOMEAN(B139:B142)</f>
        <v>2.5297700506510394</v>
      </c>
      <c r="F139" s="15">
        <f t="shared" si="137"/>
        <v>2.6585895800004771</v>
      </c>
    </row>
    <row r="140" spans="1:6" x14ac:dyDescent="0.3">
      <c r="A140" s="14">
        <v>34790</v>
      </c>
      <c r="B140" s="15">
        <v>2.48092225222261</v>
      </c>
      <c r="C140" s="15">
        <v>2.6638887181308699</v>
      </c>
      <c r="E140" s="15">
        <f t="shared" ref="E140:F140" si="138">GEOMEAN(B140:B143)</f>
        <v>2.5489400926398726</v>
      </c>
      <c r="F140" s="15">
        <f t="shared" si="138"/>
        <v>2.5858372256703435</v>
      </c>
    </row>
    <row r="141" spans="1:6" x14ac:dyDescent="0.3">
      <c r="A141" s="14">
        <v>34881</v>
      </c>
      <c r="B141" s="15">
        <v>2.5466795697145201</v>
      </c>
      <c r="C141" s="15">
        <v>2.61559543223161</v>
      </c>
      <c r="E141" s="15">
        <f t="shared" ref="E141:F141" si="139">GEOMEAN(B141:B144)</f>
        <v>2.6396327564849074</v>
      </c>
      <c r="F141" s="15">
        <f t="shared" si="139"/>
        <v>2.5493899787005194</v>
      </c>
    </row>
    <row r="142" spans="1:6" x14ac:dyDescent="0.3">
      <c r="A142" s="14">
        <v>34973</v>
      </c>
      <c r="B142" s="15">
        <v>2.5844343197946902</v>
      </c>
      <c r="C142" s="15">
        <v>2.5757820191612502</v>
      </c>
      <c r="E142" s="15">
        <f t="shared" ref="E142:F142" si="140">GEOMEAN(B142:B145)</f>
        <v>2.7159137713227572</v>
      </c>
      <c r="F142" s="15">
        <f t="shared" si="140"/>
        <v>2.5304284701430699</v>
      </c>
    </row>
    <row r="143" spans="1:6" x14ac:dyDescent="0.3">
      <c r="A143" s="14">
        <v>35065</v>
      </c>
      <c r="B143" s="15">
        <v>2.5851488563893201</v>
      </c>
      <c r="C143" s="15">
        <v>2.4912021901493202</v>
      </c>
      <c r="E143" s="15">
        <f t="shared" ref="E143:F143" si="141">GEOMEAN(B143:B146)</f>
        <v>2.8124153561269805</v>
      </c>
      <c r="F143" s="15">
        <f t="shared" si="141"/>
        <v>2.5235226777883204</v>
      </c>
    </row>
    <row r="144" spans="1:6" x14ac:dyDescent="0.3">
      <c r="A144" s="14">
        <v>35156</v>
      </c>
      <c r="B144" s="15">
        <v>2.8533081514735201</v>
      </c>
      <c r="C144" s="15">
        <v>2.51684484061151</v>
      </c>
      <c r="E144" s="15">
        <f t="shared" ref="E144:F144" si="142">GEOMEAN(B144:B147)</f>
        <v>2.8922019112956159</v>
      </c>
      <c r="F144" s="15">
        <f t="shared" si="142"/>
        <v>2.5532725215578171</v>
      </c>
    </row>
    <row r="145" spans="1:6" x14ac:dyDescent="0.3">
      <c r="A145" s="14">
        <v>35247</v>
      </c>
      <c r="B145" s="15">
        <v>2.8540670836634101</v>
      </c>
      <c r="C145" s="15">
        <v>2.5386435959487001</v>
      </c>
      <c r="E145" s="15">
        <f t="shared" ref="E145:F145" si="143">GEOMEAN(B145:B148)</f>
        <v>2.9677462997078443</v>
      </c>
      <c r="F145" s="15">
        <f t="shared" si="143"/>
        <v>2.5789958689244274</v>
      </c>
    </row>
    <row r="146" spans="1:6" x14ac:dyDescent="0.3">
      <c r="A146" s="14">
        <v>35339</v>
      </c>
      <c r="B146" s="15">
        <v>2.9717990048913601</v>
      </c>
      <c r="C146" s="15">
        <v>2.5477786493205299</v>
      </c>
      <c r="E146" s="15">
        <f t="shared" ref="E146:F146" si="144">GEOMEAN(B146:B149)</f>
        <v>3.0365062647235344</v>
      </c>
      <c r="F146" s="15">
        <f t="shared" si="144"/>
        <v>2.5958300429504275</v>
      </c>
    </row>
    <row r="147" spans="1:6" x14ac:dyDescent="0.3">
      <c r="A147" s="14">
        <v>35431</v>
      </c>
      <c r="B147" s="15">
        <v>2.8912267159183198</v>
      </c>
      <c r="C147" s="15">
        <v>2.6107712098015199</v>
      </c>
      <c r="E147" s="15">
        <f t="shared" ref="E147:F147" si="145">GEOMEAN(B147:B150)</f>
        <v>3.0747317191592893</v>
      </c>
      <c r="F147" s="15">
        <f t="shared" si="145"/>
        <v>2.6066166013906518</v>
      </c>
    </row>
    <row r="148" spans="1:6" x14ac:dyDescent="0.3">
      <c r="A148" s="14">
        <v>35521</v>
      </c>
      <c r="B148" s="15">
        <v>3.1633069144475798</v>
      </c>
      <c r="C148" s="15">
        <v>2.6198133042303402</v>
      </c>
      <c r="E148" s="15">
        <f t="shared" ref="E148:F148" si="146">GEOMEAN(B148:B151)</f>
        <v>3.1451614976536217</v>
      </c>
      <c r="F148" s="15">
        <f t="shared" si="146"/>
        <v>2.6263853087424738</v>
      </c>
    </row>
    <row r="149" spans="1:6" x14ac:dyDescent="0.3">
      <c r="A149" s="14">
        <v>35612</v>
      </c>
      <c r="B149" s="15">
        <v>3.1279068706261501</v>
      </c>
      <c r="C149" s="15">
        <v>2.6055785227927299</v>
      </c>
      <c r="E149" s="15">
        <f t="shared" ref="E149:F149" si="147">GEOMEAN(B149:B152)</f>
        <v>3.1545755387454717</v>
      </c>
      <c r="F149" s="15">
        <f t="shared" si="147"/>
        <v>2.6033515009962218</v>
      </c>
    </row>
    <row r="150" spans="1:6" x14ac:dyDescent="0.3">
      <c r="A150" s="14">
        <v>35704</v>
      </c>
      <c r="B150" s="15">
        <v>3.1242920190572998</v>
      </c>
      <c r="C150" s="15">
        <v>2.59039088816573</v>
      </c>
      <c r="E150" s="15">
        <f t="shared" ref="E150:F150" si="148">GEOMEAN(B150:B153)</f>
        <v>3.2080082417599041</v>
      </c>
      <c r="F150" s="15">
        <f t="shared" si="148"/>
        <v>2.5976307014599209</v>
      </c>
    </row>
    <row r="151" spans="1:6" x14ac:dyDescent="0.3">
      <c r="A151" s="14">
        <v>35796</v>
      </c>
      <c r="B151" s="15">
        <v>3.1653740516665598</v>
      </c>
      <c r="C151" s="15">
        <v>2.6908776331398698</v>
      </c>
      <c r="E151" s="15">
        <f t="shared" ref="E151:F151" si="149">GEOMEAN(B151:B154)</f>
        <v>3.3046966331692906</v>
      </c>
      <c r="F151" s="15">
        <f t="shared" si="149"/>
        <v>2.6282151275989745</v>
      </c>
    </row>
    <row r="152" spans="1:6" x14ac:dyDescent="0.3">
      <c r="A152" s="14">
        <v>35886</v>
      </c>
      <c r="B152" s="15">
        <v>3.2013507115684501</v>
      </c>
      <c r="C152" s="15">
        <v>2.5291105973705599</v>
      </c>
      <c r="E152" s="15">
        <f t="shared" ref="E152:F152" si="150">GEOMEAN(B152:B155)</f>
        <v>3.3831107848420459</v>
      </c>
      <c r="F152" s="15">
        <f t="shared" si="150"/>
        <v>2.671459870641633</v>
      </c>
    </row>
    <row r="153" spans="1:6" x14ac:dyDescent="0.3">
      <c r="A153" s="14">
        <v>35977</v>
      </c>
      <c r="B153" s="15">
        <v>3.3452762709647601</v>
      </c>
      <c r="C153" s="15">
        <v>2.58275113121943</v>
      </c>
      <c r="E153" s="15">
        <f t="shared" ref="E153:F153" si="151">GEOMEAN(B153:B156)</f>
        <v>3.4574796876872407</v>
      </c>
      <c r="F153" s="15">
        <f t="shared" si="151"/>
        <v>2.7587954927715375</v>
      </c>
    </row>
    <row r="154" spans="1:6" x14ac:dyDescent="0.3">
      <c r="A154" s="14">
        <v>36069</v>
      </c>
      <c r="B154" s="15">
        <v>3.5183262606868002</v>
      </c>
      <c r="C154" s="15">
        <v>2.71455916802126</v>
      </c>
      <c r="E154" s="15">
        <f t="shared" ref="E154:F154" si="152">GEOMEAN(B154:B157)</f>
        <v>3.525527021293299</v>
      </c>
      <c r="F154" s="15">
        <f t="shared" si="152"/>
        <v>2.8688636720008245</v>
      </c>
    </row>
    <row r="155" spans="1:6" x14ac:dyDescent="0.3">
      <c r="A155" s="14">
        <v>36161</v>
      </c>
      <c r="B155" s="15">
        <v>3.47667043489102</v>
      </c>
      <c r="C155" s="15">
        <v>2.8724000475219298</v>
      </c>
      <c r="E155" s="15">
        <f t="shared" ref="E155:F155" si="153">GEOMEAN(B155:B158)</f>
        <v>3.6004200865717446</v>
      </c>
      <c r="F155" s="15">
        <f t="shared" si="153"/>
        <v>2.9609244998130095</v>
      </c>
    </row>
    <row r="156" spans="1:6" x14ac:dyDescent="0.3">
      <c r="A156" s="14">
        <v>36251</v>
      </c>
      <c r="B156" s="15">
        <v>3.49226285889111</v>
      </c>
      <c r="C156" s="15">
        <v>2.8764129360809898</v>
      </c>
      <c r="E156" s="15">
        <f t="shared" ref="E156:F156" si="154">GEOMEAN(B156:B159)</f>
        <v>3.6578076789565741</v>
      </c>
      <c r="F156" s="15">
        <f t="shared" si="154"/>
        <v>3.0334477273739573</v>
      </c>
    </row>
    <row r="157" spans="1:6" x14ac:dyDescent="0.3">
      <c r="A157" s="14">
        <v>36342</v>
      </c>
      <c r="B157" s="15">
        <v>3.6165096743133298</v>
      </c>
      <c r="C157" s="15">
        <v>3.0202589072020798</v>
      </c>
      <c r="E157" s="15">
        <f t="shared" ref="E157:F157" si="155">GEOMEAN(B157:B160)</f>
        <v>3.7592105986453901</v>
      </c>
      <c r="F157" s="15">
        <f t="shared" si="155"/>
        <v>3.1184879027265056</v>
      </c>
    </row>
    <row r="158" spans="1:6" x14ac:dyDescent="0.3">
      <c r="A158" s="14">
        <v>36434</v>
      </c>
      <c r="B158" s="15">
        <v>3.8269485453070402</v>
      </c>
      <c r="C158" s="15">
        <v>3.0801296813397401</v>
      </c>
      <c r="E158" s="15">
        <f t="shared" ref="E158:F158" si="156">GEOMEAN(B158:B161)</f>
        <v>3.7848139667784104</v>
      </c>
      <c r="F158" s="15">
        <f t="shared" si="156"/>
        <v>3.1828069816154496</v>
      </c>
    </row>
    <row r="159" spans="1:6" x14ac:dyDescent="0.3">
      <c r="A159" s="14">
        <v>36526</v>
      </c>
      <c r="B159" s="15">
        <v>3.7036871083388898</v>
      </c>
      <c r="C159" s="15">
        <v>3.1643291598043199</v>
      </c>
      <c r="E159" s="15">
        <f t="shared" ref="E159:F159" si="157">GEOMEAN(B159:B162)</f>
        <v>3.757547977288294</v>
      </c>
      <c r="F159" s="15">
        <f t="shared" si="157"/>
        <v>3.2201122846317833</v>
      </c>
    </row>
    <row r="160" spans="1:6" x14ac:dyDescent="0.3">
      <c r="A160" s="14">
        <v>36617</v>
      </c>
      <c r="B160" s="15">
        <v>3.89592046097337</v>
      </c>
      <c r="C160" s="15">
        <v>3.2127832412423998</v>
      </c>
      <c r="E160" s="15">
        <f t="shared" ref="E160:F160" si="158">GEOMEAN(B160:B163)</f>
        <v>3.7190592963880329</v>
      </c>
      <c r="F160" s="15">
        <f t="shared" si="158"/>
        <v>3.2395213568098584</v>
      </c>
    </row>
    <row r="161" spans="1:6" x14ac:dyDescent="0.3">
      <c r="A161" s="14">
        <v>36708</v>
      </c>
      <c r="B161" s="15">
        <v>3.7160466393039102</v>
      </c>
      <c r="C161" s="15">
        <v>3.2772466428285498</v>
      </c>
      <c r="E161" s="15">
        <f t="shared" ref="E161:F161" si="159">GEOMEAN(B161:B164)</f>
        <v>3.6217850677432462</v>
      </c>
      <c r="F161" s="15">
        <f t="shared" si="159"/>
        <v>3.2463606410856403</v>
      </c>
    </row>
    <row r="162" spans="1:6" x14ac:dyDescent="0.3">
      <c r="A162" s="14">
        <v>36800</v>
      </c>
      <c r="B162" s="15">
        <v>3.7178563895580101</v>
      </c>
      <c r="C162" s="15">
        <v>3.2270957881802298</v>
      </c>
      <c r="E162" s="15">
        <f t="shared" ref="E162:F162" si="160">GEOMEAN(B162:B165)</f>
        <v>3.4777160645264127</v>
      </c>
      <c r="F162" s="15">
        <f t="shared" si="160"/>
        <v>3.2082774226377873</v>
      </c>
    </row>
    <row r="163" spans="1:6" x14ac:dyDescent="0.3">
      <c r="A163" s="14">
        <v>36892</v>
      </c>
      <c r="B163" s="15">
        <v>3.5542548365389801</v>
      </c>
      <c r="C163" s="15">
        <v>3.24131306778518</v>
      </c>
      <c r="E163" s="15">
        <f t="shared" ref="E163:F163" si="161">GEOMEAN(B163:B166)</f>
        <v>3.332883415696795</v>
      </c>
      <c r="F163" s="15">
        <f t="shared" si="161"/>
        <v>3.1684879435575466</v>
      </c>
    </row>
    <row r="164" spans="1:6" x14ac:dyDescent="0.3">
      <c r="A164" s="14">
        <v>36982</v>
      </c>
      <c r="B164" s="15">
        <v>3.5040344399596401</v>
      </c>
      <c r="C164" s="15">
        <v>3.2400006206851399</v>
      </c>
      <c r="E164" s="15">
        <f t="shared" ref="E164:F164" si="162">GEOMEAN(B164:B167)</f>
        <v>3.2139577468312468</v>
      </c>
      <c r="F164" s="15">
        <f t="shared" si="162"/>
        <v>3.1600242078934953</v>
      </c>
    </row>
    <row r="165" spans="1:6" x14ac:dyDescent="0.3">
      <c r="A165" s="14">
        <v>37073</v>
      </c>
      <c r="B165" s="15">
        <v>3.1591259909279099</v>
      </c>
      <c r="C165" s="15">
        <v>3.12614940660999</v>
      </c>
      <c r="E165" s="15">
        <f t="shared" ref="E165:F165" si="163">GEOMEAN(B165:B168)</f>
        <v>3.1082975040987582</v>
      </c>
      <c r="F165" s="15">
        <f t="shared" si="163"/>
        <v>3.1384189219144321</v>
      </c>
    </row>
    <row r="166" spans="1:6" x14ac:dyDescent="0.3">
      <c r="A166" s="14">
        <v>37165</v>
      </c>
      <c r="B166" s="15">
        <v>3.1361484615303299</v>
      </c>
      <c r="C166" s="15">
        <v>3.0699579858852402</v>
      </c>
      <c r="E166" s="15">
        <f t="shared" ref="E166:F166" si="164">GEOMEAN(B166:B169)</f>
        <v>3.0524544441219725</v>
      </c>
      <c r="F166" s="15">
        <f t="shared" si="164"/>
        <v>3.1456712878503943</v>
      </c>
    </row>
    <row r="167" spans="1:6" x14ac:dyDescent="0.3">
      <c r="A167" s="14">
        <v>37257</v>
      </c>
      <c r="B167" s="15">
        <v>3.07346821022935</v>
      </c>
      <c r="C167" s="15">
        <v>3.2068185187354699</v>
      </c>
      <c r="E167" s="15">
        <f t="shared" ref="E167:F167" si="165">GEOMEAN(B167:B170)</f>
        <v>2.9346694289812612</v>
      </c>
      <c r="F167" s="15">
        <f t="shared" si="165"/>
        <v>3.1435907174350715</v>
      </c>
    </row>
    <row r="168" spans="1:6" x14ac:dyDescent="0.3">
      <c r="A168" s="14">
        <v>37347</v>
      </c>
      <c r="B168" s="15">
        <v>3.0654767969996102</v>
      </c>
      <c r="C168" s="15">
        <v>3.1522968580398101</v>
      </c>
      <c r="E168" s="15">
        <f t="shared" ref="E168:F168" si="166">GEOMEAN(B168:B171)</f>
        <v>2.8056394857320299</v>
      </c>
      <c r="F168" s="15">
        <f t="shared" si="166"/>
        <v>3.1021543447793256</v>
      </c>
    </row>
    <row r="169" spans="1:6" x14ac:dyDescent="0.3">
      <c r="A169" s="14">
        <v>37438</v>
      </c>
      <c r="B169" s="15">
        <v>2.9381461329051501</v>
      </c>
      <c r="C169" s="15">
        <v>3.1551457744634499</v>
      </c>
      <c r="E169" s="15">
        <f t="shared" ref="E169:F169" si="167">GEOMEAN(B169:B172)</f>
        <v>2.6834774880869072</v>
      </c>
      <c r="F169" s="15">
        <f t="shared" si="167"/>
        <v>3.01128047111985</v>
      </c>
    </row>
    <row r="170" spans="1:6" x14ac:dyDescent="0.3">
      <c r="A170" s="14">
        <v>37530</v>
      </c>
      <c r="B170" s="15">
        <v>2.6793941255205098</v>
      </c>
      <c r="C170" s="15">
        <v>3.06184406793794</v>
      </c>
      <c r="E170" s="15">
        <f t="shared" ref="E170:F170" si="168">GEOMEAN(B170:B173)</f>
        <v>2.6384689331959312</v>
      </c>
      <c r="F170" s="15">
        <f t="shared" si="168"/>
        <v>2.9128200937958839</v>
      </c>
    </row>
    <row r="171" spans="1:6" x14ac:dyDescent="0.3">
      <c r="A171" s="14">
        <v>37622</v>
      </c>
      <c r="B171" s="15">
        <v>2.5675530985578199</v>
      </c>
      <c r="C171" s="15">
        <v>3.041053074683</v>
      </c>
      <c r="E171" s="15">
        <f t="shared" ref="E171:F171" si="169">GEOMEAN(B171:B174)</f>
        <v>2.6533683687617771</v>
      </c>
      <c r="F171" s="15">
        <f t="shared" si="169"/>
        <v>2.8458995060634056</v>
      </c>
    </row>
    <row r="172" spans="1:6" x14ac:dyDescent="0.3">
      <c r="A172" s="14">
        <v>37712</v>
      </c>
      <c r="B172" s="15">
        <v>2.5654431683684198</v>
      </c>
      <c r="C172" s="15">
        <v>2.7988416751748399</v>
      </c>
      <c r="E172" s="15">
        <f t="shared" ref="E172:F172" si="170">GEOMEAN(B172:B175)</f>
        <v>2.6760842527687663</v>
      </c>
      <c r="F172" s="15">
        <f t="shared" si="170"/>
        <v>2.7767081656844952</v>
      </c>
    </row>
    <row r="173" spans="1:6" x14ac:dyDescent="0.3">
      <c r="A173" s="14">
        <v>37803</v>
      </c>
      <c r="B173" s="15">
        <v>2.74593028330986</v>
      </c>
      <c r="C173" s="15">
        <v>2.76228984141797</v>
      </c>
      <c r="E173" s="15">
        <f t="shared" ref="E173:F173" si="171">GEOMEAN(B173:B176)</f>
        <v>2.6950269235492312</v>
      </c>
      <c r="F173" s="15">
        <f t="shared" si="171"/>
        <v>2.7862408803710732</v>
      </c>
    </row>
    <row r="174" spans="1:6" x14ac:dyDescent="0.3">
      <c r="A174" s="14">
        <v>37895</v>
      </c>
      <c r="B174" s="15">
        <v>2.7404308718267099</v>
      </c>
      <c r="C174" s="15">
        <v>2.7900158020790902</v>
      </c>
      <c r="E174" s="15">
        <f t="shared" ref="E174:F174" si="172">GEOMEAN(B174:B177)</f>
        <v>2.6464339314809369</v>
      </c>
      <c r="F174" s="15">
        <f t="shared" si="172"/>
        <v>2.812245572392551</v>
      </c>
    </row>
    <row r="175" spans="1:6" x14ac:dyDescent="0.3">
      <c r="A175" s="14">
        <v>37987</v>
      </c>
      <c r="B175" s="15">
        <v>2.6566134895664999</v>
      </c>
      <c r="C175" s="15">
        <v>2.7559206468123101</v>
      </c>
      <c r="E175" s="15">
        <f t="shared" ref="E175:F175" si="173">GEOMEAN(B175:B178)</f>
        <v>2.6161435126512633</v>
      </c>
      <c r="F175" s="15">
        <f t="shared" si="173"/>
        <v>2.8261222853301677</v>
      </c>
    </row>
    <row r="176" spans="1:6" x14ac:dyDescent="0.3">
      <c r="A176" s="14">
        <v>38078</v>
      </c>
      <c r="B176" s="15">
        <v>2.63885605678094</v>
      </c>
      <c r="C176" s="15">
        <v>2.8374748591963499</v>
      </c>
      <c r="E176" s="15">
        <f t="shared" ref="E176:F176" si="174">GEOMEAN(B176:B179)</f>
        <v>2.6337798645537762</v>
      </c>
      <c r="F176" s="15">
        <f t="shared" si="174"/>
        <v>2.8309381919795853</v>
      </c>
    </row>
    <row r="177" spans="1:6" x14ac:dyDescent="0.3">
      <c r="A177" s="14">
        <v>38169</v>
      </c>
      <c r="B177" s="15">
        <v>2.5531792074594599</v>
      </c>
      <c r="C177" s="15">
        <v>2.8668671812292499</v>
      </c>
      <c r="E177" s="15">
        <f t="shared" ref="E177:F177" si="175">GEOMEAN(B177:B180)</f>
        <v>2.6127879354828112</v>
      </c>
      <c r="F177" s="15">
        <f t="shared" si="175"/>
        <v>2.8141509143437706</v>
      </c>
    </row>
    <row r="178" spans="1:6" x14ac:dyDescent="0.3">
      <c r="A178" s="14">
        <v>38261</v>
      </c>
      <c r="B178" s="15">
        <v>2.6171034090907401</v>
      </c>
      <c r="C178" s="15">
        <v>2.8454928260266801</v>
      </c>
      <c r="E178" s="15">
        <f t="shared" ref="E178:F178" si="176">GEOMEAN(B178:B181)</f>
        <v>2.6015313634761887</v>
      </c>
      <c r="F178" s="15">
        <f t="shared" si="176"/>
        <v>2.8083779007842278</v>
      </c>
    </row>
    <row r="179" spans="1:6" x14ac:dyDescent="0.3">
      <c r="A179" s="14">
        <v>38353</v>
      </c>
      <c r="B179" s="15">
        <v>2.7289778407680498</v>
      </c>
      <c r="C179" s="15">
        <v>2.7747538309964899</v>
      </c>
      <c r="E179" s="15">
        <f t="shared" ref="E179:F179" si="177">GEOMEAN(B179:B182)</f>
        <v>2.5874084815876954</v>
      </c>
      <c r="F179" s="15">
        <f t="shared" si="177"/>
        <v>2.8161907636434558</v>
      </c>
    </row>
    <row r="180" spans="1:6" x14ac:dyDescent="0.3">
      <c r="A180" s="14">
        <v>38443</v>
      </c>
      <c r="B180" s="15">
        <v>2.55572697485947</v>
      </c>
      <c r="C180" s="15">
        <v>2.7707670013031702</v>
      </c>
      <c r="E180" s="15">
        <f t="shared" ref="E180:F180" si="178">GEOMEAN(B180:B183)</f>
        <v>2.5813859282422169</v>
      </c>
      <c r="F180" s="15">
        <f t="shared" si="178"/>
        <v>2.8420910734310949</v>
      </c>
    </row>
    <row r="181" spans="1:6" x14ac:dyDescent="0.3">
      <c r="A181" s="14">
        <v>38534</v>
      </c>
      <c r="B181" s="15">
        <v>2.5094636825077998</v>
      </c>
      <c r="C181" s="15">
        <v>2.8434148430581798</v>
      </c>
      <c r="E181" s="15">
        <f t="shared" ref="E181:F181" si="179">GEOMEAN(B181:B184)</f>
        <v>2.6113064198994058</v>
      </c>
      <c r="F181" s="15">
        <f t="shared" si="179"/>
        <v>2.8465378304290505</v>
      </c>
    </row>
    <row r="182" spans="1:6" x14ac:dyDescent="0.3">
      <c r="A182" s="14">
        <v>38626</v>
      </c>
      <c r="B182" s="15">
        <v>2.5607348315428999</v>
      </c>
      <c r="C182" s="15">
        <v>2.8772896702931101</v>
      </c>
      <c r="E182" s="15">
        <f t="shared" ref="E182:F182" si="180">GEOMEAN(B182:B185)</f>
        <v>2.6106090584578951</v>
      </c>
      <c r="F182" s="15">
        <f t="shared" si="180"/>
        <v>2.8288747983988021</v>
      </c>
    </row>
    <row r="183" spans="1:6" x14ac:dyDescent="0.3">
      <c r="A183" s="14">
        <v>38718</v>
      </c>
      <c r="B183" s="15">
        <v>2.70365811230235</v>
      </c>
      <c r="C183" s="15">
        <v>2.8782475444681399</v>
      </c>
      <c r="E183" s="15">
        <f t="shared" ref="E183:F183" si="181">GEOMEAN(B183:B186)</f>
        <v>2.6055245650411312</v>
      </c>
      <c r="F183" s="15">
        <f t="shared" si="181"/>
        <v>2.8023528443938894</v>
      </c>
    </row>
    <row r="184" spans="1:6" x14ac:dyDescent="0.3">
      <c r="A184" s="14">
        <v>38808</v>
      </c>
      <c r="B184" s="15">
        <v>2.67629541174133</v>
      </c>
      <c r="C184" s="15">
        <v>2.7881483920193202</v>
      </c>
      <c r="E184" s="15">
        <f t="shared" ref="E184:F184" si="182">GEOMEAN(B184:B187)</f>
        <v>2.5687477181692198</v>
      </c>
      <c r="F184" s="15">
        <f t="shared" si="182"/>
        <v>2.7819092055821812</v>
      </c>
    </row>
    <row r="185" spans="1:6" x14ac:dyDescent="0.3">
      <c r="A185" s="14">
        <v>38899</v>
      </c>
      <c r="B185" s="15">
        <v>2.5067841006665299</v>
      </c>
      <c r="C185" s="15">
        <v>2.77349439858527</v>
      </c>
      <c r="E185" s="15">
        <f t="shared" ref="E185:F185" si="183">GEOMEAN(B185:B188)</f>
        <v>2.519603750008542</v>
      </c>
      <c r="F185" s="15">
        <f t="shared" si="183"/>
        <v>2.7957213421594282</v>
      </c>
    </row>
    <row r="186" spans="1:6" x14ac:dyDescent="0.3">
      <c r="A186" s="14">
        <v>38991</v>
      </c>
      <c r="B186" s="15">
        <v>2.5408436089342898</v>
      </c>
      <c r="C186" s="15">
        <v>2.77089421252386</v>
      </c>
      <c r="E186" s="15">
        <f t="shared" ref="E186:F186" si="184">GEOMEAN(B186:B189)</f>
        <v>2.516686080831239</v>
      </c>
      <c r="F186" s="15">
        <f t="shared" si="184"/>
        <v>2.79547491571372</v>
      </c>
    </row>
    <row r="187" spans="1:6" x14ac:dyDescent="0.3">
      <c r="A187" s="14">
        <v>39083</v>
      </c>
      <c r="B187" s="15">
        <v>2.5542117475486501</v>
      </c>
      <c r="C187" s="15">
        <v>2.79517294204555</v>
      </c>
      <c r="E187" s="15">
        <f t="shared" ref="E187:F187" si="185">GEOMEAN(B187:B190)</f>
        <v>2.530813137258396</v>
      </c>
      <c r="F187" s="15">
        <f t="shared" si="185"/>
        <v>2.7634420662320833</v>
      </c>
    </row>
    <row r="188" spans="1:6" x14ac:dyDescent="0.3">
      <c r="A188" s="14">
        <v>39173</v>
      </c>
      <c r="B188" s="15">
        <v>2.47729211313484</v>
      </c>
      <c r="C188" s="15">
        <v>2.8439345999678398</v>
      </c>
      <c r="E188" s="15">
        <f t="shared" ref="E188:F188" si="186">GEOMEAN(B188:B191)</f>
        <v>2.4663065556161317</v>
      </c>
      <c r="F188" s="15">
        <f t="shared" si="186"/>
        <v>2.7215316919836674</v>
      </c>
    </row>
    <row r="189" spans="1:6" x14ac:dyDescent="0.3">
      <c r="A189" s="14">
        <v>39264</v>
      </c>
      <c r="B189" s="15">
        <v>2.4951929569585198</v>
      </c>
      <c r="C189" s="15">
        <v>2.7725166587840402</v>
      </c>
      <c r="E189" s="15">
        <f t="shared" ref="E189:F189" si="187">GEOMEAN(B189:B192)</f>
        <v>2.4199897896976013</v>
      </c>
      <c r="F189" s="15">
        <f t="shared" si="187"/>
        <v>2.6694773871439206</v>
      </c>
    </row>
    <row r="190" spans="1:6" x14ac:dyDescent="0.3">
      <c r="A190" s="14">
        <v>39356</v>
      </c>
      <c r="B190" s="15">
        <v>2.5983764225199799</v>
      </c>
      <c r="C190" s="15">
        <v>2.6460558366411902</v>
      </c>
      <c r="E190" s="15">
        <f t="shared" ref="E190:F190" si="188">GEOMEAN(B190:B193)</f>
        <v>2.2958687179437991</v>
      </c>
      <c r="F190" s="15">
        <f t="shared" si="188"/>
        <v>2.6535949520450619</v>
      </c>
    </row>
    <row r="191" spans="1:6" x14ac:dyDescent="0.3">
      <c r="A191" s="14">
        <v>39448</v>
      </c>
      <c r="B191" s="15">
        <v>2.3035879947856999</v>
      </c>
      <c r="C191" s="15">
        <v>2.6294251365183898</v>
      </c>
      <c r="E191" s="15">
        <f t="shared" ref="E191:F191" si="189">GEOMEAN(B191:B194)</f>
        <v>1.8562478818640122</v>
      </c>
      <c r="F191" s="15">
        <f t="shared" si="189"/>
        <v>2.5907394033038718</v>
      </c>
    </row>
    <row r="192" spans="1:6" x14ac:dyDescent="0.3">
      <c r="A192" s="14">
        <v>39539</v>
      </c>
      <c r="B192" s="15">
        <v>2.2963766661432001</v>
      </c>
      <c r="C192" s="15">
        <v>2.6325159208723501</v>
      </c>
      <c r="E192" s="15">
        <f t="shared" ref="E192:F192" si="190">GEOMEAN(B192:B195)</f>
        <v>1.4210706211364739</v>
      </c>
      <c r="F192" s="15">
        <f t="shared" si="190"/>
        <v>2.4088174902483872</v>
      </c>
    </row>
    <row r="193" spans="1:6" x14ac:dyDescent="0.3">
      <c r="A193" s="14">
        <v>39630</v>
      </c>
      <c r="B193" s="15">
        <v>2.02133457200717</v>
      </c>
      <c r="C193" s="15">
        <v>2.7071212523394901</v>
      </c>
      <c r="E193" s="15">
        <f t="shared" ref="E193:F193" si="191">GEOMEAN(B193:B196)</f>
        <v>1.1074698332065624</v>
      </c>
      <c r="F193" s="15">
        <f t="shared" si="191"/>
        <v>2.1957943269297044</v>
      </c>
    </row>
    <row r="194" spans="1:6" x14ac:dyDescent="0.3">
      <c r="A194" s="14">
        <v>39722</v>
      </c>
      <c r="B194" s="15">
        <v>1.1103445073267599</v>
      </c>
      <c r="C194" s="15">
        <v>2.40411587843281</v>
      </c>
      <c r="E194" s="15">
        <f t="shared" ref="E194:F194" si="192">GEOMEAN(B194:B197)</f>
        <v>0.89279535704660495</v>
      </c>
      <c r="F194" s="15">
        <f t="shared" si="192"/>
        <v>1.9887990946457423</v>
      </c>
    </row>
    <row r="195" spans="1:6" x14ac:dyDescent="0.3">
      <c r="A195" s="14">
        <v>39814</v>
      </c>
      <c r="B195" s="15">
        <v>0.79126793390341699</v>
      </c>
      <c r="C195" s="15">
        <v>1.96508559487187</v>
      </c>
      <c r="E195" s="15">
        <f t="shared" ref="E195:F195" si="193">GEOMEAN(B195:B198)</f>
        <v>0.89647452052642562</v>
      </c>
      <c r="F195" s="15">
        <f t="shared" si="193"/>
        <v>1.8748424920963016</v>
      </c>
    </row>
    <row r="196" spans="1:6" x14ac:dyDescent="0.3">
      <c r="A196" s="14">
        <v>39904</v>
      </c>
      <c r="B196" s="15">
        <v>0.84704815664962396</v>
      </c>
      <c r="C196" s="15">
        <v>1.8176993737804401</v>
      </c>
      <c r="E196" s="15">
        <f t="shared" ref="E196:F196" si="194">GEOMEAN(B196:B199)</f>
        <v>0.94603475287435645</v>
      </c>
      <c r="F196" s="15">
        <f t="shared" si="194"/>
        <v>1.8729595125937535</v>
      </c>
    </row>
    <row r="197" spans="1:6" x14ac:dyDescent="0.3">
      <c r="A197" s="14">
        <v>39995</v>
      </c>
      <c r="B197" s="15">
        <v>0.85372554350875696</v>
      </c>
      <c r="C197" s="15">
        <v>1.82181690598117</v>
      </c>
      <c r="E197" s="15">
        <f t="shared" ref="E197:F197" si="195">GEOMEAN(B197:B200)</f>
        <v>0.98340507559965318</v>
      </c>
      <c r="F197" s="15">
        <f t="shared" si="195"/>
        <v>1.8831079344626631</v>
      </c>
    </row>
    <row r="198" spans="1:6" x14ac:dyDescent="0.3">
      <c r="A198" s="14">
        <v>40087</v>
      </c>
      <c r="B198" s="15">
        <v>1.1287606442145699</v>
      </c>
      <c r="C198" s="15">
        <v>1.89867614661078</v>
      </c>
      <c r="E198" s="15">
        <f t="shared" ref="E198:F198" si="196">GEOMEAN(B198:B201)</f>
        <v>0.99663425950089013</v>
      </c>
      <c r="F198" s="15">
        <f t="shared" si="196"/>
        <v>1.8816661125701279</v>
      </c>
    </row>
    <row r="199" spans="1:6" x14ac:dyDescent="0.3">
      <c r="A199" s="14">
        <v>40179</v>
      </c>
      <c r="B199" s="15">
        <v>0.98129622105799497</v>
      </c>
      <c r="C199" s="15">
        <v>1.95720302291158</v>
      </c>
      <c r="E199" s="15">
        <f t="shared" ref="E199:F199" si="197">GEOMEAN(B199:B202)</f>
        <v>0.93635998661650943</v>
      </c>
      <c r="F199" s="15">
        <f t="shared" si="197"/>
        <v>1.880491660754519</v>
      </c>
    </row>
    <row r="200" spans="1:6" x14ac:dyDescent="0.3">
      <c r="A200" s="14">
        <v>40269</v>
      </c>
      <c r="B200" s="15">
        <v>0.98903012718313899</v>
      </c>
      <c r="C200" s="15">
        <v>1.8574167301625899</v>
      </c>
      <c r="E200" s="15">
        <f t="shared" ref="E200:F200" si="198">GEOMEAN(B200:B203)</f>
        <v>0.87044900751818322</v>
      </c>
      <c r="F200" s="15">
        <f t="shared" si="198"/>
        <v>1.8598872914045845</v>
      </c>
    </row>
    <row r="201" spans="1:6" x14ac:dyDescent="0.3">
      <c r="A201" s="14">
        <v>40360</v>
      </c>
      <c r="B201" s="15">
        <v>0.90059958412688101</v>
      </c>
      <c r="C201" s="15">
        <v>1.8162437357804</v>
      </c>
      <c r="E201" s="15">
        <f t="shared" ref="E201:F201" si="199">GEOMEAN(B201:B204)</f>
        <v>0.84851695469686916</v>
      </c>
      <c r="F201" s="15">
        <f t="shared" si="199"/>
        <v>1.8519184315050152</v>
      </c>
    </row>
    <row r="202" spans="1:6" x14ac:dyDescent="0.3">
      <c r="A202" s="14">
        <v>40452</v>
      </c>
      <c r="B202" s="15">
        <v>0.87948816073060898</v>
      </c>
      <c r="C202" s="15">
        <v>1.8939403078938799</v>
      </c>
      <c r="E202" s="15">
        <f t="shared" ref="E202:F202" si="200">GEOMEAN(B202:B205)</f>
        <v>0.80665238369066439</v>
      </c>
      <c r="F202" s="15">
        <f t="shared" si="200"/>
        <v>1.8884854068234742</v>
      </c>
    </row>
    <row r="203" spans="1:6" x14ac:dyDescent="0.3">
      <c r="A203" s="14">
        <v>40544</v>
      </c>
      <c r="B203" s="15">
        <v>0.73282803807738295</v>
      </c>
      <c r="C203" s="15">
        <v>1.87282301668437</v>
      </c>
      <c r="E203" s="15">
        <f t="shared" ref="E203:F203" si="201">GEOMEAN(B203:B206)</f>
        <v>0.80065776861632854</v>
      </c>
      <c r="F203" s="15">
        <f t="shared" si="201"/>
        <v>1.9087587492178102</v>
      </c>
    </row>
    <row r="204" spans="1:6" x14ac:dyDescent="0.3">
      <c r="A204" s="14">
        <v>40634</v>
      </c>
      <c r="B204" s="15">
        <v>0.893055155049854</v>
      </c>
      <c r="C204" s="15">
        <v>1.8257876360035801</v>
      </c>
      <c r="E204" s="15">
        <f t="shared" ref="E204:F204" si="202">GEOMEAN(B204:B207)</f>
        <v>0.86198337092765775</v>
      </c>
      <c r="F204" s="15">
        <f t="shared" si="202"/>
        <v>1.9022454645670737</v>
      </c>
    </row>
    <row r="205" spans="1:6" x14ac:dyDescent="0.3">
      <c r="A205" s="14">
        <v>40725</v>
      </c>
      <c r="B205" s="15">
        <v>0.73558917516390299</v>
      </c>
      <c r="C205" s="15">
        <v>1.96399892533656</v>
      </c>
      <c r="E205" s="15">
        <f t="shared" ref="E205:F205" si="203">GEOMEAN(B205:B208)</f>
        <v>0.85074648349496007</v>
      </c>
      <c r="F205" s="15">
        <f t="shared" si="203"/>
        <v>1.8978138704565675</v>
      </c>
    </row>
    <row r="206" spans="1:6" x14ac:dyDescent="0.3">
      <c r="A206" s="14">
        <v>40817</v>
      </c>
      <c r="B206" s="15">
        <v>0.85363457878975202</v>
      </c>
      <c r="C206" s="15">
        <v>1.9765869209050899</v>
      </c>
      <c r="E206" s="15">
        <f t="shared" ref="E206:F206" si="204">GEOMEAN(B206:B209)</f>
        <v>0.83237630123668427</v>
      </c>
      <c r="F206" s="15">
        <f t="shared" si="204"/>
        <v>1.8332629399693421</v>
      </c>
    </row>
    <row r="207" spans="1:6" x14ac:dyDescent="0.3">
      <c r="A207" s="14">
        <v>40909</v>
      </c>
      <c r="B207" s="15">
        <v>0.98448689690998303</v>
      </c>
      <c r="C207" s="15">
        <v>1.8473909183870401</v>
      </c>
      <c r="E207" s="15">
        <f t="shared" ref="E207:F207" si="205">GEOMEAN(B207:B210)</f>
        <v>0.77303552183262625</v>
      </c>
      <c r="F207" s="15">
        <f t="shared" si="205"/>
        <v>1.7566760988920804</v>
      </c>
    </row>
    <row r="208" spans="1:6" x14ac:dyDescent="0.3">
      <c r="A208" s="14">
        <v>41000</v>
      </c>
      <c r="B208" s="15">
        <v>0.84739009185731995</v>
      </c>
      <c r="C208" s="15">
        <v>1.80883310668783</v>
      </c>
      <c r="E208" s="15">
        <f t="shared" ref="E208:F208" si="206">GEOMEAN(B208:B211)</f>
        <v>0.72125002029489227</v>
      </c>
      <c r="F208" s="15">
        <f t="shared" si="206"/>
        <v>1.7340148598006964</v>
      </c>
    </row>
    <row r="209" spans="1:6" x14ac:dyDescent="0.3">
      <c r="A209" s="14">
        <v>41091</v>
      </c>
      <c r="B209" s="15">
        <v>0.67408320442339198</v>
      </c>
      <c r="C209" s="15">
        <v>1.7101169699027401</v>
      </c>
      <c r="E209" s="15">
        <f t="shared" ref="E209:F209" si="207">GEOMEAN(B209:B212)</f>
        <v>0.66546145664231193</v>
      </c>
      <c r="F209" s="15">
        <f t="shared" si="207"/>
        <v>1.7169639641454872</v>
      </c>
    </row>
    <row r="210" spans="1:6" x14ac:dyDescent="0.3">
      <c r="A210" s="14">
        <v>41183</v>
      </c>
      <c r="B210" s="15">
        <v>0.63502522127981298</v>
      </c>
      <c r="C210" s="15">
        <v>1.6664168577749301</v>
      </c>
      <c r="E210" s="15">
        <f t="shared" ref="E210:F210" si="208">GEOMEAN(B210:B213)</f>
        <v>0.68084564966383854</v>
      </c>
      <c r="F210" s="15">
        <f t="shared" si="208"/>
        <v>1.7348428818287915</v>
      </c>
    </row>
    <row r="211" spans="1:6" x14ac:dyDescent="0.3">
      <c r="A211" s="14">
        <v>41275</v>
      </c>
      <c r="B211" s="15">
        <v>0.74602862402564596</v>
      </c>
      <c r="C211" s="15">
        <v>1.75389380595105</v>
      </c>
      <c r="E211" s="15">
        <f t="shared" ref="E211:F211" si="209">GEOMEAN(B211:B214)</f>
        <v>0.72682144618995037</v>
      </c>
      <c r="F211" s="15">
        <f t="shared" si="209"/>
        <v>1.7801660947897799</v>
      </c>
    </row>
    <row r="212" spans="1:6" x14ac:dyDescent="0.3">
      <c r="A212" s="14">
        <v>41365</v>
      </c>
      <c r="B212" s="15">
        <v>0.61408947417855297</v>
      </c>
      <c r="C212" s="15">
        <v>1.7387292477473599</v>
      </c>
      <c r="E212" s="15">
        <f t="shared" ref="E212:F212" si="210">GEOMEAN(B212:B215)</f>
        <v>0.67432541936929669</v>
      </c>
      <c r="F212" s="15">
        <f t="shared" si="210"/>
        <v>1.7927401358750468</v>
      </c>
    </row>
    <row r="213" spans="1:6" x14ac:dyDescent="0.3">
      <c r="A213" s="14">
        <v>41456</v>
      </c>
      <c r="B213" s="15">
        <v>0.73861232175218305</v>
      </c>
      <c r="C213" s="15">
        <v>1.78246778584002</v>
      </c>
      <c r="E213" s="15">
        <f t="shared" ref="E213:F213" si="211">GEOMEAN(B213:B216)</f>
        <v>0.72680300948910881</v>
      </c>
      <c r="F213" s="15">
        <f t="shared" si="211"/>
        <v>1.83152955443154</v>
      </c>
    </row>
    <row r="214" spans="1:6" x14ac:dyDescent="0.3">
      <c r="A214" s="14">
        <v>41548</v>
      </c>
      <c r="B214" s="15">
        <v>0.82472135670040403</v>
      </c>
      <c r="C214" s="15">
        <v>1.84750302025952</v>
      </c>
      <c r="E214" s="15">
        <f t="shared" ref="E214:F214" si="212">GEOMEAN(B214:B217)</f>
        <v>0.77124921410082536</v>
      </c>
      <c r="F214" s="15">
        <f t="shared" si="212"/>
        <v>1.8769011239737639</v>
      </c>
    </row>
    <row r="215" spans="1:6" x14ac:dyDescent="0.3">
      <c r="A215" s="14">
        <v>41640</v>
      </c>
      <c r="B215" s="15">
        <v>0.55274227505229401</v>
      </c>
      <c r="C215" s="15">
        <v>1.8039751882514199</v>
      </c>
      <c r="E215" s="15">
        <f t="shared" ref="E215:F215" si="213">GEOMEAN(B215:B218)</f>
        <v>0.77209324391282885</v>
      </c>
      <c r="F215" s="15">
        <f t="shared" si="213"/>
        <v>1.9080128367957463</v>
      </c>
    </row>
    <row r="216" spans="1:6" x14ac:dyDescent="0.3">
      <c r="A216" s="14">
        <v>41730</v>
      </c>
      <c r="B216" s="15">
        <v>0.82874399876454996</v>
      </c>
      <c r="C216" s="15">
        <v>1.89416722390032</v>
      </c>
      <c r="E216" s="15">
        <f t="shared" ref="E216:F216" si="214">GEOMEAN(B216:B219)</f>
        <v>0.85716625342471187</v>
      </c>
      <c r="F216" s="15">
        <f t="shared" si="214"/>
        <v>1.9016063709761246</v>
      </c>
    </row>
    <row r="217" spans="1:6" x14ac:dyDescent="0.3">
      <c r="A217" s="14">
        <v>41821</v>
      </c>
      <c r="B217" s="15">
        <v>0.936544933283597</v>
      </c>
      <c r="C217" s="15">
        <v>1.9657647501140301</v>
      </c>
      <c r="E217" s="15">
        <f t="shared" ref="E217:F217" si="215">GEOMEAN(B217:B220)</f>
        <v>0.88253972871067288</v>
      </c>
      <c r="F217" s="15">
        <f t="shared" si="215"/>
        <v>1.8457326669897951</v>
      </c>
    </row>
    <row r="218" spans="1:6" x14ac:dyDescent="0.3">
      <c r="A218" s="14">
        <v>41913</v>
      </c>
      <c r="B218" s="15">
        <v>0.82833747921377299</v>
      </c>
      <c r="C218" s="15">
        <v>1.9730802455398599</v>
      </c>
      <c r="E218" s="15">
        <f t="shared" ref="E218:F218" si="216">GEOMEAN(B218:B221)</f>
        <v>0.86337362907854764</v>
      </c>
      <c r="F218" s="15">
        <f t="shared" si="216"/>
        <v>1.775705632941138</v>
      </c>
    </row>
    <row r="219" spans="1:6" x14ac:dyDescent="0.3">
      <c r="A219" s="14">
        <v>42005</v>
      </c>
      <c r="B219" s="15">
        <v>0.83966090174057195</v>
      </c>
      <c r="C219" s="15">
        <v>1.7798683729673499</v>
      </c>
      <c r="E219" s="15">
        <f t="shared" ref="E219:F219" si="217">GEOMEAN(B219:B222)</f>
        <v>0.84342586345505366</v>
      </c>
      <c r="F219" s="15">
        <f t="shared" si="217"/>
        <v>1.6856573761132945</v>
      </c>
    </row>
    <row r="220" spans="1:6" x14ac:dyDescent="0.3">
      <c r="A220" s="14">
        <v>42095</v>
      </c>
      <c r="B220" s="15">
        <v>0.93131628626155205</v>
      </c>
      <c r="C220" s="15">
        <v>1.68116762235419</v>
      </c>
      <c r="E220" s="15">
        <f t="shared" ref="E220:F220" si="218">GEOMEAN(B220:B223)</f>
        <v>0.84799272220716082</v>
      </c>
      <c r="F220" s="15">
        <f t="shared" si="218"/>
        <v>1.6463626157635023</v>
      </c>
    </row>
    <row r="221" spans="1:6" x14ac:dyDescent="0.3">
      <c r="A221" s="14">
        <v>42186</v>
      </c>
      <c r="B221" s="15">
        <v>0.85780125426795895</v>
      </c>
      <c r="C221" s="15">
        <v>1.68399282865924</v>
      </c>
      <c r="E221" s="15">
        <f t="shared" ref="E221:F221" si="219">GEOMEAN(B221:B224)</f>
        <v>0.83685755941293594</v>
      </c>
      <c r="F221" s="15">
        <f t="shared" si="219"/>
        <v>1.5942136512227096</v>
      </c>
    </row>
    <row r="222" spans="1:6" x14ac:dyDescent="0.3">
      <c r="A222" s="14">
        <v>42278</v>
      </c>
      <c r="B222" s="15">
        <v>0.75439682520934004</v>
      </c>
      <c r="C222" s="15">
        <v>1.6022787764236801</v>
      </c>
      <c r="E222" s="15">
        <f t="shared" ref="E222:F222" si="220">GEOMEAN(B222:B225)</f>
        <v>0.85127271520334902</v>
      </c>
      <c r="F222" s="15">
        <f t="shared" si="220"/>
        <v>1.5646513949755425</v>
      </c>
    </row>
    <row r="223" spans="1:6" x14ac:dyDescent="0.3">
      <c r="A223" s="14">
        <v>42370</v>
      </c>
      <c r="B223" s="15">
        <v>0.85799503224884899</v>
      </c>
      <c r="C223" s="15">
        <v>1.6196182006945801</v>
      </c>
      <c r="E223" s="15">
        <f t="shared" ref="E223:F223" si="221">GEOMEAN(B223:B226)</f>
        <v>0.88438529723695802</v>
      </c>
      <c r="F223" s="15">
        <f t="shared" si="221"/>
        <v>1.541347565893822</v>
      </c>
    </row>
    <row r="224" spans="1:6" x14ac:dyDescent="0.3">
      <c r="A224" s="14">
        <v>42461</v>
      </c>
      <c r="B224" s="15">
        <v>0.88335418669033405</v>
      </c>
      <c r="C224" s="15">
        <v>1.4780704286238699</v>
      </c>
      <c r="E224" s="15">
        <f t="shared" ref="E224:F224" si="222">GEOMEAN(B224:B227)</f>
        <v>0.89358172424760185</v>
      </c>
      <c r="F224" s="15">
        <f t="shared" si="222"/>
        <v>1.5430218134540823</v>
      </c>
    </row>
    <row r="225" spans="1:6" x14ac:dyDescent="0.3">
      <c r="A225" s="14">
        <v>42552</v>
      </c>
      <c r="B225" s="15">
        <v>0.91844966002782902</v>
      </c>
      <c r="C225" s="15">
        <v>1.56251613134275</v>
      </c>
      <c r="E225" s="15">
        <f t="shared" ref="E225:F225" si="223">GEOMEAN(B225:B228)</f>
        <v>0.88346041073277348</v>
      </c>
      <c r="F225" s="15">
        <f t="shared" si="223"/>
        <v>1.5869155634425123</v>
      </c>
    </row>
    <row r="226" spans="1:6" x14ac:dyDescent="0.3">
      <c r="A226" s="14">
        <v>42644</v>
      </c>
      <c r="B226" s="15">
        <v>0.87880203269117296</v>
      </c>
      <c r="C226" s="15">
        <v>1.50893328006103</v>
      </c>
      <c r="E226" s="15">
        <f t="shared" ref="E226:F226" si="224">GEOMEAN(B226:B229)</f>
        <v>0.8728964946350809</v>
      </c>
      <c r="F226" s="15">
        <f t="shared" si="224"/>
        <v>1.585861923977012</v>
      </c>
    </row>
    <row r="227" spans="1:6" x14ac:dyDescent="0.3">
      <c r="A227" s="14">
        <v>42736</v>
      </c>
      <c r="B227" s="15">
        <v>0.89424357676669497</v>
      </c>
      <c r="C227" s="15">
        <v>1.6266667425135199</v>
      </c>
      <c r="E227" s="15">
        <f t="shared" ref="E227:F227" si="225">GEOMEAN(B227:B230)</f>
        <v>0.91434019231873165</v>
      </c>
      <c r="F227" s="15">
        <f t="shared" si="225"/>
        <v>1.6129820915567648</v>
      </c>
    </row>
    <row r="228" spans="1:6" x14ac:dyDescent="0.3">
      <c r="A228" s="14">
        <v>42826</v>
      </c>
      <c r="B228" s="15">
        <v>0.84400716122127795</v>
      </c>
      <c r="C228" s="15">
        <v>1.6535683205909899</v>
      </c>
      <c r="E228" s="15">
        <f t="shared" ref="E228:F228" si="226">GEOMEAN(B228:B231)</f>
        <v>0.98141646980652253</v>
      </c>
      <c r="F228" s="15">
        <f t="shared" si="226"/>
        <v>1.6434320018614084</v>
      </c>
    </row>
    <row r="229" spans="1:6" x14ac:dyDescent="0.3">
      <c r="A229" s="14">
        <v>42917</v>
      </c>
      <c r="B229" s="15">
        <v>0.87530212773703997</v>
      </c>
      <c r="C229" s="15">
        <v>1.5583705049605601</v>
      </c>
      <c r="E229" s="15">
        <f t="shared" ref="E229:F229" si="227">GEOMEAN(B229:B232)</f>
        <v>1.0623853004275472</v>
      </c>
      <c r="F229" s="15">
        <f t="shared" si="227"/>
        <v>1.6683519715734341</v>
      </c>
    </row>
    <row r="230" spans="1:6" x14ac:dyDescent="0.3">
      <c r="A230" s="14">
        <v>43009</v>
      </c>
      <c r="B230" s="15">
        <v>1.05796499424479</v>
      </c>
      <c r="C230" s="15">
        <v>1.61482971200022</v>
      </c>
      <c r="E230" s="15">
        <f t="shared" ref="E230:F230" si="228">GEOMEAN(B230:B233)</f>
        <v>1.122255815711521</v>
      </c>
      <c r="F230" s="15">
        <f t="shared" si="228"/>
        <v>1.7248867947203863</v>
      </c>
    </row>
    <row r="231" spans="1:6" x14ac:dyDescent="0.3">
      <c r="A231" s="14">
        <v>43101</v>
      </c>
      <c r="B231" s="15">
        <v>1.1869651111250501</v>
      </c>
      <c r="C231" s="15">
        <v>1.7530219879690701</v>
      </c>
      <c r="E231" s="15">
        <f t="shared" ref="E231:F231" si="229">GEOMEAN(B231:B234)</f>
        <v>1.1151348383259108</v>
      </c>
      <c r="F231" s="15">
        <f t="shared" si="229"/>
        <v>1.7580488123965321</v>
      </c>
    </row>
    <row r="232" spans="1:6" x14ac:dyDescent="0.3">
      <c r="A232" s="14">
        <v>43191</v>
      </c>
      <c r="B232" s="15">
        <v>1.1589400626437001</v>
      </c>
      <c r="C232" s="15">
        <v>1.75616735871354</v>
      </c>
      <c r="E232" s="15">
        <f t="shared" ref="E232:F232" si="230">GEOMEAN(B232:B235)</f>
        <v>1.0758807460677362</v>
      </c>
      <c r="F232" s="15">
        <f t="shared" si="230"/>
        <v>1.752691634471202</v>
      </c>
    </row>
    <row r="233" spans="1:6" x14ac:dyDescent="0.3">
      <c r="A233" s="14">
        <v>43282</v>
      </c>
      <c r="B233" s="15">
        <v>1.08992654737332</v>
      </c>
      <c r="C233" s="15">
        <v>1.78058370076225</v>
      </c>
      <c r="E233" s="15">
        <f t="shared" ref="E233:F233" si="231">GEOMEAN(B233:B236)</f>
        <v>1.0682432040970136</v>
      </c>
      <c r="F233" s="15">
        <f t="shared" si="231"/>
        <v>1.7823272719243173</v>
      </c>
    </row>
    <row r="234" spans="1:6" x14ac:dyDescent="0.3">
      <c r="A234" s="14">
        <v>43374</v>
      </c>
      <c r="B234" s="15">
        <v>1.03136734169525</v>
      </c>
      <c r="C234" s="15">
        <v>1.7426415257372301</v>
      </c>
      <c r="E234" s="15">
        <f t="shared" ref="E234:F234" si="232">GEOMEAN(B234:B237)</f>
        <v>1.1034395250122948</v>
      </c>
      <c r="F234" s="15">
        <f t="shared" si="232"/>
        <v>1.7926246076600114</v>
      </c>
    </row>
    <row r="235" spans="1:6" x14ac:dyDescent="0.3">
      <c r="A235" s="14">
        <v>43466</v>
      </c>
      <c r="B235" s="15">
        <v>1.0284542085863699</v>
      </c>
      <c r="C235" s="15">
        <v>1.7317520167927101</v>
      </c>
      <c r="E235" s="15">
        <f t="shared" ref="E235:F235" si="233">GEOMEAN(B235:B238)</f>
        <v>1.1456963822291035</v>
      </c>
      <c r="F235" s="15">
        <f t="shared" si="233"/>
        <v>1.7983616046542785</v>
      </c>
    </row>
    <row r="236" spans="1:6" x14ac:dyDescent="0.3">
      <c r="A236" s="14">
        <v>43556</v>
      </c>
      <c r="B236" s="15">
        <v>1.1263801506240001</v>
      </c>
      <c r="C236" s="15">
        <v>1.8779916428047101</v>
      </c>
      <c r="E236" s="15">
        <f t="shared" ref="E236:F236" si="234">GEOMEAN(B236:B239)</f>
        <v>1.195536180107633</v>
      </c>
      <c r="F236" s="15">
        <f t="shared" si="234"/>
        <v>1.7432040911830047</v>
      </c>
    </row>
    <row r="237" spans="1:6" x14ac:dyDescent="0.3">
      <c r="A237" s="14">
        <v>43647</v>
      </c>
      <c r="B237" s="15">
        <v>1.24082581813093</v>
      </c>
      <c r="C237" s="15">
        <v>1.8220907313808401</v>
      </c>
      <c r="E237" s="15">
        <f t="shared" ref="E237:F237" si="235">GEOMEAN(B237:B240)</f>
        <v>1.2112597134044827</v>
      </c>
      <c r="F237" s="15">
        <f t="shared" si="235"/>
        <v>1.6489808959274548</v>
      </c>
    </row>
    <row r="238" spans="1:6" x14ac:dyDescent="0.3">
      <c r="A238" s="14">
        <v>43739</v>
      </c>
      <c r="B238" s="15">
        <v>1.1986638206909199</v>
      </c>
      <c r="C238" s="15">
        <v>1.7650569824371301</v>
      </c>
      <c r="E238" s="15">
        <f t="shared" ref="E238:F238" si="236">GEOMEAN(B238:B241)</f>
        <v>1.215248883530001</v>
      </c>
      <c r="F238" s="15">
        <f t="shared" si="236"/>
        <v>1.5791566583942356</v>
      </c>
    </row>
    <row r="239" spans="1:6" x14ac:dyDescent="0.3">
      <c r="A239" s="14">
        <v>43831</v>
      </c>
      <c r="B239" s="15">
        <v>1.21943227962961</v>
      </c>
      <c r="C239" s="15">
        <v>1.52887000818777</v>
      </c>
      <c r="E239" s="15">
        <f t="shared" ref="E239:F239" si="237">GEOMEAN(B239:B242)</f>
        <v>1.2245429251610045</v>
      </c>
      <c r="F239" s="15">
        <f t="shared" si="237"/>
        <v>1.5235204980805825</v>
      </c>
    </row>
    <row r="240" spans="1:6" x14ac:dyDescent="0.3">
      <c r="A240" s="14">
        <v>43922</v>
      </c>
      <c r="B240" s="15">
        <v>1.18681543417209</v>
      </c>
      <c r="C240" s="15">
        <v>1.50370694695437</v>
      </c>
      <c r="E240" s="15">
        <f t="shared" ref="E240:F240" si="238">GEOMEAN(B240:B243)</f>
        <v>1.2571036280741341</v>
      </c>
      <c r="F240" s="15">
        <f t="shared" si="238"/>
        <v>1.5504814091272194</v>
      </c>
    </row>
    <row r="241" spans="1:6" x14ac:dyDescent="0.3">
      <c r="A241" s="14">
        <v>44013</v>
      </c>
      <c r="B241" s="15">
        <v>1.25725292071648</v>
      </c>
      <c r="C241" s="15">
        <v>1.5325278143816401</v>
      </c>
      <c r="E241" s="15">
        <f t="shared" ref="E241:F241" si="239">GEOMEAN(B241:B244)</f>
        <v>1.3080902663945251</v>
      </c>
      <c r="F241" s="15">
        <f t="shared" si="239"/>
        <v>1.5416848239257843</v>
      </c>
    </row>
    <row r="242" spans="1:6" x14ac:dyDescent="0.3">
      <c r="A242" s="14">
        <v>44105</v>
      </c>
      <c r="B242" s="15">
        <v>1.2357554320587101</v>
      </c>
      <c r="C242" s="15">
        <v>1.5291534692692501</v>
      </c>
      <c r="E242" s="15">
        <f t="shared" ref="E242:F242" si="240">GEOMEAN(B242:B245)</f>
        <v>1.3320853591321451</v>
      </c>
      <c r="F242" s="15">
        <f t="shared" si="240"/>
        <v>1.5830655240495037</v>
      </c>
    </row>
    <row r="243" spans="1:6" x14ac:dyDescent="0.3">
      <c r="A243" s="14">
        <v>44197</v>
      </c>
      <c r="B243" s="15">
        <v>1.35439690361905</v>
      </c>
      <c r="C243" s="15">
        <v>1.6399990900074</v>
      </c>
      <c r="E243" s="15">
        <f t="shared" ref="E243:F243" si="241">GEOMEAN(B243:B246)</f>
        <v>1.4188347705464166</v>
      </c>
      <c r="F243" s="15">
        <f t="shared" si="241"/>
        <v>1.6636825502530042</v>
      </c>
    </row>
    <row r="244" spans="1:6" x14ac:dyDescent="0.3">
      <c r="A244" s="14">
        <v>44287</v>
      </c>
      <c r="B244" s="15">
        <v>1.39139270677031</v>
      </c>
      <c r="C244" s="15">
        <v>1.46987140901728</v>
      </c>
      <c r="E244" s="15">
        <f t="shared" ref="E244:F244" si="242">GEOMEAN(B244:B247)</f>
        <v>1.4082866462407737</v>
      </c>
      <c r="F244" s="15">
        <f t="shared" si="242"/>
        <v>1.7220927592700963</v>
      </c>
    </row>
    <row r="245" spans="1:6" x14ac:dyDescent="0.3">
      <c r="A245" s="14">
        <v>44378</v>
      </c>
      <c r="B245" s="15">
        <v>1.35207261638316</v>
      </c>
      <c r="C245" s="15">
        <v>1.7038114794719901</v>
      </c>
      <c r="E245" s="15">
        <f t="shared" ref="E245:F245" si="243">GEOMEAN(B245:B248)</f>
        <v>1.3286512006185869</v>
      </c>
      <c r="F245" s="15">
        <f t="shared" si="243"/>
        <v>1.7966718322444606</v>
      </c>
    </row>
    <row r="246" spans="1:6" x14ac:dyDescent="0.3">
      <c r="A246" s="14">
        <v>44470</v>
      </c>
      <c r="B246" s="15">
        <v>1.5904924058050001</v>
      </c>
      <c r="C246" s="15">
        <v>1.8652513221492</v>
      </c>
      <c r="E246" s="15">
        <f t="shared" ref="E246:F246" si="244">GEOMEAN(B246:B249)</f>
        <v>1.2867921882309046</v>
      </c>
      <c r="F246" s="15">
        <f t="shared" si="244"/>
        <v>1.8003065531319711</v>
      </c>
    </row>
    <row r="247" spans="1:6" x14ac:dyDescent="0.3">
      <c r="A247" s="14">
        <v>44562</v>
      </c>
      <c r="B247" s="15">
        <v>1.3145675433022099</v>
      </c>
      <c r="C247" s="15">
        <v>1.8827294845884399</v>
      </c>
      <c r="E247" s="15">
        <f t="shared" ref="E247:F247" si="245">GEOMEAN(B247:B250)</f>
        <v>1.1817194838270975</v>
      </c>
      <c r="F247" s="15">
        <f t="shared" si="245"/>
        <v>1.720028898305006</v>
      </c>
    </row>
    <row r="248" spans="1:6" x14ac:dyDescent="0.3">
      <c r="A248" s="14">
        <v>44652</v>
      </c>
      <c r="B248" s="15">
        <v>1.1023751507572599</v>
      </c>
      <c r="C248" s="15">
        <v>1.74151899591186</v>
      </c>
      <c r="E248" s="15">
        <f t="shared" ref="E248:F248" si="246">GEOMEAN(B248:B251)</f>
        <v>1.1216867388500165</v>
      </c>
      <c r="F248" s="15">
        <f t="shared" si="246"/>
        <v>1.6544858743412507</v>
      </c>
    </row>
    <row r="249" spans="1:6" x14ac:dyDescent="0.3">
      <c r="A249" s="14">
        <v>44743</v>
      </c>
      <c r="B249" s="15">
        <v>1.1895692872172901</v>
      </c>
      <c r="C249" s="15">
        <v>1.7176408210118399</v>
      </c>
      <c r="E249" s="15">
        <f t="shared" ref="E249:F249" si="247">GEOMEAN(B249:B252)</f>
        <v>1.0637926565161784</v>
      </c>
      <c r="F249" s="15">
        <f t="shared" si="247"/>
        <v>1.6025110477194606</v>
      </c>
    </row>
    <row r="250" spans="1:6" x14ac:dyDescent="0.3">
      <c r="A250" s="14">
        <v>44835</v>
      </c>
      <c r="B250" s="15">
        <v>1.13124200064797</v>
      </c>
      <c r="C250" s="15">
        <v>1.5541555423061</v>
      </c>
      <c r="E250" s="15">
        <f t="shared" ref="E250:F250" si="248">GEOMEAN(B250:B253)</f>
        <v>0.97917408868256262</v>
      </c>
      <c r="F250" s="15">
        <f t="shared" si="248"/>
        <v>1.5334147523418009</v>
      </c>
    </row>
    <row r="251" spans="1:6" x14ac:dyDescent="0.3">
      <c r="A251" s="14">
        <v>44927</v>
      </c>
      <c r="B251" s="15">
        <v>1.06711607646728</v>
      </c>
      <c r="C251" s="15">
        <v>1.61174823772961</v>
      </c>
      <c r="E251" s="15">
        <f t="shared" ref="E251:F251" si="249">GEOMEAN(B251:B254)</f>
        <v>0.88733686819229507</v>
      </c>
      <c r="F251" s="15">
        <f t="shared" si="249"/>
        <v>1.4942203115424444</v>
      </c>
    </row>
    <row r="252" spans="1:6" x14ac:dyDescent="0.3">
      <c r="A252" s="14">
        <v>45017</v>
      </c>
      <c r="B252" s="15">
        <v>0.89180730457028501</v>
      </c>
      <c r="C252" s="15">
        <v>1.5327809369823899</v>
      </c>
      <c r="E252" s="15">
        <f>GEOMEAN(B252:B254)</f>
        <v>0.83441252491939066</v>
      </c>
      <c r="F252" s="15">
        <f>GEOMEAN(C252:C254)</f>
        <v>1.4569806350307732</v>
      </c>
    </row>
    <row r="253" spans="1:6" x14ac:dyDescent="0.3">
      <c r="A253" s="14">
        <v>45108</v>
      </c>
      <c r="B253" s="15">
        <v>0.85388904286079903</v>
      </c>
      <c r="C253" s="15">
        <v>1.4400141923306</v>
      </c>
      <c r="E253" s="15">
        <f>GEOMEAN(B253:B254)</f>
        <v>0.80711553971132644</v>
      </c>
      <c r="F253" s="15">
        <f>GEOMEAN(C253:C254)</f>
        <v>1.420497991668757</v>
      </c>
    </row>
    <row r="254" spans="1:6" x14ac:dyDescent="0.3">
      <c r="A254" s="14">
        <v>45200</v>
      </c>
      <c r="B254" s="15">
        <v>0.76290415000641099</v>
      </c>
      <c r="C254" s="15">
        <v>1.40124628985026</v>
      </c>
      <c r="E254" s="15">
        <f>GEOMEAN(B254:B255)</f>
        <v>0.76290415000641099</v>
      </c>
      <c r="F254" s="15">
        <f>GEOMEAN(C254:C255)</f>
        <v>1.40124628985026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MIRANDA FERREIRA</dc:creator>
  <cp:lastModifiedBy>Heitor Miranda</cp:lastModifiedBy>
  <dcterms:created xsi:type="dcterms:W3CDTF">2024-10-12T20:23:10Z</dcterms:created>
  <dcterms:modified xsi:type="dcterms:W3CDTF">2024-11-03T18:30:23Z</dcterms:modified>
</cp:coreProperties>
</file>