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60" activeTab="12"/>
  </bookViews>
  <sheets>
    <sheet name="摘要效果-打分标准" sheetId="6" r:id="rId1"/>
    <sheet name="竞品对比" sheetId="1" r:id="rId2"/>
    <sheet name="自定义模板" sheetId="4" r:id="rId3"/>
    <sheet name="智能识别-模板标准" sheetId="5" r:id="rId4"/>
    <sheet name="智能识别" sheetId="3" r:id="rId5"/>
    <sheet name="指标统计" sheetId="7" state="hidden" r:id="rId6"/>
    <sheet name="自动评测-竞品对比" sheetId="9" r:id="rId7"/>
    <sheet name="自动评测-智能识别" sheetId="10" r:id="rId8"/>
    <sheet name="自动评测-自定义模板" sheetId="11" r:id="rId9"/>
    <sheet name="统计问题-人工" sheetId="12" r:id="rId10"/>
    <sheet name="统计问题-自动评测" sheetId="14" r:id="rId11"/>
    <sheet name="统计问题-自动评测复核" sheetId="16" r:id="rId12"/>
    <sheet name="DTS2026040906457" sheetId="18" r:id="rId13"/>
  </sheets>
  <definedNames>
    <definedName name="_xlnm._FilterDatabase" localSheetId="1" hidden="1">竞品对比!$A$1:$AC$57</definedName>
    <definedName name="_xlnm._FilterDatabase" localSheetId="2" hidden="1">自定义模板!$A$1:$I$86</definedName>
    <definedName name="_xlnm._FilterDatabase" localSheetId="4" hidden="1">智能识别!$A$1:$L$86</definedName>
    <definedName name="_xlnm._FilterDatabase" localSheetId="7" hidden="1">'自动评测-智能识别'!$A$1:$H$86</definedName>
    <definedName name="_xlnm._FilterDatabase" localSheetId="8" hidden="1">'自动评测-自定义模板'!$A$1:$J$83</definedName>
    <definedName name="_xlnm._FilterDatabase" localSheetId="9" hidden="1">'统计问题-人工'!$A$1:$F$125</definedName>
    <definedName name="_xlnm._FilterDatabase" localSheetId="10" hidden="1">'统计问题-自动评测'!$A$1:$N$168</definedName>
    <definedName name="_xlnm._FilterDatabase" localSheetId="11" hidden="1">'统计问题-自动评测复核'!$A$1:$S$168</definedName>
  </definedNames>
  <calcPr calcId="144525"/>
</workbook>
</file>

<file path=xl/sharedStrings.xml><?xml version="1.0" encoding="utf-8"?>
<sst xmlns="http://schemas.openxmlformats.org/spreadsheetml/2006/main" count="3919" uniqueCount="1746">
  <si>
    <t>需求文档：https://ione.rnd.huawei.com/tcloud/main/#/req/viewSr?serialNo=SR000K2TFN</t>
  </si>
  <si>
    <r>
      <rPr>
        <b/>
        <sz val="11"/>
        <color rgb="FF0100B6"/>
        <rFont val="Courier New"/>
        <charset val="134"/>
      </rPr>
      <t xml:space="preserve"># </t>
    </r>
    <r>
      <rPr>
        <b/>
        <sz val="11"/>
        <color rgb="FF0100B6"/>
        <rFont val="汉仪书宋二KW"/>
        <charset val="134"/>
      </rPr>
      <t>具体打分细则</t>
    </r>
  </si>
  <si>
    <r>
      <rPr>
        <sz val="11"/>
        <color rgb="FF000000"/>
        <rFont val="汉仪书宋二KW"/>
        <charset val="134"/>
      </rPr>
      <t>独立评估以下三个维度，不要受格式和排版的影响，输出结果为</t>
    </r>
    <r>
      <rPr>
        <sz val="11"/>
        <color rgb="FF000000"/>
        <rFont val="Courier New"/>
        <charset val="134"/>
      </rPr>
      <t>1~5</t>
    </r>
    <r>
      <rPr>
        <sz val="11"/>
        <color rgb="FF000000"/>
        <rFont val="汉仪书宋二KW"/>
        <charset val="134"/>
      </rPr>
      <t>范围内的打分：</t>
    </r>
  </si>
  <si>
    <r>
      <rPr>
        <b/>
        <sz val="11"/>
        <color rgb="FF0100B6"/>
        <rFont val="Courier New"/>
        <charset val="134"/>
      </rPr>
      <t xml:space="preserve">1. </t>
    </r>
    <r>
      <rPr>
        <sz val="11"/>
        <color rgb="FF000000"/>
        <rFont val="汉仪书宋二KW"/>
        <charset val="134"/>
      </rPr>
      <t>准确性</t>
    </r>
  </si>
  <si>
    <r>
      <rPr>
        <b/>
        <sz val="11"/>
        <color rgb="FF0100B6"/>
        <rFont val="Courier New"/>
        <charset val="134"/>
      </rPr>
      <t xml:space="preserve">- </t>
    </r>
    <r>
      <rPr>
        <sz val="11"/>
        <color rgb="FF000000"/>
        <rFont val="汉仪书宋二KW"/>
        <charset val="134"/>
      </rPr>
      <t>独立评估摘要是否忠实于原文事实。核心要求是</t>
    </r>
    <r>
      <rPr>
        <sz val="11"/>
        <color rgb="FF000000"/>
        <rFont val="Courier New"/>
        <charset val="134"/>
      </rPr>
      <t>“</t>
    </r>
    <r>
      <rPr>
        <sz val="11"/>
        <color rgb="FF000000"/>
        <rFont val="汉仪书宋二KW"/>
        <charset val="134"/>
      </rPr>
      <t>不瞎编、不篡改</t>
    </r>
    <r>
      <rPr>
        <sz val="11"/>
        <color rgb="FF000000"/>
        <rFont val="Courier New"/>
        <charset val="134"/>
      </rPr>
      <t>”</t>
    </r>
    <r>
      <rPr>
        <sz val="11"/>
        <color rgb="FF000000"/>
        <rFont val="汉仪书宋二KW"/>
        <charset val="134"/>
      </rPr>
      <t>。</t>
    </r>
  </si>
  <si>
    <r>
      <rPr>
        <b/>
        <sz val="11"/>
        <color rgb="FF0100B6"/>
        <rFont val="Courier New"/>
        <charset val="134"/>
      </rPr>
      <t xml:space="preserve">- </t>
    </r>
    <r>
      <rPr>
        <b/>
        <sz val="11"/>
        <color rgb="FF000000"/>
        <rFont val="Courier New"/>
        <charset val="134"/>
      </rPr>
      <t>**</t>
    </r>
    <r>
      <rPr>
        <b/>
        <sz val="11"/>
        <color rgb="FF000000"/>
        <rFont val="汉仪书宋二KW"/>
        <charset val="134"/>
      </rPr>
      <t>以下情况视严重程度扣分：</t>
    </r>
    <r>
      <rPr>
        <b/>
        <sz val="11"/>
        <color rgb="FF000000"/>
        <rFont val="Courier New"/>
        <charset val="134"/>
      </rPr>
      <t>**</t>
    </r>
  </si>
  <si>
    <r>
      <rPr>
        <sz val="11"/>
        <color rgb="FFD80800"/>
        <rFont val="Courier New"/>
        <charset val="134"/>
      </rPr>
      <t xml:space="preserve">    1.1 </t>
    </r>
    <r>
      <rPr>
        <sz val="11"/>
        <color rgb="FFD80800"/>
        <rFont val="汉仪书宋二KW"/>
        <charset val="134"/>
      </rPr>
      <t>幻觉：捏造原文不存在的内容。</t>
    </r>
  </si>
  <si>
    <r>
      <rPr>
        <sz val="11"/>
        <color rgb="FFD80800"/>
        <rFont val="Courier New"/>
        <charset val="134"/>
      </rPr>
      <t xml:space="preserve">    1.2 </t>
    </r>
    <r>
      <rPr>
        <sz val="11"/>
        <color rgb="FFD80800"/>
        <rFont val="汉仪书宋二KW"/>
        <charset val="134"/>
      </rPr>
      <t>事实错误：错误理解原文内容，将与</t>
    </r>
    <r>
      <rPr>
        <sz val="11"/>
        <color rgb="FFD80800"/>
        <rFont val="Courier New"/>
        <charset val="134"/>
      </rPr>
      <t>A</t>
    </r>
    <r>
      <rPr>
        <sz val="11"/>
        <color rgb="FFD80800"/>
        <rFont val="汉仪书宋二KW"/>
        <charset val="134"/>
      </rPr>
      <t>相关的内容套到了</t>
    </r>
    <r>
      <rPr>
        <sz val="11"/>
        <color rgb="FFD80800"/>
        <rFont val="Courier New"/>
        <charset val="134"/>
      </rPr>
      <t>B</t>
    </r>
    <r>
      <rPr>
        <sz val="11"/>
        <color rgb="FFD80800"/>
        <rFont val="汉仪书宋二KW"/>
        <charset val="134"/>
      </rPr>
      <t>上。</t>
    </r>
  </si>
  <si>
    <r>
      <rPr>
        <sz val="11"/>
        <color rgb="FFD80800"/>
        <rFont val="Courier New"/>
        <charset val="134"/>
      </rPr>
      <t xml:space="preserve">    1.3 </t>
    </r>
    <r>
      <rPr>
        <sz val="11"/>
        <color rgb="FFD80800"/>
        <rFont val="汉仪书宋二KW"/>
        <charset val="134"/>
      </rPr>
      <t>实体提取错误：关键的专有名词、人名、数值提取错误。</t>
    </r>
  </si>
  <si>
    <r>
      <rPr>
        <sz val="11"/>
        <color rgb="FF000000"/>
        <rFont val="Courier New"/>
        <charset val="134"/>
      </rPr>
      <t>        -</t>
    </r>
    <r>
      <rPr>
        <sz val="11"/>
        <color rgb="FF000000"/>
        <rFont val="汉仪书宋二KW"/>
        <charset val="134"/>
      </rPr>
      <t>如果原文存在</t>
    </r>
    <r>
      <rPr>
        <sz val="11"/>
        <color rgb="FF000000"/>
        <rFont val="Courier New"/>
        <charset val="134"/>
      </rPr>
      <t>ASR</t>
    </r>
    <r>
      <rPr>
        <sz val="11"/>
        <color rgb="FF000000"/>
        <rFont val="汉仪书宋二KW"/>
        <charset val="134"/>
      </rPr>
      <t>错误或错别字导致理解有困难，不扣分</t>
    </r>
  </si>
  <si>
    <r>
      <rPr>
        <sz val="11"/>
        <color rgb="FFD80800"/>
        <rFont val="Courier New"/>
        <charset val="134"/>
      </rPr>
      <t xml:space="preserve">    1.4 </t>
    </r>
    <r>
      <rPr>
        <sz val="11"/>
        <color rgb="FFD80800"/>
        <rFont val="汉仪书宋二KW"/>
        <charset val="134"/>
      </rPr>
      <t>逻辑错乱：错误解释前因后果或推导过程。</t>
    </r>
  </si>
  <si>
    <r>
      <rPr>
        <sz val="11"/>
        <color rgb="FFD80800"/>
        <rFont val="Courier New"/>
        <charset val="134"/>
      </rPr>
      <t xml:space="preserve">    1.5 </t>
    </r>
    <r>
      <rPr>
        <sz val="11"/>
        <color rgb="FFD80800"/>
        <rFont val="汉仪书宋二KW"/>
        <charset val="134"/>
      </rPr>
      <t>其它问题：其它摘要和原文不一致，或与事实不符的问题。</t>
    </r>
  </si>
  <si>
    <r>
      <rPr>
        <b/>
        <sz val="11"/>
        <color rgb="FF0100B6"/>
        <rFont val="Courier New"/>
        <charset val="134"/>
      </rPr>
      <t xml:space="preserve">2. </t>
    </r>
    <r>
      <rPr>
        <sz val="11"/>
        <color rgb="FF000000"/>
        <rFont val="汉仪书宋二KW"/>
        <charset val="134"/>
      </rPr>
      <t>相关性</t>
    </r>
  </si>
  <si>
    <r>
      <rPr>
        <b/>
        <sz val="11"/>
        <color rgb="FF0100B6"/>
        <rFont val="Courier New"/>
        <charset val="134"/>
      </rPr>
      <t xml:space="preserve">- </t>
    </r>
    <r>
      <rPr>
        <sz val="11"/>
        <color rgb="FF000000"/>
        <rFont val="汉仪书宋二KW"/>
        <charset val="134"/>
      </rPr>
      <t>独立评估摘要对原文核心信息的提炼与覆盖程度。核心要求是</t>
    </r>
    <r>
      <rPr>
        <sz val="11"/>
        <color rgb="FF000000"/>
        <rFont val="Courier New"/>
        <charset val="134"/>
      </rPr>
      <t>“</t>
    </r>
    <r>
      <rPr>
        <sz val="11"/>
        <color rgb="FF000000"/>
        <rFont val="汉仪书宋二KW"/>
        <charset val="134"/>
      </rPr>
      <t>抓重点、无遗漏</t>
    </r>
    <r>
      <rPr>
        <sz val="11"/>
        <color rgb="FF000000"/>
        <rFont val="Courier New"/>
        <charset val="134"/>
      </rPr>
      <t>”</t>
    </r>
    <r>
      <rPr>
        <sz val="11"/>
        <color rgb="FF000000"/>
        <rFont val="汉仪书宋二KW"/>
        <charset val="134"/>
      </rPr>
      <t>。</t>
    </r>
  </si>
  <si>
    <r>
      <rPr>
        <sz val="11"/>
        <color rgb="FFD80800"/>
        <rFont val="Courier New"/>
        <charset val="134"/>
      </rPr>
      <t xml:space="preserve">    2.1 </t>
    </r>
    <r>
      <rPr>
        <sz val="11"/>
        <color rgb="FFD80800"/>
        <rFont val="汉仪书宋二KW"/>
        <charset val="134"/>
      </rPr>
      <t>核心遗漏：缺失了重要核心内容、核心话题、最终结论或待办事项。</t>
    </r>
  </si>
  <si>
    <r>
      <rPr>
        <sz val="11"/>
        <color rgb="FF000000"/>
        <rFont val="Courier New"/>
        <charset val="134"/>
      </rPr>
      <t>        -</t>
    </r>
    <r>
      <rPr>
        <sz val="11"/>
        <color rgb="FF000000"/>
        <rFont val="汉仪书宋二KW"/>
        <charset val="134"/>
      </rPr>
      <t>如果遗漏篇幅较大，视重要性扣</t>
    </r>
    <r>
      <rPr>
        <sz val="11"/>
        <color rgb="FF000000"/>
        <rFont val="Courier New"/>
        <charset val="134"/>
      </rPr>
      <t>3~4</t>
    </r>
    <r>
      <rPr>
        <sz val="11"/>
        <color rgb="FF000000"/>
        <rFont val="汉仪书宋二KW"/>
        <charset val="134"/>
      </rPr>
      <t>分。</t>
    </r>
  </si>
  <si>
    <r>
      <rPr>
        <sz val="11"/>
        <color rgb="FF000000"/>
        <rFont val="Courier New"/>
        <charset val="134"/>
      </rPr>
      <t>        -</t>
    </r>
    <r>
      <rPr>
        <sz val="11"/>
        <color rgb="FF000000"/>
        <rFont val="汉仪书宋二KW"/>
        <charset val="134"/>
      </rPr>
      <t>如果遗漏单点信息，视重要性每个扣</t>
    </r>
    <r>
      <rPr>
        <sz val="11"/>
        <color rgb="FF000000"/>
        <rFont val="Courier New"/>
        <charset val="134"/>
      </rPr>
      <t>0.5~1</t>
    </r>
    <r>
      <rPr>
        <sz val="11"/>
        <color rgb="FF000000"/>
        <rFont val="汉仪书宋二KW"/>
        <charset val="134"/>
      </rPr>
      <t>分。</t>
    </r>
  </si>
  <si>
    <r>
      <rPr>
        <sz val="11"/>
        <color rgb="FF000000"/>
        <rFont val="Courier New"/>
        <charset val="134"/>
      </rPr>
      <t>        -</t>
    </r>
    <r>
      <rPr>
        <sz val="11"/>
        <color rgb="FF000000"/>
        <rFont val="汉仪书宋二KW"/>
        <charset val="134"/>
      </rPr>
      <t>如果指定模板是思维导图，由于信息高度凝练，需适当放宽标准。</t>
    </r>
  </si>
  <si>
    <r>
      <rPr>
        <sz val="11"/>
        <color rgb="FFD80800"/>
        <rFont val="Courier New"/>
        <charset val="134"/>
      </rPr>
      <t xml:space="preserve">    2.2 </t>
    </r>
    <r>
      <rPr>
        <sz val="11"/>
        <color rgb="FFD80800"/>
        <rFont val="汉仪书宋二KW"/>
        <charset val="134"/>
      </rPr>
      <t>比例失调：花费大量篇幅描述无关紧要的闲聊或非核心内容，或某块内容过度展开，将其它重要模块一笔带过。</t>
    </r>
  </si>
  <si>
    <r>
      <rPr>
        <sz val="11"/>
        <color rgb="FF000000"/>
        <rFont val="Courier New"/>
        <charset val="134"/>
      </rPr>
      <t>        -</t>
    </r>
    <r>
      <rPr>
        <sz val="11"/>
        <color rgb="FF000000"/>
        <rFont val="汉仪书宋二KW"/>
        <charset val="134"/>
      </rPr>
      <t>如果全文完全偏离了原文主要内容，视严重程度扣</t>
    </r>
    <r>
      <rPr>
        <sz val="11"/>
        <color rgb="FF000000"/>
        <rFont val="Courier New"/>
        <charset val="134"/>
      </rPr>
      <t>2~4</t>
    </r>
    <r>
      <rPr>
        <sz val="11"/>
        <color rgb="FF000000"/>
        <rFont val="汉仪书宋二KW"/>
        <charset val="134"/>
      </rPr>
      <t>分。</t>
    </r>
  </si>
  <si>
    <r>
      <rPr>
        <sz val="11"/>
        <color rgb="FF000000"/>
        <rFont val="Courier New"/>
        <charset val="134"/>
      </rPr>
      <t>        -</t>
    </r>
    <r>
      <rPr>
        <sz val="11"/>
        <color rgb="FF000000"/>
        <rFont val="汉仪书宋二KW"/>
        <charset val="134"/>
      </rPr>
      <t>如果只有三级或更细分标题中的内容比例失调，每个扣</t>
    </r>
    <r>
      <rPr>
        <sz val="11"/>
        <color rgb="FF000000"/>
        <rFont val="Courier New"/>
        <charset val="134"/>
      </rPr>
      <t>0.5~1</t>
    </r>
    <r>
      <rPr>
        <sz val="11"/>
        <color rgb="FF000000"/>
        <rFont val="汉仪书宋二KW"/>
        <charset val="134"/>
      </rPr>
      <t>分。</t>
    </r>
  </si>
  <si>
    <r>
      <rPr>
        <sz val="11"/>
        <color rgb="FFD80800"/>
        <rFont val="Courier New"/>
        <charset val="134"/>
      </rPr>
      <t xml:space="preserve">    2.3 </t>
    </r>
    <r>
      <rPr>
        <sz val="11"/>
        <color rgb="FFD80800"/>
        <rFont val="汉仪书宋二KW"/>
        <charset val="134"/>
      </rPr>
      <t>冗余：未能有效总结提炼，只是机械罗列原文，保留了过多无价值信息。</t>
    </r>
  </si>
  <si>
    <r>
      <rPr>
        <sz val="11"/>
        <color rgb="FF000000"/>
        <rFont val="Courier New"/>
        <charset val="134"/>
      </rPr>
      <t>        -</t>
    </r>
    <r>
      <rPr>
        <sz val="11"/>
        <color rgb="FF000000"/>
        <rFont val="汉仪书宋二KW"/>
        <charset val="134"/>
      </rPr>
      <t>原文很短或已经高度凝练，无法继续提炼出信息，或原文全是废话无有效信息，不扣分。</t>
    </r>
  </si>
  <si>
    <r>
      <rPr>
        <sz val="11"/>
        <color rgb="FF000000"/>
        <rFont val="Courier New"/>
        <charset val="134"/>
      </rPr>
      <t>        -</t>
    </r>
    <r>
      <rPr>
        <sz val="11"/>
        <color rgb="FF000000"/>
        <rFont val="汉仪书宋二KW"/>
        <charset val="134"/>
      </rPr>
      <t>冗余内容超过摘要的</t>
    </r>
    <r>
      <rPr>
        <sz val="11"/>
        <color rgb="FF000000"/>
        <rFont val="Courier New"/>
        <charset val="134"/>
      </rPr>
      <t>30%</t>
    </r>
    <r>
      <rPr>
        <sz val="11"/>
        <color rgb="FF000000"/>
        <rFont val="汉仪书宋二KW"/>
        <charset val="134"/>
      </rPr>
      <t>，扣</t>
    </r>
    <r>
      <rPr>
        <sz val="11"/>
        <color rgb="FF000000"/>
        <rFont val="Courier New"/>
        <charset val="134"/>
      </rPr>
      <t>1~2</t>
    </r>
    <r>
      <rPr>
        <sz val="11"/>
        <color rgb="FF000000"/>
        <rFont val="汉仪书宋二KW"/>
        <charset val="134"/>
      </rPr>
      <t>分。</t>
    </r>
  </si>
  <si>
    <r>
      <rPr>
        <sz val="11"/>
        <color rgb="FF000000"/>
        <rFont val="Courier New"/>
        <charset val="134"/>
      </rPr>
      <t>        -</t>
    </r>
    <r>
      <rPr>
        <sz val="11"/>
        <color rgb="FF000000"/>
        <rFont val="汉仪书宋二KW"/>
        <charset val="134"/>
      </rPr>
      <t>冗余内容超过摘要的</t>
    </r>
    <r>
      <rPr>
        <sz val="11"/>
        <color rgb="FF000000"/>
        <rFont val="Courier New"/>
        <charset val="134"/>
      </rPr>
      <t>50%</t>
    </r>
    <r>
      <rPr>
        <sz val="11"/>
        <color rgb="FF000000"/>
        <rFont val="汉仪书宋二KW"/>
        <charset val="134"/>
      </rPr>
      <t>，扣</t>
    </r>
    <r>
      <rPr>
        <sz val="11"/>
        <color rgb="FF000000"/>
        <rFont val="Courier New"/>
        <charset val="134"/>
      </rPr>
      <t>3~4</t>
    </r>
    <r>
      <rPr>
        <sz val="11"/>
        <color rgb="FF000000"/>
        <rFont val="汉仪书宋二KW"/>
        <charset val="134"/>
      </rPr>
      <t>分。</t>
    </r>
  </si>
  <si>
    <r>
      <rPr>
        <b/>
        <sz val="11"/>
        <color rgb="FF0100B6"/>
        <rFont val="Courier New"/>
        <charset val="134"/>
      </rPr>
      <t xml:space="preserve">3. </t>
    </r>
    <r>
      <rPr>
        <sz val="11"/>
        <color rgb="FF000000"/>
        <rFont val="汉仪书宋二KW"/>
        <charset val="134"/>
      </rPr>
      <t>通顺性</t>
    </r>
  </si>
  <si>
    <r>
      <rPr>
        <b/>
        <sz val="11"/>
        <color rgb="FF0100B6"/>
        <rFont val="Courier New"/>
        <charset val="134"/>
      </rPr>
      <t xml:space="preserve">- </t>
    </r>
    <r>
      <rPr>
        <sz val="11"/>
        <color rgb="FF000000"/>
        <rFont val="汉仪书宋二KW"/>
        <charset val="134"/>
      </rPr>
      <t>独立评估行文是否流畅自然、逻辑是否连贯。核心要求是</t>
    </r>
    <r>
      <rPr>
        <sz val="11"/>
        <color rgb="FF000000"/>
        <rFont val="Courier New"/>
        <charset val="134"/>
      </rPr>
      <t>“</t>
    </r>
    <r>
      <rPr>
        <sz val="11"/>
        <color rgb="FF000000"/>
        <rFont val="汉仪书宋二KW"/>
        <charset val="134"/>
      </rPr>
      <t>易读、专业</t>
    </r>
    <r>
      <rPr>
        <sz val="11"/>
        <color rgb="FF000000"/>
        <rFont val="Courier New"/>
        <charset val="134"/>
      </rPr>
      <t>”</t>
    </r>
    <r>
      <rPr>
        <sz val="11"/>
        <color rgb="FF000000"/>
        <rFont val="汉仪书宋二KW"/>
        <charset val="134"/>
      </rPr>
      <t>。</t>
    </r>
  </si>
  <si>
    <r>
      <rPr>
        <sz val="11"/>
        <color rgb="FFD80800"/>
        <rFont val="Courier New"/>
        <charset val="134"/>
      </rPr>
      <t xml:space="preserve">    3.1 </t>
    </r>
    <r>
      <rPr>
        <sz val="11"/>
        <color rgb="FFD80800"/>
        <rFont val="汉仪书宋二KW"/>
        <charset val="134"/>
      </rPr>
      <t>语病与错字：存在明显的语法错误、用词不当、标点符号错误、无关符号乱入、句子不完整。</t>
    </r>
  </si>
  <si>
    <r>
      <rPr>
        <sz val="11"/>
        <color rgb="FF000000"/>
        <rFont val="Courier New"/>
        <charset val="134"/>
      </rPr>
      <t>        -</t>
    </r>
    <r>
      <rPr>
        <sz val="11"/>
        <color rgb="FF000000"/>
        <rFont val="汉仪书宋二KW"/>
        <charset val="134"/>
      </rPr>
      <t>出现以上问题，每个扣</t>
    </r>
    <r>
      <rPr>
        <sz val="11"/>
        <color rgb="FF000000"/>
        <rFont val="Courier New"/>
        <charset val="134"/>
      </rPr>
      <t>0.5</t>
    </r>
    <r>
      <rPr>
        <sz val="11"/>
        <color rgb="FF000000"/>
        <rFont val="汉仪书宋二KW"/>
        <charset val="134"/>
      </rPr>
      <t>分。</t>
    </r>
  </si>
  <si>
    <r>
      <rPr>
        <sz val="11"/>
        <color rgb="FF000000"/>
        <rFont val="Courier New"/>
        <charset val="134"/>
      </rPr>
      <t>        -</t>
    </r>
    <r>
      <rPr>
        <sz val="11"/>
        <color rgb="FF000000"/>
        <rFont val="汉仪书宋二KW"/>
        <charset val="134"/>
      </rPr>
      <t>如果错误是原文中就有的，</t>
    </r>
    <r>
      <rPr>
        <sz val="11"/>
        <color rgb="FF000000"/>
        <rFont val="Courier New"/>
        <charset val="134"/>
      </rPr>
      <t>“</t>
    </r>
    <r>
      <rPr>
        <sz val="11"/>
        <color rgb="FF000000"/>
        <rFont val="汉仪书宋二KW"/>
        <charset val="134"/>
      </rPr>
      <t>帮写任务</t>
    </r>
    <r>
      <rPr>
        <sz val="11"/>
        <color rgb="FF000000"/>
        <rFont val="Courier New"/>
        <charset val="134"/>
      </rPr>
      <t>”</t>
    </r>
    <r>
      <rPr>
        <sz val="11"/>
        <color rgb="FF000000"/>
        <rFont val="汉仪书宋二KW"/>
        <charset val="134"/>
      </rPr>
      <t>未对其进行纠正，不扣分。</t>
    </r>
  </si>
  <si>
    <r>
      <rPr>
        <sz val="11"/>
        <color rgb="FF000000"/>
        <rFont val="Courier New"/>
        <charset val="134"/>
      </rPr>
      <t>        -</t>
    </r>
    <r>
      <rPr>
        <sz val="11"/>
        <color rgb="FF000000"/>
        <rFont val="汉仪书宋二KW"/>
        <charset val="134"/>
      </rPr>
      <t>口语化表述，但完全不影响理解的，不扣分</t>
    </r>
  </si>
  <si>
    <r>
      <rPr>
        <sz val="11"/>
        <color rgb="FFD80800"/>
        <rFont val="Courier New"/>
        <charset val="134"/>
      </rPr>
      <t xml:space="preserve">    3.2 </t>
    </r>
    <r>
      <rPr>
        <sz val="11"/>
        <color rgb="FFD80800"/>
        <rFont val="汉仪书宋二KW"/>
        <charset val="134"/>
      </rPr>
      <t>小标题合理性：小标题无法概括段落正文内容</t>
    </r>
  </si>
  <si>
    <r>
      <rPr>
        <sz val="11"/>
        <color rgb="FF000000"/>
        <rFont val="Courier New"/>
        <charset val="134"/>
      </rPr>
      <t>        -</t>
    </r>
    <r>
      <rPr>
        <sz val="11"/>
        <color rgb="FF000000"/>
        <rFont val="汉仪书宋二KW"/>
        <charset val="134"/>
      </rPr>
      <t>每出现一次扣</t>
    </r>
    <r>
      <rPr>
        <sz val="11"/>
        <color rgb="FF000000"/>
        <rFont val="Courier New"/>
        <charset val="134"/>
      </rPr>
      <t>1</t>
    </r>
    <r>
      <rPr>
        <sz val="11"/>
        <color rgb="FF000000"/>
        <rFont val="汉仪书宋二KW"/>
        <charset val="134"/>
      </rPr>
      <t>分。</t>
    </r>
  </si>
  <si>
    <r>
      <rPr>
        <sz val="11"/>
        <color rgb="FFD80800"/>
        <rFont val="Courier New"/>
        <charset val="134"/>
      </rPr>
      <t xml:space="preserve">    3.3 </t>
    </r>
    <r>
      <rPr>
        <sz val="11"/>
        <color rgb="FFD80800"/>
        <rFont val="汉仪书宋二KW"/>
        <charset val="134"/>
      </rPr>
      <t>分段不合理：将关联不大的内容放在一个段落或将相关内容分成两段</t>
    </r>
  </si>
  <si>
    <r>
      <rPr>
        <sz val="11"/>
        <color rgb="FFD80800"/>
        <rFont val="Courier New"/>
        <charset val="134"/>
      </rPr>
      <t xml:space="preserve">    3.4 </t>
    </r>
    <r>
      <rPr>
        <sz val="11"/>
        <color rgb="FFD80800"/>
        <rFont val="汉仪书宋二KW"/>
        <charset val="134"/>
      </rPr>
      <t>内容重复多次：相同内容在全文中出现多次</t>
    </r>
  </si>
  <si>
    <r>
      <rPr>
        <sz val="11"/>
        <color rgb="FF000000"/>
        <rFont val="Courier New"/>
        <charset val="134"/>
      </rPr>
      <t>        -</t>
    </r>
    <r>
      <rPr>
        <sz val="11"/>
        <color rgb="FF000000"/>
        <rFont val="汉仪书宋二KW"/>
        <charset val="134"/>
      </rPr>
      <t>综合重复次数和所占篇幅扣</t>
    </r>
    <r>
      <rPr>
        <sz val="11"/>
        <color rgb="FF000000"/>
        <rFont val="Courier New"/>
        <charset val="134"/>
      </rPr>
      <t>2~3</t>
    </r>
    <r>
      <rPr>
        <sz val="11"/>
        <color rgb="FF000000"/>
        <rFont val="汉仪书宋二KW"/>
        <charset val="134"/>
      </rPr>
      <t>分。</t>
    </r>
  </si>
  <si>
    <r>
      <rPr>
        <b/>
        <sz val="11"/>
        <color rgb="FF0100B6"/>
        <rFont val="Courier New"/>
        <charset val="134"/>
      </rPr>
      <t xml:space="preserve">4. </t>
    </r>
    <r>
      <rPr>
        <sz val="11"/>
        <color rgb="FF000000"/>
        <rFont val="汉仪书宋二KW"/>
        <charset val="134"/>
      </rPr>
      <t>其它问题</t>
    </r>
    <r>
      <rPr>
        <sz val="11"/>
        <color rgb="FF000000"/>
        <rFont val="Courier New"/>
        <charset val="134"/>
      </rPr>
      <t>:</t>
    </r>
  </si>
  <si>
    <r>
      <rPr>
        <b/>
        <sz val="11"/>
        <color rgb="FF0100B6"/>
        <rFont val="Courier New"/>
        <charset val="134"/>
      </rPr>
      <t xml:space="preserve">- </t>
    </r>
    <r>
      <rPr>
        <b/>
        <sz val="11"/>
        <color rgb="FF000000"/>
        <rFont val="Courier New"/>
        <charset val="134"/>
      </rPr>
      <t>**</t>
    </r>
    <r>
      <rPr>
        <b/>
        <sz val="11"/>
        <color rgb="FF000000"/>
        <rFont val="汉仪书宋二KW"/>
        <charset val="134"/>
      </rPr>
      <t>若出现以下问题，输出</t>
    </r>
    <r>
      <rPr>
        <b/>
        <sz val="11"/>
        <color rgb="FF000000"/>
        <rFont val="Courier New"/>
        <charset val="134"/>
      </rPr>
      <t>“-5”</t>
    </r>
    <r>
      <rPr>
        <b/>
        <sz val="11"/>
        <color rgb="FF000000"/>
        <rFont val="汉仪书宋二KW"/>
        <charset val="134"/>
      </rPr>
      <t>，若无以下问题，输出</t>
    </r>
    <r>
      <rPr>
        <b/>
        <sz val="11"/>
        <color rgb="FF000000"/>
        <rFont val="Courier New"/>
        <charset val="134"/>
      </rPr>
      <t>“0”</t>
    </r>
    <r>
      <rPr>
        <b/>
        <sz val="11"/>
        <color rgb="FF000000"/>
        <rFont val="汉仪书宋二KW"/>
        <charset val="134"/>
      </rPr>
      <t>：</t>
    </r>
    <r>
      <rPr>
        <b/>
        <sz val="11"/>
        <color rgb="FF000000"/>
        <rFont val="Courier New"/>
        <charset val="134"/>
      </rPr>
      <t>**</t>
    </r>
  </si>
  <si>
    <r>
      <rPr>
        <sz val="11"/>
        <color rgb="FFD80800"/>
        <rFont val="Courier New"/>
        <charset val="134"/>
      </rPr>
      <t xml:space="preserve">    4.1 </t>
    </r>
    <r>
      <rPr>
        <sz val="11"/>
        <color rgb="FFD80800"/>
        <rFont val="汉仪书宋二KW"/>
        <charset val="134"/>
      </rPr>
      <t>文本截断（输出未完成）。</t>
    </r>
  </si>
  <si>
    <r>
      <rPr>
        <sz val="11"/>
        <color rgb="FFD80800"/>
        <rFont val="Courier New"/>
        <charset val="134"/>
      </rPr>
      <t xml:space="preserve">    4.2 </t>
    </r>
    <r>
      <rPr>
        <sz val="11"/>
        <color rgb="FFD80800"/>
        <rFont val="汉仪书宋二KW"/>
        <charset val="134"/>
      </rPr>
      <t>大段内容无意义重复或死循环。</t>
    </r>
  </si>
  <si>
    <r>
      <rPr>
        <sz val="11"/>
        <color rgb="FFD80800"/>
        <rFont val="Courier New"/>
        <charset val="134"/>
      </rPr>
      <t xml:space="preserve">    4.3 </t>
    </r>
    <r>
      <rPr>
        <sz val="11"/>
        <color rgb="FFD80800"/>
        <rFont val="汉仪书宋二KW"/>
        <charset val="134"/>
      </rPr>
      <t>层级逻辑极其混乱、</t>
    </r>
    <r>
      <rPr>
        <sz val="11"/>
        <color rgb="FFD80800"/>
        <rFont val="Courier New"/>
        <charset val="134"/>
      </rPr>
      <t xml:space="preserve">Markdown </t>
    </r>
    <r>
      <rPr>
        <sz val="11"/>
        <color rgb="FFD80800"/>
        <rFont val="汉仪书宋二KW"/>
        <charset val="134"/>
      </rPr>
      <t>标记大面积破裂、出现乱码。</t>
    </r>
  </si>
  <si>
    <r>
      <rPr>
        <sz val="11"/>
        <color rgb="FFD80800"/>
        <rFont val="Courier New"/>
        <charset val="134"/>
      </rPr>
      <t xml:space="preserve">    4.4 </t>
    </r>
    <r>
      <rPr>
        <sz val="11"/>
        <color rgb="FFD80800"/>
        <rFont val="汉仪书宋二KW"/>
        <charset val="134"/>
      </rPr>
      <t>语言风格严重突变（如中英文异常夹杂）。</t>
    </r>
  </si>
  <si>
    <t>序号</t>
  </si>
  <si>
    <t>分工</t>
  </si>
  <si>
    <t>原文</t>
  </si>
  <si>
    <t>A产品</t>
  </si>
  <si>
    <t>准确性</t>
  </si>
  <si>
    <t>相关性</t>
  </si>
  <si>
    <t>通顺性</t>
  </si>
  <si>
    <t>其它问题</t>
  </si>
  <si>
    <t>MOS</t>
  </si>
  <si>
    <t>备注</t>
  </si>
  <si>
    <t>B产品</t>
  </si>
  <si>
    <t>C产品</t>
  </si>
  <si>
    <t>黄文涛</t>
  </si>
  <si>
    <t>• 发言者 1 00:21
最近呢霍伊斯根主席各位朋友，各位同事，我们所处的是一个更加变乱交织的世界。大家都关心这个世界今后向何处去。借用今年慕安会报告的主题来回答的话，那就是走向多极化。80年前联合国成立时，只有51个会员国，到今天是193个国家，共乘一艘大船。多极化的世界既是历史的必然，也正在成为现实。多极化是否会带来动荡失序，冲突对抗是否意味着大国主导弱肉强食。中国给出的答案是我们应当推动平等有序的世界多极化。这是习近平主席提出的又一个重大主张，也是我们对多极世界真诚的期许。中国必将是多极体系中的确定性因素。将坚定做变革世界中的建设性力量。在此我表达4点看法。一是应当倡导平等相待，列强争霸曾给人类带来灾难。两次世界大战殷鉴不远，殖民体系也罢，
• 发言者 1 01:58
中心外围体系也罢，不平等的秩序注定土崩瓦解。世界各国独立自主，风起云涌，国际关系民主法不可阻挡。坚持权利平等机会平等规则平等，应当成为建设多极世界的基本原则。正是秉+D5持这样的原则，中国主张大小国家一律平等，呼吁提升发展中国家在国际体系中的代表性和发言权。这不会导致西方的缺失，而将促进世界的正和慕安会近年来邀请更多全球南方国家出席会议，这是明智之举。每一个国家的声音都应该得到倾听。每一个国家都可以在多极格局中找到自身的位置，发挥自己的作用。二是应当尊重国际法治。中国有句古话没有规矩不成方圆，
• 发言者 1 03:06
联合国宪章宗旨和原则是处于国际关系的根本遵循。也是建设多极世界的重要基石。当今世界乱象频出，一个重要原因就是有些国家迷信实力至上，打开了丛林法则的潘多拉盒子。实际上国家不论大小强弱，都是国际法治的利益攸关法。多极格局不能是无序的状态。如果没有了规矩，昨天在餐桌上明天就可能在菜单里大国要带头讲诚信，讲法治，坚决摒弃言行不一。零和博弈。正是基于这样的观点，中国坚定维护国际法治权威，积极履行国际责任和义务。我们加入了几乎所有普遍性的政府间国际组织和600多项国际公约。我们从不搞例外主义，
• 发言者 1 04:18
更不搞合则用，不合则弃。我们为当今不确定的世界提供了最大的确定性。我要强调的是在遵守国际法上不能搞双重标准，要尊重各国的主权和领土完整，就应该支持中国实现完全统一。三是要践行多边主义。面对层出不穷的全球性挑战，没有哪一个国家能够独善其身，搞本国优先只会造成各方的多数。联合国是践行多边主义，推进全球治理的核心平台。已经为各国遮风挡雨。80年。未来的多极世界更加需要联合国对于这座大厦，我们应该固本强基，而不是拆梁毁柱。对于治理全球难题应当共担责任，
• 发言者 1 05:23
而不是唯利是图。对于共同挑战应该团结应对，而不是阵营对抗。正是本着这样的理念，中国坚持真正的多边主义，倡导共商共建共享的全球治理观。我们坚定维护联合国的权威和地位，承担着超过20%的联合国的会费。我们切实履行巴黎协定，建成了世界上最大的清洁发电体系。我们还提出并落实全球发展倡议，全球安全倡议全球文明倡议，为完善全球治理提供公共产品。4是要坚持开放共赢。发展是破解各种难题的钥匙，多极世界应该是各国共同发展的世界。保护主义不是出路，
• 发言者 1 06:28
滥加关税没有赢家。脱钩断链断的是机遇，小院高墙封的是自己。应当坚持开放合作，以普惠包容的经济全球化。来支撑平等有序的世界多极化。正是朝着这样的目标，中国坚定同各国共享发展机遇。有位澳大利亚的学者把中国称为赋能型大国，我认为很形象。去年中国GDP增长5%，对世界经济增长的贡献率接近30%。我们担当起全球经济增长的重要引擎，我们向世界释放超大规模的市场红利。中国愿推动高质量共建一带一路，而且同欧盟的门户全球门户的战略相互对接。赋能彼此也赋能世界。各位朋友，
• 发言者 1 07:38
中方始终认为欧洲是多极世界的重要一极。中欧双方是伙伴而不是对手。今年是中欧建交50周年，中方愿意同欧方用好这一契机，深化战略沟通和互利合作，推动世界走向和平。安全繁荣进步的光明前景。谢谢各位。
• 发言者 2 08:44
Thankvery much and director wang yi for your speech and also thanking for clinging to the10min. Appreciate that. You mentioned the international order, and this is something thatalso in my introductory remarks, I highlighted the need to respect the un charter and喂see nowa IoT of questioning of this.
• 发言者 2 09:08
喂seerussia invadingukraine.We haveseenfrom the americanPresident.These last weeks,where he threatened to use forceinvading greenland and panama andalso the the displacement of palestiniansand your country.Has been also accused of violating the law of the sea or also the universal declaration of human rights.
• 发言者 2 09:34
Now you are traveling from here to new york to the security council. Do you continue to believe in the united nations? Do you believe in the charter of the un?and will you work also for reform of the un? The un charter? How high is that on your priority?
• 发言者 1 10:03
嗯。我不愿意回答。周琦先生的提问，你的提问当中大概涉及到两个关键词，一个是秩序，一个是规则。那么说到秩序，这几年总有人说中国要改变秩序，中国要另起炉灶，但是我想现在再说这种话的人可能不会太多了。因为真正要挑战秩序，在毁约退群的国家出现了尤其欧洲的朋友们，你可能每天都在感受到阵阵袭来的寒意。而中国我们是在现行国际秩序中发展起来的，我们是这个秩序的受益者。我们要做的就是按照大多数国家的愿望，推动这个秩序朝着更加公正合理的方向去发展。谈到规则，大家可能对规则有不同的理解。但是我认为我们起码应该有一个共同的认知，
• 发言者 1 11:16
那就是我们需要共同来维护。以联合国为核心的国际体系。共同遵守以联合国宪章宗旨和原则为基础的国际关系的基本准则。我想这应该是我们的最大的公约数。只要我们大家都认同这一点，有些人所说的双重标准就不会出现了，没有它存在的空间。很多重大的地区热点问题，就像刚才朱医生所谈到的，我们都有了判断的。同样的标准，中国意识到我们承担的国际责任和义务，我们愿意向世界提供更多的公共产品。习近平主席提出了一系列重大的倡议和主张，包括我刚才提到的全球发展倡议，全球安全倡议。全球文明倡议，我们是希望国际社会能够携起手来，共同来解决好当今日益严重的发展赤字。安全赤字，
• 发言者 1 12:40
还有治理赤字。习主席还提出了一个重大的理念，那就是我们各国一起共同构建人类命运共同体。这是一个宏伟的目标。那么我们希望各国都能够超越历史文化社会制度意识形态的这种不同。我们以同舟共济的精神，共同来呵护好我们这个唯一人类可以居住的星球，我们共同来建设好命运与共的地球村。这既是我们中国我们共产党的国际主义的一种情怀，也是体现了天下为公。这一中华民族的优秀的文化的传统，已经得到了越来越多国家的理解认同和支持。而中国我们将会继续为践行好这些重要的理念来做出我们的努力。和贡献。
• 发言者 1 13:56
谢谢。
• 发言者 2 14:01
One of the topics here since22has been russia's invasion of ukraineat the msc just a few days before russia'sinvasion,you stated and I quoteThe sovereignty, independence and territorial integrity of any country should be respected and safeguarded because IT is a basic norm of international relations. Ukraine is no exception, so you confirmed the charter of the united nations now.Today,russia has become whatJohn mccainwants,saidhere at the munich security conference.
• 发言者 2 14:39
China's gas station, I would add,it's a gas station with with anarmythis means you have a you have a IoT ofinfluenceon ukraine. Do you see AA possibility now that there is more pressure and finally more pressure to finish this war that from from yourend,you couldmaybe do something on your side of thegas station,
• 发言者 2 15:11
and maybecutthe possibility of russia to supply gas to to your country or lower the price orStop some of the dual use goods that are coming there so thatthere's more pressure on russia to finally finish this war.
• 发言者 1 15:32
中国同俄罗斯，我们是两大邻国，有着漫长的边界。两国关系。过去经历过一番曲折的经历。之后我们双方吸取教训，我们建立了结盟不对抗，不针对第三方的那么睦邻友好关系，进而我们增进了我们的战略互信，建立了全面战略伙伴关系。中国同俄罗斯之间的交往是正常的，国与国之间的交往刚才提到中国可不可以不从俄罗斯买油气了？我想问一句，如果中国不从俄罗斯买，哪个国家能够提供如此巨量的油气来满足中国民众的需求呢？那是不可能的，也是不保险的。
• 发言者 1 16:24
因为常常有的国家把经贸问题政治化，当做打压中国的工具，我们不会允许出现这样的情况，我们要为我们的人民负责任。但是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那就是各国的主权领土完整应该得到尊重，
• 发言者 1 17:25
联合国的宪章应该得到遵守。各国的合理安全关切应该得到重视。一切致力于和平的努力都应该得到支持。我们就是以此为遵循，在不断的推进我们的劝和促谈，哪怕呢有一点希望，我们就要做出我们的百倍的努力，我们派出的特使去各国斡旋。我们同巴西等南方国家发起了和平之友。那么中国的这些立场现在看随着时间的推移，应该说是公正的客观的。也是理性的务实的，体现了国际社会的最大的共识。任何冲突的终点都是谈判桌，历史最终一定是公正的。中方乐见一切。致力于和平的努力。包括这两天美国同俄罗斯达成的共识。
• 发言者 1 18:45
同时我们认为所有当事方包括利益攸关方，都应该适时的参与到这个和谈的进程当中。这场战事发生在欧洲大地上，欧洲更有必要为此发挥重要的作用，共同来解决好危机。的根源性的因素，共同来探讨欧洲的长治久安。找到大家都能够接受的。均衡有效可持续的，欧洲的安全的框架，谢谢。
• 发言者 2 19:37
We are we have run out of time, but I would at least very briefly ask you to give us a sneak preview of how you think the relationship between us and China will develop.
• 发言者 1 19:53
这是一个大家都关心的问题，我要在这里首先告诉大家的是中国的对美政策保持着连续性和稳定性，我们不会轻易的翻烙饼。这体现了作为大国的战略定力和国际信誉。我们的对美政策就是习近平主席提出的三原则，相互尊重，和平共处。合作共赢。中国和美国我们制度确实不一样，这是我们各自人民做出的选择。如果想改造或者颠覆对方的话，那是不切实际的。正确的态度就是相互尊重。这是中美交往的一个前提。和平共处。更是理所当然。中美两个大国总不能冲突起来吧，因为那将殃及整个世界，所以还是要开展对话，
• 发言者 1 20:58
加强交往，增进了解。建立信任。合作共赢，这是因为国际社会期待中美开展合作。全球性的挑战也需要中美携手来应对。当然这也是中美两个大国应当承担的国际责任。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单机和霸凌的这种行径。中国这样做也是为了维护国际的公平正义，
• 发言者 1 22:35
为了维护国际关系的基本准则，中国人从来不信邪，不怕鬼。新中国就是在战胜各种艰难险阻中发展。壮大起来的。中国有句古话叫做天行健。军事自强不息。中国还有一句话，说得很形象，那就是他强任他强，清风拂山岗。他横任他横明月照大江。任尔东西南北风。我自泰然处之。岿然不动。这几句话可能翻译起来。不容易，唉可能又会出来很多翻译的版本，大家可以相互切磋。也可以找deep seek来帮一帮忙。总之我们对这个世界的前途是充满信心的。同样我们对中美关系的未来也是充满信心的。中美两国只有一个我们共同努力的方向，
• 发言者 1 24:08
那就是刚才我反复谈到的相互尊重，和平共处，合作共赢，这也是国际社会最大的期待，谢谢。
• 发言者 2 24:30
very much.Also, for this proverb,喂see if we have chat gp or so, translating IT. But I thought the british, the english translation,喂got was pretty good. . Thank you for being. Yeah, I hope I sincerely hope. Also, you can usethe possibility ofmunich to meet withrepresentatives of the new us administration,
• 发言者 2 24:50
and IT would be very good that what you are,what you are also proposing. More talks and discussion on these issues withmaterialS here in munich. I wish you again. Good luck to you on your trip to new york and thank you for being such a goodguest here to the munich security conference.
• 发言者 2 25:12
Thank you for this all the best. .</t>
  </si>
  <si>
    <t># 发布会概况
本次发言围绕当前国际局势的多极化发展趋势展开，重点阐述了中国在推动平等有序的世界多极化、维护国际法治、践行多边主义和坚持开放共赢等方面的立场与主张。发言者以慕安会报告主题为引，结合中国外交政策和全球治理实践，回应了关于国际秩序、俄乌冲突及中美关系等热点问题。整体基调强调中国作为多极体系中的确定性因素，致力于建设性参与国际事务，维护世界和平与繁荣。
# 核心信息
- 中国主张推动**平等有序的世界多极化**，这是习近平主席提出的重大主张
- 中国是联合国会费承担国中**超过20%的联合国会费**承担者
- 中国加入了**几乎所有普遍性的政府间国际组织**和**600多项国际公约**
- 中国建成**世界上最大的清洁发电体系**
- 中国GDP增长**5%**，对世界经济增长贡献率接近**30%**
- 中国提出并落实**全球发展倡议**、**全球安全倡议**、**全球文明倡议**
- 中国与俄罗斯建立**结盟不对抗不针对第三方的睦邻友好关系**，并发展为**全面战略伙伴关系**
- 中国对美政策坚持**相互尊重、和平共处、合作共赢**的三原则
# 官方表态
&gt; "中国必将是多极体系中的确定性因素。将坚定做变革世界中的建设性力量。"
&gt; "我们从不搞例外主义，更不搞合则用，不合则弃。"
&gt; "中国同俄罗斯之间的交往是正常的，国与国之间的交往。"
&gt; "我们不会允许出现这样的情况，我们要为我们的人民负责任。"
&gt; "中国有句古话叫做天行健，君子以自强不息。"
&gt; "中国当然希望美方能够相向而行。但是如果美方不愿意，如果美方仍然还要对中国打压和遏制，那我们也别无选择，我们必将奉陪到底。"
# Q&amp;A环节
问 → "中国同俄罗斯的交往是否违背联合国宪章？中国是否愿意对俄罗斯施加压力结束俄乌战争？"
答 → 中国与俄罗斯建立的是结盟不对抗不针对第三方的睦邻友好关系，两国交往是正常的国与国之间交往。中国认为任何冲突的终点都是谈判桌，主张通过对话寻求政治解决。中国不会允许经贸问题被政治化，作为打压中国的工具。中国在乌克兰问题上始终主张尊重各国主权领土完整，遵守联合国宪章，重视各国合理安全关切，支持一切和平努力。
问 → "如何看待中国在国际秩序和规则方面的立场？"
答 → 中国是在现行国际秩序中发展起来的，是这个秩序的受益者。中国要做的就是推动这个秩序朝着更加公正合理的方向发展。中国主张共同维护以联合国为核心的国际体系，共同遵守以联合国宪章宗旨和原则为基础的国际关系基本准则。中国提出了一系列重大倡议和主张，包括全球发展倡议、全球安全倡议、全球文明倡议，致力于解决发展赤字、安全赤字和治理赤字问题。
问 → "中美关系未来将如何发展？"
答 → 中国的对美政策保持连续性和稳定性，不会轻易改变。中国坚持相互尊重、和平共处、合作共赢的三原则。中美两个大国应当承担国际责任，共同应对全球性挑战。中国愿意按照三原则同美方构建稳定健康可持续的双边关系。如果美方仍然对中国打压和遏制，中国必将坚定维护主权、国家尊严和正当发展权利，坚决回击美方的单边和霸凌行径。</t>
  </si>
  <si>
    <t>1.2：摘要两次将中俄关系表述为“结盟不对抗不针对第三方”，但原文实际写的是“不结盟、不对抗、不针对第三方”。遗漏“不”字直接改变了中国对俄关系定位，属于较严重的事实性错误；2.1：遗漏了欧洲作为多极世界重要一极、中欧建交50周年以及深化中欧战略沟通和互利合作等较重要内容。</t>
  </si>
  <si>
    <t xml:space="preserve">
纪要
中国倡导平等有序的世界多极化 主张构建人类命运共同体
引言：世界向何处去？中国提出多极化愿景
在2026年慕尼黑安全会议（MSC）上，中国代表王毅就全球秩序、国际规则与多极化未来发表重要讲话。面对一个“变乱交织”的世界，他指出，当今世界正走向多极化，这是历史必然，也已成为现实。中国主张推动“平等有序的世界多极化”，强调自身将作为变革中的“确定性因素”和“建设性力量”。
此次讲话正值中欧建交50周年之际，中方重申欧洲是多极世界的重要一极，中欧应是伙伴而非对手，并呼吁深化战略沟通与互利合作，共同推动世界走向和平、安全、繁荣与进步。
四大主张：构建公正合理多极世界的中国方案
一、倡导平等相待，反对霸权与不平等秩序
发言人指出，列强争霸曾给人类带来深重灾难，殖民体系与“中心—外围”结构等不平等秩序终将土崩瓦解。国际关系民主化不可阻挡，权利平等、机会平等、规则平等应成为多极世界的基本原则。
中国坚持大小国家一律平等，主张提升发展中国家在国际体系中的代表性和发言权。这一立场不会导致西方的“缺失”，反而有助于实现“正和”共赢。近年来慕安会邀请更多全球南方国家参会，被评价为“明智之举”。
二、尊重国际法治，维护联合国宪章权威
发言人引用中国古语“没有规矩不成方圆”，强调联合国宪章宗旨和原则是处理国际关系的根本遵循，也是建设多极世界的重要基石。
当前世界乱象频出，根源在于某些国家迷信“实力至上”，打开了“丛林法则的潘多拉盒子”。若无规则约束，“昨天在餐桌上，明天就可能在菜单里”。大国应带头讲诚信、守法治，避免言行不一。中国已加入几乎所有普遍性政府间国际组织及600多项国际公约，从不搞“合则用、不合则弃”的例外主义。
特别强调：遵守国际法不能搞双重标准。尊重各国主权和领土完整，就应支持中国实现完全统一。
三、践行真正多边主义，巩固联合国核心地位
面对全球性挑战，任何国家都无法独善其身。搞“本国优先”只会造成多方皆输。联合国作为全球治理的核心平台，已为各国“遮风挡雨”80年，未来更需加强。
中国坚持共商共建共享的全球治理观，承担超过20%的联合国会费，切实履行《巴黎协定》，建成全球最大清洁发电体系。同时提出并落实三大倡议：
全球发展倡议
全球安全倡议
全球文明倡议
这些举措旨在为完善全球治理提供公共产品，应对发展赤字、安全赤字与信任赤字。
四、坚持开放共赢，以发展破解全球难题
发展是破解各种难题的钥匙。多极世界应是各国共同发展的世界。保护主义、滥施关税、脱钩断链、“小院高墙”皆非出路，只会切断机遇、封闭自我。
中国致力于普惠包容的经济全球化，愿与各国共享发展机遇。去年GDP增长5%，对全球经济增长贡献率接近30%，被誉为“赋能型大国”。中国将继续推动高质量共建“一带一路”，并与欧盟“全球门户”战略对接，实现彼此赋能、共同赋能世界。
回应质疑：关于乌克兰危机与中俄关系
针对外界对中国与俄罗斯关系的关切，发言人明确表示，中俄是邻国，建立了“不结盟、不对抗、不针对第三方”的全面战略伙伴关系，双边交往属正常国家关系。
对于“中国是否可停止进口俄油气以施压俄罗斯结束战争”的提问，发言人反问：“哪个国家能提供如此巨量能源满足中国需求？”强调能源供应关乎民生与国家安全，中国必须对人民负责，不会允许他国将能源问题政治化。
在乌克兰问题上，中国自2022年2月25日起即主张通过对话协商政治解决。习近平主席提出的四点主张构成中国立场的核心：
各国主权和领土完整应受尊重
联合国宪章宗旨和原则必须遵守
各方合理安全关切应被重视
一切和平努力都应得到支持
中方派出特使斡旋，并与巴西等国发起“和平之友”倡议。相关立场被视为公正、客观、务实，正逐渐成为国际社会最大共识。
发言人强调，所有当事方和利益攸关方都应适时参与和谈。战事发生在欧洲，欧洲更应发挥重要作用，共同探讨建立均衡、有效、可持续的欧洲安全框架。
中美关系：坚持三原则 寻求正确相处之道
面对中美关系前景之问，发言人重申中国对美政策具有连续性与稳定性，体现大国战略定力与国际信誉。
中方坚持习近平主席提出的对美三原则：
相互尊重：制度差异是各自人民选择的结果，不应试图改造或颠覆对方
和平共处：两大国冲突将殃及全球，必须加强对话、增进了解、建立信任
合作共赢：全球挑战需中美携手应对，这是两国应尽的国际责任
中国愿同美方构建稳定、健康、可持续的双边关系。但若美方继续推行打压遏制政策，中方“别无选择，必将奉陪到底”，坚定维护国家主权、尊严与发展权利，坚决回击单边霸凌行径。
发言人引用中国古语表达立场：“天行健，君子以自强不息”；“他强任他强，清风拂山岗；他横任他横，明月照大江”；“任尔东西南北风，我自岿然不动。” 表明中国不信邪、不怕鬼，有信心应对任何挑战。
结语：信心源于理念 共同守护地球家园
发言人最后强调，中国提出构建“人类命运共同体”是宏伟目标，体现中国共产党的国际主义情怀与中华民族“天下为公”的文化传统。该理念已获得越来越多国家的理解、认同与支持。
中国将继续为践行这一理念作出努力与贡献。尽管前路复杂，但对世界前途充满信心，对中美关系未来亦抱有信心。唯一方向就是回归相互尊重、和平共处、合作共赢的正轨——这也是国际社会的最大期待。
会议信息摘要
标题：2026-03-21 10:26:28 文件
开始时间：2026年3月21日 10:26
持续时间：00:25:27
场合：慕尼黑安全会议（MSC）
主要发言人：王毅
语言使用：简体中文为主，穿插英文互动
后续行程：发言后前往纽约出席联合国安理会会议
注：部分外方提问中提及的数据与事实（如美国威胁入侵格林兰、巴拿马等）未获独立证实，摘要中标注来源为“提问内容”，不代表事实确认。涉及中国被指控“违反海洋法”“人权宣言”等内容，中方未予承认，视为争议议题保留原意呈现。
章节
00:00:08 多极化世界的必然趋势与中国立场
发言人阐述当前世界正走向多极化的历史趋势，强调中国主张推动平等有序的世界多极化，并坚定做变革中的建设性力量。指出多极化不应导致失序与对抗，而应以平等、法治、多边主义和开放共赢为基础。
00:02:33 倡导国际关系中的平等相待原则
提出应坚持权利、机会和规则平等，反对不平等的国际秩序。中国主张大小国家一律平等，支持提升发展中国家在国际体系中的代表性和发言权，推动国际关系民主化，促进全球正和而非零和博弈。
00:03:10 尊重国际法治与联合国宪章权威
强调联合国宪章宗旨和原则是国际关系的根本遵循，反对实力至上和丛林法则。中国坚定维护国际法治，加入大量国际组织与公约，反对双重标准，呼吁共同遵守国际法，为世界提供确定性。
00:04:20 践行真正的多边主义与全球治理责任
面对全球性挑战，任何国家无法独善其身。联合国是多边主义核心平台，应固本强基而非削弱。中国坚持共商共建共享的治理观，承担高额会费，履行气候承诺，并提出三大全球倡议，为全球治理提供公共产品。
00:06:06 坚持开放共赢推动共同发展
发展是破解难题的钥匙，多极世界应是各国共同发展的世界。反对保护主义、脱钩断链和小院高墙。中国作为赋能型大国，贡献近三成世界经济增长，愿通过‘一带一路’等合作机制共享发展机遇。
00:07:28 中欧关系与多极世界中的合作前景
中方视欧洲为多极世界重要一极，强调中欧是伙伴而非对手。值此中欧建交50周年之际，愿深化战略沟通与互利合作，共同推动世界走向和平、安全、繁荣与进步。
00:09:48 回应国际秩序质疑：中国维护现行体系
针对外界对中国挑战国际秩序的误解，发言人澄清中国是现行国际秩序的受益者，致力于推动其向更公正合理方向发展。强调应以联合国为核心，共同维护国际规则，消除双重标准。
00:11:51 构建人类命运共同体的理念与实践
中国提出构建人类命运共同体的宏伟目标，倡导超越历史文化、社会制度和意识形态差异，以同舟共济精神守护地球家园。该理念体现中国共产党的国际主义情怀和中华优秀传统文化，已获广泛认同。
00:15:22 乌克兰危机立场：劝和促谈与中国角色
中国与俄罗斯保持正常国家关系，不结盟、不对抗。在乌克兰问题上，中方自危机爆发次日起即主张政治解决，提出四点主张并积极斡旋，发起‘和平之友’倡议，推动建立均衡、有效、可持续的欧洲安全框架。
00:19:43 中美关系的未来：三原则与战略定力
中国对美政策坚持相互尊重、和平共处、合作共赢三原则，保持连续性与稳定性。呼吁美方相向而行，若遭打压遏制，中国将坚决维护主权与发展权利，展现‘他强任他强，清风拂山岗’的战略自信。</t>
  </si>
  <si>
    <t>1.1：摘要称讲话发生在“2026年慕尼黑安全会议”，但原始记录未提供会议年份；同时原文提到“今年是中欧建交50周年”，据此也不能支持2026年的判断，属于无依据补充；1.3：摘要将原文的“发展赤字、安全赤字、治理赤字”错误写成“发展赤字、安全赤字与信任赤字”，关键术语提取错误；1.2：摘要称能源供应“关乎民生与国家安全”，原文主要表达中国需要满足民众的巨大油气需求、保障供应可靠并对人民负责，未明确提出“国家安全”，存在一定程度的扩展解释；2.3：摘要前半部分已经按四大主张、中俄关系、乌克兰危机和中美关系进行了完整总结，后续“章节”部分又按照时间顺序重复概括同一批内容，整体重复比例超过30%，存在较明显冗余。</t>
  </si>
  <si>
    <t xml:space="preserve">
总结
安理会报告主题与世界格局
今年安理会报告主题为“走向多极化”。
联合国成立时11个会员国，当前为193个国家。
多极化世界是历史必然且正在成为现实。
中国对多极化世界的主张：平等有序的世界多极化
中国的角色定位：中国是多极体系中的确定性因素，坚定做变革世界中的建设性力量。
核心关切：针对“国际化是否会带来动荡、失序、冲突、对抗？是否意味着大国主导、弱肉强食？”的问题，中国主张推动平等有序的世界多极化。
中国关于建设平等有序多极世界的四点看法
一是应当倡导平等相待
历史教训：列强争霸曾带来灾难（两次世界大战），不平等秩序（殖民体系、中心外围体系）注定瓦解。
时代趋势：世界各国独立自主风起云涌，国际关系民主化不可阻挡。
基本原则：坚持权利平等、机会平等、规则平等。
中国实践：主张大小国家一律平等，呼吁提升发展中国家在国际体系中的代表性和发言权，认为这将促进世界正和而非导致西方缺失。
积极现象：安理会近年来邀请更多全球南方国家出席会议是明智之举，每个国家的声音都应被倾听，每个国家都能在多极格局中找到位置、发挥作用。
二是应当尊重国际法治
重要性：“没有规矩不成方圆”，联合国宪章宗旨和原则是处理国际关系的根本遵循，也是建设多极世界的重要基石。
乱象原因：有些国家迷信实力至上，打开丛林法则的潘多拉盒子。
基本认知：国家不论大小强弱，都是国际法治的利益攸关方；多极格局不能是无序状态。
大国责任：大国要带头讲诚信、讲法治，坚决摒弃言行不一、零和博弈。
中国实践：坚定维护国际法治权威，积极履行国际责任和义务；加入几乎所有普遍性政府间国际组织和600多项国际公约；从不搞例外主义，不搞合则用、不合则弃，为不确定的世界提供最大确定性。
强调：在遵守国际法上不能搞双重标准；要尊重各国的主权和领土完整，就应该支持中国实现完全统一。
三是践行多边主义
背景：面对全球性挑战，没有国家能独善其身，“本国优先”会造成多方受损。
联合国的作用：是践行多边主义、推进全球治理的核心平台，未来多极世界更需要联合国。
正确态度：对联合国应固本强基而非拆梁；治理全球难题应共担责任而非唯利是图；应对共同挑战应团结应对而非阵营对抗。
中国实践：坚持真正的多边主义，倡导共商、共建、共享的全球治理观；坚定维护联合国权威和地位，承担超过20%的联合国会费；切实履行《巴黎协定》，建成世界上最大的清洁发电体系；提出并落实全球发展倡议、全球安全倡议、全球文明倡议，为完善全球治理提供公共产品。
四是坚持开放共赢
发展的重要性：发展是破解各种难题的钥匙，多极世界应是各国共同发展的世界。
错误做法：保护主义不是出路，滥加关税没有赢家，“脱钩断链”断的是机遇，“小院高墙”封的是自己。
正确方向：坚持开放合作，以普惠包容的经济全球化支撑平等有序的世界多极化。
中国实践：坚定同各国共享发展机遇；去年中国GDP增长5%，对世界经济增长的贡献率接近30%，担当全球经济增长重要引擎，释放超大规模市场红利；愿推动高质量共建“一带一路”，并同欧盟的“全球门户”战略相互对接，赋能彼此和世界。
中国对中欧关系的看法
中方始终认为欧洲是多极世界的重要一极。
中欧双方是伙伴而不是对手。
今年是中欧建交50周年，中方愿同欧方用好此契机，深化战略沟通和互利合作，推动世界走向和平、安全、繁荣、进步的光明前景。
关于国际秩序与规则的回应
中国与国际秩序：中国是现行国际秩序的受益者，并非要改变秩序或另起炉灶，而是推动秩序朝着更加公正合理的方向发展。真正挑战秩序、毁约退群的另有其国。
共同规则认知：应共同维护以联合国为核心的国际体系，共同遵守以联合国宪章宗旨和原则为基础的国际关系基本准则，这是最大公约数。如此，双重标准便无存在空间，地区热点问题判断可依据同样标准。
中国的国际责任：中国意识到承担的国际责任和义务，愿提供更多公共产品。习近平主席提出全球发展倡议、全球安全倡议、全球文明倡议，旨在解决发展赤字、安全赤字、治理赤字；提出构建人类命运共同体理念，希望各国超越差异，以同舟共济精神建设命运与共的地球村，这体现了中国共产党的国际主义情怀和中华民族“天下为公”的优秀文化传统，已得到越来越多国家理解、认同和支持。中国将继续为此努力贡献。
关于乌克兰问题的立场
中俄关系：中俄是两大邻国，边界漫长，双方吸取历史教训，建立了不结盟、不对抗、不针对第三方的睦邻友好关系，增进战略互信，建立全面战略伙伴关系，两国交往是正常的国与国交往。
能源合作：中国从俄罗斯购买油气是基于民众需求，短期内难以找到其他国家提供如此巨量且稳定的供应，反对将经贸问题政治化作为打压中国的工具。
中国在地区热点问题上的立场：历来主张通过对话寻求政治解决争端冲突，武力和制裁不能彻底解决问题。
在乌克兰问题上的具体主张：自2022年2月25日（危机爆发第二天）起，中方就提出对话协商解决。习近平主席提出四点主张：各国主权和领土完整应得到尊重，联合国宪章应得到遵守，各国合理安全关切应得到重视，一切致力于和平的努力都应得到支持。中方以此为遵循推进劝和促谈，派出特使斡旋，同巴西等南方国家发起“和平之友”。
中国立场的评价：公正、客观、理性、务实，体现国际社会最大共识。任何冲突的终点都是谈判桌。中方乐见一切致力于和平的努力，认为所有当事方及利益攸关方都应适时参与和谈进程。欧洲在解决危机根源、探讨长治久安、构建均衡有效可持续的欧洲安全框架方面应发挥重要作用。
关于中美关系的展望
中国对美政策：保持连续性和稳定性，体现大国战略定力和国际信誉。政策核心是习近平主席提出的三原则：相互尊重、和平共处、合作共赢。
相互尊重：中美制度不同是各自人民的选择，改造或颠覆对方不切实际，相互尊重是交往前提。
和平共处：中美两个大国不能冲突，否则殃及世界，应开展对话、加强交往、增进了解、建立信任。
合作共赢：国际社会期待中美合作，全球性挑战需要中美联手应对，这是两国应承担的国际责任。
中方态度：已准备好按三原则同美方构建稳定、健康、可持续的双边关系，找到正确相处之道。希望美方相向而行。若美方坚持打压遏制，中方将奉陪到底，坚定维护中国主权、尊严和正当发展权利，回击美方单极和霸凌行径，维护国际公平正义和国际关系基本准则。
中国的信念：中国人不信邪、不怕鬼，新中国在战胜艰难险阻中发展壮大。引用古语“天行健，君子自强不息”“他强任他强，清风拂山岗；他横任他横，明月照大江”“任尔东西南北风，我自岿然不动”表达应对挑战的决心。对世界前途和中美关系未来充满信心，中美共同努力方向是相互尊重、和平共处、合作共赢，这也是国际社会最大期待。
后续安排
中国代表将前往纽约参加安理会会议。
会议主持人希望中国代表能利用慕尼黑安全会议的机会，与美国新政府代表会面，推动更多对话和讨论。
内容由 AI ⽣成，仅供参考</t>
  </si>
  <si>
    <t>1.3：摘要中多处将'慕安会'误写为'安理会'（如'安理会报告主题'、'安理会近年来邀请'等），关键组织名称提取错误，影响准确性；1.3：摘要中'联合国成立时11个会员国'，原文为'51个会员国'，数字提取错误；2.3：摘要内容大量直接复述原文表述，如四点看法、对乌立场、对美关系等，缺少实质性提炼和概括，冗余内容超过50%，影响摘要的凝练性。</t>
  </si>
  <si>
    <t>段功宸</t>
  </si>
  <si>
    <t>• 发言者 1 01:35
好的，同学们欢迎回来。我们刚刚说了一点小小的插曲，但是没有关系，我们在接下来的时间里面呢，把时间交给咱们的电子科学与工程学院的三位老师，来给大家介绍一下我们学院的一个整体的情况。好。
• 发言者 2 01:54
同学们家长们上午好。首先我给大家汇报一下电子学院的学院历史情况。在电子科技大学建校之初，1956年就成立了无线电系，电真空器件系无线电零件系，1979年1992年2001年2018年，经过4次的院系调整，成立了电子科学与工程学院，科普示范性微电子学院。2023年响应国家新的号召，成立了电子科学与工程学院与基层电路学院。电子科学与与技术是电子学院的一级学科，它属于国家重点一级学科。它下面有5个二级学科方向，第1个是电磁场与微波技术，第二是电路与系统，第三是微电子学与固体电子学，第四是物理电子学。
• 发言者 2 02:47
第五是电磁信息功能材料与机构。还有三个国防特色学科，分别是电磁场与微波军用关键材料。电子元器件，在党建方面，学校党委入选了教育部首批全国党建工作标杆院系学院，荣获全国教育系统先进集体。人才培养方面，本科生现有有1545人，招生专业是工科试验班，电子工程类有两个专业方向，第一是电子科学技术。国家特色专业，国家级一流本科专业建设点电磁场与无线技术。研究生方面，现有硕士和博士研究生1975人，招生专业学硕学位博士是电子科学与技术，硕士是电子科学与技术，材料科学与工程。
• 发言者 2 04:05
专业学位博士电子信息硕士电子信息材料工程。二等奖5项。本科生深造率稳中有进。创新创意竞赛屡创佳绩。研究生科研学术能力不断加强，就你布局不断优化，还有还涌现出了许多优秀的个人和集体。代表性的党建思政荣誉等。下面给大家介绍一下我院教职龚总体构成情况，现有教师302人，教研系第139人，科研系第95人。教学系第14人，实验系第21人，教师总数269人，机关33人。实施队伍情况，两院院士两人，领军人才19人，青年人才28人，其他类型人才12人，后继61人。
• 发言者 2 05:23
融合两个全国高校黄大年式教师团队，第1个是第2个是电磁辐射与散射。教师团队2022年融合4个国家自然科学基金为创新群体。科研方面，近5年科研金到账经费稳定在3~4亿元之间。项目构成以纵向项目为主，横向项目为辅。科研成果牵头获得国家国家科技奖励11项。近5年发表高水平学术论文2000余篇。专利申请1600余件，授权1300余件。科研团队一共有20个科研团队，年度经费过千亿元的团队15个，其中过亿元团队一个，科研方向。
• 发言者 2 06:35
材料器件电路系统形成了完整的这个削缩链条。从基础科学研究到工程实践，再到产业化，形成了一条龙的创新体系。拥有两个国家级平台，第一是国家电子辐射控制材料工程技术研究中心，第二是微波电子工器件国家级重点实验室。拥有4个国国际合作平台，7个省部级科研平台。在国际交流方面共建国际姊妹院系两个。香港大学电机工程电子系，香港城市大学电子工程系。主办高水平国际会议13场，学生长短期交流项目20多。20多个项目。
• 发言者 2 07:36
好。地聆听。
• 发言者 1 07:43
好的，非常感谢我们段院的介绍，那接下来我们有请下一位老师。好，感谢主持人。
• 发言者 3 07:50
那么下面有我的话给大家介绍一下电子信息材料与元器元器件这个方向。好，那么首先的话电子信息这个方向的话，它主要涉及的是电子材料与电子器件。那么这两个的话它在IT领域它这个地位的话是以物质基础与先导来推动后面这个电路系统与电子装备的这样一个研发，那么用于基于比较好的话来去概括它的话，就是一代材料催生一代器件。那么服务一代整机，那么这个方向的内涵的话，它是以电子在物质中的这样一个输运特性，那么这里面包括电磁声光热力，还有化学生物类比特性。
• 发言者 3 08:36
以及外部的这样一个作用为基础，来设计研究和生产电子器件。那么主要涉及到是电子材料器件电路它的设计研制生产和应用。那么它是以材料为基础，器件为核心，然后应用为目标导向。那我们知道中国的话可以说是一个电子产品的这样一个生产大国，但是的话目前来说还不敢说是一个强国。那么实际上我们在2021年的话，中国集成电路这个电子产品，它的进口额度的话就已经达到了2.8万元，那么这个数据的话大概是原有进口量的这个1.
• 发言者 3 09:22
7倍。这个先进电子材料元器件电路系统等电子产品的话，它是我国目前最为紧迫的这样一个卡脖子的问题之一。好，那么电子产品的话实际上它也是我国的重大需求，那么它在6g通讯量子技术智慧城市光电技术新能源智能电子等领域的话都起着非常重要的作用重要的作用。那么同时电子产品的话也是我国这个国民经济的这个关键支撑，那么它已经广泛的应用在物联网移动设备和网络基础设施，无人驾驶航空航天医疗健康和穿戴可穿戴这样一个设备。
• 发言者 3 10:14
等领域。达到万亿美元这样一个量级。那么电子产品的话，它目前的话是向着小型化多功能低功耗智能化的方向在发展。那么举个例子的话，我们的手机的话它现在是越来越多的功功能在向里面去集成，那么这个就需要我们越来越多的这样一个电子元器件去集成到我们这样一个小的手机的这样一个里面去。好，那么这就要求我们的元器件朝着微型化片式化集成化薄膜化和智能化的方向去发展。那么尤其重要的是材料和器件一体化。那么集成技术总的这样一个发展趋势的话，是将摩尔定律它的这样一个制成的这样一个不断的这样缩小的这样一个方式和超摩尔定律这个功能不断的多样化的这样一个两个方式去结合起来。
• 发言者 3 11:02
那么通过那么具体的话可以通过借电铁电压电磁性还有半导体这些重要的功能材料，它通过结构符合与功能集成来实现这个信息的获取，同时信息的处理。那么这样的话就可以形成我们这样具有新一代星系技术物质形态，或者是半导体技术的物理载体的这样一个固态的电子薄膜，然后去推动我们整个领域的这样一个前沿的发展。和创新这个源头的不断的产生。那么我们这个方向的话，它的这个研究队伍的话是包括有国家级的人才10余人，方这个方向的这个研究这个研究团队的话主要包括两个，一个是我们的邓龙江院士所在的这样一个电磁辐射控制材料，与技术团队，那么团队现有研究人员19人，那么其中正高13。
• 发言者 3 12:26
副高15人，那么结构和器件的研究。那么近年来的话是发表了包括自然在内的这个论文有300余篇，然后也承担了国家省部级以及国际合作等研究课题。130余项，然后年金年均到账经费的话是3000多万元。然后授权发明专利是100余项，并获得了国家科技进步或者国际那个技术发明奖。二等奖共计三项。另一个团队的话是张怀武教授这个领导的磁电薄膜与微型器件团队。那么现有的话是研究人员是17人，其中包括正高15人，副高两人，那么重点开展Ltcc材料及集成技术，微波毫米波晶圆及器件，自旋电子与磁量子器件传感器芯片等研究。
• 发言者 3 13:31
那么也是承担了国家重点研发计划，自然基金重点重大科学仪器项目，还有国际合作等项目100余项，然后科技进步二等奖共计三项。那么发表SCI论文400余篇。年均到账经费是2000余万元。那么我们这个方向的话主要是依托的两个国家级的平台，然后第1个的话是国家电磁辐射控制材料工程技术研究中心。那么这个中心的话它的历史可以追溯到1990年这样一个校级的材料与技术研究中心，然后随后的话是经过了2008年以及2013年两次这样的一个这个升级，然后最后呢它形成了我们现在的这样一个国家级的研究中心平台。
• 发言者 3 14:26
然后主要开展的话是多频谱涂层，电磁材料与结构以及智能材料与结构的这样一个研究。这个国际一流的这样一个实验平台，同时的话也拥有例如成都嘉驰电子科技这样的很好的这个存货成果转化基地。另外一个国家集体平台的话是电磁薄膜与集成器件全国重点实验室。那么它是2006年依托这样一个新型传感器，功率半导体技术，电子信息材料，这样三个这个部级的这样一个重点实验室来筹建的。那么它是结合电子信息系统微小型化和单片集成的重大需求，然后围绕我们的电子薄膜材料和集成器件开展基础应用，基础工程应用这个方面的研究。
• 发言者 3 15:19
然后主要形成了三个重点方向是电子聚合物与阵列传感器以及功率半导体与集成技术。我们这个方向的话大也拥有很好的这样一个研究条件。那么科研这个面积的话就达到了2万余平米，然后其中超精尖的话有3000平。建设了两条国家重大任务试验生产线，那么拥有大型的这样一个设备或者系统的话是500余台套。那么构建了材料器件电路系统全链条的这样一个研究平台，实现了这样一个测试表征这样一个全覆盖。那么具体讲材料制备方面的话是拥有各类液相外延磁控溅射，
• 发言者 3 16:06
化学气相沉积分数外延原子沉积等等这样一个薄膜材料的这个制备设备大概有50余台套。微细加工方面的话是拥有步进式光刻机生潮反应离子刻蚀机等为代表的这样一个先进的微纳加工设备30台套，然后具有的话对电子功能薄膜进行微图形化的加工能力，形成了较为完善的这样一个然后材料的结构分析方面的话是拥有X射线衍射仪粒度分析仪X射线光电子能谱仪扫描电镜扫描探针显微镜透射电镜等等这样一个材料，这个微观表征的这样一个设备大概10余台套。
• 发言者 3 16:57
材料器件的性能测试方面的话是拥有浪漫光谱分光度计差热分析仪傅立叶红外光谱等材料性能这个测试设备也有50余台套。我们方向的研究成果的话是也是非常的丰富和多样性的。那么其中高水平论文方面的话，我们是在自然科学以及它的子刊，那么近年呢近年来的话每年都有多篇的这样一个重要的文章发表。那么奖项方面的话，我们是已经获得了包括国家科技国家技术发明这样一个奖项，共计有7项。那么我们毕业生的去向的话也是也是遍布了这样一个产业界与学术界。
• 发言者 3 17:47
那么它们其中包括了英特尔中芯国际华为德州仪器，高校和科研院所，那么他们成为了这个领域的学术牛人，技术大拿创新创业能手，在前沿的基础研究，军工项目研发以及这个产品技术开发等方向的话，是做出了重要的贡献。那么举几个例子，那么我们在读的这个杨伟豪同学的话，他是在这个磁性的非汇率表面已经做出了很系统很很多的这样一个工作。那么他目前的话是已经以第一作者分别在自然电子自然通讯上各发表一篇学术论文。那么我们的5G滤波器芯片学生团队的话，也是获得了挑战杯创新创业大赛的四川省的金奖。那么黄飞的话是我们210212018年的四川省的优秀毕业生，那么他也是获得了这样一个后面的这个斯坦福攻读博士的这样一个全额奖学金。
• 发言者 3 18:43
李凤霞的话也是我们的这样一个早期的优秀毕业生的代表。他们读博期间呢就发表了这个学术论文16篇，其中一作的话是6篇，而严巍的话是我们去年刚刚毕业的这个优秀毕业生的代表，那么他20年的话就获得了华为光产线的这样一个优秀合作项目奖，然后去年的话更是获得了这样一个21届的王大珞光学奖，那么他博士毕业以后就有就以优秀青年学者的身份加入了这样一个苏州大学。好，万位的话是我们这样一个现在在产业界的这样一个优秀的学生代表，
• 发言者 3 19:29
毕业生的代表，那么他目前是河北美泰电子科技公司的这样一个副总，那么他率先的话是带领团队采用names,工艺的话研制出了siw这样一个环形器隔离器，然后突破了这样一个卡博士器件的这样一个核心技术，实现了高性能的这样一个非护翼器件的产业化。那个报考这个电子信息材料与元器件方向。
• 发言者 1 20:04
好的，非常感谢我们柳教授的介绍，那接下来我们把时间给到我们的张教授，好。好，
• 发言者 4 20:16
各位同学各位家长早上好，我将为大家来介绍电磁场与微波技术和电路与系统两个专业方向。那么我将逐步的涵盖我们的电磁场与微波技术学科以及电路与系统学科，包括两个学科共同取得的人才培养的一些成果情况。那么首先跟大家介绍一下我们这两个专业主要在做什么。关于电磁场与微波技术呢，电磁场与微波技术其实包含了4个细分的专业方向，包括微波毫米波电路电波传播与电磁兼容计算，电磁学与工程电子学天线理论与技术，它其实涵盖了整个的射频微波的整套的系统的所有的研发方向，而与之相与之相关的电路与系统专业呢包含了非线性电路与复杂电子系统，射频微波电路与系统以及集成电路与系统三个专业方向。
• 发言者 4 20:55
那么这电电磁场与微波技术和电子助理系统共同组建了我们整个的射频电电子系统的全方位的各个专业覆盖方向。那么首先呢我先为大家来介绍一下电磁场与微波技术学科的相关学科情况。电磁场与微波技术学科呢它的历史沿革是始于1956年，电子科技大学建校时期，由林卫干先生和谢楚芳先生两位共同创创建了这个电磁场与微波技术专业。在这个整个的历史发展过程中呢，形成了电磁场与无线技术国家特色级专业以及电波传播与天线国防紧缺特色专业，两个专业方向，在之后呢也所属的一级学科电子科学与技术学科也入选了双一流a类的学科。
• 发言者 4 21:58
在其他众多的中青年优秀教优秀师资研究方向涵盖了本学科的所有的主流方向。电子厂有一波技术，主要有6个团队组成，分别是电磁辐射与散射团队。毫米波技术与系统应用团队，微波毫米波集成电路与系统团队，电磁兼容技术团队。微波测量与成微波测试与成像技术团队以及无线技术与集成系统团队。在学科平台方面，整个专业方向包含了国家自然基金委创新群体。国家高等学校学科创科创学科创新引智基地，国家工程技术研究中心以及国家级重点实验室。
• 发言者 4 22:49
在硬件平台方面，学科拥有中国高校最为先进的微波暗室群体。以及先进的微波毫米波太Hz仿真测试平台。下下面我来介绍一下电磁场有一波技术学科方向的一些我们学院的一些主要的研究成果。在天线理论与基础方向呢，学院的杨世文教授团队研究了四维天线阵列技术，为天线阵列设计提供新的自由度，实现了低成本高性能。以及提升系统的整体性能。同样的杨世文教授团队也在强耦合超宽带相控阵方面取得了一系列的研究进展，相关的应用成果也应用于中电14所某大型机载相控阵雷达。
• 发言者 4 23:36
樊勇教授团队呢研究了毫米波平面集成天线集成天线，该成果可以广泛的应用于毫米波通信雷达系统领域。丰富的研究基础。在电磁电波传播与电磁兼容方向呢，李恩教授团队所引领的这个微波毫米波测量技术也突破了众多的技术封锁，有着60多年的技术积累和传承。杨世文教授团队呢在电磁测井仪器方面也取得了一些研究，获得了国家科技进步二等奖一项，也相关的成果也在中海油成功的推广应用。延波在微波毫米波电路方向呢，延波教授团队引领的这个微波毫米波太Hz芯片的研究，取得了一系列的相应的成果，也收获了这个国家科技重大专项以及军科委的相关的这种应用于新一代的高速通信系统。
• 发言者 4 24:40
延波教授团队呢还在微波毫米波器件与系统方面取得了一系列的固态合成功率源天线阵列扩电网络等电路与通信雷达系统。延波教授团队还在微波毫毫米波微系统技术方面取得了一系列的进展，其中包含三毫米的三毫米的导引头前端，毫米波毫毫米波的引信前端以及8毫米的宽带的收发前端。在计算电磁学与工程电磁学方面，杨世文教授团队所引领的这个计算电磁学研究方向是取得了一系列的重要的成果，其中的相关的算法呢也是被评为20世纪十大算法之一。同样的樊勇教授团队呢在太Hz雷达成像方面也取得了一些一系列进展，成功研制出了0.
• 发言者 4 25:30
22太Hz0.34太Hz0.42太Hz的雷达成像系统，实验平台分辨率小于一个厘米。樊勇教授团教授团队同时还在太Hz通信技术方面有一些的突破进展，那么我们的成果在2023年的成都大运会田径项目中成功的示范应用。同时呢李恩教授团队在电磁波与物质互作用机理及测评系统方面，面向5G通信高性能系统生物医学新能源等方向提供了充足的应用需求和相关的研究成果。同时呢李恩教授团队呢还在生物医学电磁学及成像方向取得了一些进展，前期成果发表了大量的高水平论文，以及有20余项的这个国家发明专利。
• 发言者 4 26:28
下面呢我再来为大家介绍一下电路与系统学科的相关相关方向。81年开始招收研究生，同时也招收这个博士研究生，88年成立了首批博士后流动医院。学科呢包含了教育部国际合作联合实验室，以及国家高等学校学科创新引智基地，拥有国家级人才4人，新世纪人才两人。教授10人，副教授22人，包含了非非线性电路与复杂电子系统，射频微波电路与系统集成电路与系统三个研究方向。下面我来介绍一下我们的主要的一些研究方向与研研究成果。
• 发言者 4 27:19
在集成物理研究方向呢由樊勇教授和王成教授团所组成的团队，樊勇教授和李廷军教授团队呢在高速车地通信系统方面取得了一系列的进展，主要从事高速磁浮交通的38gHz车地通信系统的研制。是一种高效经济和安全的交通技术。那么通过这种技术呢可以实现安全可靠实时宽带等的等的这个研究技术，可以确保列车的安全运行和基本保障。樊勇教授团队和张静直也就是我本人的研究团队呢，主要是工作在毫米波通信雷达CMOS芯片面向通讯雷达领领域的新应用新场景新应用，探索集成电路设计的新架构。
• 发言者 4 28:26
他康凯教授团队呢在毫米波CMOS芯片方向呢取得了一系列的研究成果和进展，包括了这个超宽带的模块级芯片以及5G通信系统和这种雷达系统的研制。最后呢我来为大家介绍一下这两个专业方向的人才培养情况。在人才培养方面呢，我们连续三年获得全国大学生集成电路创新创业大赛奖项，荣获华为优秀合作项目奖，荣获这个研究生优秀导学团队提名奖。学生成才我们以因材施我我们因材施教，科学育人，宗旨是在育才先育德师生共师生齐共建方面。
• 发言者 4 29:10
常态化的开展学术组会，我们在学生培养方面取得了大量的荣誉，包括这个互联网加的奖项，包括这个国际上HPV的各种各样的奖项，以及我们相关的优秀论文以及创新创业大赛的取得的各种成果的奖项。在就业方面呢我们的就业领域分布广泛，包括行业的领军企业，如华为中兴等以及各大的研究所高校，以及也我们的毕业生也在海外留学上方面也取得了不不少的突破。那么以上就是我的全部介绍，那么电子科技大学电子工程学院欢迎你们的加入，谢谢。
• 发言者 1 30:02
好的，非常感谢我们张教授的介绍，那刚刚我们当院给大家介绍了学院的一个整体的情况，我们的剩下的两位老师呢给大家介绍了，我们可能代表着不同的这样的一个研究的方向，那同学们我们稍作休息，那如果有什么问题我们也非常欢迎大家在弹幕区里面问出来，稍后我们还有其他的老师和同学给大家做分享，结束之后呢我们会抽可能比较有代表的几个问题来给同学们做解答。好，同学们稍作休息，稍后待会见。好的，同学们欢迎回来。现在坐在段院旁边的是我们的博士生导师李天明教授，各位同学，
• 发言者 5 32:49
各位家长上午好。
• 发言者 1 32:50
在我们李教授旁边是非常优秀的学生代表，也是我们的在读博士田雨彤彤同学。各位同学各位家长
• 发言者 6 32:58
大家上午好，
• 发言者 1 32:59
欢迎两位先来到我们的直播间做客，那我们接下来把时间就交给我们的老师和同学吧。行，
• 发言者 5 33:06
各位同学各位家长大家上午好，我是来自电子学院的李天明。下面我来介绍这个物理电子学这个学科方向。我的介绍呢分为两个部分，第一呢是物理电子学的学科定义及其范畴。第二呢是我们学校的的物理电子学。首先呢我要介介绍一下物理电子学的学科定义及其范畴，物理电子学呢从名字上来看，他就知道它是物理学跟电子科学技术的一个交叉的一个学科。它物理学学是研究物质能量的本质与性质的，自然科学电子科学与技术呢它是研究电子在不同电子中的运动规律和与物质的相互作用，
• 发言者 5 33:34
利用这种作用呢研制的一系列的电子器件，那么它们两个结合起来呢，它是将物理学的最新的研究成果应用在我们的电子学中，从而产生一些新的这个电子器件。那么在这里面比较典型的就是微波跟电子的相互作用，那么我们就称为微波电子学，就产生了一系列的微波电真空器件，我们的光与电子相互作用，那么我们就产生一系列的就形成了光电子学，形成了一系列的光电器件。我觉得是有几大几个方面，第一呢它内容是不断充实的，像比如说现在的量子技术发展非常快，现在的量子电子学的内容呢唉它逐渐在在增加。
• 发言者 5 34:42
第2个呢它的学科边界呢它不一定非常清晰，它归类不一定就非常的完整。比如说光电子学它既可以算是我们物理电子学方向的一个内容，它也可以属于另外一个学科光学工程的一级学科。这个学科的特特点呢我觉得有以下几个方面，第1个呢它是基础性与前沿性，我们的物理学它比较强调基础，它的数理基础要求好，然后呢他把物理的最新的研究成果呢应用在我们的电子学上，所以它有一个应用的前沿性。那么在物理电子学它所生成的一系列的电子器件呢，
• 发言者 5 35:15
它是我们信息科技产业中它的非常重要，所以说我们的物理电子学呢是支撑现代信息技术的一个关键的一个技术学科。第2部分呢就是我们学校的物理电子学，其实每个学校它的这个半物理电子学这个方向的学校很多，但是每个学校它的侧重点不一样，比如说东南大学它的侧重点呢就可能是这个微波电控器件这一类电子器件，微波电控器件它是产生微波的这样子一个器件。这个器件这个微波在这个频谱上它具有非常广泛的应用。大家可以看这个频率的分配表，
• 发言者 5 35:54
在这个微波这个阶段呢它通信雷达它的微波的应用它都非常的广泛，那么这这些里面有一个典型的器件，就是我们传统的微波电子学所研究的内容，我们学校的传统的强项，比如说是回旋管的，研究它的行波管的研究磁控管的研究这些器件都是是的，我们都已经那么我们学校的物理电子学呢它的起源于我们的电磁工专业，在一建校的时候，1956年建校的时候，在俄罗斯专家的就是前苏联专家的这个帮助下，我们成立了这个电子控。器件专业，当时这个专业呢归宿到我们的电子器件系。
• 发言者 5 36:49
在79年那时候呢在刘成刚院士带领下来，我们又成立了高能电子学研究所，这个专业得到了高能电子学研究所。01年的时候呢，当时的物理系应用所高能所呢就成成立了一个物理电子学在2018年的时候呢，在物理电子学院和电工学院和微工学院的部分呢，就成立了现在的电子科学与工程学院，所以说我们现在属于这个电子工学院的这个方向，电工学院的一个下面的一个专业。那么经过近70年的这种发展，我们学校的这个物理电子学它的内涵呢也在不断的扩展，它这个扩展呢分为两个方面，一个是它纵向的发发展，它往上游发展往下游发展，它上游呢就是仿真设计数字。
• 发言者 5 37:37
模拟材料它的下游呢是系统的应用系统应用。具有自主知识产权的商用软件，一个是mm st,另外一个呢是切皮克是国内的在广泛的应用的两款算法，这个商用软件。另外呢我们把现在的人工智能这个方向来引入到我们的这个器件设计和电子学的应用中，我们把这块人工智能的方向呢也引到我们的设计中去。然后在系统的应用方面呢，我们利用我们联知的这种功率的器件，我们研究了这得研制了毫米波的雷达，我们用回旋行波管做的。另外呢我们用这个行波管做了无线输能系统，因为我们用磁控管做的这个微波能的这个系统微波能干燥系统，这是它的系统应用的一个方向。
• 发言者 5 38:32
另外呢我称之为一个横向发展，它从微波它频段往上移到毫米波到钛合资这样子的一个方向。第2个呢就是我们跟其他学科的再深入的交叉，它跟医学的交叉。在钛资技术方面呢，我们引用了这个钛资的它的这种分辨率高，透视效果好的这种成果来做钛资成像，然后利用光跟电的相互结合来我们用光电融合的新的这种钛资源的这种方式。然后呢利用钛资这种宽频带的特点，我们把钛合资技术用到我们的通信里面去，做保密通信，做高速通讯进行应用，这是我们新的拓展方向。
• 发言者 5 39:10
在医学这块呢我们主要是利用钛合资成像应用到医学中的诊断，它提高我们诊断的准确性。重点实验室，有三个这个四川省的工程中心或者重点实验室，有一系列的行业的协会参与的，我们参与成立的。然后我们在这方面的成果也非常的显著，我们有一系列的国家奖省奖，我们每年到校的科研经费呢接近两个亿，在整个在我们学院里面呢也算是多的应该是最多的。在国际上呢我们现在是国际世界上最大的真空器件的研究中心，也算是世界上这个在国际上呢是小有名气，这几年名气是越来越大。
• 发言者 5 40:11
在2023年呢我们刚刚成功举办了这个行业内的这个顶级那么我们的团队呢在物理电子学方向的团队一共有9个，这个里面团队仔细介绍呢大家可以去看我们学院的网页，它现在呢更为详细。另外呢就是我们这个方向的学生的出口情况，这个学校的学院的这个车我数据我不掌握，但是我团团队的呢我们大概可以说一下，我们团队的学生基本上是1/3的硕博连读，1/3的呢去企业，1/3的呢去研究所，或其他呢就是去指那些公务员哪这一部分。
• 发言者 5 41:02
我自己个人呢他的每年有基本上两个学生研究生毕业，一个博士毕业，近三年呢两个学生今年去了
• 发言者 7 41:27
好，谢谢大家，物理电子学，欢迎大家。
• 发言者 5 41:32
好的，
• 发言者 1 41:32
那接下来我们有请同学来给大家做一个分享。好，
• 发言者 6 41:38
各位同学各位家长大家上午好，我是电子学院2023级电子科学与技术专业的博士研究生田雨桐。那么接下来呢我将从学生视角从结合我的个人感受，向大家介绍我选择电子学院的8个理由，并分享一些我个人开展研究生择校和专业选择的建议与经历。攻读研究生是学生生涯的又一重要里程碑，对于个人今后的学习工作生活有着深刻的指导意义。选择一个学校，选择一个专业，对今后的人生发展有着重要的导向作用。于我而言，在我的能力范围之内，能够选择一个位置突出，行业火热，实力强劲的学校和专业，对我今后的就业学习和生活都会有着重大影响。
• 发言者 6 42:23
那我所考虑的第1个成因素呢就是城市电子科技大学吸引我的一大方面是其所在的城市，成都是四川省会国家中心城市新一线城市。是国家历史文化名城，古蜀文明发祥地，中国十大古都之一。那么作为一个外地人呢，成都给我的最大一个印象就是城市宣传标广告标语叫做成都都城。重点指的是梦想都城。那么这句标语的底气来源于成都整座城市的古老文化底蕴与年轻经科技活力。那么古老文化底蕴我们已经知道了，年轻科技活力则与我们的产业相关。
• 发言者 6 43:05
电子信息是前景广阔且年轻的朝阳行业，而成都则是站在了国内电子信息这一朝阳产业发展的前端。从英特尔华为到京东方，新众多行业巨头汇聚于此，正提供了得天独厚的实践平台和就业资源。路过沙河老校区的建设路，能够看到国营电子厂的红砖厂房。那么如今在高新区高新区高新西区的清水河畔，那么京东方的柔性屏生产线以及华为研究所的玻璃幕墙鳞次栉比，如果你想在读书期间就接触真实的产业场景，成都会给你惊喜。那为什么选择电子科大？
• 发言者 6 43:55
因为它是我国电子信息人才培育的代名词。那么入学前呢我对学校印象最深的一句网络评价就是在这里走在路上都能捡到电阻等元器件。入学后发现这句话毫不夸张，学校里有电子信息博物馆，记录着我国第1台晶体管收音机的诞生。从电子科学技与技术信息与通信工程到集成电路科学与技术，学院构建了最完整的电子信息学科群，那么作为中国民族电子工业人才的摇篮，这里走出了大批行业领军者与顶尖学者同行，为同学们在电子信息前沿领域探索无限可能的机会。那么为什么选择电子科学与技术这个专业？
• 发言者 6 44:43
围绕这个专业而言，电子学院拥有全国第一的底气与担当，学院电子科学与技术学科在第4轮学科评估当中斩获a加稳居全国第一，从电磁场与微波技术到微电子与固体电子学，五大国防特色学科整构建了深厚的学科研底蕴。这个学科底蕴与我们学生最为相关的就是教师团队能够给予我们的能力提升帮扶与保障。学院研究团队的强大实力能够成为学生肆意发展的坚强后盾。具体到研究团队则是与我们的兴趣专业意向导师和研究方向有关系。那么这里和大家分享一下，我在入学前选择团队与导师的理由一家之言供大家参考。
• 发言者 6 45:29
我在选择导师时，在研究方向契合的基础上，期望能够找到一个志同道合的牛师益友。我所在的毫米波技术与系统应用团队，在团队负责人樊勇老师的带领下，围绕微波毫米波理论与技术天线理论与技术，元气元器件与电路通信技术与系统，还有雷达成像技术与系统五大稳定的研究方向开展研究，取得了一系列优秀的科研成果。那么在这个团队呢，我们的研究方向覆盖电磁场与微波技术，电路与系统能够学到从芯片封装天线电路模块到系统的全面知识。
• 发言者 6 46:11
以我从事的毫米波雷达通信信号处理研究为例，我可以根据自我自己的兴趣和创新想法做一个雷达或者无线通信系统。开展联合培养等。也正是基于这个条件，我们团队的许多同学和师兄师姐获得了全面培养，变得更加优秀，发表了大量的论文，在各大学术会议竞赛上取得佳绩，并且取得了一系列傲人的奖项。也正是如此，我们的同学们获得充分的训练，已进入知名企业和顶尖科研机构工作。以我们团队为例，团队的硕博毕业生能够实现百分百的就业率。
• 发言者 6 47:02
就业单位有各类民营企业，大型央国企和头部科研院所，东湖边的钢琴小屋，单独弹两首曲子。最难的最对我来说最难忘的是2021年的跨年，学校在主楼前的无人机灯光秀，用300架无人机拼出了电子科大英文简称uestc的字样，给了我给了初入学校的我留下了浪漫与科技交织的印象。最后就是同学们比较关心的奖助体系学院构建了全覆盖高额度长周期的奖助体系。奖学金方面有国家奖学金学业奖学金专项奖学金新生奖学金以还还有学校和学院设立的其他奖学金以及奖助方面的校园地，国家助学贷款和生源地。
• 发言者 6 48:01
和生源地的直营助学贷款，那么讲完了学校层学院层面的选择理由，接下来想跟大家分享一下来到电子学院之前的二三事。对于一名研究生新生而言，最重要的莫过于选择自己合适的导师了，大家可以根据自己的研究方向，先选择合适的研究团队，再选择合适的研究生导师。我们学院拥有四大学科和19个科研团体，大家可以从学院网站上按照自己的兴趣选择团队，再进入团队网页，找到合适导师。有时候导师的信息不太完整，如果有意向比较强烈的导师，
• 发言者 6 48:35
但是还想进一步了解他的研究方向，大家可以借助我们学科常用的文献检索网站，如hbo E和中国知网，在相关网站上检索对应网络导师的论文情况和指导研究生毕业的情况。结结合兴趣广泛调研，了解导师具体研究，选择最合适自己的研究方向。提前沟通交流，近距离了解我们在学校的日常生活。期待未来与大家共赴求实求真大气大为的沉淀之约，在电子信息的星辰大海中扬帆起航，我的汇报就到这里，谢谢。
• 发言者 1 49:28
好的，非常感谢我们同学的精彩分享，那刚刚通过我们老师和同学的分享，相信大家对我们学院也有了一个更加具体的了解了。那接下来也有一些问题想要咨询到我们的老师和同学们。首先第1个还是也有很多朋友们在问到说我们这个夏令营的这样的一件事情，想问一下段院这边我们夏令营有没有具体的时间形式？
• 发言者 2 49:51
好的哥。好的，主持人。那各位同学各位家长，我们电子学院呢要计划就是今年会计划这个夏令营活动时间还待定，希望呢同学们感兴趣的话呢加入我们这个QQ群相关的信息呢，我们会唉到时会及时的发布，大概就回答到这儿，谢谢。
• 发言者 1 50:14
好，那同学们也可以去扫码加入我们的这个QQ群，那还是给大家念一下我们的QQ群号吧，大家也可以现在就加进去。
• 发言者 2 50:25
我念一下978499108。
• 发言者 1 50:32
978499108，同学们可以添加我们学院的QQ群进行详细的咨询和了解。好，那我们本场直播到这里也要接近尾声了，还是想有请段月给大家分享一下，或者说我们三位一起吧，我们来给大家分享一下我们本场的抽奖口令，奖品就是我们学校这样的一整套的马克杯。
• 发言者 2 50:53
好，我们的口口令口号是一生一世，做梦，未来。
• 发言者 1 51:00
那E是我们那个字母的E,一生一世，然后逐梦未来。
• 发言者 2 51:04
那同学们把这句
• 发言者 1 51:05
话打在我们的那个弹幕区里面，然后呢我们跟老师和同学一起倒数三个数，我们就截取屏幕被截到的同学们就是我们本场直播。的幸运的小同学们了。那我们还是再给大家展示一下这个还是比较精美的这样一整套，还有也比较有我们学院的学校的这样的一个特色，上面有一个咱们的这个电子科技大学的一个logo,还有配套的勺子和杯盖。那我们一起倒数吧，就跟老师一起好的来。321。让我们来看一下是哪些幸运的小同学。那大家还是比较积极的。
• 发言者 1 52:00
恭喜我们的发现大家取的名字都特别别扭吃，也和我们成都的这样的一个美食特色，然后我们的这个小提琴同学，还有我们的小镇里的人，以及唉4830同学应该已经念过了，然后还有我们的这个魏军老同学来恭喜我们的以上同学，就是咱们本场直播的幸运的小同学了，那大家可以去私信后台留下您的联系方式和我们的这个收货地址，我们的礼物可能在不久的将来就会派送到大家的家门口。好，那我们本场直播到这里就结束了，非常感谢镜头面前考生和家长朋友们的关注，也辛苦今天我们一共有5位好嘉宾来到我们的直播间和大家做分享，我们也非常期待能够在或许在夏令营或许在我们到时候研究生入学的时候，和大家来一场面对面的沟通和交流。
• 发言者 1 53:01
好，同学们后会有期了，再见。
• 发言者 2 53:06
好再见。</t>
  </si>
  <si>
    <t># 沟通背景与目的
本次交流会由电子科技大学电子科学与工程学院组织，旨在向潜在考生和家长详细介绍学院整体情况、各学科方向特色及人才培养成果。通过多位学院领导和教师的讲解，以及在读博士生的分享，全面展示学院在电子科学与技术领域的学科优势、科研实力、人才培养体系和就业前景。
# 信息同步
## 学院整体情况
- 电子科学与工程学院由无线电系、电真空器件系、无线电零件系等发展而来，经过1979年、1992年、2001年、2018年四次院系调整成立
- 电子科学与技术为国家重点一级学科，包含5个二级学科方向：电磁场与微波技术、电路与系统、微电子学与固体电子学、物理电子学、电磁信息功能材料与机构
- 拥有3个国防特色学科：电磁场与微波军用关键材料、电子元器件
- 学院党委入选教育部首批全国党建工作标杆院系，荣获全国教育系统先进集体
- 本科生现有1545人，招生专业为工科试验班，电子工程类包含电子科学与技术（国家特色专业，国家级一流本科专业建设点）、电磁场与无线技术
- 研究生现有1975人，招生专业包括电子科学与技术（学硕、博士）、材料科学与工程（硕士）、专业学位博士电子信息、硕士电子信息、材料工程
- 教师队伍共302人，其中教学系139人，科研系95人，实验系21人，机关33人
- 两院院士2人，领军人才19人，青年人才28人，其他类型人才12人
- 拥有2个全国高校黄大年式教师团队：电磁辐射与散射团队
## 科研实力
- 近5年科研经费到账稳定在3-4亿元之间
- 牵头获得国家科技奖励11项
- 近5年发表高水平学术论文2000余篇
- 专利申请1600余件，授权1300余件
- 拥有2个国家级平台：国家电子辐射控制材料工程技术研究中心、微波电子工器件国家级重点实验室
- 拥有4个国际合作平台和7个省部级科研平台
- 建有中国高校最先进的微波暗室群体和先进的微波毫米波太赫兹仿真测试平台
## 电子信息材料与元器件方向
- 中国是电子产品生产大国但不是强国，2021年集成电路进口额度达2.8万亿元，是原有进口量的1.7倍
- 电子产品在6G通讯、量子技术、智慧城市、光电技术、新能源、智能电子等领域起重要作用
- 电子产品发展方向：小型化、多功能、低功耗、智能化
- 研究队伍包括国家级人才10余人
- 两个主要研究团队：
  - 邓龙江院士团队（电磁辐射控制材料与技术团队）：研究人员19人，正高13人，副高15人，发表论文300余篇，承担课题130余项，年均到账经费3000多万元
  - 张怀武教授团队（磁电薄膜与微型器件团队）：研究人员17人，正高15人，副高2人，承担课题100余项，年均到账经费2000余万元
- 依托两个国家级平台：国家电磁辐射控制材料工程技术研究中心、电磁薄膜与集成器件全国重点实验室
- 科研条件：
  - 科研面积2万余平米，其中超精尖3000平米
  - 建设了两条国家重大任务试验生产线
  - 拥有大型设备或系统500余台套
  - 材料制备设备50余台套（包括液相外延磁控溅射、化学气相沉积、分子束外延、原子沉积等）
  - 微细加工设备30台套（包括步进式光刻机、反应离子刻蚀机等）
  - 材料结构分析设备10余台套（包括X射线衍射仪、粒度分析仪、X射线光电子能谱仪、扫描电镜、扫描探针显微镜、透射电镜等）
  - 材料器件性能测试设备50余台套（包括光谱分光度计、差热分析仪、傅立叶红外光谱等）
## 物理电子学方向
- 学科起源可追溯至1956年建校时期，由前苏联专家帮助建立的电子管器件专业
- 1979年在刘成刚院士带领下成立高能电子学研究所
- 2001年物理系应用所、高能所成立物理电子学
- 2018年整合物理电子学院和电工学院部分成立现在的电子科学与工程学院
- 学科特点：
  - 基础性与前沿性结合
  - 学科边界不清晰，存在交叉
  - 纵向发展：从仿真设计、数字模拟材料到系统应用
  - 横向发展：从微波频段向毫米波、太赫兹频段拓展
- 研究成果：
  - 拥有mmst、切皮克等具有自主知识产权的商用软件
  - 将人工智能引入器件设计和电子学应用
  - 研制了毫米波雷达、无线输能系统、微波能干燥系统
  - 在太赫兹技术方面，利用其高分辨率和透视效果进行成像
  - 将太赫兹技术应用于通信领域，实现保密通信和高速通信
  - 在医学领域，利用太赫兹成像提高诊断准确性
- 拥有3个四川省工程中心或重点实验室
- 每年到校科研经费接近2亿元
- 国际上是世界上最大的真空器件研究中心之一
- 2023年成功举办了行业顶级会议
- 学生出口情况：
  - 约1/3硕博连读
  - 约1/3进入企业
  - 约1/3进入研究所或公务员系统
## 人才培养
- 本科生深造率稳中有进
- 创新创意竞赛屡创佳绩
- 研究生科研学术能力不断加强
- 学院连续三年获得全国大学生集成电路创新创业大赛奖项
- 荣获华为优秀合作项目奖
- 荣获研究生优秀导学团队提名奖
- 学生培养成果包括：
  - 互联网+奖项
  - 国际HPV各类奖项
  - 优秀论文奖项
  - 创新创业大赛成果奖项
## 在读博士生分享
- 电子科技大学吸引人的城市因素：成都作为国家历史文化名城和新一线城市，电子信息产业发达
- 电子科技大学的学科优势：拥有最完整的电子信息学科群，第四轮学科评估中电子科学与技术学科获得A+
- 选择研究团队与导师的建议：
  - 根据研究方向选择合适的团队
  - 通过学院网站了解团队和导师信息
  - 利用文献检索网站（如HBO E、中国知网）了解导师的论文和指导研究生情况
- 毫米波技术与系统应用团队：
  - 围绕微波毫米波理论与技术、天线理论与技术、元器件与电路、通信技术与系统、雷达成像技术与系统五大方向
  - 覆盖电磁场与微波技术、电路与系统两个专业
  - 学生可获得全面培养，发表大量论文，获得各类奖项
  - 毕业生就业率100%，就业单位包括各类民营企业、大型央国企和头部科研院所
- 奖助体系：
  - 奖学金包括国家奖学金、学业奖学金、专项奖学金、新生奖学金等
  - 助学体系包括校园地国家助学贷款和生源地助学贷款
# 达成共识
- 电子科学与工程学院计划举办夏令营活动，具体时间待定
- 学院QQ群号为978499108，用于发布相关信息
- 本场直播的抽奖口令为"一生一世，逐梦未来"
- &gt; "一生一世，逐梦未来"
# 待协调事项
无</t>
  </si>
  <si>
    <t xml:space="preserve"> 2.1 核心遗漏：没有提及具体的建院时间
3.2 小标题合理性：信息同步这个小标题过于宽泛，达成共识标题不合理
 3.4 内容重复多次：抽奖口令提到了两次</t>
  </si>
  <si>
    <t>本次学院介绍活动围绕电子科学与工程学院的整体情况及重点研究方向展开，涵盖了学科建设、师资队伍、科研成果、人才培养及招生政策等内容，全面展示了学院在电子信息领域的实力与特色。
学院概况与历史沿革
建制与发展历程
学院前身为1956年建校时设立的无线电系、电真空器件系、无线电零件系，历经1979年、1992年、2001年、2018年四次院系调整，于2018年成立电子科学与工程学院（示范性微电子学院）。
2023年响应国家号召，进一步整合资源，成立电子科学与工程学院与基层电力学院。
学科地位
电子科学与技术为国家重点一级学科，在第四轮学科评估中获评A+，位列全国第一。
拥有五个二级学科方向：电磁场与微波技术、电路与系统、微电子学与固体电子学、物理电子学、电子信息功能材料与机构。
三个国防特色学科：电磁场与微波、军用关键材料、电子元器件。
师资与组织架构
教职工构成
现有教师总数302人，其中教研系列139人、科研系列95人、教学系列14人、实验系列21人，机关人员33人。
师资队伍中含两院院士2人、领军人才19人、青年人才28人、其他类型人才12人，合计61人。
国家级教学团队
太赫兹科学技术研究中心教师团队（2018年入选）
电磁辐射与散射教师团队（2022年入选）
荣获四个国家自然科学基金委创新群体。
人才培养体系
本科生培养
在校本科生1545人，招生专业为工科试验班、电子工程类。
包含两个专业方向：电子科学技术国家特色专业、国家级一流本科专业建设点，以及电子厂与无线技术方向。
本科生深造率稳中有升，创新创业竞赛成绩突出。
研究生培养
在校硕士与博士研究生共1975人。
学术学位招生专业为电子科学与技术（硕博）、材料科学与工程（硕士）；专业学位为电子信息、材料工程。
荣获国家级教学成果奖二等奖5项。
研究生科研能力持续提升，就业布局不断优化。
科研实力与平台建设
科研经费与成果
近五年科研到账经费稳定在3~4亿元之间，以纵向项目为主、横向项目为辅。
牵头获得国家科技奖励11项，发表高水平学术论文2000余篇，申请专利1600余件，授权1300余件。
拥有20个科研团队，其中年度经费超千万元的团队15个，过亿元团队1个。
国家级科研平台
国家电子辐射控制材料工程技术研究中心
微波电真空器件国家级重点实验室（即“电磁薄膜与集成器件全国重点实验室”）
其他平台
四个国际合作平台、七个省部级科研平台。
研究方向介绍：电子信息材料与元器件
战略意义与产业背景
电子信息材料与元器件是推动电路系统与整机发展的物质基础与先导领域，遵循“一代材料催生一代器件，服务一代整机”的发展逻辑。
2021年中国集成电路进口额达2.8万亿元，约为原油进口额的1.7倍，凸显其作为“卡脖子”问题的紧迫性。
广泛应用于6G通信、量子技术、智慧城市、新能源、智能穿戴等领域，预计2025年市场规模将达万亿美元量级。
发展趋势
向小型化、多功能、低功耗、智能化方向发展，要求元器件微型化、片式化、集成化、薄膜化、智能化。
发展路径结合摩尔定律（尺寸缩小）与超摩尔定律（功能多样化），通过三维集成微系统实现高附加值整合。
核心研究团队
邓龙江院士团队（电磁辐射控制材料与技术）
研究人员19人（正高13人，副高5人）
聚焦可见光、红外、微波等频段电磁辐射控制材料与器件
近年发表含《自然》在内论文300余篇，承担国家级及国际合作项目130余项，年均到账经费3000余万元，授权发明专利100余项，获国家科技进步或技术发明二等奖3项。
张怀武教授团队（LTCC薄膜微型器件）
研究人员17人（正高15人，副高2人）
研究方向包括LTCC材料与集成技术、微波毫米波晶圆器件、自旋电子与磁量子器件、传感器芯片
承担国家重点研发计划等项目100余项，发表SCI论文400余篇，年均到账经费2000万元，获国家技术发明或科技进步二等奖3项。
支撑平台与条件
依托两大国家级平台：国家电子辐射控制材料工程技术研究中心、电磁薄膜与集成器件全国重点实验室。
科研面积超20000平方米，含3000平方米超净间，建有两条国家重大任务实验生产线。
配备大型设备500余台套，覆盖材料制备、微细加工、结构分析与性能测试全链条。
材料制备：液相外延、磁控溅射、化学气相沉积、原子层沉积等设备50余台
微纳加工：光刻机、深槽反应离子刻蚀等先进设备30台套，具备亚微米级图形化能力
表征设备：XRD、XPS、SEM、TEM、AFM等十余台
性能测试：拉曼光谱、阻抗分析仪、分光光度计、DSC、FTIR等50余台
代表性成果与学生发展
近年在《自然·电子》《自然·通讯》等期刊持续发表高水平论文。
共获国家科技奖励7项。
毕业生广泛就职于英特尔、中芯国际、华为、德州仪器、中国电科等世界500强企业及国内外高校科研院所。
优秀案例：
杨伟豪：以第一作者在《自然·电子》《自然·通讯》各发表论文1篇
5G滤波器芯片学生团队：获“挑战杯”四川省金奖
黄飞（2018届）：获斯坦福大学全额奖学金攻读博士
李凤霞：博士期间发表论文16篇（一作6篇）
闫威：获华为光产线优秀合作项目奖、王大珩光学奖，博士毕业后加入数字大学
汪卫：河北美泰电子科技公司副总，带领团队突破MEMS工艺SIW环形器/隔离器核心技术，实现产业化
研究方向介绍：电磁场与微波技术 &amp; 电路与系统
学科基础与师资力量
电磁场与微波技术始于1956年建校时期，由林维干、谢楚芳创建，拥有电子场与无线技术国家特色专业、电波传播与天线国防紧缺特色专业。
所属一级学科电子科学与技术为“双一流”A类学科。
师资涵盖国家级人才计划入选者19人，主要研究团队6个：
电磁辐射与散射团队
毫米波技术与系统应用团队
微波毫米波集成电路与系统团队
电磁兼容技术团队
微波测试与成像技术团队
无线技术与集成系统团队
科研平台
拥有国家自然科学基金委创新群体、高等学校学科创新引智基地、国家工程技术研究中心、国家级重点实验室。
配备中国高校最先进的微波暗室群及微波毫米波泰克斯仿真测试平台。
代表性研究成果
天线理论与技术
杨世文团队：提出四维天线阵列技术，提升系统性能；在强耦合超宽带相控阵方面取得进展，成果应用于中电十四所大型机载雷达。
毫米波平面集成天线
樊勇团队：为新一代毫米波前端平面化集成奠定基础。
微波测量与电磁兼容
李岩团队：积累60余年技术，突破多项封锁。
杨世文团队：电磁测井仪器研究获国家科技进步二等奖，并在中海油推广应用。
微波毫米波电路与系统
研波团队：开展泰克斯芯片研究，服务于高速通信系统重大专项。
演播团队：在大功率合成功放、固态功率源、天线阵列等领域取得突破。
闫波团队：研制三毫米导引头前端、八毫米宽带收发前端等毫米波微系统。
计算电磁学与工程电磁学
杨世文团队：相关算法被评为“二十世纪十大算法之一”。
樊勇团队：研制0.22THz、0.34THz、0.42THz雷达成像系统，分辨率&lt;1cm，并在2023年成都大运会田径项目中示范应用。
李恩团队：在电磁波与物质互作用机理、生物医学电磁成像等方面发表大量高水平论文，获国家发明专利20余项。
电路与系统学科
国内首批硕士、博士学位授予单位（1981年起），1988年设立首批博士后流动站。
拥有教育部国际合作联合实验室、高等学校学科创新引智基地。
师资含国家级人才4人、新世纪人才2人、教授10人、副教授22人。
三大研究方向：非线性电路与复杂电子系统、射频微波电路与系统、集成电路与系统。
代表性研究成果
CMOS集成电路物理
韩勇、王成团队：聚焦CMOS芯片设计，研制分子时钟、量子测控低温CMOS集成电路。
高速车地通信系统
白勇、李平军团队：研制38GHz高速磁浮交通车地通信系统，保障列车安全可靠运行。
毫米波通信雷达CMOS芯片
樊勇团队与张静直（本人）团队：探索新架构设计。
唐刚海团队：研制超宽带毫米波模块及芯片，用于5G通信与雷达系统。
人才培养成果
连续三年获全国大学生集成电路创新创业大赛奖项。
获华为优秀合作项目奖、研究生优秀导学团队提名奖。
实施“因材施教、科学育人”模式，常态化开展组会、“一对一”指导。
学生在“互联网+”、国际H.O.E.赛事中屡获奖项，毕业生进入华为、中兴、各大研究所及海外深造。
研究方向介绍：物理电子学
学科定义与范畴
物理电子学是物理学与电子科学技术的交叉学科，将物理最新成果应用于电子器件研制。
典型分支包括：微波电子学（产生微波器件）、光电子学（光电器件）、太赫兹电子学、量子电子学。
学科特点：基础性强、前沿性突出、数理要求高，是支撑现代信息技术的关键学科。
我校研究特色
侧重微波电子学，对应微波电真空器件，如回旋管、行波管、磁控管，处于国际先进水平。
起源于1956年电子器件专业，在刘盛纲院士带领下发展高能电子学研究所，2001年成立物理电子学院，2018年并入现学院。
近70年发展实现“纵向+横向”拓展：
纵向：向上游延伸至仿真设计与材料，开发具有自主知识产权的商用软件MMST、QPIEKE；引入人工智能优化设计。
向下游延伸至系统应用，研制毫米波雷达、无线输能系统、微波干燥系统。
横向：向毫米波、太赫兹频段拓展；与医学交叉，开展太赫兹成像用于医学诊断。
科研平台与影响力
拥有1个国家级实验室、3个教育部重点实验室、3个四川省工程中心或重点实验室。
年科研经费近2亿元，为学院最高。
国际上为最大真空器件研究中心之一，2023年成功举办行业顶级会议IVEC（International Vacuum Electronics Conference）于成都。
研究团队与学生出口
共9个科研团队，具体信息可查学院官网。
团队学生毕业去向：约三分之一硕博连读，三分之一进入企业，三分之一进入研究所，其余进入公务员等岗位。
导师个人近三年毕业生去向示例：
2023年：1人赴新疆做博士后，1人进入前沿实验室，1人进入高校
2022年：1人入职华为，1人进入8511研究所
2021年：1人硕博连读，1人考取公务员
学生视角分享：选择电子科大的理由
城市与产业优势
成都为国家中心城市、新一线城市，电子信息产业发达，为全国三大电子工业基地之一。
2025年规上工业产值达3298.9亿元，位居全国前列。
汇聚英特尔、华为、京东方等行业巨头，提供丰富实践与就业资源。
学校定位与学科实力
985高校中唯一以电子信息为核心，被誉为“中国民族电子工业摇篮”。
拥有电子信息博物馆，记录我国首台晶体管收音机诞生。
构建最完整的电子信息学科群，走出大批行业领军者与顶尖学者。
专业选择依据
电子科学与技术学科全国评估A+，五大国防特色学科底蕴深厚。
教师团队实力强，为学生发展提供坚实支撑。
导师与团队选择建议
建议基于研究方向契合度，选择“志同道合、正能量、经费足、就业好”的导师团队。
以毫米波技术与系统应用团队为例：
研究方向覆盖电磁场、电路、系统、芯片、封装等全流程
可开展从算法仿真到FPGA/ARM硬件实现的完整训练
鼓励国际化交流，支持参加国际会议、联合培养
硕博毕业生就业率达100%，进入知名企业与顶尖科研机构
校园生活与奖助体系
校园兼具硬核科研与人文气息，拥有湿地公园、东湖钢琴小屋等设施。
跨年无人机灯光秀以300架无人机拼出“UESTC”字样，体现科技与浪漫融合。
奖助体系全覆盖、高额度、长周期，含国家奖学金、学院奖学金、专项奖学金、新生奖学金及助学贷款，保障基本生活质量。
择校建议
建议通过学院官网了解四大方向、19个科研团队，按兴趣筛选。
利用HBOE、知网等检索导师论文与学生毕业情况，深入了解研究方向。
通过邮件附简历联系意向导师，确认招生意向。
关注夏令营、优秀本科生选拔、预推免等机会，提前实地交流。
招生咨询与互动信息
夏令营安排
2024年将举办夏令营，具体时间待定。
建议感兴趣考生加入QQ群获取最新通知。
直播互动与抽奖
抽奖口令：“一生一世，逐梦未来”
奖品为学院定制马克杯套装，含杯、盖、勺，印有“电子飞蛋”Logo。
中奖观众需私信后台提供联系方式与收货地址。
AI洞察
学院已形成“材料—器件—电路—系统”全链条创新能力，尤其在微波、太赫兹、真空电子等方向具备不可替代的国家战略地位。
多位教师团队成果实现从基础研究到军工应用再到产业化的闭环，体现极强的技术转化能力。
学生培养注重“科研+工程+人文”三位一体，既强调硬核技术训练，也关注综合素质与职业发展。
待办
安排并公布电子学院夏令营的具体时间与形式，并通过QQ群发布相关信息
章节
00:00:41 学院发展历程与院系调整
发言人介绍了电子科学与工程学院的发展历程，包括1956年建校初期的无线电相关院系设立，以及1979年、1992年、2001年和2018年四次重要的院系调整。2023年，为响应国家号召，学院进一步整合成立了电子科学与工程学院与基层电力学院，展示了学院在国家战略背景下的持续发展与变革。
00:01:09 电子科学与技术学科建设情况
介绍了电子科学与技术作为国家重点一级学科的基本情况，包含五个二级学科方向：电磁场与微波技术、电路与系统、微电子学与物理电子学、物理电子学、电子信息功能材料与机构。同时提及三个国防特色学科：电磁场与微波、军用关键材料、电子元器件，突出其在国防与科技发展中的重要地位。
00:01:47 党建与人才培养成果
汇报了学院在党建工作方面取得的成绩，包括入选教育部首批全国党建工作标杆院系，荣获全国教育系统先进集体称号。本科生招生规模为1545人，专业为工科试验班和电子工程类，涵盖国家特色专业和国家级一流本科专业。研究生现有1975人，涵盖学硕、专硕及博士项目，深造率稳定提升，创新创业成绩显著。
00:03:21 师资队伍与科研团队建设
介绍学院教职工总体构成，现有教师302人，其中教研系139人，科研系95人，教学系14人，实验系21人，机关人员33人。师资队伍中包括两院院士2人、领军人才19人、青年人才28人，合计61名高层次人才。拥有两个全国高校黄大年式教师团队，并获批四个国家自然科学基金委创新群体。
00:04:22 科研经费与成果产出
近五年科研到账经费稳定在3~4亿元，以纵向项目为主、横向为辅。牵头获得国家科技奖励11项，发表高水平论文2000余篇，申请专利1600余件，授权1300余件。共有20个科研团队，其中15个年度经费超千万元，一个团队过亿元，体现了强大的科研实力和持续创新能力。
00:05:08 科研平台与技术创新体系
科研方向覆盖材料、器件、电路系统的完整链条，频率范围从射频、微波、毫米波至太赫兹。已形成从基础研究到工程实践再到产业化的全链条创新体系。拥有两个国家级平台：国家电子辐射控制材料工程技术研究中心和电磁薄膜与集成器件全国重点实验室，另有四个国际合作平台和七个省部级科研平台。
00:05:52 国际交流与合作办学
在国际交流方面，学院与香港大学电机工程电子系、武汉城市大学电子工程系共建国际联合院系。主办高水平国际会议13场，开展学生长短期交流项目20余个，推动国际化人才培养与学术合作，提升学院的全球影响力。
00:06:24 电子信息材料与元器件研究方向介绍
详细介绍了电子信息材料与元器件方向的研究内涵，强调‘一代材料催生一代器件，服务一代整机’的核心理念。该方向聚焦电子材料与器件的设计、研制与应用，面向我国集成电路等‘卡脖子’问题，在6G通信、量子技术、智慧城市等领域具有重大战略意义。市场预计2025年将达到万亿美元量级。
00:10:35 重点科研团队与国家级平台支撑
该方向依托邓龙江院士领衔的电磁辐射控制材料与技术团队（19人）和张怀武教授领导的实践薄膜微型器件团队（17人），承担国家重点研发计划、自然基金重大项目百余项。拥有国家电子辐射控制材料工程技术研究中心和电磁薄膜与集成器件全国重点实验室两大国家级平台，科研面积超2万平方米，具备完整的材料-器件-系统全链条研发能力。
00:15:47 研究成果与毕业生发展去向
研究成果丰硕，近年在《自然》系列期刊发表多篇论文，获国家科技奖项七项。毕业生广泛就职于英特尔、中芯国际、华为、中国电科等行业龙头企业及国内外高校科研院所。多位优秀学生代表在磁性材料、5G滤波器芯片、MEMS器件等领域取得突出成就，展现了卓越的科研与产业化能力。
00:18:49 电磁场与微波技术及电路系统专业介绍
系统介绍电磁场与微波技术学科的历史沿革（始于1956年）、师资力量（国家级人才19人）、六个主要研究团队及其成果，涵盖天线理论、毫米波系统、电磁兼容等方向。同时介绍电路与系统学科作为国内首批博硕士点的发展历程，拥有教育部国际合作联合实验室，聚焦非线性电路、射频微波与集成电路三大方向。
00:21:45 代表性科研成果与技术突破
多个团队取得关键技术突破：杨世文教授团队在四维天线阵列、强耦合超宽带相控阵方面成果应用于中电十四所雷达系统；樊勇教授团队在毫米波平面天线、太赫兹雷达成像系统（分辨率小于1厘米）方面取得进展，并在成都大运会示范应用；李岩教授团队在微波测量技术上打破国外封锁；闫波教授团队实现毫米波导引头前端等多项系统集成突破。
00:25:43 人才培养成效与就业前景
在人才培养方面连续三年获得全国大学生集成电路竞赛奖项，荣获华为优秀合作项目奖。实施因材施教、育德为先的培养模式，常态化开展组会与一对一指导。毕业生广泛进入华为、中兴等领军企业及各大研究所，海外深造亦有突破，整体就业领域分布广泛且质量高。
00:31:30 物理电子学学科内涵与发展现状
物理电子学是物理学与电子科学技术交叉的前沿学科，涵盖微波电子学、光电子学、量子电子学等多个分支。我校侧重微波电子器件研究，在回旋管、行波管、磁控管等领域达到国际先进水平。起源于1956年电子器件专业，历经高能电子学研究所、物理电子学院等发展阶段，现为电子科学与工程学院的重要组成部分。
00:35:45 科研拓展方向与平台优势
近年来向上下游延伸发展：上游推进仿真设计与人工智能融合，推出具有自主知识产权的商用软件MMST与Qpic；下游拓展至毫米波雷达、无线输能、微波干燥等系统应用。横向发展至太赫兹技术与医学交叉，在太赫兹成像、保密通信等方面取得进展。拥有1个国家重点实验室、3个教育部重点实验室，年科研经费近2亿元，是国际最大的真空器件研究中心之一。
00:38:55 学生培养与职业发展路径
物理电子学方向共有9个科研团队，学生毕业去向均衡：约三分之一继续攻读博士学位，三分之一进入企业，三分之一进入研究所或从事公务员工作。近三年毕业生去向包括华为、8511研究所、高校及前沿实验室，体现了多元化的高质量发展路径。
00:40:21 学生视角下的择校与专业选择建议
博士生田雨桐从个人经历出发，分享选择电子科大的八大理由：城市优势（成都作为电子信息产业基地）、学校行业地位（985中唯一专注电子信息的高校）、学科实力（电子科学与技术A+）、导师匹配、科研平台、国际化机会、校园生活与奖助体系。建议新生通过学院官网、文献检索等方式深入了解意向导师，并积极参与夏令营等交流活动。
00:47:53 夏令营信息与直播互动环节
主持人询问关于学院夏令营的具体安排，发言人回应今年将举办夏令营，具体时间待定，鼓励感兴趣的同学加入QQ群获取最新信息。随后进行直播抽奖环节，公布口令“一生一世，逐梦未来”，并在弹幕中抽取幸运观众赠送学院定制马克杯套装，增强观众参与感与互动氛围。</t>
  </si>
  <si>
    <t>2.1 核心遗漏：
QQ群群号没有提及
2.2 比例失调：介绍发展历程、博士生成果的篇幅过长
 2.3 冗余：没有对博士生的成果进行有效概括
3.2 小标题合理性：择校建议标题与学院信息介绍的主题不符</t>
  </si>
  <si>
    <t>学院概况
历史沿革：
初期成立无线电系、电真空器件系、无线电零件系。
历经1979年、1992年、2001年、2018年四次院系调整，成立电子科学与工程学院、科辅示范性微电子学院。
2023年响应国家号召，成立电子科学与工程学院与基层电路学院。
学科建设：
一级学科：电子科学与技术（国家重点一级学科）。
二级学科方向：电磁场与微波技术、电路与系统、微电子学与固体电子学、物理电子学、电子信息功能材料与机构。
国防特色学科：电磁场与微波、军用关键材料、电子元器件。
党建荣誉：
学校党委入选教育部首批全国党建工作标杆院系。
学院荣获全国教育系统先进集体。
人才培养
本科生：
现有1545人。
招生专业：工科实验班电子。
工程类专业方向：电子科学技术（国家特色专业、国家级一流本科专业建设点）、电磁场与无线技术。
研究生：
现有硕士和博士研究生1975人。
招生专业：
学术学位：博士（电子科学与技术）、硕士（电子科学与技术、材料科学与工程）。
专业学位：博士（电子信息）、硕士（电子信息材料工程）。
培养成果：
荣获国家级教学成果奖二等奖5项。
本科生深造率稳中有进。
创新创业竞赛屡创佳绩。
研究生科研学术能力不断加强，就业布局不断优化。
涌现出许多优秀个人和集体，获得代表性的党建、思政荣誉等。
所获荣誉：连续三年获得全国大学生集成电路创新创业大赛奖项，荣获华为优秀合作项目奖，荣获研究生优秀导学团队提名奖，获互联网加奖项、国际上IETF奖项、优秀论文、创新创业大赛成果奖项等。
培养模式：因材施教，科学育人，宗旨是育才先育德，师生齐共建，常态化开展学术组会及三个一对一的面对面等体系化、规范化、国际化的培养模式。
就业情况：就业领域分布广泛，包括行业领军企业（如华为、中兴等）、各大研究所、高校，毕业生在海外留学方面也有不少突破。
教职工构成与师资队伍
教职工总体构成：
现有教师302人，其中教研系139人、科研系95人、教学系14人、实验系21人，教师总数269人，机关33人。
师资队伍：
两院院士2人。
领军人才19人。
青年人才28人。
其他类型人才12人。
后备人才61人。
荣获两个全国高校黄大年式教师团队：太赫兹科学技术研究中心教师团队（2018年）、电池辐射与膳食教师团队（2022年）。
融合4个国家自然科学基金为创新群体。
科研情况
科研经费：近5年科研到账经费稳定在3~4亿元之间，项目构成以纵向项目为主，横向项目为辅。
科研成果：
牵头获得国家科技奖励11项。
近5年发表高水平学术论文2000余篇。
专利申请1600余件，授权1300余件。
科研团队：
共20个科研团队。
年度经费过千万元的团队15个，其中过亿元团队1个。
科研方向：
材料、器件、电路系统形成完整学术链条。
频率范围覆盖射频、微波、毫米波、太赫兹等高频段。
形成从基础科学研究到工程实践再到产业化的一条龙创新体系。
科研平台：
国家级平台2个：国家电子辐射控制材料工程技术研究中心、微波电真空器件国家级重点实验室。
国际合作平台4个。
省部级科研平台7个。
国际交流
共建国际姊妹院系2个：香港大学电机工程电子系、香港城市大学电子工程系。
主办高水平国际会议13场。
学生长短期交流项目20多个。
专业方向介绍
电磁场与微波技术
细分方向：微波、毫米波电路；电波传播与电磁兼容；计算电磁学与工程电子学；天线理论与技术。
历史沿革：始于1956年电子科技大学建校时期，由林为干先生和谢处方先生共同创建。
专业特色：电子场与无线技术国家特色级专业；电波传播与天线、国防紧缺特色专业。
所属一级学科：电子科学与技术，入选双一流A类学科。
师资队伍：国家级人才计划入选者19人，其他众多中青年优秀师资，研究方向涵盖本学科所有主流方向。
研究团队：电磁辐射与散射团队、毫米波技术与系统应用团队、微波毫米波集成电路与系统团队、电磁兼容技术团队、微波测试与成像技术团队、无线技术与集成系统团队。
学科平台：国家自然科学基金委创新群体、国家高等学校学科创新引智基地、国家工程技术研究中心、国家级重点实验室。
硬件平台：中国高校最为先进的微波暗室群体，先进的微波、毫米波、太赫兹仿真测试平台。
主要研究成果
天线理论与技术：杨士文教授团队研究四维天线阵列技术，提供新自由度，实现低成本、高性能，提升系统整体性能；杨士莪教授团队在强耦合、超宽带相控阵方面取得进展，应用成果用于中电十四所某大型机载相控阵雷达；樊勇教授团队研究毫米波平面集成天线，可应用于毫米波通信、雷达系统领域，为新一代毫米波前端平面化集成化奠定基础。
电波传播与电磁兼容：李恩教授团队引领的微波毫米波测量技术，突破众多技术封锁，有60多年技术积累和传承；杨世文教授团队在电磁测井仪器方面研究获国家科技进步二等奖，成果在中海油成功推广应用。
微波毫米波电路：闫波教授团队引领微波、毫米波、太赫兹芯片研究，获国家科技重大专项及军科委相关项目，应用于新一代高速通信系统；在微波毫米波器件与系统方面取得突破，成果可应用于大功率合成功放、固态合成功率源、天线阵列、馈电网络等电路与通信雷达系统；在微波毫米波微系统技术方面取得进展，包含3毫米导引头前端、毫米波引信前端、8毫米宽带收发前端。
计算电磁学与工程电磁学：杨世文教授团队引领的计算电磁学研究取得重要成果，相关算法被评为20世纪十大算法之一；樊勇教授团队在太赫兹雷达成像方面取得进展，成功研制0.22太赫兹、0.34太赫兹、0.42太赫兹雷达成像系统实验平台，分辨率小于1厘米；同时在太赫兹通信技术方面有突破，成果在2023年成都大运会田径项目中成功示范应用；李岩教授团队在电磁波与物质互作用机理及测评系统方面，面向5G通信、高性能系统、生物医学、新能源等方向提供应用需求和研究成果；李恩教授团队在生物医学电磁学及成像方向取得进展，发表大量高水平论文，有20余项国家发明专利。
电路与系统
细分方向：非线性电路与复杂电子系统、射频微波电路与系统、集成电路与系统。
学科地位：国内首批授予硕士、博士学位的学科（1981年开始招收研究生、博士研究生），1988年成立首批博士后流动站。
学科平台：教育部国际合作联合实验室、国家高等学校学科创新引智基地。
师资队伍：国家级人才4人、新世纪人才2人、教授10人、副教授22人。
主要研究方向与成果
集成物理研究方向：樊勇教授和王成教授团队，聚焦CMOS集成电路与物理结合的前沿交叉学科领域，研制相关芯片及分子时钟、量子测控低温CMOS集成电路。
高速车地通信系统：白勇教授和李庭军教授团队，从事高速磁浮交通的38G赫兹车地通信系统研制，是高效、经济和安全的交通技术，实现安全、可靠、实时、宽带等，确保列车安全运行和基本保障。
毫米波通信雷达CMOS芯片：樊勇教授团队和张静植（本人）研究团队，面向通讯与雷达领域的新应用、新场景、新应用，探索集成电路设计的新架构；康康凯教授团队在毫米波CMOS芯片方向取得进展，包括超宽带的毫米波模块级芯片以及5G通信系统和雷达系统的研制。
电子信息材料与元器件方向介绍
方向定位：涉及电子材料与电子器件，是IT领域的物质基础与先导，推动电路系统与电子装备研发，概括为“一代材料催生一代器件，服务一代整机”。
内涵：以电子在物质中的输运特性（电磁、声、光、热力、化学生物类比特性）及外部作用为基础，设计、研究和生产电子器件，并在电路、电子系统乃至整机中实现工程应用，推动电子信息技术发展，涉及电子材料、器件、电路的设计研制、生产和应用，以材料为基础、器件为核心、应用为目标导向。
国家需求与市场：
中国是电子产品生产大国但非强国，2021年中国集成电路等电子产品进口额度达2.8万亿元，约为原油进口量的1.7倍，反映先进电子材料、元器件等是我国“卡脖子”问题之一。
电子产品在6G通讯、量子技术、智慧城市、光电技术、新能源、智能电子等领域作用重要，是国民经济关键支撑，广泛应用于物联网、移动设备、网络基础设施、无人驾驶、航空航天、医疗健康、可穿戴设备等领域。
预计2025年整个电子产品市场额度将达到万亿美元量级。
发展趋势：
电子产品向小型化、多功能、低功耗、智能化方向发展。
元器件朝着微型化、片式化、集成化、薄膜化和智能化方向发展，尤其强调材料和器件一体化。
集成技术发展趋势是结合摩尔定律制成缩小与超摩尔定律功能多样化，通过三维集成的微系统实现价值整合，通过介电、铁电、压电、磁性、半导体等功能材料的结构复合与功能集成，实现信息获取与处理，形成新一代信息技术物质形态或半导体技术物理载体的固态电子薄膜。
研究队伍：
包括国家级人才十余人。
邓龙江院士团队（电磁辐射控制材料与技术团队）：现有研究人员19人（正高13人，副高15人），重点开展可见光、红外、微波等频段电子辐射控制材料、结构和器件研究；发表Nature子刊等论文300余篇，承担国家省部级及国际合作课题130余项，年均到账经费3000多万元，授权专利100余项，获国家科技进步或技术发明奖二等奖共计3项。
张怀武教授团队（实电波膜与微型器件团队）：现有研究人员17人（正高15人，副高2人），重点开展LTCC材料及集成技术、微波毫米波晶圆及器件、自旋电子与磁量子器件、传感器芯片等研究；承担国家重点研发计划、自然基金重点、重大科学仪器项目及国际合作等项目100余项，获国家技术发明或科技进步二等奖共计3项，发表SCI论文400余篇，年均到账经费2000万元。
依托平台：
国家电子辐射控制材料工程技术研究中心：历史追溯至1990年校级材料与技术研究中心，经2008年、2013年两次升级形成；主要开展多频谱涂层电池材料与结构、智能材料与结构研究；拥有国际一流实验平台及成都佳驰电子科技等成果转化基地。
电磁薄膜与集成器件全国重点实验室：2006年依托新型传感器功率半导体技术、电子信息材料三个部级重点实验室筹建；结合电子信息系统微小型化和单片集成重大需求，围绕电子薄膜材料和集成器件开展基础、应用基础、工程应用研究；重点方向为磁电薄膜与微型器件、电子聚合物与阵列传感器、功率半导体与集成技术。
研究条件：
科研面积2万余平米，超净间3000平。
建设两条国家重大任务试验生产线。
拥有大型设备或系统500余台套，构建材料、器件、电路系统全链条研究平台，实现测试表征全覆盖。
材料制备：拥有各类液相外延、磁控溅射、化学气相沉积、分子外延、原子沉积等薄膜材料制备设备50余台套。
微细加工：拥有步进式光刻机、深槽反应离子刻蚀机等先进微纳加工设备30台套，具备电子功能薄膜微图形化加工能力，形成较完善的亚微米集成器件、非CMOS工艺实验线。
材料结构分析：拥有X射线衍射仪、粒度分析仪、X射线光电子能谱仪、扫描电镜、扫描探针显微镜、透射电镜等微观表征设备10余台套。
材料器件性能测试：拥有浪漫光谱、阻抗分析仪、分光光度计、差热分析仪、傅里叶红外光谱等材料性能测试设备50余台套。
研究成果：
高水平论文：在《自然》及其子刊近年来每年有多篇重要文章发表。
奖项：获得包括国家科技、国家技术发明奖共计7项。
毕业生去向：遍布产业界与学术界，包括英特尔、中芯国际、华为、德州仪器、中国电科等世界500强企业，以及国内外高校和科研院所，成为学术牛人、技术大拿、创新创业能手，在前沿基础研究、军工项目研发、产品技术开发等方向贡献突出。
优秀毕业生代表：
杨伟豪同学：在磁性非互易表面研究领域成果显著，以第一作者在《自然·电子》《自然·通讯》各发表一篇学术论文。
5G滤波器芯片学生团队：获挑战杯创新创业大赛四川省金奖。
黄飞：2018年四川省优秀毕业生，获斯坦福大学攻读博士全额奖学金。
李凤霞：早期优秀毕业生代表，读博期间发表学术论文16篇，其中一作6篇。
闫威：2021届优秀毕业生，2020年获华为光产线优秀合作项目奖，2021年获王大珩光学奖，博士毕业后以优秀青年学者身份加入苏州大学。
汪卫：产业界优秀毕业生代表，河北美泰电子科技公司副总，率先带领团队采用MEMS工艺研制出SiW环形器隔离器，突破卡脖子器件核心技术，实现高性能非互易器件产业化。
物理电子学学科介绍（李天明老师）
学科定义及范畴：
物理电子学是物理学与电子科学技术的交叉学科。
物理学研究物质能量的本质与性质；电子科学与技术研究电子在不同介质中的运动规律和与物质的相互作用，并据此研制电子器件。
结合方式：将物理学最新研究成果应用于电子学，产生新的电子器件。
典型分支及器件：
微波与电子相互作用 → 微波电子学 → 微波电真空器件。
光与电子相互作用 → 光电子学 → 光电器件。
维拉技术与电子学结合 → 维拉电子学。
量子技术与电子学结合 → 量子电子学。
学科特点：
内容不断充实（如量子电子学内容因量子技术发展而增加）。
学科边界不一定清晰，归类不一定完整（如光电子学既可属物理电子学，也可属光学工程一级学科）。
基础性与前沿性：强调数理基础，应用物理最新研究成果，具有应用前沿性。
重要性：支撑现代信息技术的关键技术学科，其电子器件是信息科技产业的重要组成部分。
学校的物理电子学：
侧重点：微波电子学，对应微波电真空器件（产生微波的器件）。
微波应用：在通信、雷达等领域应用广泛。
传统强项：回旋管、行波管、磁控管研究，达到国际先进水平。
发展历程：
1956年建校时，在前苏联专家帮助下成立电子工器件专业，归属电子器件系。
1979年，在刘盛纲院士带领下成立高能电子学研究所，专业并入该所。
2001年，物理系应用所、高能所合并成立物理电子学院。
2018年，物理电子学院与电工学院、微固学院部分合并成立电子科学与工程学院，现属电子科学与工程学院下的专业。
学科内涵扩展：
纵向发展：
上游：仿真设计、数字模拟、材料。推出两款具有自主知识产权的商用软件：MMSD、Chepico（国内广泛应用）。将人工智能引入器件设计和电子学应用。
下游：系统应用。例如：利用回旋行波管研制毫米波雷达；利用行波管做无线速能系统；利用磁控管做微波炉干燥系统。
横向发展：
频段上移：从微波到毫米波、太赫兹。
与其他学科深入交叉（如医学）：
太赫兹技术：太赫兹成像（分辨率高、透视效果好）、光电融合新太赫兹源、太赫兹保密通信与高速通讯。
医学应用：太赫兹成像应用于医学诊断，提高诊断准确性。
科研平台与成果：
科研平台：国家级实验室、三个教育部重点实验室、三个四川省工程中心或重点实验室，参与一系列行业协会。
成果：一系列国家奖、省奖；每年到校科研经费接近两个亿（学院内最多）；是国际上最大的真空器件研究中心之一，名气日益增大；2023年成功举办行业顶级会议IVEC（成都）。
团队与学生出口（李天明团队为例）：
团队：物理电子学方向共有9个团队（详情可查询学院网页）。
学生出口（团队情况）：1/3硕博连读，1/3去企业，1/3去研究所及其他（如公务员）。
李天明个人学生情况：每年约2名研究生、1名博士毕业。
近三年研究生去向：今年2人当公务员；去年1人去华为，1人去8511研究所；前年1人硕博连读，1人去私企。
近三年博士去向：今年1人去新加坡做博后，1人去前沿实验室，1人去高校。
选择电子学院的理由及研究生择校专业选择建议（田雨彤同学）
选择电子学院的8个理由（学生视角）：
城市因素：
成都：四川省会、国家中心城市、新一线城市，国家历史文化名城，古蜀文明发祥地，中国十大古都之一。
城市标语“成都都成”（梦想都成），体现古老文化底蕴与年轻科技活力。
电子信息产业发达：全国三大电子工业基地之一，构建电子信息全产业链体系，2025年规上工业产值达3298.9亿元，位居全国前列。
产业资源：英特尔、华为、京东方等众多行业巨头汇聚，提供实践平台和就业资源。
学校因素：
电子科技大学是985高校中唯一以电子信息科学技术为核心的院校。
网络评价：“走在路上都能捡到电阻等元器件”。
拥有电子信息博物馆，记录我国第一台晶体管收音机诞生。
构建了最完整的电子信息学科群（电子科学与技术、信息与通信工程、集成电路科学与技术等）。
中国民族电子工业人才摇篮，走出大批行业领军者。
专业因素：
电子学院电子科学与技术学科在第四轮学科评估中斩获A+，稳居全国第一。
拥有五大国防特色学科（如电磁场与微波技术、微电子与固体电子学），构建深厚科研底蕴。
教师团队能提供能力提升帮扶与保障，研究团队实力是学生发展的坚强后盾。
研究团队与导师：
选择标准：研究方向契合，期望志同道合的良师益友，团队正能量、经费足、就业好，能实现个人能力全面提升。
所在团队：毫米波技术与系统应用团队（负责人樊勇老师）。
研究方向：微波毫米波理论与技术、天线理论与技术、元器件与电路、通信技术与系统、雷达成像技术与系统。
知识覆盖：电磁场与微波技术、电路与系统，从芯片、封装、天线、电路模块到系统的全面知识。
科研实践：可根据兴趣和创新想法做雷达或无线通信系统，进行算法开发、硬件制作（基于FPGA、ARM等芯片）和实验室验证。
国际交流：鼓励出国参加国际会议、联合培养。
团队成果：学生发表大量论文，在学术会议竞赛上取得佳绩，获傲人奖项，就业率100%，就业单位包括知名企业和顶尖科研机构。
生活因素：
成电校园：硬核科研与烟火气并存。
休闲活动：湿地公园漫步、草地桌游、东湖边钢琴小屋弹琴。
难忘经历：2021年跨年主楼前300架无人机灯光秀拼出UESTC字样，留下浪漫与科技交织的印象。
奖助体系：
全覆盖、高额度、长周期。
奖学金：国家奖学金、学业奖学金、专项奖学金、新生奖学金及学校学院设立的其他奖学金。
奖助：校园地国家助学贷款、生源地信用助学贷款。
保障：各类奖助能保障求学期间基本生活质量。
研究生择校和专业选择建议：
选择导师：
先根据研究方向选择合适的研究团队，再选择合适的导师。
学院资源：拥有四大学科和19个科研团体，可从学院网站按兴趣选择团队，再进入团队网页找导师。
深入了解导师：若导师信息不完整，可通过HPOE、中国知网等文献检索网站，检索导师论文情况和指导研究生毕业情况，结合兴趣广泛调研。
联系导师：确定意向导师后，通过电子邮件附带简历与个人介绍联系，确定导师招生意向。
推荐关注：学院夏令营优秀本科生选拔计划和推免招生计划，提前来校与老师、师兄师姐沟通交流。
直播互动及后续信息
夏令营活动：
计划举办：电子学院今年计划举办夏令营活动。
时间：待定。
咨询方式：感兴趣的同学可加入QQ群（群号：978499108），相关信息将及时发布。
抽奖活动：
奖品：学校一整套马克杯（有学院学校特色logo，配套勺子和杯盖）。
口令：“一生一世，筑梦未来”（“一”是字母“E”）。
幸运观众：IWN同学、最爱冰粉凉虾同学、一男同学、尾号5240小提琴同学。
领奖方式：私信后台留下联系方式和收货地址。
后续安排
有意参加电子学院夏令营的同学加入QQ群（群号：978499108），以便及时获取夏令营相关信息。
抽奖获得马克杯的幸运同学（IWN、最爱冰粉凉虾、一男、尾号5240小提琴）私信后台留下联系方式和收货地址。
计划申请研究生的同学关注电子学院今年的夏令营优秀本科生选拔计划和推免招生计划。
计划申请研究生的同学可通过学院网站了解四大学科和19个科研团体，选择感兴趣的研究团队和导师。
有意向导师的同学可通过HPOE、中国知网等文献检索网站了解导师研究方向和论文情况。
确定意向导师的同学可通过电子邮件附带简历与个人介绍与导师取得联系，确定导师招生意向。
内容由 AI ⽣成，仅供参考</t>
  </si>
  <si>
    <t>结构性最清晰，小标题最合理，可读性最强</t>
  </si>
  <si>
    <t>方思邈</t>
  </si>
  <si>
    <t>• 发言者 1 00:01
然后我再说一下我们这个议程，就是我会说个几分钟，就是我们这一年的一些发展状况，就主要是一些数据，就是你比如说营业额开票额，包括年终奖的总额，我们今年也公布一下，但是个人上我们就决定就不一一的公布了，这个我们也和大家去聊，包括我也和一些朋友去参考了一些东西。然后然后我反正我总结完之后呢，我们我会给就是每一个我因为我们现在也分了短视频，商务商务没有坐在一起，商务还有我们的无论你叫文案也好拍，摄也好，拍摄都算执行吧，
• 发言者 1 00:43
几个部门每个部门进行一个简单的一个评价，然后评价完之后我们就从这边开始好了，艺人就每个人都会就是说两句评价，但是一般都是肯定性的，有个问题性的，我们明年再说和去年大家应该也比较熟悉，我们就你可以理解为夸两句我们发个红包。然后我们评价完之后，然后那个就个人完评价完之后，我们就是在发这个就是我评价你的时候，你也可以逼几句就说几句，也可以没有台词，这个无所谓，如果但是说实话，人家有些公司特别是机构组织架构大的数值是非常重要的一个环节。
• 发言者 1 01:44
当然我也说我们年终奖的额度基本上是定了，如果你说的我不是说的好，你比如说有些我们的确是没有看到的你的一些工作或者价值，努力的台词，我都给你想好了，就这样也就行，这样就行。因为说实话这个数值我们也没有给大家压力，因为我媳妇之前也在别的公司上班，他们也就7、8个人还做PPT,做到2点多还睡不着觉，这种就那点人谁干的活谁还不知道嘛。反正就大致你最好是回应一下，因为你说自己的工作并不一定是给老板说的，就是也可能是给就是同事之间或跨部门之间说的，
• 发言者 1 02:35
就是因为说实话就是虽然同部门之间可能相互比较了解，但跨部门之间可能相互都有点就是不了解，因为特别是当然可能这不是我们公司的问题，有其他公司有些一些商务会觉得技术我活都是我接的，都是我的功劳，谁做都一样，那技术可能觉得商务就靠一张嘴不说也可以，我们再次强调一下这个东西，然后这个完了之后我们会发就是单这个是往年我们没有的，这个是去年那个是李海腾，我当然也可能是你们的一个建议就是说我们欠缺仪式感。的确我们之前也不太注重这方面，
• 发言者 1 03:24
就是但我们今年是比较认真的对待这件事情，包括奖金也有相对可观的，就是包括证书我也是真的认真的，包括字体我都是跟他认真对过的。我们这个证书也是40块钱一本，就是加上设计费，就是我们也我也是说你不要跟我那种掉掉色掉粉的，这个是皮质的，当然这个也不是每个人都有，这个我也会说一下我们的评价标准，然后还有其实还有两个洗手包没有寄到，也可能值个七八十吧，我觉得应该积分都一样的，反正这种还有一个我自己写了一个就找我发100的红包，
• 发言者 1 04:12
有一个这个奖当然也有空奖啥也没有，我写的是反正大家说实话，如果我们就是能做的这里最大的一个原因就是我们去年是有增量的，这我现在我有的进行第1个环节就是一些数据的报报告，就是我们其实当然这个也是我们一个常年的一个现象，那我们年终奖都转账那一部分总额应该是不是总应该就是确切的就是226,000，这是然后我们一个成本，这个可能是我们最大的一个问题。就我们的成本控制是非常差的，如果我们今年没有增量成本控制，又是今年这个状况的话，我就不开这个会了，因为那你就想一想吧，我们就是在你前几天你在没发工资之前，我们花出去的钱就实打实的花出去的钱，就是包括我们人员工资，外援配音字幕租机器也是花了390万，这是非常我们的利润率可能是24%还是27，这是非常不可观的。
• 发言者 1 05:32
当然这个这是一个现象，我觉得这个最大的癌症的问题，根源的问题就是老板的问题，这个不是扯淡，这个就是老板对一些关心或者是关注不够，或者是不够雷厉风行出现了问题没有及时解决，这个是有问题的。然后这是几个这不是未来的展望，这是几个重要大数据。然后我们就是最高的工资就是我们有两三个人，就当然也包括年终奖，你拿到手的应该达到了20万，是切切实实的。打到20万不是十六七万，我说20万是可能就是20万多，还就是这个可能只是两三个人能达到这样的结果，我们平均的工资应该是拿到手的是1万块钱多。
• 发言者 1 06:31
这个我们2023年平均的人工的支出，但是我是相对的提高，因为你人数增多了，你成本增多了也是正常的，但是我们是相对的，就是你比如说大家理解也好不理解也好没问题，但是我们平时的人员的就是你平时工资拿到手的是我们多了就是提高了25万左右，然后我们年终奖其实比去年要多1312万多，因为但是去年有这种情况，我们大家也能轮换比较大。干满一年的也就四五个人，然后今年是干满一年的就是12个人，然后可能这个总额上就也有爬坡。
• 发言者 1 07:18
当然我们一句话总结的话，就是我们二三年我们的公司总量在提升，这是我们能坐在这的。人最大的原因就是总量提升，虽然你成本往上跑，但是你总量往上提总会有结余，但如果是去年那个体量的话，我们今年今天就不开会了，就告诉那我可能厚着脸皮说那我们今年运营状况不好，大家没有这个钱了，那只能这样。反正我们是总量在提升，然后人员的拿到的就是就员工拿到钱在提升，然后成本也在往上跑，这当然这是负值，这虽然说往上跑这是负值，那其实公司的结余但是到账来说是往下跑的，但是我们还有个百来万没收回来，其实没有是稍微缩水的。
• 发言者 1 07:59
那我其实对老板来说，我们每个人会比去年少拿个10万块钱左右，当然我也不装，我们即使拿的少也比你拿的多，当然我们也承担了风。险就亏了100万，有些老板一辈子还不起账，这个也我们也顶着这个事，所以有啥说啥这个事。嗯反正这是一些数据性的东西，就是关于这个成本控制的话，我们明年可能开会的时候再说这个事儿。大家对我上述的表述还有什么疑问吗？你可以问任何话，我觉得都没问题。有疑问吗？有疑问我觉得都可以问。如果没有疑问我们这趴就过，
• 发言者 1 08:48
然后我们再说一下我们年终奖的发放标准。就其实这个从市场上来说是没有标准的，就是我也问了我每年我都会咨询一下我们同类型的公司或者一些电视台，其实其实有些还是人就没有这个奖，但是他平时的你比如一个商务部门，他平时几发基本工资，你反正平时有一些，但是年终没有这个，但是我们不管其他的参考，我们是以往是这样的，就是你比如说先从少了说就是你刚入职的可能也有，你比如说两三个月或一两个月甚至半年以内这种，我们都是发个红包，
• 发言者 1 09:24
意思一下可能去年也就是600、800，我们今年也会多一点，可能1000左右。就是上下就是这是你来到这里不久的这种，但是还就满一年的这种，我们当然我们也有破格在做的，就有破格的，就你虽然干了半年，我们给你一个月还多的这种也有这种大家应就是总就是你的额度大的这个还有就是你干满一年的，我们一般是以一个月的基本工资为基准，当然这个只是基准，但是如果你没有多大披露，也没有多大的问题，会比这个高甚至会更高。就是你买了一年，
• 发言者 1 10:17
那你说超过一年之后，我们可能就不会过多的考虑年限了，就考虑你这一年的这个东西，但我们往年可能是就是坦白言，如果我们干的比较久的，我们又非常满意的，我们是有非常高的预算的，当然实际上拿到的可能就是两三万差不多的，就这么个意思，这是实际的一个情况，但是我们也不是画饼，如果你年限够我们又非常满意。给个大几万是有这个预算的，我说的是预算，但是你得给个理由，就给老板一个理由给你这些钱，这个这是一个年终奖的标准。
• 发言者 1 11:03
然后不对，我准确的说就是我们以往和今年都是有的，当然明年这个我们明年开会的时候再说这个事儿，就是这是一个额度的问题，然后我们接下来环节就是每个人都会评价一下，就是然后你也可以说一两句，当然我也强调了，就是如果你有心理压力或者是表述没有那么好的话，就是可以不说，但是你为了自己争取利益，或者是让大家能了解一下，这个也可以有所在台词，你就围绕着你比如说我今年干了哪些活，你比如说短视频，我们也有些粉丝涨了多少或者之类的，我只是提示一下你说我做后期的我剪了哪些片子。
• 发言者 1 11:53
我你比如说我做了哪些，其实得到了某某某些的认可，或者是你如如果你像林建成，你可以说我们在组织这个东西就是分配活之类的，就大致说一两句话。就行。如果你要实在没抬头，比如说我今年就是做的很完美，我没有什么可以说的，明年我会继续努力也可以。
• 发言者 2 12:21
反正我再次想，
• 发言者 1 12:22
因为我实在不想在这个环节，就今天主要是我来逼这我说的所有台词我也是我虽然没写稿子，但是我也过脑子的，这个也是包括我们今天准备也是有诚意的，就是这个包括当然最主要的是转账那一下，这个绝对从我们这个体量上来说，我们是比较有诚意的，就是我们作为老板来说也相对是大气一点点的，就我们相对体量的公司，我们我作为老板是赚的比较少的。好的，我们就开始这个从这边开始可以吗？那其实红叶子是我们入职两三个月的10月份入职的，这个有啥说啥试试吧，差不多8月8月份那11月份转正的。
• 发言者 1 13:09
其实也待了几个月，就是对，也祝王俊恒结婚快乐，哈哈。那我们也给了红包，表示了对在座的还没结婚的可以抓紧。那言归正传，就是其实我可能觉得比较低调，就是红叶子就是包括平时双方也不多，但是政委给予了非常高的评价，其实政委他可能就是相对严苛一点，他给予更高非常高的评价是不容易的，他说我们就很难招到这样的一个人才，既懂技术又懂英语，而且人家有这种把事情做好的这种精神头，包括人家说那种填工资表什么把一些我们有一个意见或者想法一栏，人家会写一些就是能怎么样把这个项目做得更好的一种认真对待了，当然其他人可能给我大叹号，让我把报销和工资一起发，那我也看到了，这样也没问题。
• 发言者 1 14:24
我就夸这些，然后那个郭东辉，然后他是我们干满一年的一个就运营，其实那我的评价也是相当于转述政委，其实人家是一个非常有经验的一个运营。
• 发言者 2 14:45
然后
• 发言者 1 14:49
我喝口水。当然就是也实现了一个就是我希望你能大致介绍一下我们这个账号的一些反正就是一些情况吧，你比如粉丝什么的东西大致说一说，因为这个你是没有台词的对吧？
• 发言者 3 15:08
我的话就是关于账号那边的话，他是比我更了解可以，
• 发言者 1 15:12
那你一会稍微介绍一下，因为这个也是我们其实投入了大量的精力在做的，这个事情我们就是目前来说虽然没有变现，但是起码它有所发展也给我们一个软实力，就是说也有很大的帮助，人家会认为我们是一个综合实力非常强的公司，然后其实郭东辉的话是他其实是个非常有那个经验的一个运营，而且说实话他也克服了就是本不应该他要面对的一些困难，就是包括我达人那边，就是其实从某种意义上来说，可能是我们公司就是限制了他的一些发挥，其实应该严严格说严重一点，我们应该是表示歉意的。
• 发言者 1 15:47
这个我们让郭东辉大致说一下我们这个账号。你有台词吗？可以，是对2023年会。做一个总结，但是我可能
• 发言者 4 16:14
尽量做得少一点，就是抓重点
• 发言者 1 16:17
可以没问题，我们也不着急吧大家。没事
• 发言者 4 16:24
没事，然后就是我先说一下整体情况，2023年的话视频号我是从3月1号截取大数据，然后因为1号1月1号的话就是也没什么人就是没什么用，然后3月1号截取大数，据粉丝数是700。19人，然后到现在是8万是7:009:00的那个8万的粉丝，视频号就是微信视频号，对，然后它的涨粉的话是从6月20号第1条视频，也就是那个到外面去拍对话开始有一个起色，对。然后小红书的话是2023年粉丝数的话是1月份的话没记错的话是2000加，对他那个数据也是没有办法截取到现在是6.
• 发言者 4 17:03
4万。然后抖音的话2023年的话是也是2000加对，然后到现在的话是5.7万，然后B站的话2023年的是3.1万，然后到现在的话是7.6万，就是整体大数据一个变化都是从6月20号那一条去外面拍摄的。视频开始有了转变，然后就是这个转变其实是比较困难的。在6月20号之前，潘老师已经多次我记没记错的话是有10次提醒我说小郭你出去找工作吧，我这个项目我不想干了，就是我就是凑合属于现在就是能抓，然后但是我觉得这个事情不应该是从我这里去放弃，
• 发言者 4 17:53
我觉得如果要放弃的话，应该是黄大师他那边去说，所以我就一直在这块坚持，然后6月20号为什么是我要想说极力的说服潘老师到外面去拍摄，是因为有了其他的人来找我，说你要不来我们公司，然后我们公司给你的要是就是然后破釜沉舟的心情去说服了一下潘老师，结果他同意了，也有说过这个事，对，然后加上就是forty刚好也来了，然后那这个事情觉得还可以，那就继续坚持下来了，然后那这个整体情况重点项目的话，我觉得就是一个是涨粉的话，这几个平台都有一个很大的提高，然后还有就是账号变现，那账号变现到现在的话是课程拍到了，如果说十分满分的话，应该是达到了7:05的程度。
• 发言者 4 18:52
那一分的话就是那就是还有0.5分的话，我觉得是一个期待值期待空间，对，然后的话这个重点项目的话可以说是没有完成，还有一个重点项目就是直播，那直播现在的话目前直播了在视频号上直播了有4场，5场，然后的话是因为最后一场是那个新年的那个，然后就是平均在线人数都是比较高的，然后前100人的话是平均在线人数能达到50分钟以上，所以在直播内容上还有直播人数上，平均的话每次每场直播达到平均是5000人加这样的。
• 发言者 4 19:37
然后那对，只是现在没有课程，所以说他是可以进行变现的。然后刚刚还想说的话就是嗯接下来我就觉得说一下那个我的收获吧，我觉得这个整体的情况就是大致就是这样。对，然后收获的话，我觉得就是在认知上是我觉得最大的收获，就是有的时候觉得说服潘老师可能更难，就是他不会听你的，他在站在他的角度，他觉得你的高度没我的高，所以很难听，但是说服他还不是最难的说服。自己是最难的，因为我要说服我自己去理解他去对去要搞这个事情，要坚持把这个事情做，所以我觉得最大的敌人是自己，也是我很难说服我自己。
• 发言者 4 20:23
有的时候觉得很受委屈，对，然后因为我的事情，自从他那个就是没有他来之前我要各个平台都要运营，如果正常情况下一个公司的话，他是一个人拿一个账号，然后一个平台不同的平台一个人负责，但是现在是我都在负责。然后所以就是要处理这些事情，要把它分开，要怎么样去把这个事情就是可能说有的时候会精力不充沛，但怎么样去分配好，然后for,那个就是那个不是叶子来了之后他负责剪辑，然后还有一些其他事情，比如说我们的课程上架，然后开店，然后开企业店什么这些琐碎的事情，有一些东西是我没有经验的，然后我也要去了解去学习，然后再去开。
• 发言者 4 21:34
这个是我的一个成长。还有就是做任何事情，比如说在那个内容上还有做直播的内容上面，我都不是说我自己突然冒出一个这种想法，然后我就交给你去做，不是的，所有的事情都是有数据在支撑着，我就会去看，比如说晚上的时候我会在8:00~9:00，我就会抽一个小时去刷直播间，我到底去看看包括侃哥，包括那些就是巧克力，还有克瑞斯金什么之类，他们所有的英语老师的直播间我是都有在看的，我在看他们讲内容以及互动，然后在想我们要讲什么内容。
• 发言者 4 22:09
就是所有的事情都不是说然后还有就是还有一点上就是让我知道的是之前在6月份之前嘛，可能我就是一直在混日子，这个混日子就可能我是没有收获感成就感，还有就是幸福感就好，这是这几个都没有，但是我让我知道就是混日子其实比充实的日子更痛苦，因为可能把你丢进一个就是森林迷雾。你可能待一天你会更痛苦，不如让你走一条路，就是你去从这儿到这个店里去走，就是来的更清晰一点，对，所以我觉得就是这一点认知上的收获。然后还有能力上的话，
• 发言者 4 22:55
我觉得唉能力上刚刚已经说完了，然后还有经验的话，经验的话我觉得最主要的就是一个破壳，就是有一天的时候我就突然我就不知道这个事情该怎么做，到底是离职还是干嘛，然后这个事情这个项目包丢失踪，潘老师拒绝然后然后我就想那这么一堆东西，我怎么样去给它解决掉呢？就是然后那天我正好吃这个鸡蛋，我就用手这个捏的话我是捏不动的，但是我就是轻轻往桌子上一敲它就碎了，我就很容易就扒了，然后我就觉得那我可能我找到一个点，我朝着一个点去做的话，我可能就能慢慢的去把这个壳给扒掉。
• 发言者 4 23:38
然后就是这样的一个对，整体就是这样。Thank you.
• 发言者 1 23:52
其实这个我们也这就是我们自己做这个项目，我们也和我们一些搞运营的，人家卖虾或者卖螃蟹的，他们也非常惊讶就是说你们居然能做这么久，如果是他们的话，这种状况可能就放弃了。但是可能怎么讲呢，我们前两天也和政委聊这个事情，人家就聊了个人的工作能力或者是一些状况。那我给我的感觉就是说我们可能就因为有这样的员工，我要把这个事搞成了才才能对得起人家，可能是有这种想法，这个其实也是是员工也给予了老板的一种信心。但这个事从数据上或者是前景上来说，起码是向好的。
• 发言者 1 24:29
这个可能也我们也理解一些委屈或者是这种困难，但是我们可能
• 发言者 5 24:39
就给予一定的就是算补偿吧，反正就是。但我们就是因为他俩说完了他是一个部门，我们整体是对这个部门满意的，就是包括人的工作能力主动解决问题的一个想法。但是实际上可能真的是我们合作的对象和公司限制了这个部门的发展，可能是这样的。这个但我们是表示肯定
• 发言者 2 25:02
那个
• 发言者 5 25:03
好，这个部门就这样，那个由腾宇然后我现在不对还没发红包是吧？我知道你知道了辛苦。您受委屈了，谢谢。然后其实呃有等于我其实某种意义上来说是是我们应该是评价最高的，这个没有之一，这个人家都从这个职业性专业性还有纪律性上都是最好的这个但就从纪律性来说，并不是说当然按时上班是一一回事，就能按时完成交给人家的东西，人家就我们平时的所有的出现的问题，倒来倒去倒不到他头上，然后职业性的话就是人家无论对我们回复和客户回复，我先然后这个
• 发言者 1 25:59
都是非常专业的，就是特别是人家就是沟通上，就是我感觉就是他说的就是我说的我就是比我说的还行，就是当然可能有其他人如果，我在那个群里我都很着急，我甚至私聊你，我告诉你怎么怎么样，但是他完全没有这个问题，然后就纪律性上人家可能也几乎没有这种就是请假迟到请假有，但迟到几乎是没有。然后人家请假的话也会严格按照我们的规定来，人家会提前然后也会告诉我们室友，人家甚至会把工作安排也跟我们讲一下，就是在忙什么的，
• 发言者 1 26:25
这个都是非常的标准的这个然后他的技术就是人家这个反馈也是比较好的，我记得就是那个我们应该是宁波城市吧，应该罗峰吧应该是人就跟政委说，如果不是你这个小姑娘做的好，你们做的这么慢，早投诉你们了，就这种反。重要的活，我有时候也会问一下林远腾是安排给谁的，他如果说安排给刘腾宇了，那我就把这个活忘了，就是肯定不会有任何问题的。那我们就先夸这些，就是先夸这些。当然我们也怕飘这个我也说了就是我们不能说你的缺点，
• 发言者 1 27:18
但是说更高的期待嘛就是我们是希望你能如果期更高的期待值的话，就是综合的后期技术水平可能更高一点，就是因为我们就是你也能完美的胜任是什么各种类型的，就是其实在这方面其实实际上也是有提升空间的。但是我们也是怕你飘，就是这个也给你降一降，这个它的效率是最高的，但是这个也不会出问题，做的又好。
• 发言者 5 27:54
这个我们
• 发言者 1 27:55
这个和政委都是他也是夸了他半天，包括前两天我和林海腾也聊了一会儿，如果聊了有5分钟的话，他4分钟都在夸你。所以在年终奖这个基础上，就我们虽然在既定标准上，我们因为林海腾的这个肯定我们再给你拉一档
• 发言者 2 28:13
这个
• 发言者 1 28:15
但是他没有说任何人的坏话，他如果夸谁多我们就给谁涨一点，如果不夸或者忘了这个就维持原判。那我们是会应该因为你因为油桶你可能我刚才说标准了，它其实实际上是刚满一年的员工，就是第1年，但给我们老板好像感觉干了5、6年的老员工这样的错觉。所以这个就是我们年终奖应该会让你比较惊喜。当然我也问了你的期待，你说那个数我说没有那么多，但是实际上没那么少，可能还会翻倍，唉但是大家具体数额我就不透露了，这个这个就是这么个意思。
• 发言者 1 28:54
先夸这么多，然后好。
• 发言者 3 29:04
其他方面都已经可以，
• 发言者 1 29:08
他嗓子有问题那个就少说就可以了，少说就可以了。那大家也鼓鼓掌吧，哈哈。然后那个欧阳就是他也是我们就是刚满一年的一个选手，其实我们今年也有意识的让他去多做一些其他类型的包括政委，其实在我们那个群里也有时候会说一下，这个我有印象就让他有些片子其实欧阳人也能剪，就是可能之前没有剪过。
• 发言者 2 29:35
就是
• 发言者 1 29:36
他其实人家是有比较认真的一个工作态度，就是技术水平能力呢就是能够而且有一定的学习能力，这一点是非常强的一个能力，就是也有进步，这个说实话进步这个东西是不是所有人都都会有的，这个包括人的职业能力职业态度这个都没问题，但我们可能觉得有提升的地方可能就是沟通能力，可能要再爬坡会好一点。这个我们也是比较中肯的一个评价，但是我们总体打分是不低的，这个也辛苦了。你有什么要说的吗？那你就说我明年继续努力，继当然也希望你能够继续保持这种进步也好，热爱也好，能够保持住这种，因为可能工作年限久了可能就慢慢就没了，但是希望你能保持热爱，保持进步。
• 发言者 1 30:33
其实他也比较好奇，那徐艺玲你干嘛板着个脸，我感觉没休息好，没关系，这个其实徐玉玲也是我们干的稍微久一点的员工，就是她其实最大的给我最大的印象就是人家其实就是这种一遍过的就是非常多，就是人家也在那个工资表上写着。就如果不是那种吹毛求疵的老师，其实人家就是比较仔细比较认真，就是你挑不出人家什么毛病来，这种也是比较不错的，而且人家从一个技术层面来说也是有进步的。就是原先可能只能剪一些课程，现在今年的话其实剪宣传片类的也是像模像样的，这个
• 发言者 2 31:25
呃
• 发言者 1 31:27
但是我们这我总感觉你不开心，这个我就不说了。哈哈。那我们就是
• 发言者 2 31:40
呃我也很
• 发言者 3 31:42
清楚。
• 发言者 1 31:43
什么那可以关掉，看应该不冷吧。我总感觉你不开心，我没有，那夸的不够可能。但是也不错，人家就是起码做课程类的，既有效果又有效率，这个人家得到好评也是比较多的。因为之前我们你像之前那个杨晶就是有个项目，人家其他人做不了，人家做完了就是人家人家就说你还是让那个小姑娘来做，就这种我们听了也很开心，这种我们也表示就是认可。但我们可能更高的期待的话，我再想想可能更开心一点吧。更高的期待这个我明年再说，我暂时想不着，好你也辛苦了，我给你送过来嗯嗯。
• 发言者 1 32:40
你有台词吗？
• 发言者 2 32:45
呃
• 发言者 1 32:47
然后那个张文倩这这个也是我们就是一个可能能和大家工种不一样，其实张文倩是一个比较灵光的一个人，
• 发言者 2 32:57
就是因为
• 发言者 1 32:59
说实话，有些人可能就稍微的就是不是那么灵的话，他是做不了这个活的，因为他做的活我不知道大家有没有争议，他其实需要综合能力更强一点的，既需要沟通能力，也需要专业水平，就是都是需要的。其实他的表现其实高出了我的期待，其实说实话我可能认为有些难的活，你比如说像宁波或者是那种活，我以为是干不了的，但是人家也完成了，就是能干得了，这个其实是出乎我的意料的。就是刚开始我和那边沟通，我都打好这个谱，我就以为可能就黄了，但是人家也能搞完，这种也是一种能力。
• 发言者 1 33:37
当然可能如果说期待的话，就是因为年龄和工作年限的问题，从经验或者是感觉上职场老人肯定是有所欠缺的。但是我觉得从一个灵光性来看的话，就是其实也能进步，这个也就从我们公司的角度出发，也能发挥更大的价值。反正我就说这些，你有台词吗？
• 发言者 6 34:07
这些我肯定觉得我今年在那个法院的那个项目上虽然是做完了，但是我同学跟他们沟通上，会比较吃力。对，因为他们总是在就是踢皮球，我也不知道就是这个标准我到底该怎么做，
• 发言者 2 34:28
对。
• 发言者 6 34:30
别的就没啥了。
• 发言者 2 34:32
可以。
• 发言者 1 34:34
红包给了吗？好，没给，不好意思，我有点。你辛苦了，受委屈了。然后那个市井其实市井的话一直是我们就是后期方面的一个技术标杆，这个虽然我们可能从2022年就是大家也能够去分散一下，就是其他人也能做。但是从感觉上来说，它依然是我们在座的最好的没有之一，这个依然是这样的一个情况。那我们其实其实往年夸的也挺多的，台词的话我们可能没啥变化，但是从技术感觉上来说，就是个最好的没有之一，这个也是比较中肯的一个评价。
• 发言者 1 35:23
那我们可能之前也有期待就是说能参与一下项目的东西，但是可能人家但是我们也尊重了人意见，也有聊项目或者什么的，也尽量的没有麻烦的，但是可能有一些你必须你去的聊聊后期的这些也也去开会了这种。当然我们整体来说依然是我们就是攻坚的一个就是如果有些就是他能干的活就是就是其他人可能也能干，但是说实话就是从一个品质上来说，就是更高的品质上来说，它依然是最好的，没有之一。这一点是事实。那我们更高的期待的话就是也怕飘这个期待你有台词吗以前？
• 发言者 3 36:18
加油。可以。
• 发言者 1 36:30
我们期待的话，我们也是真的希望能解决一部分我们认为比较难的一些一些问题，
• 发言者 2 36:36
就这点
• 发言者 1 36:37
可以吧。红包这么远。辛苦了然后钱德峰他是也是我们元老级的人物了，这个可能他就是我们其实特别是后半年这个拍摄是非常密集的，甚至两个月连轴转，没有一天休息这种。也有就是我们因为我个人也是当年也是也不能说走南闯北吧，就是到处拍也是干过这活，我也知道这种辛苦，有时候你比如说回到公司已经很晚了，又要再开车去很远的地方，你这种情况也有。他除了自己去拍摄之外，就是也给我们就是安排了这个拍摄的人员，这种也是一份操心，这个
• 发言者 2 37:24
呃
• 发言者 1 37:25
但是非我觉得就是从一个个人的一个占时间占用上来说的话，可能我们侵占是比较大的。当然我们也就是收入也还可以，就是这样形成这样一个说法。
• 发言者 2 37:38
呃
• 发言者 1 37:42
但是他也平时其实从我们运营层面，你比如说给我们说就是办个停车券之类的，给老师感觉会好一点。包括有些设备更新也是就是其实严格意义上来说，不是他本职工作，人家也也某种意义上呢也关心了公司的一个发展，这个当然他也是干的比较久，也可能也会考虑到公司发展的好，我收入也会好一点这种。出发点就是我觉得，但是人家无论什么出发点能关心公司的一个发展，那我们也比较开心。
• 发言者 2 38:15
就是嗯
• 发言者 1 38:19
那我们更高的期待可能就是希望能有更强的执行能力吧，就是项目也好，或者是沟通谈判也好，就是这样的一个期待。你有台词吗？可以总结一下自己的总结
• 发言者 6 38:35
一下事实。是就是二三年吧，
• 发言者 7 38:38
然后拍摄很多都很密集。然后其实我不知道这个算不算。对民营的规划那我还是先说一下吧，就是之前说到那个成本很大，其实有一段时间是我们请了很多天的外援，但是其实有一些东西我们公司自己人内部就可以。搞定了，比如说上午谁有空谁去一下，其实就是很简单的按个机位。然后只要让机器不关机就ok.那其实这样的人我们公司都凑不出来。其实觉得挺意外的。但是有可能跟后期他们活也很多也很麻烦，但是我算了一下，你把这个就是你拍的这一截给外援，跟你找找那种拍摄的外援，两边价格是差很多的，其实我觉得我其实我主要是针对这边的后期。
• 发言者 7 39:27
如果可以的话，其实可以尝试着拍摄，因为一这方面也是收入的提升，然后也是然后体验一下，因为我感觉我喊了之后，其实很多人由借口运用一个没空很忙不想去，但我觉得其实可以体验一下。然后另外我还夸一下，我们拍摄的这几个小伙子，其实后期方面我不知道他们咋样，但是在干事情方面永远都是很积极的，就不会说什么我摸鱼我挣钱不多，因为有对比，因为我们喊的新颖的那种那种助理他们都是很那个的，然后他们都干活都会很得劲。差不多就是这样子了。
• 发言者 1 40:10
可以大家鼓掌。对，我们其实也其实在去年的时候也说我们西其实大家也能了解，我们其实拍摄来说相对性价比会高一点，但是我们也没有阻止任何人去参与这个。但是可能也的确是就是没有安排开的原因，我们是期待着就是大家都能拍。所以你别不用说技术水平多高吧，你起码能应付得了也行，这个对大家的自身的这个就是值钱的一个市场价值也是也是提升的一个东西，反正我们明年还是靠这个往这个方面靠，就是希望大家每个人都能都能参与一下。
• 发言者 1 40:49
好的。对，当然刚才也说到一个拍摄，就是我刚才可能忘说了一点，就是当然拍摄是非常辛苦的，但是我们在发年终奖包括这个奖的时候，我们是侧重于后期的这个我不管你们开心不开心也好，就是我们主要是当然大家都辛苦，但是拿到了钱，其实后期要比前期少一截的。这个是事实你们有这个感觉，这个如果达不成一致的话，那就达不成一致了，我们是有这个侧重的，
• 发言者 2 41:31
反正
• 发言者 1 41:32
希望大家也能理解。但即使这样，你的拍摄的应该也不会比后期少，这个我们也掌握了这个平衡。但是我这这个可能是我在年终奖或者发奖项唯一愿意解释的一点，因为其他的我发这个奖是我们老板的一个主观意志，那你也不用来给我说我发了多少怎么样，其他的我就不谈判，但是这个是我唯一愿意解释的一个原因。然后下一个
• 发言者 7 41:58
无论是不是应该插一嘴，不要因为这个事情就不去拍摄。了。
• 发言者 1 42:03
对，这个其实我们当然这个是明年再说的，有些时候你比如说林远腾或陈德峰问到你，你不能直接说我没空，或者我这个是非常不职业的。说实话这个包括有时候我问到都会说，首先说我没空，但是如果你领导问到你应该起码解释一下我手头上忙的东西。或者说你勉为其难安排一下。你如果真的直接就说没空的话，这个是非常不职业的，就是在就是在职场这个环境下，但是也不要因为我们就是多发了奖，不干后不碍事。反正大致是这个意思。然后那个徐武安其实雄安就是就是也是比较灵光的人，
• 发言者 1 42:45
眼里也有活，就是包括我们今年你像那个去警察学院驻场，这个也是一个人孤苦伶仃的，也非常的辛苦，也非常孤单，这个包括人当然那边反馈也不错，就是人家也是刚可能刚去的时候有点不适应，人家说你这个人是是不是就是经验欠缺，但是后来人觉得可能是我们误会，人家觉得唉挺灵的，就是这种。有些拍摄还挺多的，就是当然也是也比较辛苦，眼里也有活儿。其实就是拍摄和后期的技术水平呢其实也过关的，但是拍摄的技术水平我感觉好于后期的技术水平，这是我们的一个感觉或者错觉。
• 发言者 2 43:36
那
• 发言者 1 43:38
还有我们整体评价也是不错的，也比较灵也比较辛苦。好。你有要说的吗？其实老板
• 发言者 8 43:46
明年及时努力
• 发言者 9 43:47
行也可以。好好发财，好你也发财。
• 发言者 1 43:56
然后那个就是那个叫宋俊逸。然后宋金义其实是我们刚来了应该是两两三个月吧，我
• 发言者 7 44:07
10月份。
• 发言者 1 44:09
那前期是政委招聘进来的，这个我前期是没有多少的一个接触。其实我给他的第1个活就是我们宁波的有一个拍什么就两分钟的一个小宣传片的一个活。就是这是我安排给他第1个活。当就是我把一些要求发给他的时候，我印象里可能就一会儿可能当然就是他就把他那个写好的文稿发给我，他是一个其实和张文倩是同同样的一个工作内容，这个是一个编导的一个职位，大家应该也了解吧这个。就当他给我发来这个稿子，我一打开的时候，我就觉得这个人是对的，就是能干这个活，而且效率比较不错。其实行家有没有就是说什么，
• 发言者 2 44:52
叫
• 发言者 1 44:53
叫行家一出手便知有没有就是这个从第1次安排活，我就觉得他是可以的。就是能解决问题的，包括我们后来有一些什么监狱或者是一些财经的一些人家没有出现任何问题，就是交给他是完全放心的，这个段位也比较高，这个我其实我们这个岗位明年可能也能发挥更大的价值。合作用。
• 发言者 2 45:20
好。
• 发言者 1 45:21
你有什么台词吗？
• 发言者 7 45:24
初来乍到，大家多多关照。今年就是
• 发言者 9 45:28
可以。
• 发言者 1 45:30
我没少吧，1234512345没少。
• 发言者 9 45:37
辛苦了。
• 发言者 1 45:41
然后下一个是张扬，这个
• 发言者 9 45:43
其实
• 发言者 1 45:45
其实张扬是我就是我们公司邀请来的人才，就是是我们请人家来的。就是当然也是应聘。也是来了半年，应该满打满算半年左右。差不多其实人家的到来也给我们带来了一些改变。包括人家的一些职业态度，还有工作能力，大家其实也有目共睹，这个是也我不能说完全达到了我们的期待，就基本上达到了我们的期待。当然我们也给了一些比较有诚意的一些待遇，这个也是也是对应到了我也怕太飘，就是我不多夸。然后就是我觉得可能有些问题，那不是个人的问题，是老板的问题，就已经有这样的一个态度或能力的员工，如果还出现问题的话，那就是老板。
• 发言者 1 46:34
就是或者制度管理沟通的一些问题，就飘飘的话的，这个是实际的，但我们对对这样的一个人才我们表示就是认可。当然还有我甚至觉得我2023年干到最有价值的一件事就把他招进来。这个其实是个最，当然这个我是非常的中肯的说这个，但是我们也非常怕你飘，这个你问题也很严重，那具体问题明明年再说，然后谢谢。
• 发言者 9 47:12
好，辛辛苦了。你有台词吗？首先的话就是
• 发言者 10 47:18
表演感谢一下真的部分海豚，还有我们所有的后期。
• 发言者 1 47:22
你这种面上的话要少说，我要打预防针。
• 发言者 10 47:25
首先他们两个确实是因为晚上的时候确实有时候9点多10点多甚至11点。然后给他们发消息，他们回的确实挺积极
• 发言者 1 47:33
的，你是在说你也很辛苦吗？没有。
• 发言者 10 47:36
还还有就是我们后期，因为有时候确实有很多项目很急，然后我就会去找他们，然后让他们抓紧给我做，然后并且要做好，然后我要给过去。然后他们也都是很准时的完成了，然后甲方那边也没有什么大的问题，然后这个要特别感谢他们。然后另外的话还有就是可能就是那天我们谈的三五百万，其实除了投标以外，私下还有很多看不见的付出的，别人是有的，这个你应该也懂，我懂了直接把领导抓好。对其他我们服务是
• 发言者 1 48:07
行，好像没有感谢领导算了拉倒，我们不缺男的
• 发言者 10 48:13
都不是厂的，就基本
• 发言者 9 48:16
可以。
• 发言者 1 48:20
观赏度要不就略过去。了。对，其实从人家其实从技术的段位上来说，其实可能是比较高的，就是虽然人是新人，但是就包括人家做的一些项目，我们也剪了一个财经的宣传片，这种我看了一下人家是不是不是不
• 发言者 10 48:47
剪。头发
• 发言者 1 48:48
有你剪的。我知道我知道，就是我看了一下他剪的东西，其实是是上道的，就是能达到一定的行业标准的。所以这个从预期来说也是高于我的预期的。但人家好像也能做一些包装之类的东西，就是政委也说其他人可能不知道的东西，人知道这个这个段位上来说是让我们有点惊喜。就是你做三维也能做吗？可以，我们其实往年的二维三维都是外包的，那我们可能也能解决这样的一个问题。我们也表示认可，就是你有你没有台词吧应该。行可以的好的。
• 发言者 2 49:29
好。
• 发言者 9 49:30
辛苦了。
• 发言者 6 49:33
嗯嗯。
• 发言者 1 49:35
然后那个林海腾我们
• 发言者 9 49:38
其实
• 发言者 1 49:40
我们其他的人我们可能是
• 发言者 9 49:42
就是
• 发言者 1 49:43
就是从技术层面和个人执行层面的一个认可，但其实林海腾对我们运营层面其实有比较重要的一个作用。它也是上传下达，就我们有些声音也是通过它来传达给我们，因为坦白言，虽然无论老板脾气多好或者多么平易近人，你们也不会有些话自己也能说，但是可能也碍于这种就是也怕老板开心，不用开心，也但是和林海腾说的多，他也会传达给我们。包括他那个我们后期安排是一个很繁重的一个活，那我们先夸这些先夸这些。
• 发言者 2 50:20
好辛苦。
• 发言者 9 50:24
你也稍微说两句。就是其实今年
• 发言者 11 50:30
牛的那个整体的昂昂程度其实比去年差，而且种类是比去年要多。但是就是我安排活今年就是会有问题，因为有些活我不知道应该安排谁或者谁能够去完成，然后有时候就是只能说是硬着头皮就是安排一下没有做过的人。然后其实都完成的挺好的，就是不怎么需要我再去额外的操心。那这点我觉得是今年就是我们后期整体的进步还是还是挺大的。就是包括个人能力方面，就是我们以前都会有一个就是可能后期人员之间有个明确的分级。但是今年就是这个分级就模糊了，就是大家就是效率都差不多，就是有特别快，但是整体上差不多。
• 发言者 11 51:20
然后制作能力上也是作品。所以说这一点上就是整体技术上的一个进步。当然就是劳累程度上也是经营也确实特别的累，就是包括晚上包括周末，反正我有印象的就是今年尤其是后半年，就是基本上都在加班，很很少是在就是有一个正常的装修。那这个劳累的话，同时还能在保证质量，我觉得是一件非常很不容易的一件事情。而且大部分其实是这种高强度的工作是大家都会有怨言的，但是就是有怨言，但是还是会接着干，这个我觉得就是一种职业操守。
• 发言者 11 52:06
就是大家
• 发言者 9 52:10
Ok.就像这些。
• 发言者 1 52:16
但其实我们在就是当时和政委在商量这个年终奖的时候，我们就是加班这一块我们也有所考虑。我们不能说奖励加班，就是我们就再补贴一部分，就是也有可能有一个一两千的一个考虑在里面。
• 发言者 2 52:31
就是
• 发言者 1 52:32
也算是有所补贴，也有考虑这一方面。
• 发言者 9 52:37
好了。
• 发言者 1 52:38
红包给你了，然后李国宇
• 发言者 9 52:42
但是我要再说这个
• 发言者 1 52:44
其实加班的话，这个也是老板的锅，就是本质上是我们没有及时的就是招更合适或者是更合适人数的一个人员在做这个事儿。当然这个可能给我们错觉，因为商务那边就是我们可能是招人，其实商务给我们的活我们是第1信号，如果连续不断的来产生业务，但是我们是有断断续续的，就是可能给我们的错觉就是我们认为是不需要招这么多人的，但是我们平时积累的一些人脉资源又
• 发言者 9 53:17
又不确定，
• 发言者 1 53:18
你知道吧？所以我们没有及时的招合适的人数来做这个事。也是我们的判断失误，就是是有这个原因的，就是人不够嘛，这个加班这个有一个非常直观的一个因素，就是人不够嘛。那你说效率也有，但是你这个人不够是最大的因素，所以这个是我们的一个判断失误。好了我就不扯这些了。然后李国宇
• 发言者 9 53:46
你应该不需要吧？对，
• 发言者 1 53:48
李国宇也是我们今年满满一年的一个选手，就是他的拍摄水平其实也算在我们公司算比较高的，就是也能胜任一些就是稍稍高难度的一些东西，但是我们可能更期待能你比如说我们有一部分成本，就是外援就是虽然大多数是忙不过来，但是有一部分也是我们技术水平达不到，那我们希望你是能达到这个段位的。有些包括给人家段位高的人去拍，也多多学习这种。但是本身就从工作年龄，你实际年龄工作年限来说已经是比较不错的。而且除了人拍摄之外，
• 发言者 1 54:28
他其实后期是非常有灵性的，就是能进步能听懂，因为我之前给他让他剪了一个理工的那个我其实看第1遍的时候，我觉得乱七八糟的，可能，但是给人说说说给他逼一顿，人家完美交差就可以。其实这也是一种能力，当然我们可能更高期待就是你的沟通能力，其实有些但我说这个也是为了怕你骄傲，这个你也有问题，而且很严重。咱们大致就说这些，你有台词吗？我明年会继续努力。从我的开始，谢谢。
• 发言者 12 55:07
排到最后了，其实
• 发言者 1 55:09
张启是我们就是目前就是也是干了一年的商务，就是但他的预期就是他的表现也高于了我的预期，我本来以为就刚开始面试或者沟通，我以为他会比较害羞的一个人，那反而没有人家还玩的挺开，就是包括其实还挺外向的一个人。就包括平时工作能力也有一定的主观能动性，就是不是指一步动一步的，你包括联系客户主动打电话，我们有时候也没安排到，人家就去做了这个事，也有一定的主观能动性的这个那我们可能更高的期待就是，但是我那天也叫他聊了，我们其实商务这边我其他人可能也有些质疑，比如我去聊了半天，然后这个项目可能比较容易拿下来。
• 发言者 1 55:47
其实我们做老板来说，给他的支持比较少，他几乎没有什么项目，我们就帮他聊了聊，或者是帮着他走走打打理这种。我们后面也会考虑帮也给你更多的支持和帮助，就这样，好，谢谢。
• 发言者 12 56:09
你有台词吗？
• 发言者 10 56:11
其实就
• 发言者 11 56:12
2023年就是我自己对我自己的预期的话，我感觉年终对我自己来说，我感觉是没达到我自己的预期的，
• 发言者 2 56:20
就是
• 发言者 11 56:23
可能是效率也是一方面，然后包括可能是时间也是一方面。另外的话可能就是项目包括项目上对同事的沟通和那个和甲方的可能做的不太好，明年继续用这个。
• 发言者 2 56:37
好好好，
• 发言者 12 56:38
你说没达到预期是你对自己
• 发言者 1 56:41
我还以为年终奖没有达到你的预期，反正我们大致这一圈就下来了，然后那个我们是对个人也进行了相对中肯的，但是我们也没有说说说票。量化，但是也是我每一句每个人的台词，我真的是认真想过的。这个不是说现场发挥的也是比较中肯的，当然有些问题也是存在的，那我们在这样一个场合也不可能去再说这个大家也都过年了，也都不会记住，没有那个啥。就是没有作用，那我因为我们也分了我们的短视频，我们的执行，我们的商务，我每一每一个部门我再评价一下，也说一句就是期待吧。
• 发言者 1 57:22
其实我们对于我们短视频部门我是满意的，包括我们公司就是满意的。那我们整体评价我们是认可的，包括克服困难的一些过程。我们都是非常认可的。然后包括明年我们期待的话，我们是希望这个账号能开始变现。然后我们作为老板的话，我们也会投入更大的精力在做这个事情。这个也会给予足够的重视。这个说实话平我们已经比较重视，你像平时拍摄什么的也都是政委自己去，所以其实政委虽然有些问题没解决，但是他也也在解决，他也尽力了，反正我们是对这个部门的一个期待。
• 发言者 1 58:05
那我们对说实话你们也没有这个意识。那我们也是表示认可，这个辛苦程度表示认可，我们今年做的项目也没有做砸过，当然满意度也整体也还可以，就是我们期待明年的话，我们可能就是我们老板能够更多的进行一些组织协调。然后能效率包括大家工作的一个开心程度，或者是能压力，别那么忙碌，可能尽可能少的就侵占大家的一个休息时间，
• 发言者 2 58:48
这是
• 发言者 1 58:49
一个评价和期待。然后我们对我们商务部门的话，我觉得从今年的话是基本上达到，就从结果来看是基本上达到了我们的，当然可能他们没有说数额，我大致理了一下，应该拿到的活应该有个300万左右，就整个部门来说应该差不多的意思。张扬应该差不多。是吧？应该要多一点吧，应该多一点，我的意思你要把那些入围什么都算上的话，那肯定是的。我觉得实打实的项目应该是300万左右。左右应该是多应该是多的。应该是不止的，应该是不止的，就是这是一个结果。
• 发言者 1 59:22
那我们明年的时候，我们可能因为这个部门
• 发言者 2 59:34
就是
• 发言者 1 59:36
那我们这是期待，那我们对老板来说，其实我们今年说实话给予的支持，或者管理或者是关心其实是不够的，这个我们明年会反思这个问题。反正这个我是对部门也有展望，也说一句话都是这个我们面上的东西应该就说完了，我应该没落到环节吧。那我们是先抽奖呢还是先发奖呢？啊。先发奖，那我们首先我先从，但是我们钱的话就是具体数额我就不公布了，但是有1万多块钱。的整体。可能就是从从小到多吧。对，还有这个就我们的年终奖也好，红包也好，是以发到手的为准。
• 发言者 1 01:00:36
就是我和你比的那些不算。而且有一种就是我可能因为聊的人比较多嘛，可能偶尔一嘴提到了一个数，你可能记住了，可能不是。我可能记混了也有这种可能性。但是不是说少给大家，有些你很多人我说的那个数可能，还要高一点。反正以发到手的为准，万一我发之前我发现你有违法乱纪，那就不发了，小概率事件。那我们先发这个就是最佳新人奖，这个其实这个奖项来说也是去年李海腾要求不是要求就是建议的对吧？应该是当然可能你们也有跟他说说也之前也说我们欠缺这个仪式感，那我发的时候要不要合个照？
• 发言者 12 01:01:33
不要。
• 发言者 11 01:01:35
要。
• 发言者 1 01:01:36
那李海腾一会给我拍一下吧可以吧？如果不愿意合照的话就算了，不愿意就举手说我不合了，这个也没问题。人家我看有不少人人家拿到了还发个朋友圈啥的也也行。
• 发言者 11 01:01:48
我们公司的微信公众号其实可以更新。
• 发言者 1 01:01:52
也可以，反正我们先发好这个我们先说一下，我们一共是6人，然后是5项，然后第1个就是最佳新人，最佳新人可能就是今年入职的，然后我们第1个有两人，然后我们第1个是颁给红叶子，然后大家鼓一下掌。好，现在倒也有个红包也有红包，我也看一下我也别发错了。这个相对多一点厚一点，这个我也说一下这个情况，说实话这个我们在定这个奖的时候，我们是非常认真的讨论的，这个是非常严肃的对待这个事情的。
• 发言者 12 01:02:28
就是
• 发言者 1 01:02:30
要不要掀口罩，可以掀口罩可以。掀口罩，你今天能给我拍一张吗？
• 发言者 12 01:02:36
好。
• 发言者 1 01:02:40
红包也拿一下，哈哈饿了。
• 发言者 12 01:02:44
可以的好可以的，好谢谢。
• 发言者 1 01:02:46
其实说实话这个我们是在非常认真的对待，这个也非常严肃，就是其实政委是说我说最佳新人奖颁给谁，说实话这个我还有一愣，但是说的确是有这个信息差，但是政委也给予了非常高的评价，他说既有技术又有把这个活做好的一个心态，又懂英语，这也是非常难得的，所以我们大家可能也有这种也有信息差，但是这个是我们老板肯定更了解一点。行，这个就说这个公平性是非常公平的，和任何人非亲非故。然后第2个最佳新人奖我们是颁给张扬，这个我们也刚才说了这个先合照。
• 发言者 10 01:03:35
还有红包，
• 发言者 12 01:03:37
没忘。
• 发言者 10 01:03:40
没有，我是怕忘记了。嗯。好
• 发言者 12 01:03:46
可以的，好谢谢，
• 发言者 1 01:03:47
这个我也说了这个刚才我说可能有点信息差，但是这个是没有信息差的，因为我们平时沟通这种也比较多，这种就是没有信息差，大家也比较认可，就是工作能力工作态度或者实际的作用都都是可以的。那么第
• 发言者 2 01:04:06
ok
• 发言者 1 01:04:11
我们下一个是班就是最佳进步奖，这个我们是颁给那个那我没有忘记，这个非常准确，是颁给欧阳小元，这个我们也刚才说了，他那个来
• 发言者 12 01:04:27
先拍照。好好好。
• 发言者 1 01:04:37
这个我也刚才说了，你先坐。
• 发言者 12 01:04:39
就是其实
• 发言者 1 01:04:42
技术进步就是从你去年做到这和今年做到这，其实说实话进步是不是所有人都有的，这个它是明显的跑了一截，所以我们这个也是给予了肯定。这个希望你开心，当然也希望你真的能往后的日子能保持专注，也能保持热爱，保持好奇。好吧，大家也鼓鼓掌。这个是真的非常中肯的祝福话语。那我们下面颁一个就是我们这个奖其实是政委搜了好久这个名字，因为我们想解释一下就是这个奖是能意思就是能完美的胜任我们后期的各种的类型的。是完美的胜任，不是说你能做是做的最好的，就是我们课程微电影MV快剪，类全都能完美的解决，
• 发言者 12 01:05:37
这个说实话。
• 发言者 1 01:05:38
那我们这个名字真的是当时在这个电脑上搜了半天，叫后期独挡一面讲，但是有点拗口，但是但是就是我解释了一下，但是和这个名字可能不太搭，但是我们搜了半天可能觉得这是政委手写上去的，可能是名字称上也是我们独有的，应该其他的没有这个讲。
• 发言者 2 01:06:00
就是
• 发言者 1 01:06:02
对这是那个
• 发言者 12 01:06:03
李不
• 发言者 1 01:06:05
续集，我可能谢谢。心急。好。
• 发言者 12 01:06:17
好好好，谢谢。
• 发言者 1 01:06:20
那我们这个其实从技术层面来说，政委也是给予了非常高的评价，就是也能开始就是有些可能比较难以沟通的课程，他也跟我说人家也就是也其实相当于承担了一种沟通的角色，也非常的包括他也说有些也是搞到半夜那种也很辛苦，当然我们期待你也能够继续发光发热，攻坚克难。那我们这个奖可能是荣誉，或者就是当然我先说一下，就是我们最佳新人也好，最佳进步也好，当然是一种肯定，当然也有鼓励的成分，但是我们从这个后后面这三项包括训练
• 发言者 12 01:07:04
就是
• 发言者 1 01:07:05
完全出于肯定，就是没有没有鼓励的成分。然后这个叫最佳员工奖，这个是比较就是我感觉是我们含金量比较高的，就是也是我和政委非常达成一致的一个就是这个我们会颁给我们就是各个方面，就是无论从纪律执行，还有职业态度技术能力，包括出活这种，我这颁这个奖，我不是说我单纯的考虑某个部门，我是所有的都考虑的，大家不要误会，我只考虑的。某一个部门或者怎么的，我是把所有的名字都列在上面，我们甚至进行了认真的讨论来颁这个奖。
• 发言者 1 01:07:47
然后这个奖金也会稍稍微多一点点，就是
• 发言者 12 01:07:52
李海腾你给我发个视频，你给我发个视频。再错了可就尴尬了。
• 发言者 8 01:08:00
应该是那个女生吧。
• 发言者 12 01:08:03
那行，
• 发言者 1 01:08:04
情商比较高，情商比较高，那我会颁给游腾宇。
• 发言者 12 01:08:13
Okayifhowever,好像挡住了。
• 发言者 1 01:08:25
对我们这字体还是选了我比较喜欢的苍耳青和可以。然后还有最后一个那办完就没了，但是我们这个是有竞争性的，不是每个人都有的，但是我们在评的时候也是就是相同级别的框出两个人或三个人来。
• 发言者 2 01:08:45
就是
• 发言者 1 01:08:47
我们如果你没拿到，并不代表你就是能力不行，但是至少证明你不突出这一点是能证明的。就是我们你比如说颁某个奖是两三个人的这样的一个就一个窗窗定，就是可能2选1可能3选1。那大家希望大家也不要颁完，最后一个也不要有落差，这个奖我们叫特别贡献奖，这个是其他公司也有这个名字的。那我们会颁给对我们运营层面是比较重要的一个人，当然这个可能大家也能理解，我们可能理所应当的就要颁给李海涛，
• 发言者 2 01:09:23
就是
• 发言者 1 01:09:25
在工厂。这个我们从奖金上来说也是就几个单项奖中最多的这个3
• 发言者 8 01:09:37
口罩戴上
• 发言者 1 01:09:38
没必要吧。好可以了。那其实我们就是这个仪式感说实话也是大家要求，也是我们之前没有这个意识的，就是我们之所以办了林业藤，就是因为他的辛苦程度就是是最大的，但是就是我指的是可能大家就是半夜或者周六周天，当然大家也回也侵占到他是最多的，也是最操心的，大家包括执行层面，谁要去救火这种谁人家不满意了，人家去赌一赌。或者是上传下达，对我们运营是非常的一个重要的意义的。这个所以我们就办完了，大家也不要没有得到的，也不要有落差，我们这个就是有这个就是有竞争的，这个我们也说了我们的算法就是2选1或3选1。
• 发言者 1 01:10:34
不，你有明年要有拿的这个想法。但是我也刚才也解释了，我们无论从年终奖的数额还是这种颁奖上，我们对后期可能是就从执行部门，我们对后期是有所侧重，这个是我们唯一愿意解释的。大家应该也好接受的一点。好了对我们这个颁奖有反对的吗？反对也无效。可以的，那我们希望大家能开心，也不要因为我们大家讲的不开心，
• 发言者 2 01:11:12
这个
• 发言者 1 01:11:16
那我们最后就是抽奖，抽完奖大家就就散会了，就是吃饭应该人家说你去吃是吧？然后那那个陈德丰也去，然后李国宇去吗？
• 发言者 8 01:11:28
我看时间。
• 发言者 1 01:11:30
那其他人还有安排吗？就是有，如果你那我们今天也算个福利，如果你今天晚上之前就是今天你去看个电影或吃个饭，只要在一定额度之内，我们也可以酌情报销。但是你要如果我们报的话，我们可能来年就不一起吃饭了，如果不报的话，我们来年把这个饭补上。当然可能自己来考虑可以来找我可以拒绝报销，拒绝你。就是包括自己的，你比如说下午和男朋友看个电影，吃个饭花个两三百这种，可以报销，就近只限于今天，过了今天就没了。那我们就抽奖1、
• 发言者 2 01:12:08
23456789、
• 发言者 1 01:12:14
10十一十二十三十四15，15个，那我们讲的话是我们一些充值兑换的一些这个可能值个小200，我刚才看了一下好像一百七八吧应该是。这个是79块钱49块钱观影券是价值30块钱，当然还有一个七八十的那种洗头膏。可能你今天拿不着，就是只能年后再拿。但是奖都是小奖，这个也图个乐呵。我昨天本来是因为有8个奖品还是几个奖品，我只做了8个，我数着就8个，我总觉得哪里不对，应该致一下空奖。那怎么抽呢这个东西？是一个字。放袋子里。
• 发言者 1 01:12:57
这就
• 发言者 8 01:12:58
那个茶叶蛋。
• 发言者 1 01:13:00
好的，那就传一下好了，来你也拿一个传一下，一会再一起开，没事，你可以拿一个开一个好不好？没有没没有，我也不知道是哪个对哪个。你就抽就好了。对，我还写了一个就找我发100块钱红包，如果你谁抽到这个我就会发给他。这个还好，我们可能就占用了大家一个半小时不到的时间，
• 发言者 8 01:13:36
是不是还交尾。那
• 发言者 10 01:13:43
他们挑的对。
• 发言者 8 01:13:48
我们其实在这你还能学会给我们就最后一次了。不需要这么开心。没有。这我有这。他说全都要。一等奖。我
• 发言者 7 01:14:10
不要我全都要
• 发言者 8 01:14:11
还真是一等奖最大奖。都有。一等奖。
• 发言者 1 01:14:19
乌鸦嘴。
• 发言者 8 01:14:22
你自己刷一下。你介绍吧。我们俩他妈就连着ok.一起开吧，随便一年费用。放一起放一下。
• 发言者 1 01:14:37
可以，那一等奖是谁的？自己喝送礼都不错，谢谢老板。
• 发言者 8 01:14:45
奖票
• 发言者 1 01:14:46
这这个不用谢，这个不用谢。这是你的运气，然后二等奖是谁的？充电宝是谁？
• 发言者 7 01:14:53
对。
• 发言者 1 01:14:55
来给我。好好运。对价值79元的。然后那个三等奖是谁？冠军券那个。
• 发言者 8 01:15:08
不对，
• 发言者 1 01:15:09
还有那个洗头膏是谁，洗头膏是谁。洗头膏是谁？可以的，那他说今天能寄到是吧？反正到时候找林远腾要一下好了。找林远腾要好了，反而也应该是价值七八十的那个，我觉得也挺贵的。应该相对就洗头膏，他没寄来那个，然后那个观影券是谁？几个师傅。一个应该可以随随意兑换。所以谁谁还有给我。你不有一张了吗？
• 发言者 11 01:15:49
对我这不又中了吗？
• 发言者 1 01:15:51
那你送给别人吧。谁还有换一换一串什么ok.然后还有那个我自己写那个发100块。
• 发言者 8 01:16:02
100、
• 发言者 1 01:16:03
100块。是吧？你看是你说的是林海龙出的，他不要了，
• 发言者 11 01:16:09
你怎么能这么说呢？是你自己抽到的。
• 发言者 1 01:16:12
那现场发100块钱红包，
• 发言者 7 01:16:15
那肯定的。
• 发言者 1 01:16:16
哈哈那肯定不行。
• 发言者 13 01:16:19
你不行发个拼手气发在群里，
• 发言者 8 01:16:21
大家都看到。
• 发言者 13 01:16:22
那反正是林总让给我的发给100
• 发言者 1 01:16:24
块钱我先发你我会再发一个对。等一下。
• 发言者 7 01:16:36
行行。我
• 发言者 13 01:16:37
收到就发。
• 发言者 7 01:16:40
王总。红包就先放一放，每个月的工资都还没达到，我刚才唉。谢谢。唉最重要是这个。
• 发言者 1 01:16:46
反正这样我们反正今天就结束了，那个反正最后吧最后就是让林彦腾发个200块钱红我会转给你的，你不要担心，反正林林彦腾发个200块钱红包在群里。那过程中那个我会再转你，因为我微信里没钱了，或者那啥林彦腾你转给他100好了，我到时候转你300你来管我要行，反正那个就今年就结束了，这个应该大家还行吧。
• 发言者 8 01:17:14
可以。
• 发言者 1 01:17:15
其实我们真的也包括台词也好，这种证书什么玩意儿，我们真的也是比较认真准备了这个当然我们从更人性化应该提前放假了，这个但是也考虑到活上可能就没有。那反正从一个就是希望大家能注意安全，新年快乐，这个其他的应该就没了吧。应该就可以结束了，大家觉得还行吗？可以也不敢说不行。好的，那应该大家还有什么想说的吗？最后一次机会有什么要补充的吗？
• 发言者 8 01:17:50
没有了是吧？
• 发言者 1 01:17:52
没有了。没有补充的，你没抽中是吧？没事。
• 发言者 7 01:18:03
镜头最后喊一个信息。好，
• 发言者 1 01:18:04
新年快乐，
• 发言者 8 01:18:06
nice准备321起。
• 发言者 1 01:18:10
好勒。</t>
  </si>
  <si>
    <t># 复盘目标与结果概况  
本次年度总结复盘会围绕公司2023年发展状况展开，重点汇报了营业额、开票额、年终奖总额等核心数据，并对各部门员工表现进行评价。会议明确了短视频账号在多个平台（微信视频号、小红书、抖音、B站）的粉丝增长情况，以及商务部门的业务成果（约300万项目量）。尽管公司面临成本控制不佳（全年支出390万，利润率约24%-27%）和人员配置不足的问题，但整体业务总量呈上升趋势，员工收入和年终奖均有提升。会议还设置了奖项颁发和抽奖环节，强化了团队激励与仪式感。
# 亮点事项  
**短视频账号运营突破**：2023年6月20日发布的户外拍摄视频成为关键转折点，微信视频号粉丝从700增长至8万，小红书从2000+增长至6.4万，抖音从2000+增长至5.7万，B站从3.1万增长至7.6万。这一成果得益于郭东辉的坚持，其在项目受阻时主动说服潘老师调整策略，结合外部资源（如Forty加入）推动账号发展。  
**员工个人能力与团队协作**：  
- 刘腾宇在技术执行和职业态度上表现突出，被评价为“后期技术标杆”，其工作质量在客户反馈中获得高度认可。  
- 张文倩在跨平台沟通和项目执行中展现综合能力，完成多项高难度任务（如宁波项目、财经宣传片），并具备学习新技能（如三维制作）的潜力。  
- 林海腾在运营层面承担上传下达职责，有效协调部门沟通，推动问题解决，成为公司内部的重要枢纽。  
**年终奖与激励机制优化**：公司首次引入含证书、设计规范的实体奖品（单价40元），并制定明确的年终奖发放标准。例如，满一年员工以基本工资为基准，结合贡献度调整额度，部分员工年终奖达20万以上，整体年终奖总额较去年增加1312万。  
# 不足事项  
**成本控制问题**：全年支出390万（含人员工资、外援费用、设备租赁等），利润率仅24%-27%，成本控制能力被多次指出为“最大问题”。根源在于老板对资源调配和管理介入不足，导致人员冗余与效率低下的矛盾未能及时解决。  
**部门协作与资源分配**：  
- 商务部门与后期部门存在认知偏差，商务认为技术工作可由任何人完成，而技术部门则认为商务依赖“一张嘴”推动业务。这种跨部门协作的不信任感影响了整体效率。  
- 拍摄任务密集但人员配置不足，导致高强度加班（如后期团队后半年频繁加班）。老板承认是“判断失误”，未及时补充人力，加剧了员工负担。  
**年终奖分配争议**：部分员工因年限不足或贡献度未达预期未获得高额奖励，但公司未完全量化评价标准，仅以“基本工资为基准”和“贡献度”作为模糊依据，可能引发公平性质疑。  
# 改进计划  
**成本控制优化**：2024年将重点强化成本管理，具体措施包括减少外援依赖（如内部人员可承担基础拍摄任务）、优化人员配置（根据业务量动态调整团队规模）。  
**跨部门协作机制**：计划通过“组织协调”提升商务与执行部门的配合效率，明确责任边界，减少因沟通不畅导致的资源浪费。  
**激励机制细化**：年终奖标准将结合具体项目贡献（如粉丝增长、课程变现进度）和工作年限，同时探索“红包+实物奖品”的组合形式，增强仪式感。  
**员工能力提升**：针对后期团队，计划通过内部培训和项目实践提升综合技术水平；对商务部门，将加强主动沟通与客户开发能力的培养。  
**运营目标调整**：短视频部门2024年核心目标为“账号变现”，老板承诺投入更多精力推动，同时减少对员工休息时间的侵占。</t>
  </si>
  <si>
    <t>2.1 细节遗漏，员工评价和部门评价的细节内容遗漏</t>
  </si>
  <si>
    <t xml:space="preserve">
2026年团队年终总结报告
一、年度核心数据概览
营收情况：2023年公司营收同比增长100万元，整体业务实现正向增长。
开票总额：全年累计开票额达528万元，为实打实的业务收入。
年终奖总额：本年度年终奖转账部分总额为22.6万元，较去年增加约12万元。
人力成本支出：全年人员工资、外援配音、字幕、设备等实际支出达390万元，成本控制压力显著。
利润率：当前净利润率约为24%~27%，处于较低水平，需重点关注优化。
员工规模与留存：
干满一年员工人数从去年的4~5人提升至12人，团队稳定性增强。
最高个人年度收入（含年终奖）突破20万元，平均到手月薪超1万元。
注：公司结余虽有百万余元未收回账款支撑，但到账资金呈下降趋势。若无增量，运营将面临严峻挑战。
二、高频词捕获与术语演进分析
高管演讲词频TOP5术语（发言人1为主）
术语演进观察
2022年 → 2023年
“加班应对” → “系统化运营”：从被动应对任务转向强调数据分析、流程协调和跨部门协作。“零星产出” → “账号矩阵发展”：短视频平台由无明确成果发展为多平台粉丝量级跃升，具备变现潜力。
三、战略执行清单
承诺强度分级
强承诺（含明确目标或数值）
弱承诺（模糊表述）
四、部门与个人评价摘要
短视频运营部（郭东辉负责）
整体表现：高度认可，克服达人配合困难，推动账号从0起步实现快速增长。
关键成果：
微信视频号粉丝从719增至8万（约7.9倍）
小红书粉丝从2,000+增至6.4万
抖音粉丝从2,300增至5.7万
B站粉丝从3.1万增至7.6万
里程碑事件：6月20日外拍视频成为转折点，开启涨粉周期。
变现进展：课程体系初步成型，直播间平均在线超百人，具备商业化基础（当前完成度7.5/10）。
存在问题：前期多次萌生放弃念头，内部资源支持不足。
未来期待：2024年实现账号正式变现，管理层将加大投入。
执行部门（后期/编导/拍摄）
整体评价：认可度高，尤其肯定技术能力与职业素养。
进步亮点：
后期团队分层消失，整体效率趋同，多数成员可独立承担复杂项目。
加班现象普遍，尤其上半年长期高强度作业，反映人力配置不足。
成本问题根源：招聘滞后导致现有团队超负荷运转，属管理层判断失误。
奖励倾向：明确表示年终奖与奖项侧重后期岗位，因品质要求更高。
商务部门
业绩成果：全年获取项目合同额约300万元，基本达成预期。
代表人物：张启表现出较强主动性，主动联系客户、拓展资源。
现存问题：部分项目推进缓慢，沟通链条拉长。
管理反思：老板承认支持力度不够，承诺未来提供更多协助。
五、个人表彰与成长记录
最佳新人奖
古叶子
入职时间：约2023年10月（试用期后转正）
核心优势：懂技术、通英语、责任心强，政委给予极高评价
工作态度：主动提出优化建议，细致认真，难招人才
奖励形式：证书 + 红包（金额高于普通新人）
张扬
入职时间：满半年左右
核心贡献：带来职业化风气，能力与态度匹配预期
特别评价：“2023年最有价值招聘”
奖励形式：证书 + 红包
最佳进步奖
欧阳小源
显著提升剪辑能力，胜任更多类型项目
学习能力强，态度端正，进步幅度被广泛认可
奖励形式：证书 + 红包
后期独当一面奖（非官方命名）
刘腾宇
技术标杆，出活稳定、质量上乘，客户直接表扬
纪律性强，几乎无迟到请假，工作安排可靠
老板称其“像干了50年的老员工”，年终奖将“翻倍”
奖励形式：特别表彰 + 显著高于基准的奖金
特别贡献奖
林海成
角色定位：运营中枢，上传下达的关键桥梁
实际作用：缓解上下沟通障碍，协调紧急事务，承担额外操心
老板评价：“对我们运营层面非常重要”
奖励形式：最高单项奖金 + 专属证书
六、文化与机制建设
新增仪式感举措：
首次设立正式奖项与纸质证书（单价40元，皮质材质）
所有奖项经老板与政委认真讨论评定，强调公平性
设置抽奖环节（含茶盒、充电宝、观影券等），营造轻松氛围
福利政策补充：
当日消费报销：员工可在当晚餐饮或观影消费200~300元内申请报销（仅限当日）
红包激励：随机抽取“找我发红包”彩头，由老板额外支付
开放沟通机制：
鼓励员工现场表达工作内容，争取年终奖调整机会（存在500~1,000元浮动空间）
允许社恐员工使用预设台词：“明年继续努力即可”
七、问题与待确认事项
八、总结与展望
2023年公司在业务总量、团队稳定性和品牌影响力方面取得实质性进展，依靠“增量”实现了可持续运营。尽管成本控制不佳、管理响应滞后等问题依然突出，但通过强化仪式感、优化激励机制、识别关键人才，组织凝聚力明显提升。
2024年核心方向：
推动短视频账号商业化落地
改善人力配置，减少无效加班
提升管理层关注度与支持效率
建立更透明、可预期的晋升与奖励机制
正如郭东辉所言：“最大的敌人是自己。” 坚持与自我突破，是团队最宝贵的资产。
待办
林彦城在群里发送200元红包，并由发言人1后续转账补偿
为今天晚上发生的电影或餐饮消费提供限额内报销，需在当日提交
安排抽奖环节并发放奖品，包括茶盒、充电宝、观影券等
章节
00:00:24 会议议程与年度总结介绍
发言人1介绍了本次会议的整体议程，包括回顾公司过去一年的发展状况、主要业务数据（如营业额、开票额、年终奖总额等），并说明将不再逐一公布个人绩效。随后提到各部门将进行简要评价，每位员工可发表自我评价或回应。同时预告了后续的颁奖与抽奖环节，强调增强仪式感的重要性。
00:04:22 公司经营数据与财务表现汇报
发言人1详细通报了公司在2023年的关键经营数据：营收同比增长100万元，全年开票额达528万元，年终奖转账总额为22.6万元。同时指出成本控制存在严重问题，总支出高达390万元，利润率仅为24%-27%，形势不容乐观。尽管如此，公司整体业务量和员工收入均有所提升，干满一年的员工人数从去年的4-5人增至12人，团队稳定性显著增强。
00:09:11 年终奖发放标准与激励机制说明
发言人1解释了年终奖的发放原则：新入职员工视情况发放千元左右红包；满一年员工以一个月基本工资为基准，并根据贡献适度上浮；长期优秀员工有机会获得数万元奖励。强调奖金分配结合实际贡献与综合表现，鼓励员工主动争取认可。同时表示明年将继续评估是否保留该制度。
00:12:05 员工个人工作评价与部门反馈
会议进入员工逐一评价环节，发言人1对多位成员进行了中肯点评。红叶子虽低调但技术扎实、责任心强；郭东辉作为运营骨干，在账号增长方面取得显著进展；刘腾宇被高度肯定为执行力最强、最可靠的技术人员；欧阳在剪辑能力上有明显进步；徐玉玲工作细致高效；张文倩表现出色，胜任复杂项目；旭景仍是后期技术标杆；秦德峰拍摄任务繁重且尽职尽责；徐武安驻场表现良好；宋金义、张扬等新人也展现出高潜力与专业素养。
00:46:16 团队整体表现与跨部门协作反思
发言人1总结执行部门整体技术能力提升明显，后期团队已无明显层级差距，工作效率普遍提高，尤其上半年高强度加班完成大量项目。承认因招聘不及时导致人力不足，属管理层失误。同时指出商务部门全年承接项目约300万元，成果达标，但管理支持不足。呼吁加强沟通主动性与职业化表达，避免简单拒绝任务安排。
00:54:46 部门总结与未来期待
发言人1对各业务板块提出展望：短视频部门整体满意，期待未来实现账号变现；执行部门认可其辛苦付出，承诺明年优化组织协调，减少加班压力；商务部门虽达成目标，但需进一步提升业绩，管理层也将加强支持与关注。整体希望各部门在保持现有优势的基础上持续突破。
00:56:00 奖项颁发与仪式感建设
为增强团队凝聚力，会议正式设立多项荣誉奖项。‘最佳新人奖’授予红叶子与张扬，表彰其快速融入与卓越贡献；‘最佳进步奖’颁给欧阳，肯定其技术水平的飞跃；‘后期独躺院长’称号授予技术全面、完美胜任各类后期工作的员工；‘最佳员工奖’综合纪律、执行、态度等因素评选而出；‘特别贡献奖’则授予在运营管理中起关键上传下达作用的林海成，奖金最高，体现其不可替代价值。
01:03:04 抽奖活动与会后福利安排
颁奖结束后举行抽奖环节，奖品包括价值约178元的茶盒、79元的小米充电宝、观影券、洗头膏及现金红包等，设有空奖增加趣味性。一等奖由员工抽中最大奖。此外，公司宣布当晚餐饮或电影消费可在额度内报销，或选择来年补聚餐，体现人性化关怀。
01:06:01 会议收尾与新年祝福
会议接近尾声，发言人1确认流程无遗漏，感谢大家参与。通过群内发红包形式完成最后互动，并提醒注意安全，提前预祝新年快乐。全体成员确认无补充内容后，会议圆满结束。
术语
出现次数
相关语境
成本控制
8次
多次强调成本过高、管理不力，归因为“老板问题”
后期
7次
聚焦执行效率、技术能力及奖励倾斜
增量
6次
强调业务总量提升是维持运营的核心基础
拍摄
5次
涉及工作强度、人员参与度及外包替代可能
仪式感
4次
回应员工建议，首次设立正式奖项与证书
承诺内容
责任人
关键节点
验证方式
来源
发放总额22.6万元年终奖
发言人1（老板）
会议结束后转账完成
实际到账金额核对
对话文本
设立五项年度奖项并颁发实体证书
发言人1
当场颁奖
是否全员参与、获奖者名单公示
对话文本
明年重点推进短视频账号变现
发言人1
2024年内启动
是否上线课程销售或直播带货
对话文本
补贴加班人员额外1,000~2,000元
发言人1
年终奖发放时体现
是否在奖金中体现差异化补贴
对话文本
提升商务部门项目承接量至300万以上
发言人1
2024年度考核
实际签约金额统计
对话文本
承诺内容
责任人
说明
来源
“适时推进组织架构优化”
发言人1
未明确时间表与具体措施
对话文本
“明年可能会继续加强支持商务”
发言人1
缺乏量化标准和支持方案
对话文本
“希望每个人都能参与拍摄”
发言人1
无强制要求或培训计划
对话文本
“成本控制问题明年再议”
发言人1
推迟决策，无短期行动项
对话文本
项目
状态
说明
成本控制改进方案
未知/待确认
明确表示“明年开会再说”，无具体路径
组织架构是否调整
不一致
口头提及“有些公司架构重要”，但本公司暂无动作
拍摄岗位全面普及计划
弱承诺
提倡人人参与拍摄，但无培训或激励机制支撑
外援拍摄替代测算
未落实
提出设想，认为自拍成本更低，但未执行
政委真实姓名
未知/待确认
多次提及“政委”，但未说明其全名或职位归属</t>
  </si>
  <si>
    <t>1.1幻觉 标题时间2026年，开票金额528万；1.3 实体提取错误，摘要中‘像干了50年的老员工’</t>
  </si>
  <si>
    <t xml:space="preserve">
年度发展状况与数据报告
营业额与开票额：2023年营收同比2022年增长100万，开票额为528万（实打实开出去的票额）。
年终奖：总额确切为22万6千元；比去年多12万多；发放标准参考：刚入职两三个月或半年以内的员工，发约1000元红包（去年为600-800元）；干满一年的员工，一般以一个月基本工资为基准，无大纰漏会比基准高甚至更高；干满一年且公司非常满意的员工，往年实际拿到约两三万，若条件允许（年限够、公司满意、体量在、成本控制好）有大几万预算。
成本控制：存在严重问题，2023年成本（包括人员工资、外援、配音、字幕、租机器等）达390万；利润率约24%或27%，非常不可观；根源问题在于老板对成本关心关注不够、不够雷厉风行、问题未及时解决。
人员工资：2023年有两三个人（含年终奖）拿到手工资达到20万多；平均到手工资为一万块钱多；2023年平均人工支出比2022年相对提高，平时工资拿到手的总额多了约25万。
公司整体情况：2023年公司总量提升（这是能召开此次会议的最大原因）；员工拿到的钱在提升；成本也在往上跑（负值）；公司结余到账来说是往下跑的，还有百来万没收回来，实际是稍微缩水的；老板个人比去年少拿约10万块钱左右。
账号数据表现
视频号：截至1月1日，粉丝数8万。涨粉起始于6月20日第一条外出拍摄视频。
小红书：2023年1月粉丝数2000+，截至目前6.4万。
抖音：2023年粉丝数约2300人，截至目前5.7万。
B站：2023年粉丝数3.1万，截至目前7.6万。
重点项目进展
涨粉：各平台粉丝数均有显著提高。
账号变现：课程已上架（10分满分的话应该是拿上上架，表述不清晰，推测为已成功上架）。
直播：视频号上已直播4场，最后一场为新年直播。平均在线人数较高，前100名平均在线人数能达到一定水平（具体数据未明确）。目前直播形式在课程方面存在不足（表述不完整）。
个人认知与能力提升
认知收获：
说服他人（如老师）需站在对方角度。
坚持做事过程中会有委屈和放弃的想法。
混日子比充实的日子更可能让人陷入困境。
能力提升：
系统化分析能力：处理多平台账号、上架、开店、内容及直播内容等事务时，学会了分开处理并以数据支撑决策。
经验积累：主要在获客方面获得经验（具体事例描述不清晰，“包丢了，失踪，跟老师。但是我不去。轻轻往桌子上一敲就碎了，我就很容易就扒拉。慢的去把这个是这样的一个进入到我的这个”）。
学习习惯：晚上8点到9点会抽时间刷直播间（如坎哥）学习内容。
部门评价与期待
短视频部门
整体评价：公司满意，认可其工作及克服困难的过程。
存在问题：受其他原因限制发挥。
明年期待：账号开始变现；老板将投入更大精力并给予足够重视。
政委情况：虽有些问题未解决，但已尽力。
执行部门（含编导、后期、拍摄）
整体评价：认可大家的辛苦程度；今年项目未做砸，整体满意度尚可。
成本问题：成本飙升是老板问题，与员工无关。
明年期待：老板加强组织协调，提升效率；关注员工工作开心程度，减少压力，尽可能少侵占休息时间。
商务部门
今年结果：从结果看基本达到预期，实打实项目金额约300万左右（可能更多）。
明年期待：结果上要更好；老板反思今年在支持、管理、关心方面的不足，明年改进。
会议流程与安排
部门评价环节：分短视频、商务、执行（文案、拍摄、后期）等部门，每个部门进行简单评价；每人进行两句评价，以肯定性为主，问题性留到明年；评价时个人可以回应几句（也可无台词），若有未被看到的工作或价值，可能有500 - 1000元的年终奖涨幅；回应内容可包括自己的工作内容，以便跨部门了解。
证书发放：往年没有，今年认真对待，有皮质证书（含设计费40元一本），但并非每个人都有，会说明评价标准。
抽奖环节：最大奖为价值约200元的茶盒；另有两个价值79元的小米充电宝；几张观影券；两个价值约七八十元的洗头膏（未寄到）；一个“找我发100元红包”的奖；存在空奖。
员工评价（部分）
红叶子：10月份转正（8月入职，待了几个月），性格低调，说话不多；政委给予非常高评价，认为其是很难招到的既懂技术又懂医的人才，有把事情做好的精神头，对待项目意见和想法认真（如填工资表时会写如何把项目做得更好）。
郭东辉：干满一年的运营，有非常丰富的经验；克服了本不应他面对的困难（包括达人那边）；公司某种意义上限制了其发挥，对此公司应表示歉意；负责的账号目前虽未变现，但比去年有很大发展，有变现潜力，对公司软实力有很大帮助。
员工评价与反馈
刘腾宇
优点：
职业性、专业性评价最高，沟通能力强，能准确理解并表达。
纪律性好，按时上班，按时完成工作，几乎不迟到，请假严格按规定并提前安排工作。
技术能力强，反馈好（如宁波城市项目罗峰对其工作的肯定），让人放心，能胜任急活和重要活，人效最高，做事好且效率高。
更高期待：综合的后期技术水平希望能更高，以完美胜任各种类型工作。
年终奖：在既定标准基础上，因林海腾的肯定再拉一档，会让人比较惊喜，可能比其期待的数翻倍（具体数额未透露）。
欧阳
优点：工作态度认真，有一定学习能力且进步明显，职业能力和职业态度没问题。
提升空间：沟通能力需进一步提升。
期望：保持进步和对工作的热爱。
徐玉玲
优点：工作仔细认真，“一遍过”的情况多，技术层面有进步（如从剪课程到能剪宣传片），做课程类工作既有效果又有效率，好评多（如杨晶项目中被指定完成）。
更高期待：希望能更开心一点（其他未明确）。
张文倩
优点：比较灵光，综合能力强（需沟通能力和专业水平），表现超出期待，能完成较难的工作（如宁波的项目）。
提升空间：因年龄和工作年限，经验和感觉上与职场老人有欠缺。
期望：从灵光性来看有进步空间，能为公司发挥更大价值。
旭锦评价与期待
后期技术标杆，2022年起虽部分工作分散，但仍是技术最好的人员，品质最高。
曾期待其参与项目，因社恐等原因尊重其意见，仅在必要时参与后期相关会议。
更高期待：解决公司认为较难的问题。
秦德峰评价与期待
元老级人物，后半年拍摄密集，曾两个月连轴转无休息。
除个人拍摄外，还负责安排拍摄人员，占用个人时间多，收入尚可。
从运营层面关心公司，如提议办理停车券、设备更新等非本职工作。
更高期待：具备更强的执行能力（项目、沟通谈判等）。
拍摄与后期相关讨论
拍摄参与建议：后期人员可尝试参与拍摄，提升个人市场价值，公司不阻止且期待大家参与，至少能应付基本拍摄即可。
年终奖与奖项侧重：年终奖及奖项侧重于后期，后期拿到的钱比前期少一截，公司掌握了拍摄与后期收入的平衡，此为老板主观意志，仅对此点进行解释。
职场沟通要求：面对领导安排工作，直接说“没空”是不职业的，应解释手上工作或勉为其难安排。
徐武安评价
比较灵光，眼里有活。
曾独自在警察学院驻场，初期被认为经验欠缺，后期获得认可，未搞砸工作，拍摄任务多且辛苦。
拍摄和后期技术水平过关，拍摄技术水平好于后期。
宋金义评价
入职两三个月，由政委招聘。
第一个任务为宁波两分钟小宣传片文稿撰写，效率高，与张文倩工作内容相同（编导职位），初次表现即获认可，能解决问题，后续负责监狱、财经等项目无问题，段位高，该岗位明年或发挥更大价值。
张阳评价
公司邀请的人才，入职约半年，职业态度和工作能力有目共睹，基本达到公司期待，公司给予了有诚意的待遇。
若其出现问题，可能是老板或制度管理、沟通问题。
被认为是2023年公司最有价值的招聘，但需防止骄傲。
郭阳评价
新入职两三个月，技术段位较高，参与剪辑的财经宣传片达到行业标准，超出预期。
会做包装等其他同事可能不了解的工作，有望解决公司二维三维外包问题。
李海腾评价
对运营层面作用重要，承担上传下达工作，传达员工声音。
负责繁重的后期安排工作。
加班相关说明
年终奖考虑了加班因素，计划补贴一部分（约一两千）。
加班主要原因是公司判断失误，未及时招聘合适人数，商务业务断断续续导致错觉无需招多人，人脉资源不确定也影响招聘。
李博宇评价
入职满一年，拍摄水平在公司较高，能胜任稍高难度工作。
后期有灵性，能进步、听懂指导（如理工项目剪辑经指导后完美交差）。
更高期待：提升沟通能力，避免项目拖延。
张启评价
干了一年商务，表现高于预期，性格外向（原以为会害羞）。
工作有主观能动性，能主动联系客户、打电话。
更高期待：公司将给予更多支持和帮助（此前支持较少）。
年终奖与红包说明
具体数额不公布，总额有一万多块。
年终奖、红包以实际到手为准，口头提及的数字可能因记混等原因不准确，实际可能更高。
若发现员工有违法乱纪行为，将不发放。
颁奖环节
奖项设置与规则
共6人获得5项奖。
奖项包括：最佳新人奖、最佳进步奖、后期独躺院长、最佳员工奖、特别贡献奖。
最佳新人、最佳进步奖包含肯定与鼓励成分；后期独躺院长、最佳员工奖、特别贡献奖完全出于肯定。
评选过程严肃认真，公平公正，与获奖者非亲非故。
部分奖项存在竞争性，在相同级别中进行二选一或三选一，未获奖者不代表能力不行，但说明不够突出。
各奖项获奖者及评价
最佳新人奖（2人）
红叶子：政委给予高评价，有技术、有把活做好的心态，懂英语；红包相对厚一些。
张阳：工作能力、工作态度和实际作用得到大家认可，无信息差。
最佳进步奖：欧阳小元，技术进步明显，希望其保持专注、热爱与好奇。
后期独躺院长：能完美胜任后期各种类型工作（课程、微电影、MV、快剪等）；技术层面获郑总高评价，承担沟通角色，工作辛苦；期待继续发光发热，攻坚克难。
最佳员工奖：含金量高，综合考虑纪律、执行、职业态度、技术能力、出活等各方面；奖金稍多。
特别贡献奖：叶成，对运营层面重要，承担最多夜间及周末工作，操心多，在执行层面负责救火、上传下达等；奖金是几个单项奖中最多的。
颁奖相关
颁奖前询问是否合照，不愿意可举手说明。
证书字体选用“苍耳青荷”。
抽奖环节
奖品设置
充值兑换的奖品（价值约178元）。
79元的奖品。
49元的观影券（价值30元）。
七八十元的书包（年后领取）。
写有“找我发100块钱红包”的奖项。
抽奖过程与结果
共15个抽奖名额，可能存在空奖。
抽奖方式：将奖品放入袋子传递抽取。
一等奖：某奖品（未明确具体名称，提及“自己喝、送礼都不错”）。
二等奖：充电宝（价值79元）。
三等奖：观影券；洗头膏（价值约七八十元，需找林彦腾领取，当天可能未寄到）。
抽到“找我发100块钱红包”奖项者，可获得100元红包。
其他福利与安排
今日福利：今天晚上之前看电影或吃饭，在一定额度内可酌情报销（如两三百元）；选择报销则来年不一起吃饭，不报销则来年补饭。
群红包：李海鹏在群里发200元红包，由老板事后转账给李海鹏（老板当时微信没钱）。
后续安排
各部门进行简单评价，每人说两句肯定性评价（问题性明年再说）。
个人在被评价时可回应几句，内容可包括自己今年干的活、取得的成绩等，以争取可能的年终奖涨幅（500 - 1000元）。
郭东辉介绍所负责账号的粉丝等情况。
发放皮质证书（说明评价标准，非人人有）。
进行抽奖活动（奖项包括茶盒、充电宝、观影券、洗头膏、100元红包、空奖）。
明年开会讨论成本控制问题。
明年开会讨论年终奖是否发放及额度问题。
刘腾宇：提升综合后期技术水平，以胜任更多类型工作。
欧阳：提升沟通能力，保持进步和工作热爱。
徐玉玲：保持工作状态，尝试更开心地工作（具体未明确行动项）。
张文倩：积累经验，提升专业感觉，为公司发挥更大价值。
徐武安总结自己的工作。
张阳明天具体说明自身问题。
公司明年继续推动每个人参与拍摄。
公司为商务张启提供更多项目支持和帮助。
未领到书包的获奖者年后领取书包。
抽到洗头膏的获奖者找林彦腾领取洗头膏。
员工今日产生的符合条件的电影票或餐饮费用，找老板进行酌情报销。
老板向李海鹏转账，以便李海鹏在群里发200元红包。
若选择不报销今日电影票或餐饮费用，公司来年安排补饭。
内容由 AI ⽣成，仅供参考</t>
  </si>
  <si>
    <t>1.1 幻觉，同比增长100万，开票金额等。2.2比例失调，抽奖过程，评价内容比重过多</t>
  </si>
  <si>
    <t>江涛</t>
  </si>
  <si>
    <t>• 发言者 1 00:10
装备了。调出来的时候我们生活
• 发言者 2 00:17
还让你上学或者不含不含那三个月工资。再加15%的就是15个群体。但是他那个比如是不是刚才说的就是流失额流转，所以去不上退的时候，快递他原来我们交的，那他不知从后边才来的，他都交费了。交费当时是什么呢？当时是我的公司管理工作。什么时候能达到10,200人，这块不能不太清楚其他的职业吧。能推进去。都可以。就退回去吧，我再推进点推，但是他出去他是上网的。从而选择一个地方可以。我们还有10多年的这个项目。
• 发言者 2 01:04
我找找啥什么安排什么还真不清楚，我一个工作点我们就可以作为呢当时是公司在这公司他就是一到C从银行的东西这么多，唉但是呢我就是说我如果达不到一个集团，今天一个是不会的。我从明天这20户为啥没有员工呢？装备是因为它更低了。那个哪些那个区长你登记了。百分:1低，要不唉按1%百分:1%也是一些了，那想法一样，那个12来块钱发行，12、10+271点广，那样现场的话当时应该完成马上就推什么。推了不行了。他不听了。
• 发言者 2 01:50
大家哪个那不是先跟我一起以后，后来慢慢就是这个协调的。这个是什么？完全说是高安街，然后联系的高安街，我现在到处得去上班几个，天天来他也没关系。我们要支持。那个钱是肯定受不了，昨晚能退。唉人家也不出来，没办法放心。说不定呢让我刚才今天上午说我那个所以说这个应该说是吧，那你又不清楚，要来以后再聊一。领导数据。好长时候那个怎么说。他当时因为家庭工人水平比例更低了，对了比例更低了。他是他不是说17号就分开单方的吗？
• 发言者 2 02:37
他也是你也是到你那里是工厂，那个谁你他在谁李艳南李艳南集团中你这不用他原来11%点多，所以这个光一期的时候还能上千五，完到百分之十七八。一个控制吃饭而行，而且是完全是唉那么通报了百分之十七八号，然后呢就是押金我那个办公楼那个出入来处理是吧？那我就一块录唉去一块录，可能通报这边那边查明了什么事情，我们俩就那吧在一起的时候，然后你再去做了，完之后就知道我得会使那个对方10.5差不多了，百分之二三三10分钟了。
• 发言者 2 03:22
有问题了。这里边还参与过时间，咱这个问题可能还涉及这个开户费用比较大。嗯嗯。是吧？这个原来我一样的这些什么是我这个供暖，因为咱是第1次起初的时候，从建设一直到后期，不光是我们营销的问题，到目前为止整个园区就没有验收过。咱讲什么要给钱放一边，咱就说开户费，开户费的话是应该是由地产来出一笔钱，然后和他出完这个钱，然后把管道直接交接给供暖公司。但是现在呢煤炭流程来处理这个事情，到现在为止都没有完工，也没有具备也没有验收，所以就导致了现在大部分都认为是物业的工作，但实际上我们很低调，你还不踏实一个地方先别想了，他就随便把这个他打电话咋办？
• 发言者 2 04:18
你说咱这个其实如果是个其他，其实当时交了吧，交了配套费是吧？交了咱所有的费用都交了，什么都交了。都交了都
• 发言者 3 04:35
交清楚了，
• 发言者 2 04:37
咱说就是说我是我说的那意思是开发商交进去他那个公司了。那个咱不知道了是吧？我那就不清楚了，这是你这是个标准，不能单纯单调的。唉那个他那个不清的老板骗他钱都交了，全9亿的一个都交了不一样，你说咱医院公司收到的钱不一样，他说我的钱他也有点他就永远是
• 发言者 1 05:02
在公司。
• 发言者 2 05:04
有这个事情，这个不签他特殊费，这个事情不管我就反正不可能。那你不想让他说开会会议，咱就是往里一定要扩大发到维修上，其实咱去这个网关的时候嘛，它可以细节查也可以，好之后一样你简单我们讲讲讲一下。你在网易云那么你假如不愿意把门打错了，人家打错了咱就好，人上这里公司也跑过这里看看上海这户看到底还能不能供，还能能不能办。
• 发言者 3 05:36
行。
• 发言者 2 05:37
做了项目。这他这个心也就要千万，大部分，当时的话不能光直接擅长的处理是最好的是吧？因为啥？
• 发言者 4 05:49
就主要是业主们还买房满怀希望，他人家业主们不愿意退，希望越大，
• 发言者 2 05:54
唉人家当时人家还
• 发言者 4 05:55
盼着想想能够为什么呢？所以那谁接着也
• 发言者 2 05:58
没有一份钱的，当时第1次管理都是说到平方点，他放在平方就小就打结算了。算了吧，二期应该叫人家补助，差不多能到29%，我的不知道晚上多少人找我也行。我挣的钱呢你全部给我说我有钱，我不会工作。这这个我当然说我也做了，他后来也不是他收钱了以后，中间说18天没完事你都要然后没推进呢在这。到最后叫人家在公司的时候发优势。你觉得不舒服，对手机钱包里有12块钱，就是那个那时候上课的能觉得值得推荐，他不是牵扯到了3万，还有一个那个关了不知道了。
• 发言者 2 06:40
那个钱可能是应该交三个月的时候，也是装4个月的，那个钱是业主自发组织。两个业主热心业主。竖起来点。说是死了一些，而且他们的公司消费的时候也不能清楚直接交上400块钱。这个钱也不能往上推了，已经开始。那么一批人招13万。那天我都讲了啥，23年了。收费。好不开。你现在那个还是涉及不到那个集团责任上去。安排那几个数。实际上那种集团协助央行的操作表的话，协调成成长领导代表。然后2727270原来37心里面有可能2点不做，两点不做，2点是不做，当时一共是两
• 发言者 4 07:31
个人家质量的报名的。人家质量的报名的货，就是交钱的货，就你交了费的人家质量这一部分交了钱的货，所以说一共也就是二期三期加起来就量了20来户，
• 发言者 2 07:43
不是你家量了，你说日期以后这个那时候他这个比例这些单企业的比例。在公司里面。必必须得去做这个公司。看第一看他的公司，看他怎么刷。他怎么说他怎么样你怎么跟我说，当时与我说的他说不出去，然后他就给他就这个哪个你把我们这那个群里这个大家都给他说那不可以。那有几十号你就达不到，你本来50户吧，你达到了10户。又达不到人家不提供，你拿这个物业费也好弄也好。这媒体他说明白了。那你拿他的东西他直接过来给你拿，以前你反正简单了。
• 发言者 2 08:30
刚才说其他你还不知道，你说不知道你现在你家里热了吧。热了不知道你这。不知道那还挺感兴的，
• 发言者 4 08:40
我这个热了我那就是行为慢。我那管子少，一部分
• 发言者 2 08:46
就是这个20、30的业主，有一部分是确实就是很小一部分是想要想今年是想文化。更重要的一部分是啥？是单是担心啥呢？就和刚才你口里说的那个东西是不是派出去工作，是不是这管道咱们做业主，然后明年如果还能用上好多业主就会到位，他讲的观众讲的情况，他们他干他干一下工作是他之前他对不对？其实今天这个时候吧，就是明天这个时候，如果说是咱工业设计明文的时候，咱们整个公司协调就是不是只是今年，但是肯定因为这个要有这个问题的话，但是可以可能更好解释一下，就是由于今天有点不存在这个问题，昨天了。
• 发言者 2 09:26
你说明天上你这个公司，你这个公司那我说这个你不能不是不是这样吗？还有这个我说只要肯定会叫要不你这边有活吧。闺女没叫可能是不是没叫。对，那个演出也就没演说都没用。都没按说是客户也没交。虽然说如果突然明天公关怎么说吧，在哪里，这个那东西不是就他整个就客户就有人和我说，你当时就知道他们的时候呢，再就是他们这个其他人不知道。一个是那时候请你打这个软件上比较没有网。第三系
• 发言者 5 10:05
主要当时是后面第三不去说你有个也不会去什么一些什么，但是他有说话的用呀说话。
• 发言者 2 10:14
不知道行了，我们说还是还就难了，那你不大问题今年开始了，这个客户让我刚才我从底下说的，这和配电室主要是一共三级，他家里一级班长就得排出来是吧？那么你排出来然后才能在家呀。行，这个其他我做完今天。把大家都召集到这来呀，还是没有解决更好的解决那方面问题。这一些有一些一大堆一大堆问题吧，不忙回家就坦诚相待，有啥说啥搁一块都商量，大家都委员会和他的物业放在一块。第1样我想说一句话，你都不要暴露一个敌对一个情况，
• 发言者 2 10:57
就长期我说话成立业主委员会，最早最早一开始上，我一开始上我没有打出这个那你成立一家老板很好，一开始嘛你得多一开始提到事嘛，后续我就怕算计了就知道哪些问题，这个问题是和我女朋友是一样的，这个情况你们都处理，都把这个好的态度放一块咱们但是老板也是，万一大人这个情绪存在一些问题怎么办？咱不管这边还能不能处理到一块说话不能听，你还能不能继续的都得一块共事是吧？能还能不能在一块就把这事搞好下是吧？到这一块商量，任何人也不要有私心。
• 发言者 2 11:36
大娘是叫你们来商量事的。听得到坐下来坐坐下来商商量事，看他去怎么办，去商量不成，该咋去商量不成。不要谈矛盾有啥目的。行，你觉得那会有啥你啥乱七八糟。
• 发言者 4 12:09
那下午我开个头我先说两句，现在就是前一段时间，本来小区的这个有业主自发弄了个接龙王，然后差不多有接龙有200来二。百来个业主，然后就是说主要议题就是说想开这个业主大会。业委会甭管是业委会还是哪个业主，他都没有权利说是去做任何决定，包括什么撤换物业或者是开除物业，咱都没有那个权利。但是呢业主大会能这个就是表决，也有可能就说大部分业主愿意留下物业来，这也有这个可能对吧？也有这种这个啥，所以说我的建议呢就是尽快的召开这个业主大会，就是让全体业主来表决。我的意见就是这么简单。
• 发言者 2 13:11
从他大学的教育群用于工作群一共有几个群，
• 发言者 4 13:16
工作我们业委会工作组就就是一唯一一个群，然后准业主分了5个群。差不多，
• 发言者 2 13:24
唉你说咱这个然后一品正常的。你就说业主正常的，你说这个工作群嘛有几个不能应该有一个才对吗？委
• 发言者 5 13:34
会组织的工作群是6、
• 发言者 4 13:36
6个对6个对，
• 发言者 5 13:38
一开始成立了筹备组的时候6个人。每个人联系一一部分。
• 发言者 2 13:43
我们联系完了以后，你不用接触是一共6个，对6个，你这个巡视从哪你这个
• 发言者 4 13:50
监督这个是从哪个钱，这是这个接龙的群是在我们最开始的时候，业主就是业主们自发组织的一个业主群，也就老邱哥。建的群主唉最早的这个业主群。
• 发言者 2 14:04
也就是说现在从这个群里监督的要求说成立要求这个开这个也就是这个水是刚建的，是原来就有的这个水。
• 发言者 4 14:12
呦得5、6年了，从开开始交房就有这个群了。
• 发言者 2 14:28
行，下去其他的问一下。你反正你们说的话是一个问题，就把这个狗狗就开个研究。研究开个研究的大会，你开个大会是啥目的呀？
• 发言者 4 14:44
要知道就是大家讨论一下小区目前大家
• 发言者 2 14:47
都把那个啥程序你知道吗？讨论。讨论你们。讨论讨论，对。一共有多少年？
• 发言者 4 14:55
因为那接龙是有200代人的，他
• 发言者 2 14:58
就接那个东西我也没加，我没法进行二百零这一块就不要讨论了，就有决心明白吧？因为你讨论过，
• 发言者 4 15:05
你看你怎么讨论，你讨论出来肯定
• 发言者 2 15:08
有一个结果，也不做讨论应该就超。明白了，我说的神经病明白了就可以找找，那不就成了，那叫超人知道吧？所以说你想着你看，所以说你这个找个太监鬼，你得有他，你咋不有个三基层，我想这个人民来啥来啥去啥去形成，你这样你要说把窗门失控了，那不叫把人家说还不说这样说，那样你咋死得其反了。对是吧？那你可能就死在哎呀软
• 发言者 4 15:42
业委会的意思就是说不是说让所有的业主就是到现场，我我们打听那个意思，那个我就该介绍呗，就是
• 发言者 5 15:51
咱这个我看看那群里他们不打组织，
• 发言者 2 15:54
就就是说他开这个业主大会，但是你这这个你你5个。你5个都同意。
• 发言者 5 16:02
对，还有这个开
• 发言者 2 16:03
这个医疗单位这个事吧，我们有5个就是群业中开始乡政府我们我也开这个会开这个会吧，主要是也就把他预测的问题我们考虑到到底是以讨论为主还是以表决为主，就是。沿着我们最终的结论也是以表决为主。然后表决的这个问题，我们按当时的时候大体上一类，我想问一下这不你不敢都同意不同意？你们同意的不是你哪一个。个人兄弟。嗯。对，实际上说话的对，
• 发言者 5 16:59
说话那个可以的会议一听见了，不是说话不一样。你这个根据这个接龙的这些人的心声呢，我总结看看，第一是要求说是讲开会，第一是要求这小区存在的问题不一样，能不能整改，然后一说整改不了，就说这怎么达不到这个一些东西。达不到一些这个效益的时候呢，然后就说是化工业化工业的东西，并不是说不要这个物业来了，然后说原物业也可以那个投标，然后招标或者是怎么样达到咱现在小区存在的这个问题。那现在小区存在问题呢，我看看群里那个就说一下问题，11个是吧？
• 发言者 5 17:36
那个谁对你看这11个人，你说那11个提高看看，我看看有没有，
• 发言者 4 17:44
你完全可以再转发一下，那个你可以说一下，你不用
• 发言者 5 17:48
转发你直接说一下，有什么问题就行，就说有啥。
• 发言者 2 17:53
问题开始他就说你才一参加这群，就他提过11个问题，对，不要求无下有来无外出这11个问题，
• 发言者 5 18:01
你能不能该
• 发言者 2 18:01
能不能那个什么就不能，你知道那知道那11个问题，他不知道你这个我说一下按照正常的一个流程。比方说你们要召开业主大会或者要组成决议的话，事先要和物业公司要进行一个沟通的，但是我们事先没有接到任何目标，然后至于在这个业主群里面去发什么接龙也好，肯定是有组织的，对吧？你们组织的议题是什么？我们也不知道，我们也没有参与过。但是我在这只是郑重的说一声，鉴于目前我们双方所存在的，包括成立之初和工作过程当中存在的有一些违法情况，我们已经在今天上午的时候沟通集团法务是起诉会在本月进行起诉，但是起诉周期之间你们没有行使表决权的义务和责任吗？
• 发言者 2 18:45
可以。你们没有办法行使权利，我想把这个事情说清楚，因为你无论你找哪个律师，你们可以自己去咨询，也可以自己去问对吧？还有一个欠费的人员不能成为业主代表。顶名了也不能成为业主代表，这些东西都存在，我们都依法追究责任。我们在这儿也正式说明一下，我们会在本月正式起诉。我来我走了是你说的。那你不不用你问我为你庆祝一下，然后有我的不是不是因为你来支持好的，我希望也给我们业主留一个，当然了最后会让你尽情的这个让你谢谢。那个你昨晚还有一个口号，你看现在看手机了，那个按你的意思说你要求你去做，我们肯定是要依法维权，因为从目前的情况来说谁呀？
• 发言者 2 19:27
我们起诉的话，首先第1个我们已经在业主群里面掌握了很多的一些证据和依据，首先从证据和依据上来说，你说明白你吃苦行不行，不能给他们麻烦，我们对业委会整体我相信也都会隐形了，欠费周期超过一年的业主，你得你想起诉咱的起诉业委会，我们已经上午跟高级人民法院已经沟通了。我们这都有沟通记录，我们已经你想着因为你找业委会存在有啥问题吗？我们说了上午的时候我给高主任打电话了，我也给你这边打过电话了，从选举就存在很多违法行为，一直到后期再决策，一直在后期在业主群里面去煽动的时候，这里面都不符。
• 发言者 2 20:22
和业主委员会行使的权利的职责，而且还有撬我们的门。而且我们上午的时候，我们银河高级人民法院9:52，我们通了电话，我们会有诉讼。第四的话你上游物业，你要求你要起诉这个业委会，对我们要起诉业委会，包括保洁业主代表我们一块，你不得你演演出得掉。我们今天上午和滨城区人民法院也沟通了，我们也和高级人民法院都致电了。电话都不通过一样，但是你说你想是属于研究院部分研究代表，对。这个不是我个人的理由，是集团的就得你把你们你们他没有他们的权利，你们的权利，因为大公司的都有自己的法律环境。
• 发言者 2 21:23
但是起诉过程当中可能会影响你们个人经营。
• 发言者 6 21:34
我说到了这个咱
• 发言者 2 21:35
也不为啥咱得把你们做到一块儿，得抓紧什么的，抓紧时间你都得说明白了，如果说是你就还有什么错误指向你，不得痛快你都做不到最后谁是谁怎么想的。最终往哪落是吧？他上了一块，但是你也要走法律程序是吧？至于这个其实对这个法律程序上咱就不很咱就不很懂了，你这个亚委会这个就是说中中间一些程序，你开这个会一些程序，这个你的可不能马上说到大可不可能不能开。
• 发言者 5 22:08
也为我们开发就这个成熟，你要押金业主大会开与不开，现在不定这个事，这是必须的事。所以说你今天咱们今天就上两课，就是刚才说的那个一些东西能不能达到那种现状，因为一些缺失一些缺失的问题，确实能不能改善一下子。能改善一下子，咱们继续那个什么。
• 发言者 4 22:31
能改善早改善了，唉
• 发言者 5 22:34
你说的是不是？
• 发言者 4 22:37
是这10条是从咱交房到现在这个
• 发言者 2 22:42
姑娘你店里边这个成绩他现在是从做谈事我知道，但是很严肃的地方。你能把来记住这个柜子是个非常严肃的。你不要管他经常跟我说，我也不知道你那个啥，你那个你刷刷那个纸条用纸条你得搞，我知道能不能整改来，
• 发言者 4 23:02
我给正好领导们也都在这里，包括业主代表咱就咱就细数一下咱这个小区。这些年来的这个问题。首先第1条就是说这个每家每户这个入户的这个庭院门柱灯，从来没有开启过，这都是业主们应该应得的利益，应得的服务从来没有开启过。第2个就是内部水系，咱这个内部水系，人家很多业主也是加钱购买的这个水系旁的这个房子。对吧？这本身水系旁的这个房子本身就价值高，但是呢自从卖完房子到现在从来都没有开启过一次。对呀，所以说人家这个水系这个服务也没有一直再就是第3条咱这个门口这个售楼处门口这个迎宾水系，这个水系，现在小区里面有非常多的业主在讨论这个事，因为这个水系是一个小区的一个门脸是吧？
• 发言者 4 24:03
也是一个面子。再一个就是水嘛就是财对吧？行好好好，我就打电话说说这里，唉就是这个水汽迎宾这个水汽从来没有开启过。然后第4条监控几乎全部损坏，基本上就是没有好用的监控，包括上个月咱小区进贼了，包括110派出所还是刑警大队都没有从咱这个监控上获得任何的这个数数据，这是一个非常严重的问题。第5个就是这个是一个监控室服务问题，这个监控室从交房的时候，咱小区配备的就是说在监控室里面是要有24小时有人值班的，每位家庭每位这个业主家里边这个可是门铃都有一个一键直达功能，家里边有如果有什么紧急的事干嘛的，就可以按这个按这个门铃监控室这个值班人员就可以接到就可以紧急处理一些问题。
• 发言者 4 25:02
但是自从王艳芳上任以后，这项服务就已荒废了。再一个就是监控室里边大家也都知道这个监控大部分都坏了，他在那里也就是看那么一两个还能用的也没啥用，也没有人值班了，这都是一些缺失的服务。再就是咱小区这个绿化，这是被大家诟病最多的一件事，这个绿化每年你是需要维护和保养的。对吧？这么些的树死了这么些，头几年的时候还知道营养针维护，你看看自从去年死了多少树，特别是小区一进小区这个两边就我光我知道就死了三棵了。
• 发言者 4 25:50
这些都是全体业主的财产。不维护我们去问的时候，就像我们家门口有一个，我当时就打电话给这个物业管家，我说这棵树已经生病了，现在已经明显的已经有问题了，你们是不是派人过来看看？结果物业管家就这么跟我说，我们经理说了，明年看看他发的那个能不能发芽，能不能长绿叶，这是真事，我没有夸张在等，等到明年我说你等到明年的时候，这树不就死了吗对不对？所以说这是这不是一个正常的这一个服务的这么一个这么一个这么一个态度是吧？
• 发言者 4 26:31
我觉得这不对。这么多年了，一直都是就是自从咱小区围上这一圈这个围墙以后，北边这一块一直是用这个烂铁皮这么挡着，一个是影响美观，再一个也不安全。事实上这个就是说在一直有铁皮这个这一段时间，在最西边有一个缺口，是社会上任何人都可以从这个缺口进来，进出都没有问题，这是很多业主都知道了不安全。然后呢业委会成立以后呢，就跟这个物业责令整改，但是呢物业拆除铁皮以后，就再也没有任何的更这个更新的动作了。甚至是哄骗业主说已经定制了围挡了，你们等这些我们很快就能给你安装上，结果呢直到今天这个围挡都没装上，后来我们证实根本就没有定制这个事儿。
• 发言者 4 27:37
就是纯粹就哄骗业主。进了这个盗贼这件事以后，物业应该以最快的速度来重视这件事。一个是修好违这个监控，再一个就是修好这个围墙对不对？因为这是关系到全全体小这个整个小区这个安全问题，人家说话的时候你不要打扰人家，有你说话的时候来我给
• 发言者 2 28:03
你不要解释，
• 发言者 4 28:04
你不要解释等我说。完了，你让刘主任刚才说了，他会给你时间让你说的。你现在让我先都说完。然后这个咱小区甭管是哪个小区，这个安全必须要放在第1位，对不对？这是所有业主的共识，你没有这个围挡，你让这些业主怎么能安心的过一个这个年呢对不对？经常有这个业主就在群里说，又看几个不认识的人在小区里面晃荡。对不对？你现在你这个文档没有全编入的人，随便一个人就可以随意的进出咱们这个小区。是不是？这像这种非常
• 发言者 2 28:50
好，
• 发言者 4 28:50
好像这种安全问题必须得也必须得重视，在第1位。是不是？然后就是说这个第8条就说咱小区这些民生的这些附属问题，比方说快递柜直饮水机宽带的覆盖，暖气的开通开户这些等等这些问题。正常来说都是应该由物业去负责去联系给业主们，这是提供一些最基础的服务，对不对？但是呢事实上这么多年来从来都没有任何的进展，我们有很多业主也是多次的去询问，和要求，但是没有任何的作为，最终呢这些所有的问题都由我们业委会全程去办理了，这个大家也都知道。
• 发言者 4 29:39
第9个雨水倒灌这个问题是非常严重的一个问题，从2019年这有很多业主都是亲历每家每户都有不同程度的财产损失。然后业主们也都跟物业唉经理物业包括管家都无数次的反映，就是要求出个完完整的这个解决办法，但是一直到现在也没有任何的这个进展。明年如果开开这个就是说再有大雨的话，有可能海淹最后一个第10条，物业人员这个配备配比，正常情况下，我们小小区最初的时候，大家也都知道物业里面光办公室里就有接近10个工作人员，现在大家也都看到了，物业办公室里面加上物业经理一共就4个人，从维修人员呢从最初的5个人减配到如今呢只有两个人，其他有光线什么打扫卫生门卫之类的，严这个人人员配备。
• 发言者 4 30:53
配比严重不足，应该是这个接这个物管办应该是监督的，这个是我们也之前也有提出过来，差不多就是这么10条，当然还有一些其他的细分的一些条目，一些什么。也都有讨论，相对来说不是那么的这个重要和迫切，唉差不多就有这么10条。好我发言完了。
• 发言者 2 31:22
然后我就把这11个问题一个给大家在这里做个解答嘛，因为我之前这几个问题之前跟业主沟通过，但是呢很多业主呢都没有把这个问题去传达给业主们。首先来说第1个入户门门柱灯。没有亮这个问题。这个灯不是说没有亮，而是现在我们园区里面的能耗的成本，物业公司已经没有办法运营，而就此问题物业公司也本着自己的经营原则，也即使呢要有被成员做了一个沟通，也做了一个交流，
• 发言者 6 31:57
对吧？徐哥，
• 发言者 2 31:58
而且还不止一次对现场的一个经营情况给他报个反馈，而业主委员会呢也不只是一次给我们承诺支持物业的工作全员缴费，其次是帮着物业公司去收费，然后收上来的费用。当时我们在做这个会议要求的时候也说过了，收上来的费用以后，我们拿出一部分钱来及时做修复。第2个问题关于水系的问题，水系从交付开始一直到现在就存在严重的质量问题。一直到现在所有的泵都是没有办法正常运转的，这个的话已经由地产来进行一个维修，不属于物业的责任，这个走法律程序也不属于物业的工作，因为本身是地产配套没有完成。
• 发言者 2 32:27
第3个问题，第4个问题监控损坏问题，我们已经在会上沟通过。第1个修的就是监控。因为没有费用已经超出了运营承担，物业公司从进入这个长坡到进来，我不知道你们都是个体，你应该也会算过一笔账，人员的薪资是多少，园区的保护收入是多少。20多个人包括20多个人的人工成本一年是多少？我们园区的整个保护收入可以公开调查账目账目一共保护收入100来万，光人工成本就占到了100多万，而且这还不包括垃圾清运费工缺能耗费用维修费用税费，包括办公运营成本费用这些。
• 发言者 2 33:28
都是我还在内，每年都是亏损，都随时都可以去查账，因为你的户数是固定的，钱数固定的，你通过这个一减就能看得清清楚楚。第5个监控视服务，可视对讲这一块，说民警来了，我们没有拍到任何的监控，我们业委会成员我不知道你这个信息从哪里得到的。在警察进入我们园区的时候，物业公司第一时间已经将拍摄的画面截取给了派出所，给了刑警，看一下乐乐。这是当时刑警调取监控的照片和记录，我不知道咱们之间信息是有偏差的，你的信息从哪里过去，有没有查证，有没有核实。
• 发言者 2 34:12
在第一时间我们给了刑警，也给了派出所，关于绿化死亡后不为处，我们的业委会成立的时候是在今年10月份，而业委会的备案也是在今年的10月份过了，10月份往后的时候都已经是冬季，我来的时候就是冬季这个时候你就算让我换，我可以换死了，谁承担。
• 发言者 4 34:43
继续说说，完了以后又把跟你说死了，
• 发言者 2 34:46
谁承担，我觉得这是专业性的问题了。对吧？北边的围墙一直是空着，北边的围墙在这我再郑重的说一遍，北边的文桥在物业服务范畴里边，它是不作为物业服务范围内的，它是红线以外。而且那个地方现在又涉及到法律的官司本身也属于违建。我物业公司有权不处理这个事情。这本身也不属于我物业公司的范围。我们本着为业主着想的态度来积极解决这个问题。确实也协调了施工单位去厂家定做，但是因为费用太高，人家确实不给咱弄。现在一直在拖着我们那个费用由物业公司来承担，但我这个事情也跟业委会沟通了不下5次了。
• 发言者 2 35:34
我说过现在物业费外面欠的账是170多万回40万，我解决这个问题，因为我账上一分钱没有。如果我上门有钱的情况下，这个问题我早就给你拿出钱来去解决了，我没有钱。但是在这种情况下，咱的业委会成员还在业主群里面，去告诉大家不要缴费。明前跟我说帮着大家去缴费来解决园区问题，但是背后的却告诉人家说不要让大家缴费，这些记录我们都有，我们已经和法院那边联系了。我们会走法律程序，阻碍经营，
• 发言者 7 36:15
造成物业公司经济损失，它阻碍正常经营，我们以这个理由会正式起诉。
• 发言者 2 36:23
第八，
• 发言者 7 36:23
民生覆盖，宽带快递柜燃气燃气宽带民生。根据建设条例和前期配套要求，这属于地产的前期配套的问题。如果后期要开通，物业公司可以帮着来开通，但费用由业主来承担。这些都有法律规定，这不是我物业公司前期的工作，这是地产前期配套，政府都有相关的制度的。第9个雨水障碍一直没有解决。雨水倒灌这个问题，整个园区地势四周偏高，中间偏矮。车库到设计的时候全都是往里斜坡向下，
• 发言者 2 37:08
这个的话你得找找地产前期设计和建设是不是符合设计规范和建设规范。对吧？都是地产，那你的壕沟排水量就在那摆着呢。对不对？那排水量在这里面下的雨水量那么大，超出了它的承载范围，这不是我能解决的问题。对不对？我就算加个机械排水，但是它的水费超出一定程度以后它才能排水。是不是？人员配备不足，我刚才已经说过了，前期人员人员配不足，是因为地产当时债主给了一批补亏款，但是这个款到现在为止还没结账。刚才也给你们算过了，现在项目上就是20来个人，这20来个人一个一年的成本就100多万，你们自己有没有算过这笔账？
• 发言者 2 38:01
光维修费今年就花了几十万，喂。上完了你们看看人家怎么现在怎么一句话都没听懂。那我接着就是集团的问题。了，也就是说他原来我原来还没有上面提这些问题，需要用钱来解决的。目前就这么回事，听明白了。这个东西都知道要点了。你提供钱解决，这就是给钱的问题。
• 发言者 4 38:53
我先我先接着刚才吴经理说完这个我先接着聊，
• 发言者 2 38:58
现在确实是集团的问题。这我都明白了。你这确实集团的问题。
• 发言者 4 39:04
首先这个物业服务是没有滞后性的，这个东西，这件事我可以非常确定，你咱整个全滨州小区也没有说是必须得先收上钱来，我才给你服务。
• 发言者 2 39:17
对不对？这个我先说一下，
• 发言者 4 39:20
你不要先说。了，
• 发言者 2 39:21
你刚才说的时候我们不要背后销售服务，在任何一个法律上都有明确，
• 发言者 4 39:26
那就没什么谈的，必要我们小区要求的就是必须得正常服务，我不刚才给我不管你，我不管你，
• 发言者 2 39:32
我们已经走法律程序了，你认为你的你慢慢走，
• 发言者 4 39:35
你慢慢走，我支持你。法律场景。第2个包括我们之前讨论的这几条，它不是说你你们几个人来了小区以后才发才有的这些问题，我就举个最基本的例子，门柱灯内部水泄迎宾水泄监控。这些等等这些问题是从交房一直到现在是一个时序性的问题，你怎么说你来了以后，因为最近你没有钱才出现了这些问题吗？
• 发言者 2 40:04
是这个事我跟你说对不对？你别再正常办事了行吗？第1个点我看我我不说今天下午来是干啥的，就是我首先说咱这个方法就是这个成立业委会，成立业委会今天下午的时候你们来干啥的？就是他这个行业都安排好了，
• 发言者 6 40:23
放在一块把
• 发言者 2 40:24
这个业委会这个原理的问题放在一块，看看还能沟通沟通上去了。妥善的解决吧。今天我是为这个事这个事刘主任怎么说呢，就是完全说咱的观点就是成立业委会召开业主大会，这个事这个叫做成立完业委会召开业主大会，这是一个正常流程，并不是说是非得说是就要求换物业要求什么的是吧？这也就说是他这个成立也拿这个招聘业务大会这个事，他还换主意和沟通这个事没有多大的问题，因为这个因为具体这个物业工作的不到位的地方，然后小区业主和物业也反映都反映过了，也反映很多，那就是今天换。
• 发言者 2 41:05
到这里不应该再通过我们再去和业主再去考虑一下这种问题，因为你也看不懂你你们你们可你们可以起诉你们，我觉得这个如果说是法律意义上，如果说是在诉讼期间，我们这个业务大会不能啥不能召开是吧？法律意义上如果有这条的话，我们小区有很多律师有这条的话，我们可以等着不召开业务大会，但是如果我觉得话，如果说是只要没有这一条，我觉得作为这一步的业务大会该怎么着该怎么着是吧？对，我就是社区的，我反正出来我你们应该是有权利的阻挡我们权利的大会，但是你们有权利当面也会可以把也会当面的要说的这个问题你就可以去说去，没问题服务。
• 发言者 4 42:01
我个人感觉咱今天下午也没有什么讨论的必要了，我们就是全体包括物业代表，还有我们业委会，就是说基本上就是定下来，一个是开开这个业主大会，再一个基本上决议就是换掉这个物业也没有。发生于吴经理的意思也很明确了，那就大家现在做个表决投个票。就完事了，我觉得这个会没什么继续下去的必要了，服务他肯定是不会给我们服务了。这说的很明确了，对不对？这么些年这些遗留问题他也不承认，他也不会是去说去解解决的，
• 发言者 2 42:37
你说你这样认为是啥？我们把事我们把事情程序知道吧？我知道我知道，他希望你们把事办好，但是你也看到了
• 发言者 4 42:44
已经到这一步了，已经不可能。调和了，
• 发言者 2 42:49
底下的位置不是不让你们背道而驰，我知道你是好意，
• 发言者 4 42:53
你是想让我们互相再调解调解，但是年年看到了像是已经到这种情况了，确实没有什么调解调和的必要了，就是换掉他。就是换掉他，只要是业主们同意换掉他没有问题，他们该起诉他们的，我们唉我们是该怎么走，我们的流程唉换掉我们
• 发言者 2 43:14
没有问题我们都同意，但是前提是把费用结清可以，
• 发言者 4 43:17
没有问题，你起诉嘛又没有。人跟你男人一起起诉，
• 发言者 2 43:22
去起诉的话你们没法换物业公司，因为在案件存续期间是没有办法，
• 发言者 4 43:26
那你抓紧吧抓紧时间法律条文唉抓紧去起诉去，
• 发言者 2 43:30
需要拿，你可以随便咨询一个法律，
• 发言者 4 43:32
你知不知道我们业委会成立之日，你就自动已经自动解除和你们的物业合同关系了，
• 发言者 2 43:39
你以前追问题你想象不出来，假如说今天这个会你不坐一块，还就从背后都做，就是你顶我顶我想是吧？你看有事就专门该该报的时候就报，出来就行了，知道吧？你你出不来问题永远解决不了问题。
• 发言者 4 43:55
刘主任就像你那天你
• 发言者 2 43:57
去小区创完他到了一定时候了，到了一定时候你到了一块，我说这一块不是让你们撒谎，我的意思出了问题来看看他还能打吗？还能救助这个事。是吧？
• 发言者 4 44:10
你看当时他物业说给我们定制围栏，让他拿出证据来，把电话号码拿出来，我们现场验证。第2个那天刘主任在现场的时候，跟咱主任当着面给他布置下任务，买半热带给小区业主们装半热带嘛，
• 发言者 2 44:29
他办了没有，他们可能是把这一个
• 发言者 4 44:31
装的时候甭管怎么了，他当时是答应了你，咱不管咱不要给他找理由去，是答应了吧，是没办法对不对？你像这种物业我们不想用。明白吧？我虽然不能代表全体业主，我也不能代表业委会，我仅代表我个人想法，
• 发言者 2 44:47
我不想用他就说实话真心对，唉对，
• 发言者 4 44:50
就代表个人看法，但是我可以这么跟你说，我也99%的业主支持我。
• 发言者 2 44:57
对。他只是你要是市场要有对吧？
• 发言者 4 45:01
是我说的是只是我本人，我不干这业委会，我不干我虽然是业委会成员，但是我不干业委会，
• 发言者 2 45:07
不不算业委会。
• 发言者 4 45:09
就说我不就说让业委会担我说的话的责任，我就这么个意思。唉我仅代表我个人就说我现在说的这话都是仅代表我个人，
• 发言者 2 45:21
我业主的身份，实际上我们有事的话，90%的这个业主是应该是尊重，但是他相关业主物业会负责，
• 发言者 4 45:29
他不是说现在这个物业服务已经是太差了，你。已经让人忍无可忍了，你知道吧？你要之前我们几个业主喝茶都得监视我们业主的行动，你你让我们怎么我们在小区的生活是没有，
• 发言者 2 45:43
你不要把矛盾再往深一步拉的，我不说啥人品问题，咱不能不不别说全是什么。那不好了，谁叫那个什么，你是多少号楼，我是59号51号59号20。所以其他特点不一样，我还想把这个专业给我的原因汇报了，到了一块就要2000万准备快上去了，他就发现问题这个点解决现在查清楚就是没有钱办不了事，
• 发言者 4 46:14
不是不是刘主任你还是给我们，你听你也在。
• 发言者 2 46:50
唱完不成咱们班来去，怎么是他们去不是吗？出现了以前的位置你得存在他那有钱
• 发言者 8 46:59
他怎么不能改呢？
• 发言者 2 47:00
反正咱说出的退的不要问问题，刘主任我说一句吧，好的。
• 发言者 3 47:05
咱这个问题既然没有钱上山退不动改不了，那就是永远这样。对，现在讲不见服务，业主们不是在说我怎样就是打别的业主不愿意交这个物业费。父母安康就是整改工作没整改，他肯定不愿意交。不愿意交物业就没有钱，没有钱就是觉得这个情况越来越糟。越来越糊涂。你这样有法解决吗？你不用说这大事者领导们来咱去做工作，
• 发言者 2 47:38
做不下来。
• 发言者 3 47:39
你就是区领导甚至市领导，你这样我跟你一样烦恼。哪个领导说能不想拿回他的物业，他说他接下来本来他对也不叫或者说瞎救也不救，能帮助吗？这种事情不好吧。
• 发言者 4 48:00
我再说一个我个人观点，这个物业费的问题，我们就是说在最终解决之前，我们还有个提案，就是说从交房到现在之前我们交的物业费他没有达成的服务，我们也有可能会就是集体去起诉他，要返还一部分费用，
• 发言者 2 48:21
说实话应该说就是把那个物业和业主的价格有些不对称磕磕绊绊的问题，我们现在的体重怎么到了一种就是不敢不可调整的。
• 发言者 3 48:34
这个情况很尖，锐那
• 发言者 2 48:35
有视频也有照片，不光知道你就这么啥。
• 发言者 8 48:40
问题太严重了，现在是。
• 发言者 2 48:44
嗯嗯。原来我就不至于这
• 发言者 3 48:46
有啥这么大问题你都不想。
• 发言者 2 48:49
不想。这唉呀你们做这个程序跟他们说了什么？我们
• 发言者 7 48:56
上午说给求助人已经说过了。
• 发言者 2 48:59
我给等于今天说你昨天说的我现在前两天他如果今天有多少做多少程序，是不是
• 发言者 7 49:05
今天上午我今天上午的时候我就给他打了电话，我打了他电话以后，我又给集团打了法务电话，集团法务会在今天操作这个手续，我们已经在跟法院那边打电话沟通这个事儿。我先给所有人打了一遍电话以后，我才给集团法务沟通的这个事情。其实他们在群里面做的这所有的动态，很多业主都已经反馈出来了，我们都已经截屏，然后都已经邮政了。
• 发言者 8 49:31
那这是不是窥探业主隐私？那我不影响业主的正常生活，那
• 发言者 2 49:37
你可以为了相对的
• 发言者 8 49:39
我们就反诉就可以了，只要他起诉我们就反诉拿出证据来。
• 发言者 2 49:43
人家都在这都法律合适了，那你这对
• 发言者 3 49:47
都到法院了，对，那你。
• 发言者 8 49:49
这小区的生活你觉得对小区的公司服务满意吗？说句实话
• 发言者 5 49:54
有很多地方是不满意的，我问你咱们平常先生说就确实这个东西是真是啥的，唉看这个地方当然这里这么一些问题是一是一个问题，不是他的这一个就一点都没有了，就说嗯。是一些不可控的一些反正是我的范围是全球第一，我能不让说话，不让说话就别人攻击怎么样怎么说，现在我感觉那东西我也不让他上吃的东西什么。嗯
• 发言者 2 50:31
怎么样。你给谁也没啥需要。多少。
• 发言者 4 50:34
对，没有了。
• 发言者 2 50:38
我有啥需要说的。
• 发言者 3 50:41
我刚才我一开始跟谁说，
• 发言者 2 50:43
邱主任说的是一样的，我是一直单方面一直把他们双方之间的矛盾，我还要你们是一家人一家一会给校区服务是吧？
• 发言者 7 50:52
最终咱们是都是业主是不是
• 发言者 2 50:54
咱就直接使用是吧？服务物业不。就是服务给咱服务嘛
• 发言者 7 50:58
是不是？
• 发言者 4 51:00
那现在服务你是服务你业主，你物业本身
• 发言者 5 51:04
是应该对把一些双方的人，
• 发言者 2 51:06
我是一个就是出现一些负面影响，
• 发言者 4 51:08
我一个就是往下好像我也不愿跟你们强调这个。尽量是，但是物业这个物业经理我这不是说针对个人，这个物业经理确实说话非常欠妥，就像那天进贼了，我们抓着贼的这个老师给他打电话，他上来就是你小区进贼了，让你派个这个人，过来帮忙或者逮贼或者干嘛，这不很正常吗？咱物业经理第1句话就是你交物业费了吗？你没交物业费我们不给你服务。跟我也说你不交物业费，我们上家吃饭去，然后16个004也就跟人家说，你这话16个104人家那个业主就说了，你不交物业费我们就上你家去，我说这话我负责领导们都在这里，
• 发言者 7 51:50
你从哪得到这句话，业主有录音。拿出来让他拿出来看看我是不是这么说，
• 发言者 4 51:55
你正常起诉就行了，
• 发言者 7 51:57
你不是你如果你这句话给我拿出录音来，
• 发言者 4 52:00
我不管你跟我说了要上我们家吃饭，这个事你承不承认？
• 发言者 7 52:05
你承不承认我就问我承认我上你家吃饭去，
• 发言者 4 52:08
这不就算吗？就和黑社会一样说你不交物业费我们都
• 发言者 3 52:12
先吃饭，别吵架去，别吵，
• 发言者 4 52:14
不是吵不吵
• 发言者 5 52:15
他不承认吵啥小买卖，就说有啥就别在那说。
• 发言者 4 52:23
这个事就是说我就这么讲，没有调停必要了，
• 发言者 3 52:26
这个要拿错了。那个目录那让你说过他们做的事情我都不会了。
• 发言者 4 52:32
对呀，出那个谁出来不是给你打电话也是这么说的吗？
• 发言者 3 52:35
对不对？
• 发言者 5 52:37
那咱别吵，咱就说有些问题吧，那就是注意这个业主大会，咱说业主大会目的开与不开钱都炸不开，那都全都炸毁了，我一直说不通不如说开这个事，然后我就说这事，然后说到一定该开的时候咱就开开了，咱就咱就和那个那个叫物业也打个招呼，咱怎么开怎么开个议题是啥？当时说了以后就是话在那说了。
• 发言者 3 53:01
还是他今天来下午来我不说了吧，他说我到还得看你双方冷静看，能不能还是还能再激光往中间给你们透透，把这事还往好的方向发展吧，这是哪里会这一下会知道吧？
• 发言者 8 53:14
现在都调到就激起人民内部矛盾了。有些从筹备组开始，业委会一些热心业主就给人家造谣，说人家物业公司还说到我了，说我有物业公司说我有时间拿个物业当会计上，我在这里刘春我可以拿个身份证来搞好对象的身份证来上工上。大大方方的去查，我房子要是明天查询我也没事了。
• 发言者 3 53:38
第一也没有必要，第二我也没有权利就是
• 发言者 8 53:42
因为我没有我们是出的钱是有意图，这就有个人福利，所以相信这个世界上有无私奉献的人，
• 发言者 3 53:49
所以我现在吧我你10点了现在哪里到这里开会，我现在还建议啥？我建议这个刚来这咱就这后边在公园。里面公园里面生出个妈妈这种人。你看这个这就是我们
• 发言者 2 54:05
实际上这个办事处领导文案这个牺牲这个时间过来，实际上这个到推荐给妈妈是很多牺牲时间，目的就是为了啥？为了这个小区好起来对不对？
• 发言者 3 54:16
唉他们的问题也是为了
• 发言者 2 54:18
把这个专业也没不要要眼光和这个不一样，也是
• 发言者 3 54:25
这是他的目的。
• 发言者 2 54:26
然后现在呢
• 发言者 3 54:27
到这个地步，
• 发言者 2 54:28
我要这你这个物业也得自己反思反思。为什么呢？一开始前几年为什么很好，交的物业都很齐会提出对不对？你反思这个人置办商品，你这个大块东西，你怎么去反思自己，我怎么是造成的？这个我不说是吴经理，你这是干了
• 发言者 3 54:47
多长时间，
• 发言者 2 54:48
以前这么多经理
• 发言者 3 54:50
不是你造成的。
• 发言者 2 54:52
不要为了什么你自己造成的。他是累积起来的历史的
• 发言者 3 54:58
多方面的原因造成的，有底层的原因，当然也有问题的原因，
• 发言者 2 55:01
你比如你比如说你说话你就没记住，还得跟你交。也不是咱俩没有这个话，他不是买自己的。对不对？所以说呢你说起诉你走法律程序呢，每个组织每个个人的权利，你就是我们这个业主也好，还是业主会也好，你就是绕开这个业主大会，这是他的自身权利，都有自己的比如说你不可以行驶。对。但是尽量的还是把这个行驶权能够都沟通的合法化，你要是不合法化的，如果说就说你滥用一些权利，但是我可以想象
• 发言者 3 55:37
你既然滥用权利，
• 发言者 2 55:38
肯定要受到法律的惩戒。我就说这个这还得感谢你当时
• 发言者 3 55:44
准备了给我们这个时间，为啥说拿2万的最多，我商量的最好，我为啥到坐在这里选择哪个位置，现在我看情况确实我怎么寻思你们这个中间这个隔阂越来越越多的。
• 发言者 2 55:59
有多少产品？
• 发言者 3 56:00
北京我想让你上给你干什么，就是要比较好的，我各方各方面他都能看出来。你还有什么能力远都远远都
• 发言者 2 56:10
唉呀。
• 发言者 3 56:14
都属于哪个公关了是吧？就都属于哪个公关，你把它处理，包括那小区物业都需要让他出去以后和谐稳定，你只有这样你都好亮干你好像123456了是吧？有那次就好了呀。
• 发言者 4 56:30
咱们明白。肯定也是为我们好吧，咱反正说那么多了，让邱主任做个总结吧，总结咱就说把这个事就定下来，该怎么那啥咱说多少其实也没啥意义了，对吧？怎么咱开会怎么都在讨论这个结果来。我是跟着这个组织走组组织的，我们组织的这个决议我没意见，
• 发言者 5 56:54
我刚才说了。
• 发言者 2 56:56
好好我。
• 发言者 5 56:58
我在学校
• 发言者 3 57:00
应该说，实际上我建议还是这个咱这物业拿出来这个真实行动来，你要想在那继续干下去的时候，你没有那真实行动来这赢得这个业主的这个各方面的这个心。
• 发言者 7 57:15
意哥我现在就跟你说一句话，心里不想去了，
• 发言者 3 57:19
我现在已经入不敷出，外面欠着物业费，我什么都算，我们拿太多领导再有领导再有我委会还有咱这一些比较站在中立的，不对你们有偏心。或者说偏偏什么的，这个业主们也考虑你这部分的难处，你也得体谅这业主们的这个良苦用心。我这么说，现在呢你看三天两水两头的停水也进水，院墙也这样，架空也这样，你那小区嘛别那大路上的雪都干干净净的，咱们小区还那雪还那么厚，确实市政服务有待于进一步的提高。
• 发言者 7 57:59
我这么说哥，这个咱一个也是来物业公司态度不是一次两次的明确表态过，光业主欠物业公司的钱就100多万，当时我给业委会的所有成员说过，我说要求不多年前回40万，我拿出钱来给你修一部分，然后
• 发言者 3 58:19
那个时候还有咱有充足的资金，
• 发言者 7 58:22
我那个时候说一下，我刚才已经跟你说的很清楚，外面欠物业公司170多万，不是说那个时候其实在之前公司一直是亏损的，没有钱。只是说当时亏损的额度少一点而已，今年的亏损额度直接拉大了。
• 发言者 3 58:39
你现在你叫业委会也好，叫领导们也好，争取，咱这个现状不改变，就叫他们再去交这个物业费。
• 发言者 7 58:48
很难呀，我这么好的跟你说一直在重复一个问题，业主欠物业公司100多万170，14万，如果他欠1万块钱无所谓，10万块钱无所谓对吧？恰恰应该有钱，
• 发言者 3 59:02
但是要你的服务更好，这是个前提。
• 发言者 7 59:05
我刚才也跟你说了，你刚才说出血这个事情上出血的时候，人一直都没有停下来，一直都出着为你
• 发言者 3 59:14
看你不出去也不行，你不见效你
• 发言者 7 59:17
有没有对接对接，看看其他小区里面完全的血清理的，在滨州市有几个小区能听到咱现在这个样子，
• 发言者 3 59:23
像我住的那个基本上住的人都能至少能人他的面积有多大是吧？那当时不是我们
• 发言者 2 59:31
都要查出来了。
• 发言者 8 59:32
掉了我只能清那个三期，光一期的时候干到2、3、3期是靠经济转化的。那有照片。多。然后
• 发言者 3 59:40
他现在讲这个矛盾越积越越加锐了，越积越加锐你更难解决，吴经理。
• 发言者 7 59:47
你等于我刚才这么说吧，我就扔一句话给大家。也不是说
• 发言者 3 59:52
你刚才你看法律大家可以就这样，你还是说你还是说这个地产据说那时候我也不大很清楚，你这地产行物业，你这物业怎么现在的没有地产你进不来，对不对？你在签合同的时候，我首先签合同的时候，我签这个售楼合同，
• 发言者 7 01:00:11
就逮着我这么跟你说，我这么跟你说。
• 发言者 3 01:00:14
你这个2块5一个平方2块5，那是一定规定，你那个时候也没有物业业主会也没有，
• 发言者 7 01:00:20
我也不怕合作人，我这人说话上来就直接你说一说地产公司把物业带进来，物业就要承担这个责任，是这个意思吧？不是。
• 发言者 3 01:00:29
不是这个意思，不是这个意思，不是这个意思，我是什么意思呢？你刚才说一个集体说推到这个地产公司上，
• 发言者 7 01:00:36
你既然是推到地产公司，确确实实是他的问题，
• 发言者 3 01:00:38
我跟你说我说完了，既然地产公司能把你来带去带进来，为啥你不能去把他签回来？我现在跟你这么说，
• 发言者 7 01:00:48
我已经跟他们所说的已经不下5六遍甚至10遍左右了，地产公司现在申请破产，你让我拿什么去找他？
• 发言者 3 01:00:56
申请破产就没有办法了吗？
• 发言者 7 01:00:59
有办法呀，业委会集体提出
• 发言者 3 01:01:02
的问问量
• 发言者 7 01:01:04
最好的办法，
• 发言者 3 01:01:05
姑娘唉
• 发言者 2 01:01:06
行了。还是你放完母亲的这个中间的某某某的隔阂越来越深，不但不好吧往好赚钱那个原因反而越来越深。今天咱的结果不很好。我就说实话不知道。行，他妈那今天到到此为止了，你再给我传回去。也解决不了啥实质性问题，就说这个智慧化耽误时间，你在网上说的啥等等走出一直呼吸之后等等都经常性的在在都
• 发言者 3 01:01:38
都理解对方互相交换，吴经理。您
• 发言者 2 01:01:43
都有物业的地方吧，
• 发言者 3 01:01:46
从办事处这边你再努力一把，
• 发言者 2 01:01:49
再把咱们服务了，往去听哥我就这么说吧。我不小了，我也只是一个打工的，
• 发言者 7 01:01:56
公司已经现状运营情况。不止一次跟情主任沟通过我们也都流过相关的录录相像据对吧？不是我们不想不录相沟通，
• 发言者 3 01:02:05
而且都了录你这班你邱你再把你这把光
• 发言者 2 01:02:10
提
• 发言者 3 01:02:10
这把你这边能理解，咱也能理解沟通，能理解同志们说实话。
• 发言者 2 01:02:15
我提这个问题，我11个结果咱还能说逮住，
• 发言者 3 01:02:18
就是说有一个完不完不完好的三个地方能说你出去吃也出了8页，
• 发言者 5 01:02:24
也是也不是业主委员会，你能出来群里自发能出来一点，
• 发言者 3 01:02:27
你说什么也当的，也是一种认可的。情况给你办了是吧？找哪个回去，你这话说的都是为了工作，没必要把个人喊起来沟通，
• 发言者 2 01:02:37
能强调一下都是为了工作，
• 发言者 3 01:02:39
你也是为工吧，他们是为为了那个业主，咱不是为了工作，咱今天我说一句话，
• 发言者 7 01:02:44
你走的时候我就说一句话，就是你们啥情况，我说我自己心里很清楚，群里的信息我也都看你们拿这十几个问题也好，还干嘛也好，你们上了钱也好还是怎么着，能不能解决这十几个问题解决不了的时候，你们怎么对这400个业主怎么收场你就别管了。你干什么？
• 发言者 4 01:03:07
那我们就正常推进这个业主大会了，领导们我们就不再跟
• 发言者 3 01:03:13
你们再那个啥了。就是我和他
• 发言者 2 01:03:16
关系就是啥意思？</t>
  </si>
  <si>
    <t># 全文摘要
会议围绕小区物业管理问题展开讨论，主要涉及业主委员会与物业公司之间的矛盾。双方就11项具体问题展开辩论，包括门柱灯未启用、水系未开放、监控损坏、绿化维护缺失、围墙安全隐患等问题。物业公司强调因资金紧张无法提供服务，而业主委员会则认为物业服务质量低下且存在违规行为，计划召开业主大会表决更换物业公司。会议最终未能达成实质性解决方案。
## 物业管理问题讨论
- 小区存在11项长期未解决的物业管理问题，包括门柱灯未启用、水系未开放、监控损坏、绿化维护缺失、围墙安全隐患等
- 物业公司表示因欠费170多万元导致运营困难，无法承担维修费用
- 业主委员会指出物业服务质量低下，包括对绿化问题的敷衍态度、监控室无人值班、围墙整改拖延等
## 业主大会筹备
- 业主委员会计划召开业主大会，讨论是否更换物业公司
- 物业公司表示在法律程序未完成前无法召开业主大会
- 会议中提到有200多位业主参与了相关讨论
- 业主委员会表示99%的业主支持更换物业公司
## 法律程序进展
- 物业公司已与高级人民法院沟通，计划本月正式起诉
- 起诉理由包括业委会成员阻碍正常经营、欠费业主不能成为代表等
- 业主委员会表示支持法律程序，但认为物业已无法提供正常服务
- 双方都提到有相关沟通记录和证据
## 问题根源分析
- 物业公司认为问题根源在于地产公司，包括前期设计缺陷、配套未完成等
- 业主委员会认为物业应承担服务责任，不应将问题推给地产公司
- 讨论中提到地产公司已申请破产，物业难以追责
- 双方都承认问题已积累多年，矛盾日益加深
## 后续建议
- 物业公司建议双方冷静沟通，寻找中间解决方案
- 业主委员会表示将推进业主大会流程
- 会议主持人建议双方保持理性，避免激化矛盾
- 会议最终未达成实质性解决方案</t>
  </si>
  <si>
    <r>
      <rPr>
        <b/>
        <sz val="10.5"/>
        <color rgb="FF000000"/>
        <rFont val="宋体"/>
        <charset val="134"/>
      </rPr>
      <t>1.2 事实错误：</t>
    </r>
    <r>
      <rPr>
        <sz val="10.5"/>
        <color rgb="FF000000"/>
        <rFont val="宋体"/>
        <charset val="134"/>
      </rPr>
      <t xml:space="preserve">原文只提及仅代表发言人个人观点99%业主不想继续用当前物业，是否真的有99%支持该观点是不确定的
</t>
    </r>
    <r>
      <rPr>
        <b/>
        <sz val="10.5"/>
        <color rgb="FF000000"/>
        <rFont val="宋体"/>
        <charset val="134"/>
      </rPr>
      <t>1.4 逻辑错乱：</t>
    </r>
    <r>
      <rPr>
        <sz val="10.5"/>
        <color rgb="FF000000"/>
        <rFont val="宋体"/>
        <charset val="134"/>
      </rPr>
      <t>只是有200+业主接龙想要组织业主大会，不能推断有200+业主参与了讨论</t>
    </r>
    <r>
      <rPr>
        <b/>
        <sz val="10.5"/>
        <color rgb="FF000000"/>
        <rFont val="宋体"/>
        <charset val="134"/>
      </rPr>
      <t xml:space="preserve">
2.1 核心遗漏</t>
    </r>
    <r>
      <rPr>
        <sz val="10.5"/>
        <color rgb="FF000000"/>
        <rFont val="宋体"/>
        <charset val="134"/>
      </rPr>
      <t xml:space="preserve">：没有介绍11项问题具体是哪些
</t>
    </r>
    <r>
      <rPr>
        <b/>
        <sz val="10.5"/>
        <color rgb="FF000000"/>
        <rFont val="宋体"/>
        <charset val="134"/>
      </rPr>
      <t>2.3 冗余：</t>
    </r>
    <r>
      <rPr>
        <sz val="10.5"/>
        <color rgb="FF000000"/>
        <rFont val="宋体"/>
        <charset val="134"/>
      </rPr>
      <t xml:space="preserve">小区存在的问题就是业主委员会支出的，物业管理问题讨论1、3条表达的是相同的内容
</t>
    </r>
    <r>
      <rPr>
        <b/>
        <sz val="10.5"/>
        <color rgb="FF000000"/>
        <rFont val="宋体"/>
        <charset val="134"/>
      </rPr>
      <t>3.4 内容重复多次</t>
    </r>
    <r>
      <rPr>
        <sz val="10.5"/>
        <color rgb="FF000000"/>
        <rFont val="宋体"/>
        <charset val="134"/>
      </rPr>
      <t xml:space="preserve">：下去存在的长期未解决的物业管理问题在摘要和问题讨论这出现两次，且详略程度一模一样
</t>
    </r>
  </si>
  <si>
    <t>会议背景
小区长期存在基础设施未启用、物业服务不到位等问题，业主与物业矛盾持续升级。本次会议由业主代表与物业方共同参与，就小区十余项历史遗留问题进行当面对质。核心焦点集中于服务缺失责任归属、欠费与服务的因果关系，以及是否召开业主大会表决更换物业。会议最终未能达成调解共识，对立态势明确。
小区现存问题通报（业主方陈述）
基础设施长期未启用
入户庭院灯自交房以来从未开启。
小区内水系及售楼处迎宾水系均未运行，影响小区品质与业主权益。
安防系统严重缺失
监控系统几乎全部损坏，上月小区发生盗窃案时无法提供有效影像支持。
监控室自王艳芳上任后已无24小时值班，可视门铃一键报警功能失效。
绿化养护失职
多棵树木死亡，业主反映病树未及时处理，物业回应“明年看是否发芽”，未采取主动维护措施。
安全隐患突出
北侧院墙长期以铁皮围挡，西端存在缺口，社会人员可随意进出，存在重大安全风险。
物业曾承诺定制新围挡但未兑现，经核实并未实际下单，涉嫌哄骗业主。
民生配套缺位
快递柜、直饮水机、宽带覆盖、暖气开通等基础服务多年无进展，均由业委会自行推动解决。
雨水倒灌频发
自2019年首场大雨起，6至15号楼共经历三次严重积水，造成业主财产损失，至今无系统性解决方案。
人员严重减配
物业办公室工作人员从最初近10人缩减至4人，维修人员从5人减至2人，服务能力大幅下降。
物业方回应与解释
运营成本与收费困境
园区年饱和收入约100万元，而仅人工成本即超100万元，加上能耗、维修、税费等，公司长期亏损。
外部欠款达174万元，账面无资金支撑维修与服务升级。
问题归责说明
庭院灯未亮：因能耗成本过高，物业无力承担，需业主缴费支持方可修复。
水系无法运行：水泵存在严重质量问题，属地产前期配套缺陷，非物业责任。
监控损坏：维修报价超出运营预算，无法承担。
雨水倒灌：园区地势设计为中间低四周高，排水系统容量不足，属地产设计问题。
北侧围墙：位于红线外且涉及违建官司，不在物业服务范围内。
对业委会行为的指控
业委会成员在业主群中鼓动拒缴物业费，阻碍正常经营，已造成实际经济损失。
已掌握相关证据，包括群聊截图与沟通记录，并将于本月正式提起法律诉讼。
起诉对象包括部分业主代表，理由为“阻碍经营”与“滥用权利”。
双方立场冲突与争议焦点
服务与缴费的先后逻辑
业主方认为：物业服务应具前置性，不能以“先交钱再服务”为前提，否则违背物业服务本质。
物业方坚持：当前亏损严重，必须有资金回笼才能恢复服务，缴费是服务恢复的前提。
历史问题责任归属
业主方指出：门灯、水系、监控等问题自交房起持续存在，非近期才出现，不应以“没钱”为由推诿。
物业方强调：部分问题属地产遗留，自身接手时已存在缺陷，不应由现物业公司全责承担。
业委会合法性与行动权
物业方声称：部分欠费人员及顶名人不具备业主代表资格，选举程序违法，业委会不合法。
业主方反驳：业委会依法成立，其成立之日即视为原物业合同自动解除，有权组织业主大会。
关键决策与共识
关于召开业主大会：业主方决定继续推进召开业主大会，表决是否更换物业，不受物业起诉威胁影响。
关于物业去留：多数业主代表明确表示“换掉他”，认为当前物业服务已“忍无可忍”，无调和可能。
关于法律行动：物业方确认将在本月正式起诉业委会及相关代表；业主方表示将反诉，要求返还未达标服务期间的物业费。
全局行动项汇总
AI洞察
物业与业主陷入“服务差→拒缴费→更没钱→服务更差”的恶性循环，单靠一方让步难以破局，需第三方介入资金监管或临时托管。
物业将多个问题归责于地产，但作为服务提供方，仍需承担协调与推动责任，完全推责削弱其专业形象。
业委会虽有群众基础，但若无法解决“欠费者能否参选”等程序合法性问题，可能被司法途径推翻，存在组织风险。
待办
业委会准备集体起诉物业公司要求返还部分未达标的物业服务费
确认法务程序是否影响业主大会召开，并咨询小区内律师意见
物业公司需提供北边围墙未修复的详细法律依据和协调进展说明
物业公司就监控损坏、绿化维护、水系未开启等问题提出具体整改计划
业委会整理并提交关于物业服务质量不达标问题的书面清单
业委会与物业公司沟通召开业主大会的流程和议程安排
发言人2提议召开业主大会并由全体业主表决是否更换物业，需尽快推进
章节
00:00:22 会议开场与议题引入
会议初期，发言人1与其他参与者开始提及费用缴纳、手续办理等问题，初步暴露出小区在物业管理和财务交接方面的混乱情况。讨论涉及资金流向、服务未兑现等疑点，为后续深入讨论物业问题埋下伏笔。
00:01:38 物业费用与服务履行争议
多位发言人围绕物业费是否已缴纳展开争论，强调业主已履行缴费义务但未获得相应服务。同时指出园区基础设施长期未能验收，供水、管道等问题本应由地产方负责，但至今未解决，导致责任归属模糊，矛盾逐渐显现。
00:05:12 业主维权行动与业委会筹备
讨论转向业主自发组织接龙并推动召开业主大会的行动。发言人2介绍已有约200名业主参与，旨在通过合法程序表决是否更换物业公司。同时明确业委会尚无决策权，需通过正式业主大会形成决议，体现业主群体对制度化治理路径的诉求。
00:19:52 法律对抗升级与起诉威胁
物业公司宣布已启动法律程序，将以业主代表在群内煽动言论、阻碍经营为由提起诉讼。同时警告欠费业主不具备代表资格。业主方则反击称将集体起诉物业公司要求返还多年未履约期间的物业费，双方均表明走司法途径的决心，协商基础彻底破裂。
00:22:45 小区现存十大核心问题陈述
发言人2系统性地列出小区长期存在的十大问题：包括庭院灯从未开启、内部水系与迎宾水系常年停用、监控设备大面积损坏、绿化维护缺失、北侧围墙安全隐患、雨水倒灌频发、人员配备严重不足等，全面揭示物业服务缺位的现状，引发集体共鸣。
00:31:35 物业公司回应与责任推诿
发言人3代表物业公司逐条回应问题，将多数问题归因于地产配套缺陷或资金不足。强调物业长期亏损运营，人工成本远超收入，并指出部分设施不在服务范围内（如北侧围墙属红线外违建）。同时声称已向警方提供监控证据，否认服务失职。
00:39:07 服务与缴费关系的根本分歧
双方就“先服务还是先缴费”产生激烈争执。业主方坚持物业服务不应以缴费为前提，质疑物业公司以欠费为由拒绝服务的正当性；而物业则强调收不上费用导致无法维持运营。矛盾焦点从具体问题上升至服务逻辑的根本对立，调解空间被压缩。
00:42:10 信任崩塌与换物业共识形成
随着对话推进，业主代表明确表示对当前物业失去信心，即便个人不具全权，也坚信绝大多数业主支持更换物业。指出对方承诺未兑现（如围栏安装）、态度恶劣（如‘不交费就不服务’），已构成不可调和的矛盾，决定依法推进业主大会流程，不再接受调解。
00:53:02 矛盾根源探讨与历史积弊反思
发言人1尝试引导反思矛盾成因，指出问题非短期形成，而是地产遗留、资金链断裂、管理滑坡等多重因素叠加所致。呼吁各方认清现实，避免互相指责。同时提及业委会成员遭造谣攻击，反映社区治理环境恶化，内部信任体系濒临瓦解。
00:56:44 会议总结与后续行动定调
会议尾声，中立方建议物业拿出实际行动赢回信任，否则难以继续留任。物业重申欠费困境，但未提出可行改进方案。最终业主方坚定表态将依法推进业主大会，完成投票程序，彻底结束当前物业服务关系，会议在高度对立氛围中收场。
行动项
负责人
时间节点
正式启动业主大会召开程序
发言人2、业委会成员
立即推进
物业方向法院提交起诉材料
发言人3（物业代表）
本月内
业委会准备反诉材料，主张退还未服务期间物业费
业主代表群体
待定
核实并公开物业所称“已定制围挡”的证据真伪
业委会
已要求立即提供</t>
  </si>
  <si>
    <r>
      <rPr>
        <sz val="10.5"/>
        <color rgb="FF000000"/>
        <rFont val="Calibri"/>
        <charset val="134"/>
      </rPr>
      <t xml:space="preserve">1.2 </t>
    </r>
    <r>
      <rPr>
        <b/>
        <sz val="10.5"/>
        <color rgb="FF000000"/>
        <rFont val="宋体"/>
        <charset val="134"/>
      </rPr>
      <t>事实错误</t>
    </r>
    <r>
      <rPr>
        <sz val="10.5"/>
        <color rgb="FF000000"/>
        <rFont val="宋体"/>
        <charset val="134"/>
      </rPr>
      <t xml:space="preserve">：物业表示欠款170万回40万，不是欠款174万
</t>
    </r>
    <r>
      <rPr>
        <b/>
        <sz val="10.5"/>
        <color rgb="FF000000"/>
        <rFont val="宋体"/>
        <charset val="134"/>
      </rPr>
      <t>2.1 核心遗漏：</t>
    </r>
    <r>
      <rPr>
        <sz val="10.5"/>
        <color rgb="FF000000"/>
        <rFont val="宋体"/>
        <charset val="134"/>
      </rPr>
      <t>提及了十余项物业问题，但只列出了不足十条
同样，问题归责说明也只提及了五个问题
待办不合理 
格式太差，主次不分，很难阅读</t>
    </r>
  </si>
  <si>
    <t>决策会议：业主大会启动与物业更换
第一层：核心信息
[会议标题]
[决策型] 小区治理与物业服务争议：业主大会启动及物业更换决定
[一句话摘要]
业主大会因约200名业主联名要求将于本月启动，同时决定起诉业委会代表并更换物业公司，因物业服务长期缺失且争议无法调和。
[结论与决策]
已确定:
业主大会本月启动（依据200名业主接龙要求）。
起诉业委会代表（依据高级人民法院通话记录）。
立即更换物业公司（因服务缺失、安全事件处理不当及物业经理威胁业主）。
待进一步讨论:
业主大会召开细节（参与规则、议程）。
业委会权利边界（决策权限、业主资格）。
物业费欠款174万元责任归属及返还方案。
[待办事项]
召开业主大会 → 负责人：待确认 / 截止：待确认
咨询律师 → 负责人：待确认
处理欠费业主问题（欠费人员禁入业主大会） → 负责人：待确认
修复监控系统 → 负责人：待确认 / 截止：待确认
修复北围墙缺口 → 负责人：待确认 / 截止：待确认
起诉物业公司返还费用 → 负责人：业主 / 交付物：证据（录音、服务记录）
更换物业公司流程启动 → 负责人：业委会 / 优先级：高
第二层：关键脉络
[讨论脉络]
议题1：业主大会争议与法律行动
Speaker 6报告约200名业主接龙要求召开业主大会。Speaker 1称业委会计划本月启动但未实施，同时宣布起诉业委会代表（已与高级人民法院沟通）。核心矛盾：业委会被质疑决策超权及选举合法性。
议题2：物业服务缺失问题
业主列举十条服务问题（监控损坏、围墙缺口、雨水倒灌等），物业回应资金短缺（年收入100万，人工成本超100万），并称围墙/水系属地产责任。安全事项（监控、围墙）列为优先整改项，雨水倒灌需联合地产评估。
议题3：物业更换决策
Speaker 6指控物业经理拒接安全事件电话并威胁业主，全体委员支持更换物业。物业（Speaker 1）辩称欠费174万致亏损，业主方反驳服务缺失是欠费主因，提议集体起诉返还费用。
[关键提取]
重要数据：
约200名业主联名要求召开业主大会（Speaker 6）。
物业年收入约100万，人工成本超100万（Speaker 1）；欠费总额174万元（Speaker 1）。
2019年至今雨水倒灌致三次财产损失（Speaker 6）。
知识要点：
业主大会是唯一决策机构，欠费业主无参会资格（Speaker 1、6）。
物业服务范畴以合同和红线地带为界，围墙/水系问题属地产责任（Speaker 1）。
第三层：深度洞察
[未解决的分歧]
业委会合法性争议：
Speaker 1主张业委会存在违法行为需法律纠正；部分发言者回避起诉必要性（如Speaker 4转移话题）。
物业责任与资金矛盾：
业主坚持物业对全部问题负责，要求“服务先行“；物业称资金不足且部分属地产遗留问题，坚持“收费优先“。
[值得关注的信号]
反复争论：Speaker 1多次强调法律行动，其他发言者转移话题（如Speaker 4），显示沟通障碍。
执行矛盾：Speaker 1宣称“本月启动“业主大会但又称“未启动“，暗示执行不力；围墙修复承诺未兑现（Speaker 6：“哄骗业主说已定制”）。
内容由 AI ⽣成，仅供参考</t>
  </si>
  <si>
    <r>
      <rPr>
        <sz val="10.5"/>
        <color rgb="FF000000"/>
        <rFont val="Calibri"/>
        <charset val="134"/>
      </rPr>
      <t xml:space="preserve">1.2 </t>
    </r>
    <r>
      <rPr>
        <b/>
        <sz val="10.5"/>
        <color rgb="FF000000"/>
        <rFont val="宋体"/>
        <charset val="134"/>
      </rPr>
      <t>事实错误</t>
    </r>
    <r>
      <rPr>
        <sz val="10.5"/>
        <color rgb="FF000000"/>
        <rFont val="宋体"/>
        <charset val="134"/>
      </rPr>
      <t>：是起诉业委会，不是起诉某一代表
物业表示欠款170万回40万，不是欠款174万
2.2 比例失调：概括会议主要讨论的物业问题以及物业对其的解释篇幅太小
待办提取不合理
格式太差，通篇不是按逻辑顺序或时间顺序排列的  ，很难阅读</t>
    </r>
  </si>
  <si>
    <t>李腾飞</t>
  </si>
  <si>
    <t>• 发言者 1 02:06
就是
• 发言者 2 02:06
都是一些比较基础的问题，因为我挑的这4个这个博士生，我自己代表这个多模态大模型和具身智能的这个融合这个方向。然后呢雄辉呢是这个于洋老师的博士生，他是这个强化学习做得非常厉害，然后呢薛寒博士呢是卢策武老师的博士生，然后呢他是在这个数据的这个收集以及这个柔性物体的操作方面非常的有心得，然后志龙呢也是于洋老师的博士生，他是在这个具身模型世界模型方面非常有建树，然后我非常期待志龙和这个赵昊老师能在这个世世界模型上能够有一些这个碰撞，就是其实是两个领域，因为志龙呢是从这个做强化学习那一套这个据世界模型来入手的。
• 发言者 2 02:50
所以呢我们先从我自己最熟悉的方向来来说起，就是在这个那第1个问题就是说其实请老师们和这个博士生们都分别回答一下，就是大家认为就目前其实具身智能呢分就是发展了一下，就是包括大模型呢大家其实介绍过这个大脑大模型，然后小脑大模型，然后有端到端的纯端到端的从头到尾都是端到端的模型。以及呢其实目前呢国际上有非常好的一些工作，包括以派灵为代表的这些，他们可能收集了6000多个小时这个数据，那最终训出来一个很work的一个端到端的模型。
• 发言者 2 03:38
那么在这一块就是想问一下各个老师们，还有这个同学们的意见，就是还是说我可以有一个粘绕的一个model,还是说我前面其实整体是端到端的，但是前面一部分我可以是fix住的，然后后面可以是一个这个Action的一个refiner,那么先请老师们回答一下。
• 发言者 3 04:24
我应该是这个现场最不懂具身的。那么各位老师都是可能在计算机方向深深耕多年的，然后我在这个机械方面和传感器方面有所其实这个问题我想反弹回去。我想请问一下各位老师和同学就具身的身体想请问一下大家，到底它会收敛成什么样子？是说像人一样的人形机器人呢，还是像科幻片里面的更不像人的，比如说我记得有个电影叫星际穿越，里面那个机器人就是一个大方块，然后遇到什么情况它可能自己会变形变成各种各样的样子。然后在我们机械领域呢可能有点没那么主流，我们会谈到一个叫机械智能的东西，比如说有的老师做这个抓取工作，大家想了各种各样的方法，让这个物体抓的稳抓的牢。
• 发言者 3 05:13
但是我们机械上可能会通过采用一些我们的软手就有非常强的摩擦和顺应性。抓取一个物体的时候，我们甚至能把这个误差比较大的时候，我们也能抓得很牢。所以在这些方面可能我就想请教一下各位老师，大家是从这个算法和软件的角度，那从硬件的角度大家有些什么？比如说对我们这个给大家服务的学科有什么期待？对。
• 发言者 2 05:44
那博士生们提一下期待吧。薛博士。我觉得就是嗯
• 发言者 4 05:53
可能硬件上就需要它的寿命，然后可靠性要比较高。就是因为我们在具身智能实验的过程中，特别是训练一个var a,然后你要大规模的在真机中evaluation,你会发现如果你的机器人很容易你的模型预测一些撞桌子之类的事情，撞几次它就坏了，然后其实很难去可靠的去sky up.对，所以就是我觉得这是一个非常重要的一个要求，对，但是可能现在现有的设计了很多工业机械臂或者是传统应用的很多臂，它其实并不是为这种设计考虑的，对我们需要一些比如说个人柔顺的一些硬件解构，然后能让支持我们能够更scale up的去做这个value的evaluation,对。
• 发言者 2 06:39
嗯。那我也简单说一下就是对于这个就是硬件的期待，其实我一直的一个观点就是具身它一定是一个软硬件协同优化的一个范式，特别是比如那个松龄他们的产品就是这个就是发布了两代其实你大家用过的话会发现就是它的第2代的这个b呢，你在姚操包括策略部署的时候呢，会比这个它的第1代要要好很多。那包括然后就是夹爪，夹爪特别是我和这个任老师也有学术合作，就是我们会发现包括比如说加了这个凝胶的这这种夹爪呢，它一个是可以反馈触觉，一个是它加很多东西会更稳。
• 发言者 2 07:21
固还有更好的这个摩擦力，所以我理解这个其实就是一个协同进化的一个部分。大模型玄学learning的人，就是但aloha可以说给我们续了一波命，因为它的这个出现呢我们就有了很多的这个收集数据的方式，然后大家开始就像清华呢它是这个收集了也是几千条数据，据说这个苏杭老师花了300万呢，这个预算，然后呢像这个派零它是多少个几千个小时这个数据，然后包括有了这套体系之后，我们也和松林合作了这这个部分。所以呢其实这但然后呢这个aloha的这个硬件呢，提升了之后呢，我们这个软算法呢又提升了对吧？
• 发言者 2 08:11
现在以派零为代表的这种大模型，它这个性能非常惊艳，然后可能后面还会有无数轮的迭代，所以可能最后迭代成什么样子，可能会也有可能会超越人类，这是我的观点。那就是还是recalL1下我刚才那个问题就是这个最深的这个大模型的这个问题，那还是请这个刚才分享的过程当中讲了大模型的两位老师，掌声行老师和王岳老师。来分享。因为
• 发言者 5 08:49
我好像没有分享。大模型方面的内容。但是我觉得刚才这两个问题，我觉得我想把两个问题连在一起去谈一下这个事儿。一个是硬件，自带，一个是模型最后的收敛。如果像刚才大家这个所畅享的那样，如果有一个大模型，它能够直通最底下一直到最上面。那么其实在某种程度上就把我们硬件迭代的可能性给消除了。因为一旦我们有新的硬件出现，尤其是像软体这样的机器人出现的情况下，你的硬件你的前面的大模型很有可能要完全重新训练。那又要用新的软体的结构去完成所有的data.
• 发言者 5 09:29
所以我觉得它似乎不应该是一个应该或者说从上一直最上一直到最下是一个模型的形态，那至少可能也是两个层面的。那我觉得举一个不那么恰当的例子，就比如说有一天我一个手断了，我的大脑仍然能够帮助我去做一些比如说我原来泡一杯咖啡，可能左手拿个杯子，在里面讲，
• 发言者 3 09:56
那现在
• 发言者 5 09:56
呢我可能右手拿这个杯子去放咖啡，那事实上我已经是一个构型变调的机器人。但是我的大脑仍然工作的很正常。那这个时候我的但是什么东我的什么东西变了呢？我的这个底层控制的这个模型这个小脑发生了变化。因为我的断了所以我整个人的惯量发生变化的dynamics.变化，我同样控制我的右手去做那些精细动作。我的身体就要发生改变。而且不能再像过去那样，我控制双手一样去控制我的右手的动作。所以从这个角度来说，好像应该是一个至少也应该上下层能够分的东西，大脑没有发生改变，小脑应该adaptive到你的肢体。
• 发言者 5 10:37
我感觉是这个样子。那我想总应该也是软体的这一部分的控制这方面的dynamics发生相应的变化，而不是把我的大脑也换了。这是我个人的观点。
• 发言者 2 10:56
好，谢谢王老师。
• 发言者 3 10:59
好，可以
• 发言者 6 11:00
针对刚才穆老师的刚才的问题的话呢，觉得就是可以回顾一下那个在非机器人领域就是人工智能领域的这个发展历程。通往这个agi还有很长的路要走，像我们做人工智能的时候，经常会从人的第一性原理出发，就是思考一下我们整个人这个大脑。它这么多的神经元，然后这么多连接，它这么低的功耗，这么高的效率，还有这样的memory的机制等等，它到底都是怎么实现的，我相信现在的这个大模型肯定还远远不能让人的大脑这样的这样一些能力。
• 发言者 6 11:53
所以说从那个人工智能角度来说，现在的大模型应该不是我们人工智能的这个终极的这样的一个大脑大模型他们大多数还是针对这个多模态大模型把它就是微调到这个机器人的这个任务上去，那我相信它应该也不会是一个最终的解决方案。然后像刚才赵浩老师讲的世界模型，有可能会更进一步，像the queen他也在多次的报告中提到了这个人脑的这个世界模型，那我它的话应该会比我们现在的这个基于多模态大模型泛化微调的大脑大模型，端到端大模型可能更接近。
• 发言者 6 12:39
这个人类这个水平的这样的一个面，向具身智能的大模型的这个形态，但是它也可能不是最终的形态，因为最终的话因为人脑还有这个叫或者是新完全新型的这个网络架构出来，现在确实还是很难预测的。然后刚才说机器人形态的话，可能就是我觉得一种的话肯定还是说从第一性原理出发嘛，因为我们现实中的这些桌子椅子都是对人而设计的，所以肯定会有一类机器人是那种人人的形态的机器人。可能是双足可能是轮式的，但是他也会有灵巧手。嗯嗯像今天我还看阿罗马斯克的那个那个采访说他们公司花了一半的精力做那个灵巧手，
• 发言者 6 13:25
实现22有自由度灵巧手，就所以这些肯定还是会有人形的，这个机器人在很大的一个比例，但是特种机器人因为它不仅要像人还要超越人嘛。车厂，甚至这个微电子的这样的一个制造厂，他们有很多各种各样形态的机械手臂都已经实现了97%以上的这个自动化都是用机械臂在那边做工作那种，就是完全是特种的机器人，也是大量的存在于这个工业生产制造中的，所以我觉得可能就是人形机器人和特种机器人将来都会存在。嗯嗯对。我来讲两句，我这个
• 发言者 7 14:10
来发表一个暴论，给大家一点这个留下一点印象。Ok.我觉得这个很有意思，那个我刚才就想到我从我的产产业角度，从我个人比较关注的一个角度来讲，我先说一件事儿，就是现在军人智能融资很火的，是吧？然后比如说大家可能话其实10个亿没有那么10个亿的话，我是说比起整个市场的cap来说没有那么多，就大家为什么要投这个巨人智能这个赛道？是因为它被认为是手机和汽车之后的第3个万亿级的市场，那如果是一个万亿级市场如果，你投的比如说ok你赌这一家是以后5%10%，市场份额，那你投5000万算什么呢？
• 发言者 7 14:55
对不对？对吧？就挣了不知道多少倍，不知道多少倍。所以说现在之所以大家如果大家不了解产业的话，其实10个亿很少的，然后比起来首先10个亿比起自动驾驶或者是就很少，自动驾驶比起大模型又很少，大模型比起互联网又很少对吧？那互联网时代的话，我不知道大家有没有，如果跟我一个年纪的看，当年对吧？美团或者滴滴融资的时候对规模会大很多，对，其实所以说整体而言军事智能比起自动驾驶还很小，自动驾驶比起大模型还很小。大模型比起互联网还很小，所以说我并不说它就应该这么小，它但是它这么小是因为现在它还非常早。
• 发言者 7 15:40
非常早，所以说就是过几年因为弱的说一句，资本界基本上也认为过完这个年就是智能融资会开始冷一些冷一些，然后会进入一个低谷以后，第2波我预测它会和当年自动驾驶融资规模差不多，然后第3波会到大模型的规模，然后第4波会到互联网的规模，在这4波中它什么时候到来取决于技术突破，什么时候到来，这四未来的三波变革会带来三波形态，就是本体的形态和大模型的形态的改。变对，我觉得这个预测要终局是比较比较远的，就是10、10个亿人民币其实很少，我刚才说互联网很大，那互联网比起二级市场其实还是很小，就整个风投市场比起二级市场还是很小。
• 发言者 7 16:39
所以说真正要军事智能要改变产业的话，至少还有3~4波。然后这三波到4波的这个技术变革导致的产业变革会深刻的改变。那个大摩就具身大模型的硬件和整个云端的这个模型的形态。这个暂时是无法预测的，我觉得ok.Ok ok,
• 发言者 2 17:10
这个赵老师分分析的非常的深入，然后呢紧接着就来到了赵老师熟悉的领域，就是这个事件模型，因为赵老师呢有一个非常经典的图，就是说这个从各个维度来评价这个世界模型。然后呢就是因为赵老师可能从这个computer vision的角度出发去讨论这个世界模型，包括比如说是否是需要重构出来，所有的pixel是否需要重构出来的这个3D,包括其实现在我们可可以在a clear上看到这个投稿已经有4four d的这个Word model了。
• 发言者 2 17:41
那另外一个部分呢就是说其实很多像我一样，就是博士一开始呢做强化学习的这个同学，我们的这个其实因为强化学习里面，有V1V2V3，他这个那么一般来讲他都要有一个action,也就是说我take了一个action之后呢，他将产生什么样变化，而不是说像sora一样，我就一个文字他就出一个什么样的变化，那这个action呢可能是离散的，其实目前我觉得Word model做的比较好，特别像你比如说李菲菲之前的一些工作，
• 发言者 2 18:13
但是比如连续的就是比如像我们机器人说我这个joint state发生什么变化，那这个呢可能是志龙的这个研究领域，他有一个非常经典的一个代表工作，一以及呢就是说在训练这个世界模型的时候，如果说我们同时重构出了这个image也好，video也好，或者这个3D的match也好，或者说整个负D的flow也好，那么就是这些模态的这个生成和引入呢，从lstm开始训那个就是说其实有个4090能跑好几个实验，所以在这方面呢也是希望听一下这个两位的这个声音。
• 发言者 7 19:10
要不您先说对，我今天老师就是讲的报告也非常好，然后我是
• 发言者 8 19:16
刚博士入学，然后也是从一个初学者的入门的角度来跟大家讲一下我是怎么看，其实比较有意思的一点。我记得老师老师上说的是三个维度，第1个是要有3D要有空间，第2个应该是有物理规律还是呃应该是有物理规律，然后最后一个是可交互，其实在我们强化学习领域，我们可能是有点反过来看的。我们希望Word model的它的第1个要素就是可交互。比如说在Word model这个概念其实是强化学习，如果你往前回溯的话，大概在1990年91年，在我们的强化学习之父萨特的那本那篇叫dyna Q的文章中他就提出来了。
• 发言者 8 19:59
对于这个Word model或者model的概念，它其实的概念就是一个黑盒black box,然后输出是下一时刻的一个situation,就下一时刻的观测它是一个可交互的一个概念。然后紧接着呢可能到18年像Smith huber教授或者是图灵奖得主杨乐坤他们所定义的Word, model的时候，他们的Word model有两个组件，一个叫表征，一个叫转移表征，就是把视觉或者是一些类似的模态输入压缩到一个隐空间。
• 发言者 8 20:30
转移就是在这个隐空间下我有当前的观测，有当前的action,如果是机械臂的话，可能就是机械臂的那个无论是位姿控制还是关节控制的那些控制，object的一些改变的影响，对这可能是我们领域所强化学习领域所一开始所追求的Word model,它第1个要义就是可能是要可交互的，因为我们的最终目的还是要学一个策略，只有可交互它可能才能学策略。然后紧接着呢我们是希望强化学习，它有一个非常好的物理世界模型，有一个非常好的物理规律的体现，现在的这部分世界模型它在这方面的欠缺是非常明显的。
• 发言者 8 21:03
然后看到赵老师今天的工作，他的理解也是变好了很多，我们也很欣慰，因为我们也非常需要一个物理规律理解的非常好的世界模型来供我们做一个策略优化。然后最后可能是我们可以引入更多的比如说3D信息或者是其他模态的触觉，各种各样的感知信息来进一步的完善我们的世界模型，达到一个我们世界模型最终的一个形态，它可能就是我们一个客观世界的一物理规律的一个反应吧。然后这个可能是我们强化学习这边的理解，谢谢老师。Ok.
• 发言者 7 21:50
行好，我也说实话我不知道怎么回答这个问题，首先我自己的学术观点我已经表达过了是吧？Ok就什么才是world models,然后这一块在计算机视觉领域基本上是共识，就是我们计算机视觉发展这么多年，就是为了重建这个物理世界动态的去重建它，然后这个东西当然和il领域中的这个呃这个对就state就state其实就是可能包含a和那个把a把Action也加进去和reward也加进去，ok也不谋而合吧，也不谋而合，对就是我觉得cv界追求的这个东西可以作为可以作为RL中的world models的一个工具吧，也可以被调用的工具。
• 发言者 7 22:34
但是因为我们发展这么多年一直在慢慢的发展，它现在肯定还是bready,首先肯定还是bready,然后因为三维计算机视觉整个圈子也比较深，整个技术栈也比较长，所以您很难去让做RL.同学在博士阶段博士生阶段就完全的去学习它，所以导致学术界大在RL领域，大家不会去太关注三维表征，太关注三维表征。Ok这是一个现状，这是一个现状，这是一个现状，就是我所以我总结一下，就是one models这个概念，在L和这个CV界可能大家关注点略不一样，一个更加端对端一点，一个更加解耦关注更加解耦的表征一点。
• 发言者 7 23:24
这个是一个现状，是由这个学术发展阶段导致的现状。比较深刻的学一个我自己最近也在思考的一个问题，就是我们到底需不需要inductive bias? Inductive bias这个在CV界大家经常讨论的就是你在学一个模型，你学得好的时候是不是需要inductive bias?对就是gpt的成功或者说imagenet的成功，其实是告诉大家不需要inductive bias.对，然后然后在cv发展的历史上这样说不太好，就朱松纯老师是这个引入了非常多的inductive bias和他的学派，对，但是很长时间内就特别的丢在那个时代，就就会被对那个比下去了比下去了。
• 发言者 7 24:11
但是就比如说unison, unison是最近这个我觉得非常有意思的工作，但是unison呢他就真的需要inductive bias,他非常需要就是我的第一性原理讲的也很明白是吧？就是你不把occupancy给生成出来以后，你很难就直接在视频上去consistency,所以我一直其实我就关于这个梦。问题，我一直梦想着我能写一篇paper叫data bias trade off,我一直梦想中能写这样一篇paper,就是我觉得在large scale machine learning中，如果数据到了一定的程度以后，它需要的indexBias会变少，但是数据少的时候你需要的index bias会更多，我觉得这是一个基本的第一性原理。
• 发言者 7 24:51
对我觉得用性这种东西在现在在new things上做，我们为了把它点刷高，那就是需要three d的inductive.Bias,但是在未来数据变得越来越多，工业界把它scaling scaling up以后可能大家就不需要了。更加端对端的方式会更好，所以在整个学术界一直是一个对一直是螺旋前进的状态，就比如说在90年代的时候是吧，90年代的时候，这个我们做recognition做understanding,朱书成老师这个非常复杂的index,inductive bias Android graph这些render field这些理论会很有用，但是后来唉imagenet来了对吧？
• 发言者 7 25:37
在Rock更新审核understanding的阶段，我们会发现不需要inductive bias, a large scale learning比较重要，但是它是现在我们又出现一些新的machine learning model,它非常难学，然后我们又进入了一个引入1~6814会很有用的阶段，很有用的阶段，然后可能过一阵子它又会变得不那么重要，所以我觉得如果有志于做学术的同学来讲的话，我觉得这个还挺有意思的，我们可以在历史上多梳理，对就world models.
• 发言者 7 26:10
呃它到底需不需要这个three d inductive bias,我觉得我让我们拭目以待，我觉得整体而言还是由数据决定的。数据决定ok.要不我补充一点，
• 发言者 8 26:24
我你先
• 发言者 7 26:26
王老师。抛砖引玉了。
• 发言者 5 26:30
我其实对我的model我因为我刚才做，我也是偏向于做强化学习的，所以我的model的角度跟强化学习也比较接近。但是在讨论这个问题的时候，我想我又想举个例子，假如说我们现在一个有一款游戏，它有一个主角它能够从这个楼上跳下去，并且在路上非常稳的落地，比如像刺客信条这样的主角，然后现在呢假如说我们去cosplay这个人，然后在物理世界里面也做了一个这样的动作，然后他从这个楼上跳下去一定就完了，对不对？所以这是一模假定这个人cosplay的非常漂亮，跟这个游戏game当中graphics渲染出来是一模一样的。
• 发言者 5 27:07
那么好那就意味这个世界模型现在的观测是一模一样的。他们一起有一个主角跑了过去，从这个窗口跳了下去，但他们会面临不同的结局。在游戏里面的那个很稳的落地了，然后在现实生活中那个就挂了，那是不是一个世界模型可以同时acquire两个这样的dynamics呢？我个人的观点是不太行的。因为这个问题本身是一个完全歧义的问题，因为他们要一模一样的输入，但是他们却要不同的输出。所以我觉得一个世界模就所以我觉得这个问题最后落到的是强化模型强化学习。
• 发言者 5 27:44
在谈论世界模型的时候，像以前我们玩atari game,我们玩my super mario这些游戏，我们从来没有追求过CAD representation.但是现在我们为什么要追求three d,刚好跟vision的Word model交叉在了一起，是因为我们要给机器人用，然后机器人是在physic世界Physics世界里面的一个robot,所以我们才刚好跟vision的这个Word model两者交叉在了一起。
• 发言者 5 28:17
那所以我谈这个东西的观点是什么东西是有可能构建成一个模型的，那我觉得Word model很有可能是做不到的。因为完全有可能是一个歧义的问题，但是policy有可能是做得到的，因为我们作为一个玩家，我们完全可以在游戏当中玩这个事情，但是呢我们也完全会在真实世界里面避免我们从楼上跳下去。那但是我们都是同一个玩家，都是同一个大脑同一个policy.所以我个人的观点是Word model到最后肯定不是一个它应该是很多，但是policy有可能是一个，因为我们人能够玩这样的事情，这这个是我的一个观点看待，这个也是纯粹个人的一个见解，看大家是什么。
• 发言者 5 29:05
什么是不是认可。
• 发言者 9 29:08
我来给讨论加点料，我来提点反对意见。让讨论激烈一点。首先我想说一下那个刚刚说的一个就是我们尝试用inductive bias来区分说强化学习的Word, model和CV里面的Word, model我们认为CV里面是不带inductive bias,所以它是更好的，但我觉得不一定就是是这么一个意思，我说的是带
• 发言者 7 29:36
微润里面是带一些three d的inductive bias.ok okanyway你先ok ok
• 发言者 9 29:43
对。Okany anyway就是从我整体从那个Word more那为什么是那为什么您认为强化是不带吗？
• 发言者 7 29:55
就我可能看的不太多，比如dreamer这些paper可能是不带的吧，就是一个生成。就它没有three d的。就没有voxel,也更没有光照纹理材质这些东西。是吧？
• 发言者 9 30:10
ok是最后那我明白那个我自己的话就是我会更侧重于说我们我自己对于这个CV的这个Word model和我们强化讲的Word model的理解，我更倾向于强化我的Word model,它是一个有针对性的任务下的一个Word model,整体来说如果我们cv的Word model做的足够好，可以用于做强化，但是为了解强化的任务，是否需要像CV这样的一个Word model,我总觉得它是不必要的。因为我们从强化的目标来说，
• 发言者 9 30:33
我们目标只有一个Word model,能让我们更好的学策略，那更好学策略实际上最最后只有一个目标，就是我能够在在这个用这个model model在用我的策略去做这个交互，我产生的那个不管是奖励或者说那可能说是一个latent state,一个role是就ok了，那它是不是一一定要有action呢？一定要有对所以可能我和志龙感觉我我们整体是这种观点，然后对然后我再浅的再加点料，就我和我关于那个王老师的刚才的观点，
• 发言者 9 31:19
就是咱咱们刚刚举的那两个例子就是说，比如说那个我们说我们讨论说这个是不是需要有统一的模型，不需要有，因为那个不能有，因为那个我们的我我们整体需要解耦的，因为不然的话我们的不不同的物理结构，对应的模型就应该是不一样的。是吧？那但是我们是不是也可以考虑说不同的物理结构，它最后会有一个相同的统一的表征。就这样子的话是不是我们依然说它是一个统一的模型，
• 发言者 5 32:07
但是对我觉得你就是说的这个你我大概也猜到你会这么说，你的这个点大概就是在我的model里面再加上一个condition, this is the game or this istrue.
• 发言者 9 32:18
对，我刚才也想说。
• 发言者 5 32:20
这个还加上这个condition,
• 发言者 9 32:21
我们说policy能够识别，那为什么Word
• 发言者 5 32:24
model不能识别这个呢？就是那就所以最后变成的问题就是从工从这个复杂度的角度来说，我们原来可能是M个独立的世界模型。现在呢我们要把M个独立的世界模型装到一个非常那必然是非常高维的，对有一个controllable condition的世界模型，对，那我们那从我个人的感觉，从这个可实现的角度，似乎是M,个模型会更简单一点。对是的，而且我不知道现在有没有atari game,能够靠一个我的model去建模所有的atari game.似乎没有做这样的。
• 发言者 5 32:57
是的，
• 发言者 9 32:59
而且理论上这个肯定选可能要无限长才能调整，这个卷呢？是对，其实我是同意您的观点，我只是说基基于您的例子找个反ok,但我们同样这个表达的话，是不是我们的policy也需要分成n个呢？
• 发言者 5 33:13
Policy我我的观点是这样子，policy,因为physics有其实在policy里面能够体现的，还有一种形式是一个更长的observation窗口。Ok一个更长的observation窗口，所以呢我觉得这个
• 发言者 9 33:29
它本质上也是一种condition.
• 发言者 5 33:31
对它本质上是一种condition,但是它不需要我们显示的加进去，对，所以我觉得如果我们有一个通用的policy,我们能够get就像我们去玩一个游戏，只不过我们过去玩游戏这个时间长一点，我们可以get到这种
• 发言者 9 33:44
那如果按这个逻辑，我们是不是又可以套回到我的Molly,我们有一个历史的condition,嗯嗯历史的observation和是如果我们把我把家那所以
• 发言者 5 33:51
我说这是一个工程难度的问题，是你把它加了一个非常长的，到最后我觉得如果我们现在用一个model,用一个gpt model去regression,用我们的atari games,那大概率它应该是强记，最后应该是一个强记。我这是我个人的一些见解。
• 发言者 9 34:09
Ok ok
• 发言者 2 34:10
好，果然这个问题如我所预想的一样，激发了这个大家的热情，讨论的非常的有inside,那我们就着刚才提了很多次强化学习，那么强化学习和模仿学习作为这个整个具身智能策略学习的两大主流的流派，其实就是曾经强化学习达到一个顶峰，然后呢但是其实强化学习SIM到real等等，它还是有落地上，大家其实进行了一些尝试，就是有一部分人说可能就是不太有work,然后呢另外一部分人就是说以拉阿罗这些为代表的这个他们收集了海量数据之后呢，串出来的模仿学习呢一定程度上展现出来了一些可落地的这个性质。
• 发言者 2 34:47
但是呢其实在这个Coral上派零团队他们也是说了他们在收集了上千个小时可能近万个小时的数据之后，他们也明显的看到了就是基于这个模仿学习的这个瓶颈依然是存在的，并不是说反正从他们的实验结果，这但这只是他们说就是这个scale之后呢，并不是说如大家所想的就那么的这个有这个性能提升，然后呢我们也对比一下就是语言模型，语言模型呢实际上最后还是有一个环节就是RLHF,那么他去调整，那么可能之前比较早期只做这个价值观的调整。后面呢就是随着这个o one的这个引入呢，就是大家会发现这个思维链包括一些mcts mcts对吧？
• 发言者 2 35:41
这个算法被大家广泛的熟知，就是alphago那一批做围棋的这个部分，那所以呢这个地方也就引出了我们今天的这个问题，就是大家觉得就是未来就是说我们真正走到落地，特别是这个嗯对产业的这个嘉宾，对这个我们整整整个这个就是最终的这个方案，肯定我理解呢就是il和il不一定说一定要割裂开谁优谁劣，但是会有一些方案对吧？就是比如说先模仿学习pre train,然后il再翻腾，或者il作为这个il的一个数据的收集的这个部分，比如说success了，那么我们作为专家数据进行补充进去。
• 发言者 2 36:34
那这个关于这个最终这种策略学习的最终路线呢，请这个业界的嘉宾然后做强化学习的。Ok我先
• 发言者 10 36:48
就是我从我个人见解来讲一下，就是我刚刚也提我们公司在做这个事情的时候，其实采用的是模型强化，然后加机理融合的方式去做。其实就是现在的阶段来讲，监督单独的单独的这个监督学习，包括强化学习都有自己的一个缺点。比如说我们监督学习在做具身智能任务的时候，它的这个动作空间是非常大的，然后我们通过强化通过监督学习方式去学的时候，其实监督学习的这个数据的分布其实是完远远不足以去做这样高维的。一些动作的。那在这个数据量相对欠缺的情况下，我们才去采用这样融合的方式去做。
• 发言者 10 37:16
然后另外一点呢强化学习没有去完成的，完全覆盖这个任务的点，也在于它其实强化学习是强依赖于一个比较好的仿真环境的。一个纯强化学习的一个这样的路线的话，其实也是不能做到很好的symptom的迁移的。所以刚刚王老师也有提就是我们会去做一些实物的强化学习，那你要去做这样一个实物强化学习的过程中，其实你要做的事情就是你要把强化学习的这个决策的规模以及它要做的任务的设定去限制的很好才行。如果直接去学到一个，比如说从上层的观测到最终电流的这样一个控制的，
• 发言者 10 38:03
其实是依然是非常困难的，因为它里面会涉及到不同的频率的决策，然后以及不同的规模的一些分层。那如果能把强化学习的这个决策空间以及它的任务，比如说就是我们刚刚提的state action队去做到一个很好的限定的话，那我们其实可以在比如监督学习任务中已经做得很不错了。比如说我自己的强化pc的工作中有去考虑做任务的分层，我上层去让强化学习去做一些上层的决策层面，那他在一些选择或者是一些决策层面能是能做到比较好的性能之后，
• 发言者 10 38:36
我用底层的一个执行去可能是基于传统方法，比如mpc或者是这种甚至是我们导航中常用的dwad, TB这样非常可能非常low的一些方法，他也能做到整个框架性上的一些性能的提升。所以我理解现在在现在这个阶段，比如说监督学习数据量有限，然后仿真环境不够好，然后这个传统模型都不还不够能泛化性比较好的这个前提下，我们去做一些这是我从我们实际部署过程中的一个经验来做的一个结论，就是但是也是比较偏我们可能偏工程一些，然后学术界可能会有一些不同的见解。
• 发言者 9 39:36
我先吗？我没有太多不同见解，我很同意你的观点，说实话我唯一不同的观点是你说的最后一句话，我不觉得收敛到最后可能强化能够或者模仿能够单独完成，这个我觉得比较好的解就是现在这种混合多种情况的方式。首先第1个点是你底层一个比如说我们的以前的pid就很很多场景已经传统的方法能够解好了，你就没必要从scratch再把这个部分重新替代一遍，这个是没有必要的。然后第2个呢我们说强化和模仿我，我们看历史发展的规律，除非你那个问题不够复杂，但是你看那些复杂问题最后都怎么解的，都是先模仿
• 发言者 10 40:17
后强化，
• 发言者 9 40:19
就是你看那个比如说阿尔法star,再比如说gpt,很难，你就是强化，虽然看起来我们最后能够收敛到最优解，但是如果你from scratch的去跑一个强化，他最后需要的这个样本的复杂度，有时候也不是我们实际可接受的，这个时候如果如果我们人类能通过模仿带来一个好的鲜艳的信息何尝不用呢？我觉得他也没有坏处，也不会说因为你带了模仿就导致你强化做的不好，好像虽然有些学术界有些学术界的论文宣称先模仿再强化会不好，但是实际上我觉得一些工程手段能把它解应该是能把它解决的，所以我整体还是觉得说一个复杂任务应该先模仿再上强化，然后单独的模仿。
• 发言者 9 41:06
不行，因为我们都知道，就是你要做最后的那个expert behavior,比如说自动驾驶，这样你可以说模仿是最优解且模仿就够了。但如果说我们现在面临的这个场景，可能人类的那个行为也不一定是最优解的话，这个时候可能就需要再强化再做优化。比如说再或者说比如说语语言模型，我们除了追求它能够average我们的数据集，我们希望能够达到superhuman的这个Intelligence,那这个时候可能我们要上一些强化，让他到达博士的水平，超越博士的水平，那对然后单独对，所以说我觉得单独模仿要到到达专家是不行的，除非你的到达任务就是专家反过来说单独强化也是不行的，因为除非你那那个任务足够简单，那个这个强化风scratch可以训练，否则的话我觉得现在这个记录训练我觉得还是蛮practical的。
• 发言者 2 42:02
王老师在王老师这个回答之前，我补充一个关于王老师的问题，这个刚才王老师做报告我没来得及问，就是这个因为王老师介绍了就是有一个这个拔插的任务，然后就是就是也一直在这个随着这个应用，然后也一直在训练，但是在真机这就涉及到一个非常重要的问题，就是如果我们以RL作为最后一个环节的话，那么它涉及到一个真机的这个过程当中，一些复杂任务的这个reward如何获取，因为我们在仿真里面我们有上帝视角的一切，但是在真机上呢我们可能各种detection各种传感器都会有偏差。所以这个问题也是想请教一下王老师。
• 发言者 5 42:44
对，我觉得你刚才说到这个问题比较关键的地方，那为什么我刚才talk的时候特别从控制，然后先讲控制，再讲规划，再讲一起。这么一种讲法，其实是因为在控制领域呢，天然我们刚才一直在说everything you need is pid.那pid这个东西其实有一个非常重要的元素叫做反馈，因为它没有反馈它就做不了控制。那这也就意味着其实所有曾经pid能做的系统，它必然有一个反馈在里面。因为没有反馈就做不了嘛，所以它必然有一个反馈在里面。
• 发言者 5 43:17
那如果它必然有一个反馈，我就可以完全拿这个反馈作为我在后面执行过程中的一个reward.这是这样的一个原因，只是我过去可能用pid做这个问题做的效果不够好，那么现在呢我通过强化能够把这个效果做得更好。但是如果pid能做，它必然有反馈在里面，所以我强化必然走得成，这个是我是这样的一个观点。那其他人我觉得刚才您提的那个RL跟模仿学习的这个事情，前面其实两个你Q,我们三个都做强化学习的。3那必然结论是强化学习对吧？
• 发言者 5 43:53
所以我觉得这个问题你不妨我觉得个刚才做这个模仿学习的几位老师，可以更更好的回答一下这个问题吧。
• 发言者 2 44:13
静波和李欣来回答一下。我来是就是说一点，
• 发言者 11 44:19
反正我们这边研究的一些感感受就不一定是不一定是结论，就是首先比如说像这种人形角色的控制，其实我觉得这两件事好像并没有一个很很大的一个冲突，比如说你想学一个人类的运动先验，有一种就是基于比如像deepmind mate make,这种就是基于强化学习优化的魔方学习。就我觉得这两件事儿好像并没有一个很本质的冲突。就是我只是想要一个运动的鲜艳而已，就是我只是为了ok我怎么样去比如说我的那个控制对象，比如说在我的数据里面我找不到，
• 发言者 11 44:53
比如说我想比如说控制这个比如说做pd CTRL the p target是什么，或者是什么的力是什么，就是我没有这样的数据。我希望先获得这样的数据，然后somehow我去建模一个latent.我就可以就这个latent你可以你如果有这个现成的数据，那你就可以从Imitation learning就是说这种surprise learning角度去做，然后呢你如果没有，那你就可以比如说你可以先用deep每每个这种就低于2的东西先获取到，然后你也可以用BC的一些形式把它给做出来。
• 发言者 11 45:32
对然后你有了这样一个latent之后，你比如说你再去完成一些任务，我觉得就是说他可能就相当于一个偏离散空间的这么一个状态，就是ok那我就可以通过RL的形式很快的找到这个对应的latent去完成一个这样子一个任务。对。所以说在我的视角上来看，就是其实并没有什么所谓的L或者L之争，我只是想要那个状态而已。对，然后那具体他完成什么任务，ok你有你有数据。那你就可以用surface软件去做，你没有数据。比如说你像进入人类的数据，它想让它去做一些很复杂的运动，它没有这样子的。那你就完全可以用L的形式来去把它给做出来，对。
• 发言者 2 46:21
Ok好，那接下来来到我们的圆圆桌的这个最后一个问题，然后也是recalL1下我们这个主题scaling law,那这块呢就涉及到这个数数据的这个采集，然后呢薛寒博士还有杨老师，杨立新老师呢他们两个是在这个真机的这个数据上收集非常有经验，然后赵浩老师呢和我我们是这个用仿真来生成数据的这个流派，那我们两个流派也叫这个对抗一下，那先请杨老师分享，在杨老师这个回答之前，我也是请补充一个小问题，就是因为刚才这个没来得及问，
• 发言者 2 47:02
因为我是主持人，也就是这个因为其实您那个oak link, vevr就是非常高质量，然后但是呢其实就是我理解一定会有一些比较好的经验，因为像比如open embodiment X呀joy的这些数据集，大家公认他们的这个数数据质量是比较导一下我们比如松陵他们后面会再采很多数据，那么怎么样就是说保证这个数据的高质量。
• 发言者 11 47:48
好谢谢。首先非常感谢你对ok的赞赏，然后我们从数据质量这一块面来说的话，首先您说的像open X这种，它其实融合了很多家不同的数据就是说它的那个相机视角是一个完全没有办法固定的。对它我每个相机可能放的位置不同，然后放的有些是放末端的，有些是放那个本体之外的。然后我们从采集数据这一块，尤其是在训模型，尤其是训2D模型这一块，我们发现视角其实是非常会影响这个模型policy的表现的。所以我们自己在采集的时候，
• 发言者 11 48:22
首先视角这一块我们会控制的非常好，包括标定这一块，就我觉得一个系统搭起来，尤其是多模态的这种采集的话，标定非常重要很多时候就是以手眼标定来说，就这个事情感觉。已经是一个做机器人领域觉得应该解决的问题，但其实到现在也有人在发文章，然后也其实解决的不太好。像open ai，x这种数据集它其实是不关注物体的，就是它的它基本上捕捉出来的数据只有本体的信息。对本体的可能是末端或者是本体的关节的角度，或者关节的力矩等等的，
• 发言者 11 48:55
它缺少了这样一个就是我理解世界的话，我肯定不只仅仅是只有这个本体本身还有物体的运动，所以我们orkin可从采集数据的角度出发呢，也就是说我们一定要把物体运动给记录下来，不管以什么样的方式，当时我们的设备有限，所以我们只能采集刚体和关节体。就这种物理变化的过程，我可能没法用一个mesh来表示，但我可能可以用一些更自由的方式表示。这也是我们在不断推的，就可能说随着技术的进步，我们的数据质量也会越来越高。
• 发言者 11 49:40
对，这是我们的两个心得。好，谢谢。那好，那
• 发言者 4 49:47
我想分享一下我这边在做一些相关工作的时候的一些体会吧。首先先说一下我自己的流派，我是我现在是all in这个reward采集这条路线的，对，但是呢reward采集具体用什么样的本体去采集，我觉得这是一个可能有待发展的问题。为什么这么说呢？就是因为我之前是做柔性体操作，做了很多比如说叠衣服呀，就是把一团揉成一团的衣服，然后把它给展平，然后把它叠好就是这种非常高难度的任务，也是派领他们在他们demo中展示的一个代表性的一个任务。
• 发言者 4 50:17
就其实你仔细发现生活中其实有很多这样的任务，比如说你去系鞋带，比如说你把你的衣服拉链给拉上，然现有的simulation呢，他如果真的想把它模拟很好呢，他其实需要一些非常先进的图形学的技术，比如说一些IPC等等之类的一些技术，但是呢这些技术他现在对算力的要求非常的高，然后后呢全世界能够做这些先进仿真技术的人其实非常少，比如说像ucla的蒋正凡夫老师，他就做过很多这种这种仿高性能仿真技术，我觉得就是如果有更多的人在这个仿就是真正准的物理仿真上投入资源的话，可能这些柔性体的问题才能解决，但是我觉得这可能目前来讲进展还是比较慢的，对。
• 发言者 4 51:13
然后我觉得对于现实的应用来说呢，就是如果我们在仿真技术没办法就是很好的模拟这些数据，那么其实reward去采集这些数据其实是一个更低成本的一个方案，相比那些仿真算法高性能仿真算法高昂的算力相比，其实reward是相对更加的低成本，你的现实生活中身边就每个人每家每户都有很多衣服有很多场景，对，所以说在这个阶段呢就其实reward数据呢它大自然就是一个最好的仿真器，对，然后这是一个我占这个reward的数据这个一个原因，对。
• 发言者 4 51:50
然后我觉得就是就是能够在人身上的某种可穿戴式设备。就是我觉得就像派林那样去搞一堆GDP小操作，我们现在收集的1万个小时，我们可能即使以现在这个大家能融到的资的情况，哪怕把这个东西再多个一两个数量级，我觉得已经很可怕了，对吧？就是花了这么多钱，我觉得可能即使这个量级依然不能够达到，就是大家想要的这个GDP gp two gpt two那个级别，然后离gpt3可能还还有很远，就光这样肯定也是不够的，对，所以我觉得真的想用scale up.
• 发言者 4 52:36
需要就是我们日常这个设备本身可以有各种各样的形态，比如说我觉得一个终极的形态可能是脑机接口或者是机电之类的方式，就是能够真正的无感去采集数据，然后它是多模态的，它的触觉力觉视觉听觉这些信息都是内生的都有的，我我觉得这是一个终极的标形态。那如果在现阶段呢，我觉得通过某些可穿戴式设备，然后呢在人们在做这事情的过程中，然后去采集数据，我觉得这是一个比较能scale的方案，对，然后也有很多人会想到就是利用互联网视频的数据，但是其实我也其实专门的研究过这个事情，其实我发现就是人们在互联网上发的东西和机器人所需要的数据其实很不一样的。
• 发言者 4 53:23
我举一个例子，比如说互联网上你去搜叠衣服，这个是这个关键词你搜出来会发现有很多就是大家教你怎么去叠衣服这个事情，那你想我是不是只要把这些视频给学一下，然后我就学会叠衣服，其实并不是就是你会发现人类那些网上的视频，他叠衣服都是一个非常平的状态，然后教。你开始叠，但是机器人他见到的衣服状态可能是从洗衣机里拿出来揉成一团那个状态或者一堆衣服散在一起，但是没有人会专门拿手机拍视频教你怎么把这个衣服从洗衣机拿出来，不会拍视频，就是教你怎么把这衣服从混乱的状态把它展。
• 发言者 4 54:05
平人，这是就是人类从小就可能很小就会做的事情，没有人会把这些东西发到网上去。很常见很容易完成的事情，却是我们机器人最缺少的数据。对，所以我觉得就是我们必须要补上这一个环节，所以想要就是在初始阶段拿到一个比较好的一个仿的是毛豆的话，我觉得就是要让很多的人就我们可能不能就是专门的只是让我们这些学者或者一些公司我们去雇人去一波一波踩数据，也许这样也是远远不够的，就我们需要一种方式能够比如说像大家就是像玩手机一样，我们日常生活中的一部分就可以顺便有采集到数据。
• 发言者 4 54:48
然后这些数据真的汇总到一起，我们可能才能获得一个真正的对。这是我的一些想法，对。
• 发言者 2 54:57
感谢那赵那那个是这样，这个正好是是不是刚才这个谈的这个对互联网数据的这个问题我是高度赞同，然后我本人呢非深受这个ego four d这个数据的毒害，这个数据集我在做我自己的paper的时候，洗这个数据集洗了三个月三个月，导致我的领导一直认为我你这三个月什么产出没有。然后甚至我展示不出来一个learning rate,就是learning occur我就一直在洗，然后呢就确实是有很多大量的是跟我们训练一个有效的这个policy无关的数据，所以呢其实在大家列的这个数据金字塔里面，这个互联网数据也是在最底层的，它的质量可能也是比较低的。
• 发言者 2 55:39
然后再往上呢就是这个当然上往上一层可能是仿真生成的数据，那仿真生成的数据可能分几种吧，一种就是这种传统的仿真的数据，比如说我们周扣这些，比如说我们可以强化去训一个policy,这个policy给他任意的一个初始的状态，让他去收集一个数据。那这些数据呢就是其实可能就是到real的这个概括比较大。然后当然我们目前做的一些工作呢，就是能够希望就是说其实就是两两块嘛，一个就是说如果我们SIM呢能够逐渐的逼近real,
• 发言者 2 56:11
那么就那么确实是可以弥补这个GAP.那另外一点就是当然这个大家可以立即站出来，有很多个例子来反反对我刚才这个话包括这个比如柔性物体现在仿真解决的非常差，但是这个问题呢是这样，就是其实并不是解决不了，只是说一个是算的可能他需要这个graphics的人，他们其实可以做到那种烟雾的这个模拟，但是他们认为我们做机器人这些衣服的这个布料什么的这些模拟呢，海绵的模拟他们认为就是在他们那个这个顶会上发出来paper,
• 发言者 2 57:01
所以他们看不上我们这个research,然后我们这边呢完全不懂那个这这些计算，所以可能这个我理解这在这一块可能未来会有一个这个发展。然后我在这留一个小引子给赵浩老师，就是这个因为赵浩老师也在光轮智能做专门做这个仿真的手机科学家，当然其实现在像这个isaac SIM,就是isaac lab,他们整个这个系列呢开放了一些就是支持柔性物体仿真的这个接口，当然目可能是目前最好用的了，就是要比其他仿真架构更好一些。
• 发言者 2 57:23
那我的问题就是说我们未来比如中国的强依赖英伟达的这个生态吗？还是说我们可以有一些国产的这个产品出来能够支持我们这个仿真。然后另外一个部分就是说仿真数据呢和真实数据并不一定是相斥的，就是因为因为像我们这个实验结果就是说当然你用robotain去生成数据，就是你用你生成300条数据，然后你训完一个策略直接去real world的测，就是只要它变一点，就基本上就是成功率还是很低。但是呢这300条SIM的数据加上那么20条或者就是少量的这种真机数据，
• 发言者 2 58:15
你会发现它那个成功率有一个很显著的提升，而且我们用的这个fenton的方法是非常原始的，还是pretrain一个model,然后用那个真机的数据很快的。的翻翻翻的几次，因为这个做真机实验，这个我我们其实做真机实验的同学都坐在后面，这个熬了好多个通宵，这个确实是就是多少个任务，你看我们这个他们松龄都跟我说说要照顾一下实习生的这个身体健康，所以呢就是当然所以说就是说踩大量的真题数据，它确实是有很大的这个effort.
• 发言者 2 58:56
然后呢比如说可穿戴式设备这种收集确实是一个非常好的方案，然后但是其实可能它的这个精度上呢相比遥操数据呢就是cover这个GAP,就是最终才能走向一个比较好。所以我觉得仿真数据能帮上忙的一点就是说我们可以有海对一个任务，我们可以有海量的simulation的数，据这些simulation的数据包含了物体的随机的位置，随机的orientation任意的初始状态，以及呢我们可能收集几十条这个真机数据，我们配在一起，它可以训练出来一个比较好的一个policy.那我就分享了
• 发言者 7 59:51
唉好，那这个我再说点我的想法第一就是我觉得还是case8case嘛要不要用用真实数据还是用仿真数据，肯定还是看成本嘛是吧？还是看成本，对，我觉得成本的话还是要case by case的去看，那么最大的一个分类就是自动驾驶还是具身对吧？我觉得现在主要还是局限在室内的服务机器人这个狭义的具身上的话，那确实真机数据收集起来还是有一些可行性的，但是在自动驾驶中确实还是不一样的，因为你车上车会非常麻烦，然后你真的corner case你要让人去对吧？
• 发言者 7 01:00:31
去鬼探头在车下这个就太危险了，对，所以还是看成本，我觉得就是是真实数据还是仿真数据还是要抗成本这块。另一块的话就是case by case讨论，另一块的话我们在说仿真数据和真实数据的时候，现在说的都是有标注数据，我觉得还是加入第3个domain,就是无标注的真实数据，我觉得无标数的真实数据比毕竟这个segment anything是吧？这个东西拿了best paper嘛是吧？这也是我们CV界最近最大的一个进展，所以我觉得之前大家一直经常讨论的是这个到底是百分之多少的真实数据和百分之多少。的仿真数据是吧？
• 发言者 7 01:01:14
有人说1:9，有人说2:8，有人说5:5什么这种这种观点都有，我觉得20的这个2025年了，马上2025年了，大家不要讨论这个已经讨论这么多年的问题了，我觉得2025年我们要迈向在既用真实的和仿真的有标注数据的同时，在自动驾驶和军人智能领域推广到大规模的利用无标注数据，就像segment anything和depth anything这样，我觉得这个会成为2025年的主题。至少是我至少是我的主题，对。Ok.
• 发言者 2 01:01:53
还还有我那个留的影子这个国国产的仿真系统，
• 发言者 7 01:01:57
国产仿真系统，国产仿真系统这个产业问题就更复杂了，产业问题的话，比如说有一个朋友叫那个宋应对吧？宋应他们大家可能也都认识，他们也在圈子里也挺social的，他们他们赌的就是以后会被卡脖子嘛是吧？所以他们在做这个国产替代，我觉得这个生意business by business当然是很好的。然后具体而言的话，具体而言的话是有人在做这个生意，exactly,然后暂时工作人员不会去直接touch这个声音，对哈哈。
• 发言者 7 01:02:35
Exactly,然后被标准化以后，应该也对应该也没有什么大问题，最后技术上会是比较统一的，但是business上会是一个很加复杂的问题，因为他们赌的就是会脱钩会卡脖子嘛是吧？这就是另一个问题了。Ok好，我就大概简单说这么多。
• 发言者 2 01:03:04
好感，那感谢各位老师还有各位同学的这个精彩发言。然后看大家还有要补充的。要发言的吗？那那个没有的话，那感谢各位老师，然后那个那我们这次的那个圆桌论坛就结束了，也感谢各位听众来等一下。那各位老师我们合张影就是那个那感谢各位听众来。参加我们这个会议，相信今天这个我觉得今天整个从报告到这个圆桌论坛的质量，还是能匹配得上一个顶会的这个workshop的质量的，然后也希望大家能都值回票赞。</t>
  </si>
  <si>
    <t># 研讨背景与议题  
本次研讨聚焦具身智能与大模型融合的技术路径探索，参与人员涵盖多模态大模型、强化学习、柔性物体操作、仿真数据生成及产业应用等领域的专家与博士生。核心议题包括：端到端模型与固定模块的结合方式、具身智能硬件形态的未来趋势（人形机器人 vs 特种机器人）、世界模型是否需要三维归纳偏置（inductive bias）的争议、强化学习与模仿学习的协同策略，以及仿真数据与真实数据的采集成本与质量平衡问题。  
# 核心观点  
**1. 端到端模型与固定模块的结合**  
- **观点A**：发言者2提出，当前国际上以PaLM、Aloha等为代表的端到端模型已展现落地潜力，但需解决数据规模与硬件可靠性问题。例如，清华团队耗资300万收集数千条数据，PaLM则使用数千小时数据训练。  
- **观点B**：发言者5认为，若采用固定模块（如PID控制）作为底层反馈机制，可为强化学习提供基础reward信号，从而降低训练复杂度。例如，控制领域天然依赖反馈，仿真数据可直接复用这一特性。  
**2. 具身智能硬件形态的争议**  
- **人形机器人派**：发言者6指出，现实环境（如桌椅设计）为人服务，人形机器人（双足或轮式+灵巧手）将成为主流。阿罗马斯克公司已投入50%资源研发22自由度灵巧手。  
- **特种机器人派**：发言者6补充，工业场景中97%的自动化依赖非人形机械臂，特种机器人需超越人类形态以适应极端环境。  
**3. 世界模型与三维归纳偏置的分歧**  
- **强化学习视角**：发言者8强调，世界模型需具备可交互性（如Dyna Q的黑盒模型），并优先关注物理规律的建模。例如，李菲菲团队的工作在离散动作空间中表现较好。  
- **计算机视觉视角**：发言者7认为，CV领域追求端到端的三维重建（如4D世界模型），但受限于学术发展阶段，博士生难以全面掌握三维表征技术。  
- **争议点**：发言者9反驳，认为强化学习任务下三维表征并非必需，仅需状态-动作映射的隐空间即可。  
**4. 强化学习与模仿学习的协同策略**  
- **混合方案**：发言者10提出，当前阶段需融合监督学习、强化学习与传统方法（如MPC）。例如，上层决策用强化学习优化，底层执行用PID控制。  
- **分歧双方**：  
  - **发言者9**主张“先模仿后强化”，认为复杂任务需模仿提供先验，但需保留强化优化空间（如自动驾驶需超越人类行为）。  
  - **发言者11**认为两者并无本质冲突，核心在于获取有效状态表征，可通过行为克隆（BC）或强化学习灵活组合。  
**5. 数据采集的仿真与真实数据之争**  
- **仿真数据优势**：发言者2提到，仿真数据可覆盖随机初始状态（如物体位置、朝向），与少量真实数据结合后成功率显著提升。例如，300条仿真数据+20条真实数据可优化策略。  
- **真实数据痛点**：发言者4指出，柔性物体操作（如叠衣服）依赖高性能仿真技术（如IPC），但算力成本高昂。当前更倾向通过可穿戴设备低成本采集真实数据，例如脑机接口或触觉-视觉多模态记录。  
- **无标注数据趋势**：发言者7预测，2025年将转向大规模利用无标注真实数据（如Segment Anything的范式），而非纠结标注数据比例。  
# 达成共识与解决方案  
**1. 软硬件协同优化是具身智能发展的必然方向**：发言者2与发言者4均认可，如Aloha硬件迭代推动算法进步，柔顺夹爪设计提升数据可靠性。  
**2. 仿真与真实数据需互补而非对立**：发言者2与发言者4同意，仿真数据可覆盖长尾场景，而真实数据需通过可穿戴设备规模化采集，尤其针对柔性物体操作的缺失环节。  
**3. 混合策略是当前落地的可行路径**：发言者9、10、11均支持结合模仿学习与强化学习，例如用BC获取状态表征后，再通过RL优化策略。  
# 未决分歧与后续探索  
**1. 世界模型是否需要三维归纳偏置**：CV与RL领域对三维表征的必要性存在分歧，需进一步验证大规模数据下端到端模型的性能极限。  
**2. 人形机器人与特种机器人的占比预测**：发言者6虽提出两类机器人并存，但具体比例及应用场景需产业数据支撑。  
**3. 国产仿真系统的替代可行性**：发言者7提及国产仿真生态面临技术与商业挑战，需宋应团队等产业力量推进标准化与脱钩风险应对。  
**4. 强化学习的真机reward获取难题**：发言者2提出真机传感器偏差影响reward设计，发言者5建议依赖底层反馈机制，但具体实现路径待明确。</t>
  </si>
  <si>
    <t>1.4：具身智能硬件形态的争议部分对于发言者的观点理解错误
2.2比例失调，发言人2只是提出观点的人，而不是一个发表观点的人
3.1部分标点错误</t>
  </si>
  <si>
    <t xml:space="preserve">
会议背景
围绕具身智能与大模型融合发展的核心议题，多位高校学者与产业界专家就未来5-10年巨神智能系统的形态、策略学习路线、数据采集范式等关键方向展开深度研讨。讨论聚焦于大脑/小脑架构是否收敛、强化学习与模仿学习的融合路径、真实数据与仿真数据的协同机制三大主线，形成多组技术判断与产业预判。
未来巨神智能系统架构：大脑与小脑的解耦与协同
系统形态争议
发言人3（王老师）：提出“大脑不变、小脑可变”的类比观点——如同人类大脑可控制不同身体形态（如假肢），智能系统应保持高层知识稳定，底层控制模型需适配具体硬件。
发言人4（郭磊老师）：认为当前大脑大模型+微调至机器人任务的模式非最终解，世界模型可能更接近人类水平，但受限于ANN架构，未来或被SNN等新型网络替代。
发言人7：质疑单一统一世界模型的可行性，指出不同物理环境（如游戏vs现实）存在动力学歧义，难以用同一模型建模。
架构演化趋势
软硬件协同进化被广泛认可
发言人1（主持人）：以松灵机器人两代产品为例，指出夹爪加入凝胶反馈后显著提升抓取稳定性，体现硬件改进反哺算法性能。
发言人2：强调高可靠性硬件是实机训练前提，现有工业机械臂在寿命与稳定性上更具优势。
端到端模型的局限性
发言人3：担忧纯端到端模型会抑制硬件创新——若模型与特定硬件强绑定，新形态（如软体机器人）将无法接入。
发言人1：引用PaLM-SayCan案例，指出6000+小时数据训练出的端到端模型虽有效，但仍依赖高质量数据供给。
策略学习路线：强化学习与模仿学习的融合路径
主流技术路线分歧
监督学习瓶颈
发言人8：指出监督学习在高维动作空间下数据分布不足，难以覆盖全部任务场景。
纯强化学习落地困难
发言人8：强调强化学习依赖高质量仿真环境，现有Isaac Gym等平台在力反馈、柔性物体模拟上仍不完善。
发言人3：提出真机Reward获取方案——复用PID控制系统中的反馈信号作为强化学习奖励函数来源。
融合成为共识
先模仿后强化为优选路径
发言人7：主张复杂任务应“先模仿再强化”，模仿提供初始策略，强化实现超越人类水平的优化（如语言模型从拟人到超人）。
发言人8：建议分层决策框架——上层用强化学习做任务规划，底层用传统方法（如MC、DWA）执行控制。
混合架构必要性
发言人7：认为除非任务极简单，否则单一方法无法胜任；传统方法（如PID）已解决的问题无需从头学习。
发言人9（薛涵博士）：指出模仿与强化本质目标一致——获取有效状态表征，二者无本质冲突，可灵活组合使用。
数据采集范式：真实数据、仿真数据与无标注数据的协同
真实数据采集挑战与创新
现有数据集缺陷
发言人9：批评Open X数据集视角不统一、缺乏物体运动信息，影响2D模型性能。
发言人2：指出互联网视频数据（如叠衣教程）多为理想化场景，缺少机器人所需的混乱初始状态数据。
高质量采集实践
发言人9：Allink数据集通过固定相机视角、精确标定、记录物体运动提升质量，并探索4D高动态捕捉柔性体变化。
规模化采集设想
发言人2：提出终极方案为无感可穿戴设备或脑机接口，实现日常行为中自然采集多模态数据。
仿真数据的价值与局限
仿真瓶颈
发言人1：指出图形学领域对布料、海绵等机器人所需仿真看不上，导致进展缓慢。
发言人2：高性能物理仿真（如IPC技术）算力要求极高，全球掌握者极少。
仿真与真实协同策略
发言人1：提出“海量仿真+少量真机”微调范式，300条仿真数据加20条真机数据即可显著提升成功率。
发言人5：呼吁2025年重点转向大规模利用无标注真实数据（如Segment Anything启发），打破有标注数据依赖。
国产仿真生态展望
发言人5：承认英伟达USD标准可能促成技术统一，但商业层面存在脱钩与卡脖子风险，宋颖等团队正布局国产替代。
关键决策与共识
架构方向：未来巨神智能系统更可能采用大脑与小脑解耦架构，支持硬件迭代与算法独立演进。
学习范式：“先模仿后强化”+分层决策是当前最可行的策略学习路径，传统控制方法应作为底层执行模块保留。
数据战略：必须构建“高质量真机数据+高保真仿真+大规模无标注数据” 三位一体的数据体系，推动scaling law持续生效。
全局行动项汇总
AI洞察
当前争论的本质是“通用性”与“专用性”的权衡：统一模型追求通用但面临工程不可行，分治架构牺牲部分集成度换取可实现性。
数据将成为下一个战略制高点——高质量标注数据的竞争正在演变为多模态、无标注、持续采集的能力竞赛。
“小脑可变”隐喻揭示了具身智能的核心矛盾：智能体既要适应无限多样的物理世界，又要保持认知的一致性与连续性。
章节
00:00:12 多模态大模型与具身智能融合方向介绍
会议开场由主持人介绍本次讨论的核心方向——多模态大模型与具身智能的融合，并引出四位博士生及其研究背景：熊辉专注于强化学习，薛涵在数据收集与柔性物体操作方面有深入研究，志龙聚焦于巨身模型与世界模型。主持人提出对未来五到十年巨身大模型形态的开放性问题，包括是否仍会存在大脑与小脑的区分、是否趋向端到端统一模型等，开启后续讨论。
00:03:09 硬件设计对智能系统演进的影响探讨
讨论转向硬件层面，发言人指出机器人系统的寿命与可靠性是实际应用中的关键挑战。当前工业机械臂虽具备一定稳定性，但在复杂任务中仍面临预测不准和控制不可靠的问题。随后强调软硬件协同优化的重要性，以松林产品的迭代为例，说明夹爪结构（如凝胶材料）改进带来的感知与操作能力提升，体现了硬件进步推动算法发展的正向循环。
00:04:57 数据驱动的大模型训练与阿罗哈平台的作用
发言人分析当前大模型训练依赖大规模真实数据的趋势，提及阿罗哈（Aloha）平台为机器人领域提供了高效的数据采集手段，激发了清华、苏航团队等大量数据收集工作。派灵等机构通过数千小时数据训练出高性能端到端模型，显著提升了算法表现。硬件升级进一步促进算法迭代，形成‘硬件-数据-算法’的正反馈机制。
00:06:11 世界模型的收敛性与模块化架构思辨
围绕世界模型最终是否会收敛为单一整体模型展开深入讨论。有观点认为，若模型完全通联底层硬件，则将限制硬件创新空间；类比人类大脑即使肢体缺失仍可正常运作，暗示控制模型应与身体解耦。因此更倾向于“知识上层稳定、下层适配肢体”的分层结构，尤其在面对软体机器人等新型形态时，小脑部分需具备可扩展性。
00:07:36 人工智能发展路径与机器人形态展望
从AI发展历程出发，反思当前大模型并非终极形态。尽管多模态大模型经微调可用于机器人任务，但其效率与功耗远不及人脑。世界模型可能更接近人类智能机制，但仍非终点，未来或出现脉冲神经网络（SNN）等全新架构。关于机器人形态，人形机器人因适应人类环境而占重要地位，但特种机器人已在工业制造中广泛应用并实现高度自动化。
00:09:57 产业视角下的技术演进与市场周期判断
从产业发展规律切入，提出机器人被视为继手机与汽车后的第三级市场。然而当前仍处于早期阶段，类比互联网发展需经历多轮高峰与低谷。技术变革将引发深刻产业重塑，预计未来还将有三至四波重大起伏。当前大模型热潮只是第一波，后续仍将回归基础技术创新，形成螺旋上升的发展态势。
00:11:48 世界模型的技术维度与强化学习交叉
聚焦世界模型的具体构建维度，涵盖是否需重建像素、3D结构及物理规律建模。从强化学习视角看，世界模型的核心在于可交互性——输入动作与观测，输出下一状态。典型框架包含表征与转移两部分，在隐空间内完成状态演化预测。当前进展在物理规律理解上有提升，但仍不足，需融合3D、触觉等多模态信息以逼近真实世界动态。
00:15:30 世界模型的歧义性与策略统一性之争
通过‘游戏角色跳楼成功 vs 真人跳楼失败’的对比案例，指出相同观测输入却导致不同结果，暴露世界模型在跨物理规则场景下的歧义问题。由此推论：单一世界模型难以兼容多种动力学机制，而策略则可通过上下文识别情境（如‘这是游戏’），在同一policy下做出合理决策。因此，未来更可能是多个世界模型配合一个通用策略。
00:25:00 模仿学习与强化学习的融合路线探讨
深入讨论策略学习两大流派——模仿学习（IL）与强化学习（RL）的优劣与融合可能性。当前趋势显示纯模仿存在瓶颈，纯强化样本效率低且依赖仿真环境。实践中采用监督学习+强化学习+传统方法的混合模式更具落地性。复杂任务宜先模仿获得初始策略，再通过强化优化至超人类水平，形成‘模仿起步、强化精进’的主流路径。
00:32:45 真实数据采集挑战与未来规模化方案
聚焦数据采集难题，对比仿真与真实数据的利弊。仿真难以准确模拟柔性物体且算力成本高，而真机数据质量更高但获取困难。Open-X等开源数据集存在视角不统一、缺乏物体状态标注等问题。高质量数据需严格标定与完整环境记录。未来规模化依赖可穿戴设备或脑机接口实现无感、多模态数据采集，弥补互联网视频中缺失的日常操作数据。
行动项
负责人
时间节点
探索可穿戴设备用于无感数据采集的原型设计
发言人2
待定
推进Allink数据集增加4D动态捕捉与柔性体标注
发言人9
待定
研究基于PID反馈构建真机强化学习Reward机制的通用接口
发言人3
待定
评估国产仿真平台在柔性物体模拟上的可行性与替代路径
发言人5
待定</t>
  </si>
  <si>
    <t>示例：1.1：xxx内容在原文中未提及；3.2：xxx标题无法概括段落内容；xx内容在xx段落中重复出现2次</t>
  </si>
  <si>
    <t xml:space="preserve">
总结
讨论背景与参与人员
讨论主题围绕多模态大模型与具身智能的融合展开。
参与人员包括：Speaker 1（主持人），以及在强化学习（熊辉）、数据（薛涵博士）、世界模型（志龙）等领域有专长的博士生和老师。
具身大模型未来形态探讨
核心问题：未来5~10年，具身大模型会是大脑和小脑分离的形态，还是纯端到端的形态？
国际相关工作：以派林（PerAct）为代表，收集了6000多个小时数据，训练出有效的端到端模型。
世界模型的不同视角与要素
强化学习领域视角：
可交互性：世界模型的核心要素，输入为观测和动作，输出为下一时刻的观测，服务于策略学习。Sutton在1990/91年的DeepAQ文章中已提出相关概念。
物理规律：当前世界模型在物理规律理解方面欠缺，需要如赵老师工作中展示的能更好理解物理规律的世界模型来优化策略。
多模态信息：可引入3D信息及其他感知信息完善世界模型，最终目标是反应客观世界的物理规律。
计算机视觉（CV）视角：赵老师的4D world model，从CV角度出发。
世界模型的统一性与多样性：
观点一（志龙）：世界模型可能不是单一的，而是多个。例如，游戏世界和现实世界的物理规则不同，需要不同的世界模型，但策略可能是一个，通过长历史窗口等方式体现物理差异。
观点二（反驳）：可以考虑不同物理结构下有统一的标准，或在世界模型中加入条件（如“This is a game or this is a real world”）来实现统一模型。
策略学习：强化学习与模仿学习的融合
强化学习的挑战：
动作空间大，监督学习数据分布不足以覆盖高维动作。
强依赖良好的仿真环境，现有环境在力反馈、柔性物体操作等方面不足。
直接学习从上层观测到最终电流控制困难，涉及不同频率决策和分层。
模仿学习的现状：以派林为代表的团队收集上千甚至近万个小时数据后，发现基于模仿学习仍存在问题。
融合方案：
工程实践路线：模型强化+激励模合，结合监督学习、强化学习和传统方法。例如，上层决策用强化学习，底层执行用传统方法（如PID、RPC、DW、ET）。
先模仿后强化：复杂问题倾向于先通过模仿学习获取良好先验信息，再用强化学习优化，以达到超人类智能。除非任务简单且专家数据足够，否则单独模仿难以达到最优。
数据采集与Scaling Love
数据质量与标定：
视角对模型policy表现影响大，多模态采集中标定至关重要。
需记录物体运动，不仅是机器人本体信息，还包括物体信息。随技术进步，数据采集应涵盖刚体、关节体、变形物体、柔性体等。
仿真数据与真实数据：
仿真的局限：如叠衣服等任务，现有仿真技术（如IPC）对算力要求高，掌握先进仿真技术的人少，进展慢。
真实数据（in vivo）的优势：成本相对较低，可在现实生活中采集。但互联网视频数据与机器人需求不匹配，缺少机器人所需的从混乱状态到有序状态的过程数据。
数据采集的未来方向：
终极形态：可能是脑机接口或机电等方式，实现多模态（触觉、力觉、视觉、听觉）信息的内身化。
现阶段方案：通过可穿戴设备在人们日常活动中采集数据，或雇人采集，但规模可能不足。需探索让数据采集成为日常生活一部分的方式。
数据混合策略：结合仿真数据和真实数据，如用300条仿真数据加上20条真实数据可带来显著提升，具体比例需case by case（如室内服务机器人与自动驾驶场景不同）。
后续安排
撰写一篇名为《Data Bias Tradeoff》的论文，探讨大规模机器学习中数据量与归纳偏置（inductive bias）的关系。
探索在世界模型中加入条件（如环境类型）以实现统一模型的可能性。
研究如何将强化学习的决策空间和任务设定进行良好限定，以更好地与监督学习和传统方法融合落地。
开发更先进的物理仿真技术，降低对算力的要求，吸引更多人投入研发。
设计并推广可穿戴设备，实现日常活动中的数据采集，以解决数据规模和质量问题。
针对不同应用场景（如室内服务机器人、自动驾驶），研究仿真数据与真实数据的最优混合比例。
深入研究互联网视频数据与机器人需求的差异，探索从互联网视频中提取有效机器人训练数据的方法。
内容由 AI ⽣成，仅供参考</t>
  </si>
  <si>
    <t>潘奕利</t>
  </si>
  <si>
    <t>• 发言者 1 00:10
现在
• 发言者 2 00:10
公布法庭纪律在合议庭评判请诉讼各方参与人全体航行人员起立。你是对法庭的尊重。二诉讼各方参与人与全体旁听人服从法庭的指挥，尊重执法礼仪。遵守法庭纪律，不得实施下列一鼓掌喧哗。二吸烟禁食。三拨打或接听电话。四对庭审活动进行录音录像拍照或使用移动通信工具的传播途径活动。五其他危害。秩序的成为。三注重参与人发言或提问。应当经达成许可。是旁听人员不得进入审判活动区，不得随意站立走动，不得发言评论和记录。五在执行过程中，诉讼参与人或者旁听人员扰乱法庭秩序，情节较轻的，审判长可以口头警告制止训诫等。
• 发言者 2 01:15
不听制止的，可以指令法警情节严重的告诉院长批准后可以对行为人处以罚款或者拘留。6诉讼参与人或者旁听人员未经许可录音录像摄影或者通过邮件微信转型，方式，传播庭审情况的法庭。录像和摄影器材，责令相关人员删除。有关内容。拒不擅自的，法庭可以采取必要手段强制删除。严重的犯法
• 发言者 1 01:48
秩序构成犯罪的，
• 发言者 2 01:49
依法可以60、7，本案庭审中请诉讼各方参与人与全体旁听人员自觉遵守司法礼仪及法庭纪律。全体起立。请审判长。请坐下。本案各方当事人均已到庭，法庭准备工作就绪，可以开庭，报告完毕。
• 发言者 3 02:37
现在开庭。上诉人国家开发银行应与被上诉人云南东源电力股份有限公司云南东源曲靖电力有限公司，招引金融租赁有限公司金融借款合同纠纷一案。不服。云南省高级人民法院2018云民初88号民事判决。向本院提起上诉。根据中华人民共和国民事诉讼法第134条，第1款第169条的规定，本院依法组成合议庭。对本案公开开庭审理。现在核对各方当事人出庭人员身份，请上诉人国开行陈述出庭人员身份和诉讼代理权限。谢谢审判长，
• 发言者 4 04:00
上诉人国家开发银行的委托代理人是两位，一位是邓劲松，一位是刘双俊，两位均是北京德恒昆明律师事务所律师，代理权限为特别授权代理，谢谢。
• 发言者 3 04:15
请被上诉人东源煤电陈述出庭人员身份和诉讼代理权限。被上诉人代理人是吴学成，蝗虫镇
• 发言者 5 04:31
云南勤业律师事务所律师，代理权限为特别授权代理。陈述完毕。
• 发言者 3 04:41
请被上诉人东源煤业陈述出庭人员身份和诉讼代理权限。东源煤业集团的
• 发言者 6 04:51
代理人是云南东源煤业集团有限公司员工李新海，代理权限特别特别授权代理。
• 发言者 5 05:00
东源煤业还有另外一个授权代理人是吴学成。云南秦业律师事务所律师，补充完毕。
• 发言者 3 05:12
请被上诉人东源曲靖电力陈述出庭人员身份和诉讼代理权限。
• 发言者 5 05:22
东源曲靖电力公司的出庭人员和东源煤电股份有限公司的出庭人员一致，陈述完毕。
• 发言者 3 05:32
请被上诉人招银租赁陈述出庭人员身份和诉讼代理权限。
• 发言者 7 05:41
招银租赁代理人两位，一位是万海龙招银租赁的员工，另外一位是陈志超律师，上海盈泰律师事务所，两位的代理权限都是代理，回答完毕。
• 发言者 3 05:53
各方当事人对于其他方今天出庭人员的身份有无异议？
• 发言者 4 06:02
上诉人国家开发银行没有异议，
• 发言者 5 06:05
东源公司方面没有异议，
• 发言者 6 06:08
东源没异议，公司没有异议。
• 发言者 7 06:13
招银租赁没有异议。
• 发言者 3 06:44
经本田核对，各方当事人出庭人员的身份均符合法律规定，可以参加今天的庭审活动。鉴于东源煤电东源煤业曲靖电力都委托有共同的诉讼代理人，三方是否在以下的诉讼程序中合并发表意见。
• 发言者 5 07:09
合并发表意见。
• 发言者 6 07:20
嗯
• 发言者 3 07:22
既可以共同发表意见，特殊情况下东源煤电公司也可以单独发表意见。本案受理后分别向各方当事人送达了受理案件通知书。应诉通知书和合议庭组成人员告知书等一系列诉讼文书。各方是否已收到，是否在开庭前三日收到开庭传票？
• 发言者 4 07:55
上诉方都已收到。
• 发言者 5 07:58
东源公司方面已收到。
• 发言者 7 08:00
招银租赁收到。
• 发言者 3 08:06
对二审期间的诉讼权利和义务，各方当事人是否清楚？
• 发言者 4 08:13
上诉人清楚。
• 发言者 5 08:14
东岩公司方面清楚，
• 发言者 7 08:16
招银租赁清楚。
• 发言者 3 08:20
本案由审判员李少平担任审判长。与审判员魏文超黄年王海峰葛洪涛组成合议庭。法官助理张瑞，中华人民共和国民事诉讼法第44条的规定，各方当事人对合议庭组成。本合议庭特向各方当事人释明了以下事项。根据干预过问案件两个规定，本院已经建立了法院内部人员外部人员干预案件处理的
• 发言者 4 09:05
合法的这种文件上的判断，可以得出在当时那么2013年的3月份，东源煤电应该取得了价值，所有的价通过邮件的形式这个传到这个国开行的那么请法庭注意一下它的这个文件的格式叫做东源公司融资情况统计表。然后在这一栏的它写了一个资金，提供人国家开发银行云南省分行，抵押物是恩洪电厂设备在建工程，抵押手续的办理情况是正在办理，这一栏是这样描述的。那么在涉及到跟我们相关的招银金融租赁有限公司的下面描述是这样的。招资金提供人是招银金融租赁有限公司，抵押物是恩洪电厂设备资产。
• 发言者 4 09:55
那么抵押手续的办理情况是已登记，情况统计表在上面，从文件本身来看，他向国家开发银行表达了两个概念。也就是说恩洪电厂的一部分设备资产是招银租赁的，已经登记过了，这个我们理解接受但是作为国家开发银行，你需要办理抵押的恩洪电厂设备和在建公司正在办理那么从上面来看，招银租赁和我们的针对的设备是完全不同的，我们只能得出这样的理解，而不能得出对方所说的已经告知过我，那你应该备注招银租赁的东西，招银租赁的抵押物已经办理过了，而不是像这样并列性的这么一个描述，所以我们从这份邮件上得不出刚刚东元公司所说的这么一条结论，所以我们认为呢对方所说的这个告知这个是不成立的。
• 发言者 4 10:55
第二，针对招银租赁反驳意见。作为这个国家开发银行作为一个金融机构，那么它的尽职调查是有限的，而不是无限的。也就是说作为我们来讲，我们要贷款给谁，那么谁提供抵押物，那么我们就调查谁，这个是一个法定的概念，而不是关联的企业。因为作为东源公司或者是刚刚提到的云南煤化工集团涉及的关联企业几十家，那是不是我们每一家都要去筛查一遍，这个是没有办法做到的。而我们根据法律上的一个规定，那么企业它是不同的。刚刚代理人说了一个母公司和子公司的关系，对我们来讲母公司也罢，子公司也罢，它都是独立的企业法人，所以我们只能根据法律的授权，只能根据就是我们金融贷金融机构的权利，针对抵押人抵押人是谁取经，电力公司进行调查。那么调查了没有这一项登记，那这个任务已经完成，我们履行的手续已经完成，而对方要求我们把相关的所有企业都要去进行调查，这个是不可能做到的，这第1点。
• 发言者 4 12:02
第2点，关于这个设备的问题，这个设备呢我们想说一下，这个设备是企业的通用设备，它不是唯一的，而且在这个设备当中呢也没有一个唯一的标识码，唯一的权属证明它不像汽车，不像房产，它有一个唯一的编码或者身份证，那么这样的话我们调查当然就可以调查，但是这个设备是没有的，所以在这种情况下，我们能做到的就只能是对抵押人名下的融资租赁系统进行调查。第2个我们调查以后，当时因为显示没有任何登记，那我如何来证明我当时的调查行为，
• 发言者 4 12:48
我们也向法庭说明过了，到目前为止，到今天为止，如果登上这个系统，同样没有曲靖电力公司的一个调查的结果，那么我们如何提交所以我们想提醒法庭的第2点，第3点关于这个审计报告和这个评估报告的问题。在建工程的价值是5.7亿，拥有的机器设备的价值是5.1亿。那么在这种情况下，他后面做一个表述是什么呢？没有由于这个可能企业内部管理的原因，上述的是属于曲靖电力公司的上述的设备和工程都没有纳入到资产负债表。企业没有纳入到资产负债表，并不等于企业不拥有上述的资产，而这个评估报告已经非常明确了。
• 发言者 4 13:39
同时我们结合这个抵押权确认的一个方式。第二工商登记手续完成已经完备。第三评估报告已经非常确认了上述资产的存在第四现场设施设备的存在。第五，东源煤电没有任何告知我们的行为。那么在这种情况下，我们完全有理由确信我们的抵押权是完整的，是没有任何瑕疵的。所以对方提了一些我觉得是超过了一些我们作为金融机构能够做到的事情，我们不是一个法律调查机构，我们只是一个金融贷款机构，我们只能按照我们业内的通常的人民银行规定的有关程序来完成。
• 发言者 4 14:37
实际上我们已经完成了全部完成。所以呢我们这个反驳的意见就到此，谢谢。
• 发言者 5 14:51
法庭第2代理人的话呢补充几点意见吧，好。
• 发言者 8 14:54
就第1点的话呢还是针对于东元方所提出到的一个告知义务的这个问题，因为我们也注意到，那么有一个细节的话向法庭做一个强调，那么在2015年的12月2日所发的该份邮件的话呢，它不是针对于咱们抵押物。要上面所涉及到的一个融资租赁的这么一个告知的这么一个邮件。从这个邮件的正文部分，以及邮件的附表当中的话呢，均没有任何的文字能够载明东元方向，我们告知过，那么抵押设备当中存在这么融资租赁的这么一个情形，那么这是第1个点。
• 发言者 8 15:18
第2点的话呢该份邮件的话兆英租赁所提交的该份东元公司融资情况统计表之外呢，那么还有另外的有9份报表9份报表，而这个邮件的话呢它是当时国开行进行相应的一个常规的例行的贷后审查，那么由东元方所提供的相关的一些资料。第3点的话呢是从该份统计表当中呢，刚才也提到了作为招银租赁的这一栏当中所记载的融资的额度，那么以及上面所显示的抵押的类型的话呢，是不动产抵押跟本案当中招银租赁所主张的融资租赁的话呢是两个法律概念，那么从这份邮件当中的话呢看不出东元方。向我们告知过认履行过任何的这么一个告知义务。
• 发言者 8 16:24
那么国开行的话呢在办理抵押登记时候，对下设备当中可能存在的融资租赁事宜的话呢，那么也不知情曲靖电力公司的话呢也没有向开行履行过相应的告知义务。这是第1个特第1点。第2点的话呢就是关于设备的这个问题，因为我们也注意到刚刚我们的第1位代理人也强调了，我们的抵押设备或者我们本案当中所诉争的抵押设备的话，它是一个通用设备。通用设备。并且的话呢我们也注意到在招银租赁一审向法庭所提交的证据，那么建招银租赁的证据第7页，有一份回租设备清单。
• 发言者 8 17:08
这份回租设备清单呢仅载明了设备的名称和生产厂家对设备的型号的话呢均没有任何的一个提及。另外的话呢还有一个点是在这份回租设备清单当中所记载的设备的出厂日期是2012年的3月1日，而本案当中经过国开行进行现场调查核实到的，抵押设备的铭牌当中所记载的生产日期呢均在2013年以后，那么部分设备是2013年的11月，部分设备是2013年的12月，那么还有部分设备是2014年的3月份。那么从记载的这个时间来看的话呢，那么也看不出是同一设备，那么这是属于从设备的这个情况。
• 发言者 8 18:08
第3个点的话呢是在办理抵押登记时，那么除了我们之前所谈到的一个是工商部门的一个出资的这么一个证明，那么另外的话呢我们向法庭所提交的证据的54页和58页，也有东源煤电公司曲靖电力公司对该些设备的一个权属的一些相应的一些证明材料和股东会的一个决议。那么在这些材料当中的话呢均能显示本案当中所诉争的抵押设备它的所有权的话，呢是曲靖电力公司，那么根据融资租赁的一个司法解释，以及人民银行所出具的相关的一个登记的一些情况来看的话，在国开行已经对设备的所有权尽到了一个审慎义务，经审理查明所有权，那么确属曲靖电力公司的情况下，国开行的一个融资租赁登记的核查义务呢仅限于曲靖电力公司。
• 发言者 8 19:17
不能任意扩大到东源煤电公司。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业的相应的规范履行的相应的一个义务。那么开行的对抵押物的这个取得的话呢是构成法律上的一个善意取得。第4点的话呢是针对于招银租赁所提到的报表的问题，
• 发言者 8 20:09
我们在强调两点，那么招银租赁的代理人提到了，那么在曲靖电力设固定设备一栏的一个价值是0，那么这里的话呢是有一个财务记账的一个问题。因为曲靖电力公司那么它的一个整个的一个生产设备厂房还没有正式的一个投产，另外的话呢是从招银租赁一审向法庭提交的2013年和15年的审计报告当中，建招银租赁的证据82页和证据95页当中的话呢，虽然是合并的一个报表，但是在82页合95页的话呢也明确载明曲靖电力公司的注册资本是4个亿，并且的话呢是已经是实缴已经是实缴。
• 发言者 8 21:07
那么也即在招银租赁所提交的该两份审计报告当中呢，已经对设备的出资事项呢已经进行了载明。因此的话呢站在上诉人的角度来讲，我们认为招银租赁的话呢有理由或者是知道或者是应当知道设备进行出资的这么一个情况，这是第4点。第5点的话呢是关于招银租赁的这个融资租赁模式的问题呢，那么简单提简简单强调一点，因为招银租赁的话呢一直在强调的一个售后回租的一个占有改定占有改定。但是从本案当中是上诉人所提交的相关证据来看呢，相应的设备在办理融资租赁的时候的话呢，还没有取得还没有取得。
• 发言者 8 21:56
也即本案当中动员方的话呢，还没有取得融资租赁设备的一个所有权，还没有发生的一个占有。像法庭做一个强调。最后一点的话呢是关于上海中院的一个一审判决内容，跟本案有关抵押权的审理是否冲突的问题的话呢，上诉人认为的话呢是不冲突，一方面的话呢在上海市中级人民法院的判决当中呢，那么它仅限于是动员方对相应设备的一个返还的义务没有明确载明，那么确认该些设备的所有权。的话呢归招银租赁所有。第2个方面的话呢是本案当中上诉人向法庭所主张的是该些设备的一个抵押权。
• 发言者 8 22:56
从权属的一个范畴来讲，但是本案当中所审理的，那么主要是该些设备的一个底担保物权担保物权。而担保物权跟所有权从法律规定的角度来讲的话，那么是可以并存的。那么即便本案当中招银租赁取得了设备的一个所有权，但是对设备当中是否存在在先的一个抵押权，这个设备的权属是否存在相应的一个瑕疵的话呢，我们认为是两个权利范畴。我们认为的话呢本案当中上海中院的一审的判决呢对本案的审理的话呢，不构成一个实质性的这么一个障碍，那么不存在招银租赁所提出来的，需要通过再审或者是抗诉来进行权利救济的这么一个情形，补充完毕，谢谢法庭。
• 发言者 7 23:54
好。
• 发言者 3 23:56
东园坊有无反扒意见？
• 发言者 5 24:00
好，我放那个简要发表。一点反驳意见。第1点呢是针对刚才国开行第2代理人提到的，我方提供的相关材料只是一个贷后审查的材料，这个我方是认为不符合客观事实。应该说从时间节点来看呢，我们发发送的这个邮件是在2015年12月2日，而双方签订私自增财产的那个抵押合同呢是在2015年12月22日，从时间节点来看呢是肯定是吻合的。然后贷后审查要求提供相关报表呢，其实它应该是在年中有相关的报表，那么那个应该是在次年的年初才会提供相关报表，因此我们认为这个只是一个贷后审查正常提供材料，我们认为与客观事实不符。
• 发言者 5 24:53
然后事实上我们可以看到在我们的融资情况统计表里边，两家公司的抵押设备它的设备名称是完全相同的，而且我们查看了这个邮件的相关的截屏的话，抵押设备的那个这个部分的嘛是用红色予以标注，就是清晰的突出的，就是这个地方是有用红色来区了别的那个抵押设备的。那么国开行作为一个专业的一个金融机构，当他发现他即将要办理的抵押设备名称和其他家的抵押设备的名称完全一致的时候，你起码你要起到一个注意的一个义务吧。再加上我们用红色已经给你标注清楚了。
• 发言者 5 25:50
那么我们认为当发现抵押设备资产一致的情况下，都应该进一个适当的核查，避免双方的设备在办理抵押的时候出现重复的情况。
• 发言者 7 26:09
但是
• 发言者 5 26:10
从整个庭审来看呢，国开行没有提供相关证据，证明他们已经做了一个区分。因此呢我们认为从我方提供的相关材料应该引起国开行的注意义务，然后从而呢做一个区分，以免今天在庭上发生诉争这么一个情况发生。我方就发表到这里，谢谢话题。
• 发言者 3 26:38
招银租赁有反驳意见。
• 发言者 5 26:42
招银租赁补充3点意见。首先是我们认为国家开发银行没有尽到应尽的审查义务，不构成善意。依据这个国开行提供的第5组证据的第1项，这个国开行是提供了2018年9月份一份对曲靖电力公司的融资租赁的查询证书，但实际上这一份查询证书是不符合要求的。因为根据2014、93号这中国人民银行关于融资租赁登记系统的规定，国家开发银行应当是在抵押的时点进行一个融资租赁的登记查询。那就是说国开行应该是提供2015年12月份，它在操作抵押的时候，这个时点它在查询人行征信中心的一个查询结果。
• 发言者 5 27:40
这个结果不管是以设备的名义进行的查询，还是以电力公司名义进行的查询，第2个就是对于国开行提到的不能扩大它的审查义务，我们提请法庭注意到就是首先国开行作为贷款人，它的借款人是东源煤电，而它的抵押人恰好是同一案件的抵押人，那实际上第3个法律关系就是它的借款人和抵押人是构成100%的全资的控股关系。那所以在同一个案件不是这个东源煤电它是有双重身份的，它不仅仅是抵押人的全资的控股的母公司，它同时是这个贷款案件的借款人，所以我们觉得国开行对这个东源煤电的审查义务是应当具备的。
• 发言者 5 28:47
那第2点补充的意见就是我们对电力这个东源煤电的一个出资行为的一个我们的一个观点。东苑煤电的这个出资行为是一个无权处分的行为，因为招银租赁在2012年即取得了这个租赁设备的所有权，那开放银行是在1115年进行的一个抵押登记，他的这个出资行为实际上是一个无权的一个处分行为。那工商抵登记实际上公示的是一个出资行为的公示，而不是对这个动产的一个公示。所以我们认为这个国开行东源煤电对设备出资给电力公司这个行为是无权处分，电力公司是没有取得设备的所有权，那我再补充第3点，就是关于国开行提到的，我们在2012年操作融资租赁业务的时候，我想曾经的一个概念是设备的交付到货与设备的最安装调试，它实际上是两个概念。
• 发言者 5 30:20
只要设备交付到货给了东源煤电，那实际上东源煤电就已经取得了这个相关设备的所有权，那同时招银租赁也在这个交付的时点，也同时获得了租赁设备的所有权。所以我们认为招银租赁是在12年就已经取得了设备的所有权。那国家开发银行的抵押权它是在2015年操作时间是在我们后面，而且开发银行在抵押这个时点没有进行相应的审查义务，它是不构成善意的。我们的这个意见汇报完毕。
• 发言者 3 31:06
对于第1个争议的焦点，各方有无新的辩论意见？没有了，审判长。
• 发言者 5 31:17
动员公司没有了，专业做的没有。
• 发言者 3 31:23
根据各方发表的意见，我有两个问题还想再请问一下。这个生产设备作为动产那么各方怎么理解中国人民银行征信中心的融资租赁登记的性质？以及这种登记行为产生的法律后果？希望各方简要的回答一下。好。
• 发言者 4 32:00
这个中国人民银行颁布了一个融资租赁登记的一个办法，还有向各大金融机构发放一个通知，我们认为呢它是一个行业内的强制性的一个规范，行业内强调是对金融系统内部的一个一个规范，它的目的呢主要是为了解决这个因为动产它本身的属性具备，什么叫可移动性。第2个叫我们认为还有一点叫做不明确性。因为动产设备呢它是由各大厂家生产的一些机器设备，这种机器设备呢很多都是通用设备，那么在这种情况下，实际上而且也没有一个类似于咱们公民的个人身份证号码呀，或者这个像刚刚讲汽车的这个车牌号这样的，所以它具备这种可移动性和不明确性。
• 发言者 4 32:53
那么人民银行颁布这个包括这个银行贷款机构进行动产抵押的时候要求进行查询，这样呢是为了防范内部的这个金融风险。防止出现了这个动产设备呢多处抵押，最后抵押权这个抵押或者融资租赁出现冲突的情况。所以呢就这个理解呢我们认为呢首先它是一个强制性的行业内的规范。第二呢我们认为呢就是说它是为了防范金融风险，融资租赁相互之间冲突，或者融资租赁和抵押之间和动产抵押之间出现相互冲突的这么一个系统，我们认为它还是有效了，一定的程度上防范了这个金融风险的发生。谢谢。
• 发言者 3 33:50
好，法定那个
• 发言者 8 33:53
第2代理人的话呢补充一点意见吧。那么针对这个登记的这个性质上来讲的话呢，因为我们认为动产的这个抵押登记的话，不管是根据中华人民共和国物权法的一个规定，还是动产抵押登记管理办法的一个规定呢，我们认为动产抵押登记呢它是一个法定的这么一个物权登记，那么是对外的话呢是具有一个相应的排他性。作为融资租赁登记的话呢，融资租赁登记的一个性质的话呢，那么更多的是一个行业性质的，那么不是一个法定意义上的一个物权登记。
• 发言者 8 34:15
那么我们这边补充一点，
• 发言者 3 34:29
东院方。
• 发言者 5 34:39
对院方有什么好的，对这个问题呢我方是这样理解的，就是融资租赁登记呢它只是一个行业的一个指导性规范意见，它不是一个强制性的一个规范，然后呢它也不当然的产生相关的物权的后果。呃我我方是这样理解这个问题的，陈述完毕。
• 发言者 3 35:02
招银租赁你们怎么看？你们搞这个更是
• 发言者 7 35:07
对对于这个央行的融资租赁登记，我们认为根据物权法定的原则，它并不是一个法定的物权登记这样一个措施。它只是一个权利的公示，它是强化了一个动产权利的外观，它可能会产生一种对抗效力，就是如果说经过了登记以后，那么在一旦产生争议，在考察是否善意的时候，它有一种对抗效力。但是呢这个登记并不影响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
• 发言者 7 35:59
它并不构成法律效力上的这么一个约束力，
• 发言者 5 36:07
好，
• 发言者 3 36:09
下面呢请看我们合议庭其他成员有无提问。
• 发言者 5 36:15
好。我也有个问题呢想问一下国开行和招银租赁就是央行的这个金融租赁融资租赁登记系统有几种查询的方式？这些查询的方式
• 发言者 9 36:29
是否能够保证查询到登记的结果？先请国开行回答一下。
• 发言者 4 36:45
谢谢，我们现在能够产能够使用的就是一种查询方式，就是查询单位好。谢谢。
• 发言者 9 36:55
招银租赁你们的意见。
• 发言者 7 36:58
这个登记平台应该来说是可以通过两种方式进行查询，一个呢是根据公司的名称进行查询，看一看这个公司是否有涉及到融资租赁的情况。第2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那这个可能会产生一个问题。
• 发言者 5 37:31
就是对设备进行查询的话，就要求租赁公司或者这个对这个设备的特定化要做到很详细，这是对它的这个唯一识别码的这个登记需要相当的明确，
• 发言者 9 37:46
你们作为这个系统的登记这一方，在登记的时候，这些识别码都已经登记清楚了吗？
• 发言者 5 37:54
我们只要是这个设备具有唯一的识别码，我们一般都会登记。
• 发言者 9 38:00
我是说的案涉的5套设备，
• 发言者 5 38:02
案涉的这5套设备由于它当时是这个刚刚交付，所以它在这个设备是没有这个它是一个种类物，没有这个唯一的识别码，所以当时我们没有进行登记。好的。嗯。行，
• 发言者 6 38:19
我问一个问题，那个国家开发银行那个你们在那个
• 发言者 10 38:34
贷款前那个这个审查的时候，风险控制这个相关需要的资料里面，有没有你们内部的这个一些规定说必须要去查，如果没查到，也要把没查到的这个单子作为风控材料的一部分。来准备。
• 发言者 4 39:03
首先呢我们在做这个动产抵押的时候，是按照这个央行的规定，肯定是要调查这个这个系统的，就通过这个融资租赁系统来需要做一个筛查。那么在筛查以后呢，实际上因为没有这方面的记录，所以呢我们在当时贷款办抵押的时候，我们就没有保留这个筛查的这个记录，因为本身没有嘛，那我觉得就没有必要，而且我刚刚也讲到今天也没有
• 发言者 10 39:31
你说内部没有这样的一个规定制度是吧？没有查询到结果，需要在这个单元再
• 发言者 4 39:36
对，因为没有查询到结果。嗯。
• 发言者 10 39:40
然后再问一下，这个你们这个认为去查了这个电力曲靖电力的这个登记信息是吧？你们认为你没有查到这个登记的这个结果，设备融资租赁登记的结果，然后你以此想免责的这个逻辑，你简单再说一下。
• 发言者 4 40:05
Err下。好，首先呢是这样的，就是说我们作为金融机构，我们要按照央行的规定来查询这个融资租赁系统，那么根据这个融资租赁系统记载呢，就是刚刚对方也提到了，因为它这个是通用设备，通用设备呢而且我们就不可能查设备，因为这个设备那就系统上就非常多了，这是第1个问题。第2个问题作为我们来讲，我们首先确定的是我们的抵押人是谁。那我们的抵押呢就是曲靖电力公司，那么查了曲靖电力公司，当时实际上我们当时查了以后呢，
• 发言者 4 40:37
因为它是一个手段之一，就是说我们还有其他的刚刚讲了办抵押登记诸如此类审资料审查之类的，那么它只是其中一个手段之一，我们查了以后再系统上就没有记载说这个曲靖电力公司它的设备有其他融资租赁的情况，没有系统。我们做了一个截图，做了一个截图，那么也没有显示说曲靖电力公司的这个设备有融资租赁的情况，那么到目前为止也没有，那么我们的逻辑关系是什么呢？就是说在当时到现在都没有，那么实际上我们作为一个查询的行为，我们本身来讲就没有必要说我去截一个没有的东西，没有的这个结果，我来证明我当时做了，实际上到今天为止，我刚刚讲的我们逻辑观今天也没有这么一个结果，说明我们的这个行为是没有任何过失的。像现在的结果也证明了对方刚刚所说的一个观点是必须我要证明我当时去查了，实际上查不查到今天结果都是一样的，你都没有登记，所以我们想说的是这么一个逻辑关系，谢谢。
• 发言者 10 41:51
张颖助理我问你一下，那个你们在那个融资租赁登记系统里面登记了那个设备的唯一标识码吗？或者说那系统里面是不是设备的唯一标识码是不是必填项？
• 发言者 7 42:07
设备的唯一标识码不是必填项，因为在这个项目里面所涉及到的设备呢，它不像汽车一样有一个发动机号码或者说车架的号码，它没有这个识别的唯一的识别码，所以我们在本案登记的时候
• 发言者 6 42:22
没办法填写。
• 发言者 7 42:24
这样一个识别码。
• 发言者 10 42:25
那现在的那个设备不是已经安装了吗？现在的设备上比如发电机上都没有唯一标识码吗？
• 发言者 7 42:33
发电机上没有的，它这个发那个铭牌上面只有它的型号，然后还有一些这个设备本身的一些参数，那这些呢可能是只要是达到这样一个好像是15万伏发电机，只要是上海电气出厂的，这个设备，它的铭牌上面都是一样的，应该是
• 发言者 10 42:52
另另外两方是这个情况吗？
• 发言者 4 42:55
是没有一个唯一的识别码。
• 发言者 10 42:59
好的，
• 发言者 5 43:00
就我补充一点是我们当时在做初始登记的时候，是把我们的租赁物清单是作为附件整体的上传到了这个人行的征信系统，那这个附件清单里呢除了有设备名，称有数量有原值有净值出厂时间生产厂商，而且还有它的存放地点，所以那实际上我们的这个存放地点清晰的显示是在n红矿区煤矸石电厂，而这个煤矸石电厂呢只有两台设备，实际上就是汽轮机两台，这个发电机两台，锅炉两台，实际上是没有额外的设备了。所以我们觉得这样的一个描述已经是足够清晰，而且能够足够引起这个相关金融机构的足够的重视了。
• 发言者 10 43:51
好的，我问一下。那我问一下那个国开行和招银租赁，就是刚才大家都提到了一个查询的通知，这个查询通知呢里面也规定了在银行业就金融行业办理动产抵押之前呢，应当到人民银行这个登记系统里边，对融资租赁的情况进行查询。那么你们两方认为就是在多大程度上违反这个规范，才会导致最高人民法院关于审理融资租赁司法解释第9条第2款规定的这样一个法律后果。也就是说你们认为
• 发言者 5 44:29
这是一个
• 发言者 10 44:30
基本的查询义务，还是一个全面审慎的查询义务？各位好。
• 发言者 4 44:36
谢谢，我们认为这个是一个基本的一个查询业务，因为首先来讲呢，这个也就是说作为金融机构在做动产抵押的时候，根据这个人民银行的规定，我们觉得都应该查询这套系统。第2个根据最高人民法院这个关于融资租赁司法解释第9条第3款之规定呢，我们认为它就是说你必须作为金融机构第三方来讲，你要取得善意的权，你应该对这个融资租赁的这个抗辩权的话，应该进行一个查询。那么这个呢涉及到这个抵押和这个本案结合本案，那么涉及本案的一个抵押和一个融资租赁所有权的情况，
• 发言者 4 45:05
我们认为呢作为这个国家开发银行本身来讲，那么我们的审查义务也就是说针对的是我们的这个抵押人，那么这个审慎的这个调查义务我们已经完成。所以呢从这个层面来讲，我们觉得这个
• 发言者 10 45:36
专业助理。
• 发言者 7 45:39
关于这个问题招银租赁认为这是对银行业的一个严格要求，就是严格的一个义务，只要银行没有进行查询，那么就不应当构成善意，不管查询的结果如何，因为根据同业这个规范的要求，银行在办理抵押的登记的时候呢必须要进行查询，那如果没有进行查询，那就已经违反了行业的规范要求和行业的惯例。那第2点呢是关于多大程度上来进行查询，那我们认为这个在每个案件中所考察的程度呢是不一样的。那在本案中如前我们所述的在东源煤电安宏煤电安宏煤矿区发电厂只有这一个，所涉及到的发电设备也只有这两台，所以我们认为综合各方面信息能够确定细征的5台设备的唯一性和特殊性。
• 发言者 7 46:20
那么在这种情况下，我们认为已经达到一个足够引起国开行这个引起他注意的这么一个程度。以上是我们招银租赁的一个看法。
• 发言者 10 46:42
我再接着问一下就是这个通知的规定，要求查询呢其实就是银行业对风控的这样一个呃业务性的规定，对。那如果说是一个银行在发放贷款之前，通过其他途径了解到了动产这个将要被动产抵押的这个物呢属于融资租赁物，是否就相当于不需要查询，就已经对这个风控的情况进行了了解和掌握。
• 发言者 4 47:15
这个如果说以贷款银行再提前通过其他渠道了解到呢，那可能会导致下面的贷款的审批各方面的一些不同的意见。但是我们理解呢这个就说这个动作刚刚讲的是一个基本义务，基本义务就是必须要做的。那么从人民银行的这个规定来看，就是作为动产抵押的时候，每家银行都要做同样的事情。是这个融资租赁这个调查的情况。第2个刚刚从这个对方所说的这个全面的这个审查的一个这这个义务的情况，我们理解是这样的，首先我们为什么认为它是一个基本义务回答刚刚这个审判长这个问题。因为这个基本的义务呢我们认为就是说你只要做了这个动作，这个动作完成了，那么根据完成的结果，你就可以得出自己的结论，那么这是个基本的。
• 发言者 4 47:52
第2个它的做要做到多大程度呢？我们认为你作为一个贷款金融机构来讲，你只能做到把你所需要的贷款人，或者说如果这个设备是有唯一标识码的，你可以输入查询有没有，那你的动作就完了。所以我们认为这个调查的审核的这个系统它所起到的作用，第1个风险提示。第2个作为查询来讲，你只是输入登录有没有记录这样就够了，所以我们认为它就是一个基本的义务，谢谢。
• 发言者 8 48:32
法庭这个问题我补充一点吧。对于刚刚说到的这个查询主体的话呢，因为我们也一直在强调跟本案当中跟国开行建立这个租抵押合同关系的这个主体是曲靖电力公司，那么作为开行的这个根据人行的一个相关规定或者司法解释的相关规定的话呢，开行的这个核查义务的话呢仅限于曲靖电力公司，但是国家开发银行在办理本次抵押的时候的话呢，那么也对这个抵押物的所有权进行了一个合理的一个审慎义务。刚才在发表辩论意见的过程当中的话呢，那么我们也向法庭做了详细的一个说明，那么在我们对抵押设备的所有权经核查都能够明确为曲靖电力公司的情况下的话呢，我们的义务的话呢也仅限于对曲靖电力公司名下的融资租赁登记事项那么进行核查。就补充这点，谢谢老丁。
• 发言者 10 49:27
找云租赁。
• 发言者 5 49:32
对于合议庭提提到的这个如果已经知道有租赁是否还需要查询这个登记系统，我们的观点是这样的。金融机构在接受抵押物之前呢，需要对这个你接受的抵押物进行一个权属的一个这个确权也好查询也好，就是说首先这个抵押物是不是抵押人真实拥有，就是他是不是所有权在他这里。第2块就是这个抵押物之上还有有没有其他的权利瑕疵？比如说我不可能接受已经存在抵押，权的抵押的抵押设备继续做抵押，所以我觉得首先是要进行一个这样的权属的确认。
• 发言者 5 50:09
那第2块就是如果通过其他渠道知道这个你抵押设备可能存在租赁的话，我觉得这个还是要进行一个查询。这个确实客观存在的，以决定我能否接受这个抵押物。
• 发言者 7 50:37
我们招银租赁补充一点就是关于第2个问题，通过其他方式查询到以后呢，我们认为仍然要通过央行的这个系统进行查询，这个呢主要一个考量央行的这个规定出台的一个背景，就是因为在实务中大量存在这样的权这个权利争议，然后以及司法程序过程中呢遇到这样大量的案例，所以说才出台了这样一个规定。那么在解决争议的时候，对方那个银行是否通过其他的方式获知了融资租赁这一点在解决争议的时候是没有办法予以来证明的。所以只有通过一个确定的标准才能够去才能够这个衡量双方是否构成了善意。
• 发言者 7 51:09
那么这个确定的标准目前来看就是央行的这个通知规定就是必须要通过央行的这个规定进行查询。那当然了如果有其他的证据，司法解释的层面，还是从央行的通知规定的层面，都归这个要求银行必须做这样一个动作。
• 发言者 10 51:51
好的。我也问一个问题，就是因为这个动产的租赁融资租赁它会因为它自身的属性的问题，也会产生一个所有权和占有的分离，也就会引起来一个交易安全。因为这个问题呢融资租赁司法解释的第9条专门进行了规定，其中第1款呢它是说构成善意取得的情形。第2款呢它是列举了排除善意取得的情形。其中就包括呢大家一直在争的查询的问题，也包括刚才王海峰法官问的事前其他方式知晓的问题。这都与本案呢联系很密切。我想问的问题是各方对这个第2款的举证责任，的分担是怎么理解的？
• 发言者 10 52:47
就在本他举证责任归谁，在本案当中呢应该是怎么分担？
• 发言者 4 52:54
这个我们认为通常意义上来讲，这个举证责任呢还是按照谁主张谁举证的原则来确定。那是在本案当中呢我们觉得就是说关于这个例外情形的这么一个规定的话，我们觉得首先来讲呢这个应该说还是按照这个原则来处理。只是说在里面来讲，我们现在双方争议的一个焦点是这个对这个条款和本案结合实际的一个理解问题。也就是说我们作为我们国开行作为一个金融机构，我们需要查询的是谁，查询到什么程度的问题。那么根据这个司法解释的这个有关融资租赁的规定呢，
• 发言者 4 53:33
它针对的主要它也有要求进行查询，但是它上面的写的要求的是说我们和陈志文进行交易的时候，那么实际上我们如果涉及到和承租人交易或者贷款的话，我们就是指定电力公司，所以现在来讲可能作为这个上诉人和被上诉人争议的焦点是应该是查询的范围和查询的主体。
• 发言者 10 54:03
动员方。
• 发言者 5 54:07
我方
• 发言者 10 54:09
对此
• 发言者 5 54:11
没有意见
• 发言者 10 54:12
招银租赁。
• 发言者 7 54:15
关于融资租赁司法解释第9条的规定呢，我们认为还是原则上应该依据民事诉讼法谁主张谁举证的原则，然后综合考量各方的义务内容和各方掌握证据的优势，综合来进行判断。因为这个第9条呢它是一个列举式的，列举了三种明确的方式和第4款有个兜底条款，我们认为关于1、2、4应当由出租人进行举证来进行证明。关于第3项应当由第3人本案里面呢也就是国开行应当证明在办理抵押的时候，向央行的登记系统这个进行了查询。所以我举证原则呢我们认为是124有出租人，
• 发言者 7 54:56
第3项应当是由第3人这个原则性上的一个规定。这里我们多说一句，就是因为国开行一直在强调说查询的一个内容一个范围，国开行一直强调说仅限于曲靖电力，我们认为这一点呢从善意上来说是不成立的，因为从金融行业的一个惯例来看，的权力来源，比如说我们在办理的时候，我们会查询购买合同购买发票，那么国开行在办理抵押登记的时候呢，其实也应当查询购买合同购买发票，那么在本案中他因为涉及到了出资，所以说我们认为国开行应该扩展到调查东源煤电，调查东源煤电，获得这些设备的权属是否是完整的没有瑕疵的。
• 发言者 7 55:54
好，我们简单回应一下，回答完毕。
• 发言者 3 56:06
这个当然了这个本案呢案涉这个融资租赁物还有这个动产机器设备，那么在我们国家目前没有统一登记制度的情况下，我们可能就由于这个对不同的登记制度的情况呢会有不同的看法，那么双方如何看待因不同登记机构产生的登记信息？特别这些信息如果冲突了，那么你们有什么意见和建议？嗯
• 发言者 4 56:47
实际上呢作为这个今天我们可能涉及到的是两个问题，第1个是这个人民银行的融资租赁登记系统，第2个是动产抵押的这么一个冲突和矛盾的问题。首先呢我想作为这个各自的机构，如果人民银行作为一个银行的银行，它出它按它设计的这个融资租赁系统，应该说从它的角度来讲，已经做到考虑到了诸多的风险。应该说是做到了我认为应该是相对一个合理的一个程度。作为这个工商银行，不是作为这个工商局作为动产抵押的一个这个登记机构，目前来讲国家工商总局是颁布了一个动产抵押管理办法，那么我们也是根据动产抵押这个办法来办理的动产抵押。
• 发言者 4 57:37
那么从国家工商局颁布的这个办法执行上来来讲也没有问题。动产抵押登记和人民银行融资租赁系统这个一个巨大的这个因为信息的不统一出现的一个矛盾。那么我们双方的争议，我们和招银租赁出现的这个诉讼和争议也是由此而来。就我们的理解应该说这个由于这个系统信息的不完整，它可能不是哪一个部门的问题，是整个系统的问题。就包括我们在研究这个国家工商总局颁发的这个动产抵押办法，动产抵押办法的第2条规定的是由动产所在地的，
• 发言者 4 58:24
由这个企业住所地所在的县级工商行政管理部门，就现在市场监督管理部门进行登记。在这个规定上应该说从我们的原来的理解上是没有问题的，现在就我们作为碰到一些案例当中也出现一种其他的情况，也就是说企业的住所地发生了变化，原来我是在比如说我们刚刚讲，原来我是在曲英曲曲靖市麒麟，多重动产抵押的情况，对于这个像对于交易安全和金融机构贷款来讲，也存在相应的风险。这个我讲的是动产抵押的问题。第2个就我们涉及到的这个融资租赁的这个情况，我们就我们来讲，我们的确是调查了这个曲靖电力公司，但是融资租赁系统没有任何的显示。在这种情况下出现了这个系统之间的这种相互的隔离。
• 发言者 4 59:29
所以我们认为呢应该说就各个专业的区域来讲，比如说作为央行作为它专业机构的金融机构的角度，或者说工商局作为动产抵押，的机构谁都没有错，但是由于整个体系的相互隔离和信息的不流畅，没有形成一个相互的连通的情况，我们估计呢在未来有关动产抵押也会带来这个首先交易上的风险。第2个由于金融机构或者说这个融资租赁机构对于动产抵押的这种担心害怕，因为动产抵押出现了很多问题，它也会导致在企业需要资金的时候，很难取得金融机构的同意。
• 发言者 4 01:00:16
特别像我们国家现在提的是一个制造业立国，那么机器设备就是很重要的企业的一项资产。所以它会形成一个恶性的循环。所以我们认为呢就目前来看呢应该说这个应该是整个的这个系统性的一个相互的信息的一种整合。这种整合以后呢实际上就是说整个市场的这个有序性规范性完善以后，那么所有在这个市场里面的包括金融机构，的融资租赁机构和企业才能够各取所需，导致市场一个充分的有效的资金的一个流动。所以我们认为呢实际上就本案来讲，
• 发言者 4 01:01:03
我们虽然是和招银之间这个进行了租赁之间进行了一个很大的一个争议，但就整个系统来讲，我们觉得就是因为条块化的这种分割导致了这个整个市场秩序的一个不稳定，而且它对潜在的企业的这种未来企业，刚刚我讲到的这个整个动产抵押的这块市场的这个信誉坏了以后，实际上对于企业的发展也是很不利的。互联互通的话，对于整个市场持续经济的发展，我们认为是有帮助的。好谢谢。
• 发言者 5 01:02:03
好，那个从本案的情况来看呢，确实是在登记上
• 发言者 10 01:02:09
以及查询上出了一些问题，
• 发言者 5 01:02:11
那么系统的一个整合或者是相互
• 发言者 10 01:02:14
的一个衔接确实有必要，
• 发言者 5 01:02:16
但是东研公司这边呢那个因为不是这方面的专业机构，也提不出成熟的一个相关的什么
• 发言者 10 01:02:25
建议和意见。
• 发言者 5 01:02:27
是这么一个情况。好。
• 发言者 6 01:02:30
所以
• 发言者 7 01:02:31
关于这个问题呢，我们认为现在这个金融主体和市场主体所面临的一个客观情况呢是规范不统一，登记的机构呢也不统一，实际操作呢可能千差万别，这样呢最终导致了一个信息不对称。那这样一个客观状况呢距离我们希望说能够规范金融秩序和市场秩序那存在比较大的一个差距。那为了解决这样一个客观状况所造成的风险，那我们认为可以从几个方面然后进行来着手。第1点呢是从立法层面来统一对金融主体和市场主体的一个要求。也比如说我们在本案中一再争议的这个央行的通知，
• 发言者 7 01:03:11
其实这个央行的通知呢是关于银行业的一个规范，但是它对融资租赁业它并没有一个效力比较强的要求，因为它只是说提倡融资租赁公司进行登记，但是在务中呢各大融资租赁公司是否进行登记，那这个可能是没有办法去强求，也很难不一而足的了。但是我们也应该认识到这个立法程序呢，它其实是一个非常复杂可能时间比较长的这样一个程序。所以我们认为从第2点呢为了能够尽快的实现这样一个效果，可以发挥行业协会的这个作用。比如说银行有银行同业协会，那融资租赁呢也有融资租赁行业协会，那包括信托各个金融这个主体都有自己的一个协会。
• 发言者 7 01:04:00
那这个协会呢它虽然是一个自治组织，但是它对于规范这个行业内后续对后续有一些指导的这个意义方面呢，这个自治协会是有很大的作用发挥空间的。所以如果说行业协会能够从整个行业的层面提出一些倡议，或者甚至是一些不成文的要求，各个会员单位然后来认可的一种规定，那我们认为至少可以形成一个行业惯例，那这样呢我再产生争议的时候也可以有一个评判的标准，那没有法律的规定的情况下，那至少有一个行业惯例。第3点呢我们认为是从操作和技术的层面儿，
• 发言者 7 01:04:53
因为造成双方的信息不对称，目前来看最主要的一个原因是主管的机构是不一致的。比如说我们前面提到的融资租赁的登记是央行的平台抵押的登记呢是目前由市场监督管理局进行管理规定，两个平台的信息呢目前是不互通的，那当然最理想化的一个程度是登记的平台，然后来这个实现这样一个目的。但是这个呢因为涉及到行政机关跨部门的一个合作，还有一个技术上的一个难度，可能短时间之内的这个比较难以实现，但至少少我们从技术上可以去实现一种信息的互通，那这个我们认为从技术上来说呢是没有什么难，是没有什么难点的。其次呢从登记主体的角度来说，我们认为也有比较大的改进空间。
• 发言者 7 01:05:48
那目前银行还有融资租赁公司作为比较专业的金融机构，基本上都可以做到按照同业的要求和行业的管理，在主管机构的平台进行登记。但是呢这个企业主体很多时候呢这个是没有登记的。那比如说为什么在融资租赁司法解释的第2款有一个规定是说在工商机关做抵押登记，因为在融资租赁行业在摸索所有权和抵押权不要产生冲突的时候呢，曾经尝试过在市场监督管理局做抵押的登记，就是把这个抵押物抵押给出租人自己，但是呢这个操作在实务中呢遇到很大的障碍，有很多的市场监督管理局对于这样一个登记不予认可。
• 发言者 7 01:06:32
他们认为抵押权就是抵押人把自己所有的物那这样所以在实务中操作的时候呢碰到很大的难这个难点，这个呢也是央行为什么推出这样一个登记的背景和原因，所以我们认为企业也可以发挥它的一个主动性，做一个抵押登记或者所有权的登记。那如果说本案中假设在本案中东源煤电曾经也在工商机关做了这样一个抵押登记，就是我们融资租赁它也在市场监督管理局做了一个登记，那这样就不可能从根本上杜绝了，国开行查询不到。涉及的融资租赁这样一个情况，那么从根本上就可以杜绝这个风险。
• 发言者 7 01:07:31
所以我们认为呢这个企业也可以利用自身的一些这个途径发挥它的主动性，那这样大家所有的市场主体，无论是金融主体还是企业还是我们的行政机关，包括我们的司法机关，大家一块合力来寻找这样一种途径，避免这种风险的发生。以上我们招银租赁的简单看法。
• 发言者 6 01:07:53
好。
• 发言者 3 01:07:55
下面进入第2个争议焦点。一审判决对案涉借款的罚息复息的计算以及起算日期是否认定错误，请国开行发表辩论意见。
• 发言者 8 01:08:14
好的，法庭。针对第2个争议焦点的话呢，上诉人国家开发银行认为一审的认定有误，那么第1点的话呢是本针对本案的利息，本案的利息呢从一审二审那么以及庭前会议审理查明的一个事实来看呢，本案当中东源煤电的一个利息的支付时间呢是截止到2017年的12月20日。那么相应的利息的话呢是理应从2017年的12月20日开始计算，而在上诉人在一审向法庭也提交了相关的证据，那么在2018年的6月13日，国家开发银行的话呢，向东源煤电股份有限公司东源煤业集团有限公司发送了两份关于偿还云南恩洪矿区煤矸石综合利用电厂上大压小项目贷款本金的函。
• 发言者 8 01:09:06
那明确要求被上诉人呢于2018年的6月13日归还相应的一个借款。我们在2018年的6月13日发出了相关函件之后呢，本案的一个借款的一个到期日呢，因为2018年的6月13日罚息的起算时间的话呢，因为2018应从2018年的6月13日开始起算。那么关于本案的一个复利的话呢，在上诉人国家开发银行与东原煤电借款合同的第6条，也对相应的一个复利的一个计算标准以及计算的一个内容的话呢也做了详细的一个约定。那么因此的话呢我们认为上诉人的一个本案当中所涉及到的利息呢，应从2017年的12月21日计算到2018年的6月12日。利息合计21,795,727.
• 发言者 8 01:10:11
68元。罚息的话呢是应自2018年的6月13日，计算到东源煤电，东源煤业向人民法院申请破产受理之日，即2019年的2月19日，期间的一个罚息为41,050,579.57元。复利的话呢是2018年的3月21日，计算到2019年的2月19日，复利的话是为1,918,206.23元，陈述完毕。
• 发言者 3 01:10:50
请董元芳发表辩论意见。
• 发言者 5 01:10:54
好的，关于那个上诉人提出的那个利息到2018年6月13日以后就已经宣布贷款提前到期，要按照相关的罚息进行计算呢。那个我方认为这一主张不符合双方的合同约定，因为双方在借款合同第24条第2款第2项里边已经明确约定，在借款人违那个违约以后呢，那个确实国家开发银行有权宣布贷款提前到期，但是在合同里边同时设定了一个义务，就是国家开发银行在宣布贷款提前到期的时候，应该是给东元公司发一个通知，然后要求限期偿还，就是在合同里边有非常明确的一个限期偿还的这么一个要求，那么我们认为限期偿还和立刻偿还是完全不同的两个概念。
• 发言者 5 01:11:55
那么本案的被上诉人立刻就要偿还。所以呢我们认为主张2016年2018年6月13日，贷款全部到期，作为贷款全部到期日呢，我们对此是有疑义的，认为没有合同依据。然后从公平的原则来说呢，因为本案涉金额是比较大的，光是本金就是将近8.37亿。你当天发通知就要求借款人当天就要全额偿还，这个严格来讲还是没给了一个合理的时间。还是有违一定的公平原则。所以呢我们不认可说那个贷款到期日是计算到2018年6月13日，这个是第1点。
• 发言者 5 01:12:48
第2点呢是关于那个复利的计算，复利的计算呢那个现在按照上诉人的主张呢是要求那个预期的利息也要计算复利，对此呢我们认为不应当予以计算，主要基于三个方面的原因。第1个方面的原因，从法律规定来看，人民币贷款人民币贷款相关规定呢那个已经明确说了，不好意思，请稍等一分钟。
• 发言者 9 01:13:23
不要着急。
• 发言者 5 01:13:25
人民币利率管理规定第21条中就明确的规定，对贷款期内不能按期支付的利息，按合同利率按季计收复利贷款利息后改按利罚息利率计收复利。那么我们认为这个规定呢说的很明白，它针对的仅仅只是对贷款期内不能按期支付的利息，而不是贷款逾期以后不能按期支付的罚息，这是法律的相关规定。那么合同从合同的约定来看呢，那个双方在合同第6条第4款里边关于合同的约定也是说的贷款人对借款人不能按期支付的利息计收复利，然后接着是表述为其中是一个包含关系，其中对不能按期支付的逾期借款或挪用的挪用借款的利息，这表述的也是利息，那么都没有提到罚息。
• 发言者 5 01:14:24
所以呢我们认为1将罚息作为计算复利的基数呢是没有合同依据的。然后再从那个司法实践来看呢，我们也注意到最高人民法院在201在2015年和2016年都有相关的民事判决书，对罚息是否能作为复利的计算基数呢有相关的判例，那么相关案例中呢也是支持被上诉人东源公司主张的这个想法的，也就是说罚息不能作为复利的计算基数。所以呢我们认为这一点不能上诉人呢该上诉请求呢不能成立。然后在上诉人的上诉请求里边呢，其中提到一句话就是要寄收要以2018年3月21日起的复利为本金再计算复利，那么我们认为复利再计算复利的这种计算方法是完全没有合同依据的，也违反相关的法律规定。
• 发言者 5 01:15:31
我们认为这一部分复利呢也应该予以相应的扣除。好，谢谢法庭。
• 发言者 3 01:15:45
请招银租赁发表辩论意见。
• 发言者 7 01:15:50
招银租赁不是国开行和东源煤电之间借款合同的当事人和参与方，我们尊重合议庭的审查结果。好。
• 发言者 3 01:15:58
那么各方是否还有反驳意见？要国开行
• 发言者 4 01:16:05
针对刚刚对方说的第1个问题，我们想做一个事实上的一个简要的描述。2017年12月21号的时候，对方实际上东源煤电公司已经逾期没有支付，他支付的利息计息日应该是2018年3月份到3月份的时候，他已经欠息了。在这个时候实际上这个对方已经构成了严重的违约。第2个在20在2018年6月13号发函之前，关于云南煤化工的破产以及这个东源煤电的无没有履约能力，这种信息实际上已经在云南省来讲大范围传播，作为国开行当时在了解到有关情况以后，行使的一个合法的，我们认为就是一个不安的一个抗辩权。
• 发言者 4 01:16:46
那么在这个时候主张收回贷款，我们认为是合理的。那么事实上来讲有没有合理的期限？我们认为不是在本案当中不应该是一个讨论焦点，因为即使对给了对方合理的期限，对方到目前为止也没有偿还。所以呢而且按照当时我们合同的约定，如果正常情况下，因为这个履约你先你迟延一段时间履约，那么这种情况下我们来考虑合理的期限，我认为还值得讨论，但在本案当中实际上从2017年年底到2018年期间，由于这个破产，而事实上也已经破产了，像对方也没有任何的履约能力，那么在此前提下，我们认为讨论这个给不给合理的期限，对于本案是没有意义的。
• 发言者 4 01:17:35
第2个关于这个第2个问题就是关于这个罚息复利这个问题呢，我们想提醒这个对方注意一下，因为我们在今天请求里面非常清楚利息是从什么时候到什么时候罚息复利，刚刚我们的另外一个代理人做了明确的阐述，所以对方所说的这个复利的复利是不存在的，我们主张的就是利息罚息和复利。
• 发言者 8 01:18:19
第2大点补充两点吧，就关于罚息的复利的话呢
• 发言者 6 01:18:23
在
• 发言者 8 01:18:25
国家开发银行与东源煤电的合同的第6条第4款的话呢做了明确的约定，对不按不能按期支付的预期借款或挪用借款的利息的话，按相应的罚息利率计收复利，那么在合同当中的话呢是已经是明确做出了相应的一些约定，上诉人所主张的对罚息部分按照罚息利率计收复利的话呢是有明确的一个合同依据，并且的话呢也不违反我们国家的相应的法律的一个强制性的一个规定，那么理应充分尊重。双方当事人的一个意思自治，那么按照合同的约定进行履约。
• 发言者 8 01:19:03
那么对该问题的话呢我们也向法庭做一个强调，东源煤，东源煤电是没有向法院提起上诉的。没有提向法院提起上诉的。在一审判决一审判决的话呢是对上诉人主张的罚息的复利部分的话呢是已经获得了一个支持，本着一个不告不理的一个原则的话呢，那么本案当中的话呢，也对于罚息部分的复利的话呢，也理应依法支持上诉人的一个请求。我们就补充这点，其他的没有了。好。
• 发言者 5 01:19:37
好，针对那个国开行的代理辩论意见呢，我方补充一下。首先第1点呢是那个我们不否认有严重的违约行为，你们有权国开行有权宣布所有贷款提前到期。但是呢我们提出来的是你宣布提前贷到期的话，应该给一个合理的时间，而且合同约也约定，应该是限期偿还。那么那个这是第1点。第2点呢关于复利，国开行认为在合同约合同中有明确的约定，我方认为合同约定是不明确的，因为刚才提到的这个条款呢，第1它是一个包含关系，它表述的为其中第二呢他没有说罚息计算复利，而是说利息计算复利，那么我们认为合同约定是有争议的。
• 发言者 5 01:20:21
那么按照最高人民法院相关司法解释呢，不管是我们刚才提到的限期，他因为限期也没有说限多少天，然后呢也不管是这个合同第6条第4款，那个相关的利息还是指罚息，那么我们认为在双方现在是双方都出现了一个理解上的一个不同。那么这个合同呢是国开行提供的一个格式文本，那么按照国司法解释，关于格式合同文本相关的那个解释呢，是认为当对合同条文出现不同的理解的时候，应当由格式合同提供一方承担相关的不利的对格式合同提供一方做出不利的解释。
• 发言者 5 01:21:05
那么我们认为第一限期你好，
• 发言者 3 01:21:29
合议庭有其他有没有提问？
• 发言者 6 01:21:38
嗯
• 发言者 3 01:21:40
下面进入第3个争议焦点。东源煤电东源煤业是否应当连带给付违约金？请国开行发表辩护意见。
• 发言者 8 01:22:00
好的，法庭。上诉人认为本案当中东源煤电东源煤业的行为的话呢，是已经是构成了一个违约，那么应当向国家开发银行支付相应的一个违约金。第1点是在上诉人和被上诉人之间的借款合同第24条第3项的话呢，是明确约定对被上诉人发生违约时应承担的一个违约责任的话呢进行了明确，那么属双方当事人的一个意思自治。对双方的话呢是均具有法律约束力。根据该项的一个约定，在被上诉人出现违约事项时的话呢，那么理应按照理应向上诉人的话呢是支付那么千分支1的这么一个违约金。
• 发言者 8 01:22:44
那么第2点的话呢是本案中东源煤电没有按照借款合同第13条及第14条的相关的约定呢，配合上诉人办理相应的账户管理及柜台前移的相应的一些手续，其对于本案中被上诉人的违约事项，那么需被上诉人主动到上诉人。处理相关的处理相关的一个事项，那么并且进行相应的一些办理。对于被上诉人是否办理是否违约等相应的一个举证责任的话呢，是应当是在被上诉人一方，不在上诉人一方。本案中的罚息复利违约金的一个金额的话呢，也没有超过法定的一个最高的标准。
• 发言者 8 01:23:34
因此的话呢上诉人的话呢理应依约向
• 发言者 3 01:23:45
请中原银行发表好的一件。
• 发言者 5 01:23:50
针对
• 发言者 4 01:23:52
上诉人的意见呢我们做以下回复。
• 发言者 3 01:23:56
第一呢是上诉人呢没有举证证明
• 发言者 4 01:24:02
东源煤电存在违反柜台前移和账户管理的这么一个举证，
• 发言者 11 01:24:10
在本案的一审庭审过程中，二审庭前会议中，今天的庭审过程中呢，国家开放银行始终没有向人民法院进行举证，因此呢这个举证不能的后果呢应由其自行承担，这是第1点。第2点呢如果国家开发银行认为东源煤电存在违约行为，按照合同的约定，国家开发银行呢必须对东源煤电的行为进行限期纠正，如果东源煤电不予纠正的，国家开发银行才有权主张违约金。但是实质国家开发银行提起诉讼之日呢，始终没有向东源煤电发出过任何纠正任何行为的这么一个书面的函件，或者进行过任何的告知。
• 发言者 11 01:24:58
因此呢我们认为国家开发银行驳回其上诉请求，完毕。好。
• 发言者 3 01:25:31
招银租赁发表辩论意见。
• 发言者 7 01:25:34
招银租赁不是该解释时的参与方，我们尊重合议庭的审查结果。好。
• 发言者 3 01:25:40
嗯。各方还有无反驳意见，国开行。
• 发言者 4 01:25:46
没有了，谢谢。嗯。
• 发言者 3 01:25:49
这个东方东元方
• 发言者 11 01:25:52
东元也没有了。这个
• 发言者 3 01:25:56
我们合议庭法各位法官有什么嗯那么我们三个主要的争议焦点呢调查和辩论到这儿。那么各方当事人对于本案还有什么其他的补充意见？
• 发言者 4 01:26:27
没有了，审判长。
• 发言者 8 01:26:30
没有了，
• 发言者 5 01:26:31
没有
• 发言者 7 01:26:32
专业组里没有。好。
• 发言者 3 01:26:36
对各方当事人的意见法庭已充分注意并记录在案。在评议时将给予充分的考虑。今天的法庭调查和法庭辩论，就到这里。根据中华人民共和国民事诉讼法第9条，第142条的规定，人民法院审理民事案件应当根据自愿和合法的原则进行调解。判决前能够调解的可以进行调解。调解不成的应当及时判决。在本案开庭审理之前，由于本案这个案涉金额巨大，法律关系复杂，合议庭呢多次到案发地，就是包括设备所在地，进行调查走访。那么同时也在进行了召开了庭前会议。
• 发言者 3 01:27:57
那么在调查走访和庭前会议中，我们认为通过调解能够实现个案审判，与调结构。去产能供给侧改革的高度统一。实现个案审判与绿色发展理念的统一。实现个案审判中债权保护与债务人利益保障的统一。我能够达成调解。这个在此法庭再次询问你们是否愿意在法庭主持下进行调解。国开行
• 发言者 4 01:29:13
国开行愿意在法庭这个明确基本的事实和这个双方的责任以后呢，进行调解，并且考虑希望法庭提出合理的这个能够让双方接受的调解方案，谢谢。
• 发言者 3 01:29:30
董元芳。好的，法庭那个
• 发言者 5 01:29:34
在就调解发表相关意见以前呢那个想占用合议庭一点时间，对动员公司的一些情况了吗
• 发言者 10 01:29:46
做一些介绍，希望法庭能够予以准许。好。
• 发言者 5 01:29:52
东源公司呢是这样，它是以那个煤炭开采和那个煤炭经营为主营业务的这么一个国有企业，
• 发言者 10 01:30:01
那么那个在近些年呢那个受宏观经济下行等因素的一些影响呢，
• 发言者 5 01:30:06
那个下游的化工
• 发言者 10 01:30:08
钢铁甚至于火电这些这么一些行业了嘛，都出现了一个需求的一个严重的一个萎缩。那么就导致我们每相关的煤炭整个行业呢的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整个企业呢应该是出现了一个举步维艰亏损严重，然后债务负担非常沉重。的这么一个问题。
• 发言者 5 01:30:50
我们也做了一个统计，
• 发言者 10 01:30:52
就是在2019年2月19日那个宣那个人民法院受理破产重整的这个时点呢，那个东源公司它光是负债就已经高达76.2亿元，
• 发言者 5 01:31:03
应该说是公司
• 发言者 10 01:31:04
的整个情况是非常常困难的。
• 发言者 5 01:31:07
然后那个到了2016年的时候呢，那个
• 发言者 10 01:31:10
东研公司这边也因为国家有一个整体的一个去产能的这么一个政策，东研公司也是积极响应，但是呢由于去产能那个公司的整个生产能力下降又
• 发言者 5 01:31:22
涉及到要安置
• 发言者 10 01:31:24
职工13,000多人了吗？整整体加剧了那个东研公司的一个经营的那么一个困难，然后职工呢应该说也非常的困难，这。边可能最困难的时候出现了有将近半年没有发工资的情况，不仅没有发工资相关的社会保险了吗？也是出现了一个严重的拖欠。那么对于职工来说，尤其是医保这一块了吗？应该说都是非常担心的。那么这个确实职工这职工的情绪各方面都非常低落，整个企业状况也非常的糟糕。那么在这么一个困局下呢，那个东研公司也是积极的在想办法，比如说做一些转型升级的这么一些努力，包括呢那个优化相关的资源配置，淘汰落后的产能，甚至于那个僵尸企业的出清了吗这些。
• 发言者 10 01:32:20
措施都积极的但是确实是有点积重难返吧，企业尽管做了很多的尝试和努力，那也最终也是避免不了走入破产重整的这么一个程序。那么也确实那个希望那个各各家债权人能够理解那个动员公司的这个处境，不是不想还钱，确实是这个整个负债情况非常糟糕，没有能力还钱。基于这么一个现状呢，那个我们就还是说是法院提出的这个调解的这个想法呢，我们也是积极的响应，非常的支持，也谢谢法庭。就说呢那我们那个但是呢我们也希望就是说在调解的过程中，要考虑东源已经进入破产重整这么一个程序了吗？
• 发言者 10 01:33:19
能不能把相关的债权予以考虑。然后呢我们也希望在人民法院的主持下呢，那个作为一个既不损害债务人利益的情况下，最大限度的保障债权人利益的一个实现，我们觉得我们是有这个愿望的。最后呢那个我们也代表东源公司对我们那个在座的国开行以及那个招银金融助力公司呢表示感谢，谢谢你们那个在过去企业经营过程中给予企业的一个支持，以及目前企业进入破产成重整程序以后，你们给予那个整个破产工作的一个支持。我们对此表示感谢。我们那个衷心希望通过和解呢那个大家实现利益的一个最大化。
• 发言者 10 01:34:10
好，谢谢法庭。
• 发言者 3 01:34:14
招银助力。
• 发言者 5 01:34:17
考虑到东源煤电目前的实际情况，招引租赁同意调解。希望合议庭在查明事实以及结合综合考虑各方的违约情况过错情况的情况下，这个主持调解。好。
• 发言者 3 01:34:35
最高人民法院关于人民法院民事调解工作若干问题的规定，第8条规定，当事人可以自行提出调解方案。组织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现在休庭。全体起立。请审判长。请坐下。现在恢复开庭。刚才合议庭根据审查查明的事实，和各方的诉辩意见，对三个争议点进行了评议。
• 发言者 3 01:36:32
结合联系我国动产担保及融资租赁登记不完善的现实背景。统一处置争议的5套设备在内的整体设备。能够最大化保护各方当事人的利益。合议庭在此基础上提出了调解方案，并在休庭时征求了各方当事人的意见。下面我宣读调解方案。以确定各方债权债务1国开行对东源煤电的债权扣除破产中已经清偿的本金外，利息罚息复利的计算方式为利息。2017年12月21日至2018年6月12日期间，利息合计2179.5727万元。罚息2000、2018年6月13日至2019年2月19日期间合4105.
• 发言者 3 01:38:07
0579万元。福利2018年3月21日至2019年2月19日期间，合计191.8206万元。以上三项共共计6474点4513万元。2在东源煤电东源煤业破产重整程序中，已确定的招银租赁对涉案6项设备享有所有权。对应的债权数额是1377.4137万元。确定国开行对93项设备有抵押权。招银租赁对6项设备有所有权，招银租赁和国开行对以以上案涉全部发电设备整体盘活处置。并从变现款中实现各自的债权。在本案调解书生效后20日以内，在由国开行向本案的一审法院提出执行申请，启动司法处置程序，变现的价款双方各得50%。
• 发言者 3 01:39:46
实现的费用双方各担50%。国开行招引主力未实现的债权待执行。法院出具体本裁定后，按照破产重整计划中的预留方案实现债权。若破产管理人对招银租赁的债权不予纳入预留方案，有东源煤电按照此前招银租赁在东源煤电破产重组程序中有担保清偿方案予以清偿。如果司法变现不能国开行和招银租赁的权益，通过前述方法实现实践后均放弃对上述案涉设备的权益。由东源曲靖电力自主生产经营。4对上述案涉设备上的管理费用由东源曲靖电力承担。
• 发言者 3 01:41:03
东源曲靖电力无条件配合司法处置。各方对一审判决第2项第4项无争议，按照其判项内容在调解书中确认。61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7本协议签订后，各方之间就本案涉及的问题不再存在任何争议。各方当事人对调解方案有无异议或者修改意见或者补充意见？
• 发言者 4 01:42:21
国开行没有异议，也没有修改意见。
• 发言者 10 01:42:25
东营公司方面没有异议，也没有新的修改意见。
• 发言者 5 01:42:32
噪音租赁没有异议。嗯。
• 发言者 3 01:42:38
鉴于各方对调解协议条款均无异议，请各方诉讼代理人依次在调解协议正式文本上签字。经本院组织调解，各方当事人自愿达成的调解协议。不违反法律规定，本院予以确认。并在庭后根据中华人民共和国民事诉讼法第97条的规定出具调解书。调解是高质量审判。调解是高效益的审判。各方当事人在分清是非的基础上，众谋合作共赢的大局意识。让个案的争议得以更好的解决。云南煤化工集团东源煤业东源煤电的破产重组得以圆满收官。企业得以重生并良性发展。
• 发言者 3 01:47:03
金融债权已得到充分保护。通过本案的审理，我们还发现本案设计的生产设备等动产抵押权与融资租赁物所有权的冲突，是司法实践中的普遍性的难题。金融风险防控还有较大的空间，其根本的原因是我们国家还未建立统一的动产登记制度，现有的动产融资租赁登记系统和动产抵押登记系统尚缺乏有效的衔接。未从根本上防范和解决此类矛盾纠纷。我们将根据最高人民法院关于加强司法建议工作的意见的规定，向有关部门提出司法建议。共同推进国家治理的现代化。
• 发言者 3 01:48:18
今天的庭审到此结束。阅看庭审笔录并签名。如有遗漏和差错可以申请补正。现在闭庭。</t>
  </si>
  <si>
    <t># 庭审概况
本案为国家开发银行（上诉人）与云南东源电力股份有限公司、云南东源曲靖电力有限公司、招银金融租赁有限公司（被上诉人）之间的金融借款合同纠纷案，不服云南省高级人民法院2018云民初88号民事判决。庭审由审判员李少平担任审判长，与魏文超、黄年、王海峰、葛洪涛组成合议庭，法官助理张瑞参与审理。庭审围绕三个争议焦点展开：一是抵押权与融资租赁权的冲突问题；二是罚息复息的计算及起算日期是否认定错误；三是东源煤电与东源煤业是否应连带给付违约金。最终，合议庭在查明事实基础上提出调解方案，各方当事人达成调解协议。
# 原告诉称与被告辩称
| 方 | 诉讼请求/答辩意见 | 事实与理由 |
| --- | --- | --- |
| 上诉人国开行 | 要求确认抵押权有效，主张罚息复息计算正确，要求支付违约金 | 1. 2015年12月2日东源公司邮件未明确告知设备存在融资租赁情况&lt;br&gt;2. 东源煤电未履行账户管理及柜台前移义务构成违约&lt;br&gt;3. 国开行已履行审慎核查义务，抵押权成立 |
| 被上诉人东源公司 | 反对国开行主张的罚息复息计算方式，认为违约金主张不成立 | 1. 2015年12月2日邮件中红色标注设备名称，应引起国开行注意义务&lt;br&gt;2. 东源煤电已进入破产重整程序，无力承担高额债务&lt;br&gt;3. 东源煤电与东源煤业为独立法人，不应承担连带责任 |
| 被上诉人招银租赁 | 支持东源公司意见，主张设备所有权归其所有 | 1. 东源煤电出资行为构成无权处分&lt;br&gt;2. 国开行未履行查询义务，不构成善意取得&lt;br&gt;3. 设备所有权与抵押权可并存，不影响各自权利 |
# 举证与法庭调查
## 证据提交
- **国开行提交**：
  1. 2015年12月22日签订的抵押合同
  2. 2018年9月的融资租赁查询证书
  3. 2018年6月13日要求偿还贷款本金的函件
  4. 证据54页、58页：设备权属证明材料及股东会决议
  5. 证据108页：融资租赁登记核查表
  6. 证据68页：利息罚息复息计算明细
- **东源公司提交**：
  1. 2015年12月2日邮件及附件《东源公司融资情况统计表》
  2. 2013年、2015年审计报告（证据82页、95页）
  3. 东源煤电与东源煤业共同委托代理人证明
  4. 东源煤电破产重整相关文件
- **招银租赁提交**：
  1. 2012年融资租赁合同及设备交付证明
  2. 证据7页：回租设备清单
  3. 证据137万元债权确认文件
  4. 2019年2月19日破产重整受理文件
## 法官询问要点
1. **融资租赁登记性质**：
   - 国开行认为人民银行规定属行业强制性规范，仅需核查抵押人曲靖电力公司
   - 招银租赁主张登记具有对抗效力，登记虽非法定物权登记，但可作为善意判断标准
   - 东源公司认为登记属行业指导性规范，不当然产生物权后果
2. **查询方式与标准**：
   - 国开行确认仅使用单位查询方式
   - 招银租赁指出可通过单位名称或设备信息查询
   - 法官强调登记系统间信息不对称问题，建议行业协会推动行业惯例形成
3. **罚息复息争议**：
   - 国开行主张按合同约定计算，利息2179.5727万元、罚息4105.0579万元、复利191.8206万元
   - 东源公司认为罚息不应计算复利，且未给合理期限
   - 法官询问合同条款解释争议，指出格式合同解释应倾向非提供方
4. **调解可行性**：
   - 法官指出本案涉及去产能政策背景，企业经营困难
   - 东源公司补充说明职工安置困难及破产重整情况
   - 各方均表示愿意调解，但强调应考虑破产重整程序
## 辩论交点
- **抵押权与融资租赁权冲突**：
  - 国开行强调已履行审慎义务，设备属曲靖电力公司所有
  - 东源公司指出邮件中设备名称一致且红色标注，应引起注意
  - 招银租赁主张设备交付即取得所有权，国开行未尽查询义务
- **利息计算争议**：
  - 国开行主张2018年6月13日贷款到期，罚息应从该日起算
  - 东源公司认为合同约定需限期偿还，且罚息不应计算复利
  - 法官指出需结合合同条款与司法实践，格式合同解释应倾向保护债权人
- **调解方案讨论**：
  - 国开行同意调解但要求合理方案
  - 东源公司强调破产重整程序中的债权处理
  - 招银租赁同意调解但要求确认所有权优先地位
# 庭审结果
本案达成调解协议，主要内容包括：
1. 国开行债权确认：扣除已清偿本金后，利息2179.5727万元、罚息4105.0579万元、复利191.8206万元，共计6474.4513万元
2. 招银租赁债权确认：1377.4137万元
3. 涉案设备处置：东源曲靖电力公司93项设备抵押权归国开行，6项设备所有权归招银租赁，双方同意整体盘活处置，变现款各得50%
4. 诉讼费用承担：一审诉讼费用按判决执行，二审诉讼费用由国开行与东源煤电各承担50%
5. 后续债权实现：未实现债权待执行法院裁定后，按破产重整计划预留方案处理
6. 司法建议：合议庭将就动产登记制度不完善问题向有关部门提出司法建议</t>
  </si>
  <si>
    <t>3.2:部分小标题概括性一般；2.2:对庭前会议等背景环节比例略低</t>
  </si>
  <si>
    <t xml:space="preserve">
本次庭审围绕金融借款合同纠纷展开，涵盖了抵押权与融资租赁物所有权冲突、罚息复利计算及违约金承担等核心争议，并最终在法院主持下达成调解协议，明确了各方债权债务的确认与实现路径。
出庭人员身份核对
各方当事人及代理人身份确认
上诉人国家开发银行委托代理人邓劲松、刘双俊，均为北京德恒昆明律师事务所律师，代理权限为特别授权。
被上诉人云南东源电力股份有限公司、云南东源曲靖电力有限公司共同委托代理人吴学成、黄城镇，系云南勤业律师事务所律师，代理权限为特别授权。
云南东源煤业集团有限公司委托代理人李青海（公司员工）及吴学成，代理权限为特别授权。
被上诉人招银金融租赁有限公司委托代理人万海龙（公司员工）、陈志超（上海银泰律师事务所律师），代理权限为全权代理。
合议庭组成人员公示
本案由审判员李少平担任审判长，与审判员魏文超、王年、王海峰、葛洪涛组成合议庭，法官助理张瑞。各方对合议庭成员无异议。
案件基本事实与程序事项
案件来源与审理程序
本案系上诉人国家开发银行不服云南省高级人民法院2018云民初88号民事判决提起的上诉，案由为金融借款合同纠纷，涉及云南东源电力股份有限公司、云南东源曲靖电力有限公司、招银金融租赁有限公司。
法院依据《中华人民共和国民事诉讼法》第134条第一款、第169条规定依法组成合议庭公开审理。
诉讼文书送达情况
各方当事人均已收到受理案件通知书、应诉通知书、开庭传票等诉讼文书，且均在开庭前三日收到，程序合法有效。
诉讼权利义务告知
法庭已向各方释明二审期间的诉讼权利与义务，各方表示清楚。
争议焦点一：抵押权是否构成善意取得
国家开发银行主张其已尽审查义务
国开行主张在办理抵押登记时已对曲靖电力公司名下设备所有权进行合理审慎核查，包括查阅工商出资证明、股东会决议及相关权属材料（证据54页、58页），确认设备所有权归属曲靖电力公司。
提交2018年对曲靖电力公司融资总额的核查表（证据108页），显示该公司名下无融资租赁登记记录，主张已履行行业规范要求的查询义务。
强调企业法人独立性原则，认为无需对母公司东源煤电或其他关联企业进行全面筛查；设备为通用设备，无唯一识别码，调查范围应限于抵押人本身。
主张评估报告显示曲靖电力公司在建工程价值5.7亿、机械设备价值5.1亿，虽未纳入资产负债表，但不影响权属存在，结合现场勘查与审计报告，足以确信抵押权完整无瑕疵。
招银金融租赁反驳国开行未尽查询义务
指出国开行提供的2018年查询证明不符合规定，应在2015年抵押时点进行查询，而非事后补证。
强调借款人东源煤电与抵押人曲靖电力公司存在全资控股关系，国开行应对东源煤电的设备来源进行延伸审查。
主张其已于2012年通过售后回租取得设备所有权，并在央行征信中心融资租赁登记系统完成登记，上传包含设备名称、数量、原值、净值、出厂时间、生产厂商及存放地点（恩洪矿区煤矸石电厂）的完整清单，足以引起注意。
认为东源煤电将属于第三方所有的设备作为出资注入曲靖电力公司属无权处分行为，不发生物权效力。
关于融资租赁登记性质的辩论
国开行认为央行融资租赁登记系统属行业内部强制性规范，目的在于防范金融风险，具有对抗效力。
招银租赁主张该登记虽非法定物权登记，但在判断“善意”时具关键意义，银行未按规范在抵押前查询即不构成善意。
东源方认为登记仅为指导性规范，不当然产生物权后果，但承认其在争议中可作为判断善意的重要依据。
技术性问题讨论
双方确认涉案设备为通用发电设备，无发动机号或车架号类唯一标识码，名牌仅标注型号与参数，增加识别难度。
登记系统支持以公司名称或设备信息两种方式查询，但种类物需依赖详细登记要素才能区分。
招银租赁承认部分设备因交付初期未设唯一编码，未能登记具体识别码，但存放地点描述清晰明确。
争议焦点二：罚息与复利计算是否正确
国家开发银行主张一审认定有误
利息应自2017年12月21日起算至2018年6月12日，合计2179.5727万元。
因被上诉人违约，国开行于2018年6月13日发函宣布贷款提前到期，故罚息应自该日起算至破产受理日2019年2月19日，金额为4105.0579万元。
复利依合同第六条第四款约定，针对逾期利息按罚息利率计收，期间为2018年3月21日至2019年2月19日，金额为191.8206万元。
东源方反对立即到期与复利基数扩大
虽认可合同赋予国开行宣布提前到期的权利，但强调须给予“限期偿还”的合理期限，不能要求当日清偿，主张以通知发出日作为到期日显失公平。
反对将“罚息”本身作为复利计算基数，指出《人民币利率管理规定》第21条仅允许对贷款期内欠息计收复利，逾期后仅能对本金计罚息。
合同条款表述为“不能按期支付的利息”，未明确包含罚息，且格式合同应作不利于提供方的解释。
明确反对“复利再计复利”的计算方式，认为无合同与法律依据。
争议焦点三：东源煤业是否应连带支付违约金
国家开发银行主张违约金成立
依据借款合同第24条第三项，被上诉人违约应承担日千分之一违约金。
指控东源煤电未依约配合办理账户管理及柜台迁移手续，构成违约，举证责任应在对方。
东源方抗辩违约金请求不成立
国开行始终未就“未配合办理事项”提交任何证据，应承担举证不能后果。
即便存在违约行为，合同亦要求先行发出纠正通知，而国开行从未履行该前置程序，直接起诉主张违约金不符合约定条件。
法院引导调解与背景陈述
法院推动调解动因
鉴于案涉金额巨大、法律关系复杂，合议庭曾赴设备所在地调查并召开庭前会议，了解到各方均有调解意愿。
强调调解有助于实现个案审判与去产能改革、绿色发展理念融合，兼顾债权保护与债务人重生。
东源方陈述经营困境
受宏观经济下行影响，煤炭行业长期低迷，导致企业营收锐减、债务沉重。
截至2019年2月19日，负债已达15亿元，职工人数逾13,000人，曾出现半年未发工资、社保医保严重拖欠情况。
已采取转型升级、淘汰落后产能等措施，但仍难扭转局面，现处于破产重整程序，缺乏偿债能力。
表示并非恶意逃债，恳请债权人理解现实困难，支持通过调解化解纠纷。
招银金融租赁表态支持调解
考虑到东源煤电实际经营状况，愿意在查明事实基础上参与调解。
法院宣读调解方案
债权数额确认
国家开发银行对东源煤电的未清偿债权合计6474.4513万元，含：
利息：2179.5727万元（2017/12/21–2018/06/12）
罚息：4105.0579万元（2018/06/13–2019/02/19）
复利：191.8206万元（2018/03/21–2019/02/19）
招银金融租赁对涉案六项设备享有所有权，对应债权额为13774.1137万元。
设备处置机制
明确国开行对93项设备享有抵押权，招银租赁对其中6项设备享有所有权。
双方同意对全部案涉发电设备进行整体盘活处置，变现价款由双方各得50%，相关费用各担50%。
国开行应在调解书生效后20日内向一审法院申请执行，启动司法变现程序。
债权补充实现路径
若变现款不足或无法变现，未实现债权按破产重整计划中的预留方案继续清偿。
如破产管理人不予纳入预留方案，则由东源煤电依此前担保清偿方案予以清偿。
实现债权后，双方放弃对案涉设备的一切权益，设备由东源曲靖电力公司自主生产经营。
其他安排
案涉设备日常管理费用由东源曲靖电力公司承担，其须无条件配合司法处置。
一审判决第二项、第四项内容在调解书中予以确认。
诉讼费用分担：
一审中涉及国开行诉请部分按原判执行；
涉及招银租赁诉请部分由二审法院依债权比例核定后，由国开行承担；
二审诉讼费由国开行与东源煤电各承担57%。
协议效力
本协议签署后，各方就本案所涉事项再无任何争议。
AI洞察
动产担保与融资租赁权利冲突暴露制度短板：本案核心矛盾源于我国尚未建立统一的动产权利登记体系，央行融资租赁登记系统与市监局动产抵押登记系统互不联通，导致“一物二押”风险难以规避。
金融机构合规操作存在灰色地带：尽管央行明确要求抵押前查询融资租赁登记，但实践中银行常以“系统无记录”或“仅查抵押人”为由推责，反映出行业自律与监管执行间的落差。
破产重整背景下司法调解更具现实合理性：面对企业严重资不抵债、职工安置压力巨大的现实，法院通过调解统筹债权实现与企业重生，体现了司法裁判从“刚性裁断”向“综合治理”的功能延伸。
待办
国家开发银行在调解书生效后20日内向一审法院提出执行申请，启动司法程序变现案涉设备
章节
00:00:19 法庭纪律与开庭准备
会议开始时，主持人宣布恢复法庭纪律，要求全体人员起立以示对法庭的尊重，并强调庭审活动中应遵守的行为规范，包括禁止鼓掌、喧哗、使用通讯工具及擅自录音录像。随后确认各方当事人到庭情况，完成身份核对和诉讼代理权限确认，为正式开庭做好准备。
00:05:48 案件基本信息与当事人身份确认
审判长宣布本案为国家开发银行因金融借款合同纠纷提起的上诉案，依法组成合议庭公开审理。会上逐一核实上诉人国家开发银行及被上诉人云南东源电力股份有限公司、云南东源曲靖电力有限公司、招银金融租赁有限公司等各方出庭人员的身份及其代理权限，并确认无异议，同时告知合议庭成员构成及相关诉讼权利义务。
00:07:45 抵押权争议：告知义务与尽职调查范围
上诉人国家开发银行代理人主张其已履行合理审查义务，指出对方未明确告知设备存在融资租赁关系，且在2015年邮件中关于融资情况的统计表仅为并列信息，不构成有效通知。同时强调金融机构仅需对抵押人名下资产进行核查，无需扩展至关联企业。招银租赁则反驳称其已在系统中登记相关信息，国开行未尽查询义务，不应构成善意取得。
00:14:07 设备权属争议：通用设备识别与登记问题
双方围绕涉案设备是否可识别展开辩论。国开行指出设备为通用设备，无唯一编码，无法通过型号精确比对；而招银租赁提交的回租清单虽缺型号信息，但提供了出厂日期（2012年），早于国开行所称抵押设备生产时间（2013年后）。此外，招银租赁强调已在人民银行征信中心上传完整租赁物清单，包含存放地点等关键信息，足以引起注意。
00:16:27 抵押登记合规性与善意取得认定
国开行主张其在办理抵押时已尽审慎义务，审查了工商出资证明、股东会决议等文件，确认设备所有权归属曲靖电力公司，并依据行业规范进行了融资租赁登记查询。尽管未能提供当时查询记录截图，但仍主张行为合规。招银租赁则认为，未在抵押时点查询央行登记系统即属重大疏忽，不能构成善意取得，且东源煤电将他人财产出资属于无权处分。
00:19:29 担保物权与所有权并存问题及司法判决协调
国开行提出即使招银租赁享有设备所有权，亦不影响其抵押权作为担保物权的存在，两者可在法律上并存。同时指出上海中院一审判决仅判令返还设备，并未确权，故不构成本案障碍。招银租赁回应称所有权优先于担保物权，尤其在已登记情形下应受保护。法院进一步探讨了不同权利之间的冲突解决机制。
00:22:26 融资租赁登记系统的性质与查询义务标准
各方就中国人民银行征信中心融资租赁登记的法律性质展开讨论。国开行认为该登记为行业指导性规范，不具备强制物权效力；而招银租赁坚持其具有对抗效力，银行未按规查询即违反风控义务。法院询问具体查询方式，确认可通过企业名称或设备信息查询，但种类物识别存在困难。争议焦点在于是否必须查询以及查询程度如何界定。
00:36:01 举证责任分配与审查义务边界
针对司法解释第九条规定的善意取得条件，各方就举证责任展开辩论。出租人主张应由第三人（银行）证明已查询登记系统；国开行则辩称已尽合理审查义务。争议还涉及审查范围是否应延伸至母公司东源煤电的权属来源。法院关注是否存在格式条款解释规则适用问题，即当合同理解发生分歧时，应作不利于提供方的解释。
00:46:52 动产担保制度缺陷与系统整合建议
国开行指出当前动产抵押与融资租赁登记分属不同系统（市监局与央行），信息不通导致交易风险上升，影响企业融资能力。建议推动立法统一登记制度，发挥行业协会作用形成行业惯例，并通过技术手段实现跨平台数据互通。同时呼吁企业主动登记以增强权利外观，共同防范权利冲突，促进市场信用体系建设。
00:56:47 罚息复利计算与违约金争议
国开行主张一审判决对罚息、复利起算时间认定错误，认为应自2018年6月13日发函宣布贷款提前到期日起算，利息计至该日前，罚息自此日起至破产受理日止，复利亦应相应计算。东源方反对立即到期主张，认为需给予合理偿还期限，且合同未明确允许对罚息计收复利，相关请求违反法律规定及公平原则。关于违约金，国开行主张依约支付千分之一违约金，但东源方指出其未履行催告纠正程序，且无证据证明违约事实，故不应支持。
01:11:47 调解意愿表达与企业困境说明
各方均表示愿意接受调解。东源方详细陈述企业因宏观经济下行陷入经营困境，负债高达15亿元，职工工资及社保长期拖欠，已进入破产重整程序。强调并非恶意逃债，而是无力清偿，恳请债权人理解。招银租赁基于现实情况也同意调解。法院肯定调解有助于实现债权保障与企业重生的平衡，符合绿色发展理念与供给侧改革方向。
01:19:01 合议庭调解方案宣读与协议确认
法院综合查明事实与各方意见，提出调解方案：明确国开行债权总额约6474万元，招银租赁对六项设备享有所有权，对应债权1.37亿元；双方共同处置全部发电设备，变现款各得50%，费用均摊；若变现不足，则依破产重整预留方案清偿；管理费由曲靖电力承担；诉讼费用依比例分担。各方当场确认无异议，签署调解协议。法院予以确认并将于庭后出具调解书，标志着案件圆满解决。</t>
  </si>
  <si>
    <t>2.3:章节部分保留较多原文叙述,略显冗余；3.1:个别标点如逗号过长句偏多</t>
  </si>
  <si>
    <t xml:space="preserve">
会议笔记：
案件基本情况
案件性质：国家开发银行与云南交易金融借款合同纠纷上诉案
审理法院：中华人民共和国最高人民法院
原审判决：云南省高级人民法院2018云88号民事判决
审理程序：公开开庭审理，依法组成合议庭
出庭人员身份核实
上诉人国家开发银行委托代理人权限为特别授权代理
法庭询问各方当事人是否收到开庭前3日送达的二审诉讼请求材料
抵押设备相关争议
讨论15 10亩电铲设备在建工程抵押手续办理情况
招银租赁提交的回租设备清单仅载明名称，无型号信息
抵押设备品牌均为2013年12月后生产，而调查显示2012年3月1日已有抵押记录
国家开发银行主张已对设备所有权尽到审慎审查义务，提交了18亿设备权属信息材料
招银租赁强调售后回租设备的所有权问题，援引上海市中级人民法院相关判断
设备抵押登记与审查
争议设备是否存在在先抵押权及权属瑕疵问题
要求提供相关报表，审查两家公司抵押设备名称一致性问题
国家开发银行被指在办理抵押时未充分审查设备权属
讨论设备唯一识别性问题，现有附件清单包含设备名称及部分参数
涉及5套发电设备，其中发电机2台
借款罚息与利息计算争议
合同到期日为2018年8月，实际计算至2018年6月12日
国家开发银行宣布贷款到期时未给予合理期限，直接要求当天全额偿还
双方对罚息计算存在争议，涉及合同第六条和第二十一条规定
被上诉人主张按最高人民法院相关司法解释及2015-2016年民事判决案例处理
国家开发银行未按合同约定向东源煤电发出限期纠正通知，直接主张违约金
调解方案
明确2018年3月21日至2019年2月19日期间债权数额为8206.23万元
招银租赁对涉案六项设备享有所有权，债权数额1377.437万元
案涉全部发电设备整体变现补偿，实现各自债权
调解生效后20日内向一审法院申请启动变现程序，费用双方各担50%
变现款不足或不能时，按东源煤电破产重组程序中清场方案处理
程序事项与法庭总结
庭前已召开庭前会议，调查走访相关情况
法庭认为通过调解能实现个案审判中的债权保护
指出案件根本问题在于我国尚未建立完善的动产抵押登记制度
各方当事人对调解协议基本达成一致
后续安排：
各方确认调解协议内容
调解生效后20日内向一审法院申请启动变现程序，并按规定分担设备变现相关费用
二审法院按规定处理一审诉讼费用
AI建议：
AI建议
AI已识别以下会议中未得出结论或缺乏明确行动项的问题，请注意：
抵押设备权属争议尚未完全解决，需进一步审查设备所有权证明材料
设备唯一识别性问题未明确解决方案，可能影响后续变现程序
借款罚息计算标准存在理解分歧，需明确适用的合同条款和法律依据
国家开发银行是否履行了合同约定的通知义务仍有争议
动产抵押登记制度不完善问题需向有关部门反映，推动制度建设
内容由 AI ⽣成，仅供参考</t>
  </si>
  <si>
    <t>1.3:债权数额1377.437万元与原文13774.1137万元数值提取错误；1.2:将'东源煤电'误写为'交易'；3.1:存在'15 10亩电铲设备'等乱码表述；2.1:未明确最终调解方案细节</t>
  </si>
  <si>
    <t>申家坤</t>
  </si>
  <si>
    <t>• 发言者 1 00:11
我们可以开始了吗？可以了。好的，那我们开始开会。尊敬的合作局金昌柱以及公司国内的领导，那么根据我们验收工作安排，我们现在召开我们原占比二玉米面加工厂项目的中期验收会议。由于时间关系和工作安排，那个我们在昨天与那个合作局和金昌处的对接过程中，考虑到今天会议的时间的确定呢，以及这个有限的会议时间，我们提前召开了这个我们验收组以及参与单位的一个预备会，把截止目前完成的工作的情况呢，也做了一个梳理和内部通报，以期呢为这个参建单位提前争争取整改和完善的时间。
• 发言者 1 01:08
那么根据我们之前的计划和安排，由我来代表这个一会呢由我来代表验收组吧，截止目前工作的开展情况和存在的问题做一个简单的汇报和评述。然后呢请我们的管理组以及技术组就存在问题的逐渐整改情况做简单的做一个汇报。那么会后呢后面呢再请我们有关的领导做指示，那么会后呢继续安排我们剩下的一个点的这个现场验收工作。那么截止今天为止呢，我们以这个已经完成了卢萨卡点除弹料加工调试以外的所有唉验收工作。蒙蒙泽这个点呢已经完成了，
• 发言者 1 02:12
这个应该说是全部的一个一个验收工作，就是提前，因为正好我们的带料调试的厂家工作人员也在现场，尽管我们这次台带料调试工作是按照原计划是列入下一期来，重新开展验收，但是正好利用前方的资源呢，我们的验收组以及技术组，顺带把整个流程试生产，包括外方人员的操作手，整个产品的生产过程过了一道，那么现在呢应该谨慎，就是我们某皮卡点的现场验收工作，因为某皮卡点的内业工作呢，内业资料呢是提前拿到了卢萨卡这个点，唉由于时间关系呢，我刚才说了我们的议程就是要尽量简化，把问题会议的问题解决了，所以呢现在由我来代表检查组验收组就我们截至目前的工作开展情况做一个简要的汇报。
• 发言者 1 03:33
根据对外援助成套项目，依据项目参建各方的合同以及相关规范标准，我们检查组于实际上是提前在18号19号就提前介入了项目的前期这个摸排和了解工作。那么我们于20号召开了首次会议，紧接着了安排了这个目前为止两个点的检查验收工作。那么从工作的方式场景来说呢，我们是分为了内业检查和外业检查两个方面。从专业的角度来分了这个建筑工程安装工程和设备这个机电设备这个专业方向的工作。下面呢我就简单就这几个方面的检查情况给会议以及各位领导做一个汇报。
• 发言者 1 04:35
内业方面呢我们主要是管理组技术组基本门够按照项目合同从开工到过程中组建整个项目的执行团队。并且按照这个相应的流程和程序开展相关工作。那么截止目前呢，由于受疫情及项目特殊情况的影响，目前主要人员呢还基本能保证，都在前方岗位上，唉包括我们的验收工作推迟，这个疫情确实有一些变化，能满足目前工作验收和后续工作的需求。我想这个是履约的这个人员组成情况。第二大部分呢就是有关流程性程序性和这个管理文件和这个管理办法的编制和执行。
• 发言者 1 05:47
那么项目执行团队能够按照有关的合同及相关规范和标准，针对本项目编制有关施工组织计划管理计划，还有相关的实施细则以及各项专项预案，分别从工程质量安全环境治愈健康以及合同管理实验检测等方面，开展相关工作。那么我们检查验收组呢也是根据工作情况分组和分时段对项目执行过程中的有关的内业资料，就是程序性文件执行检查和整改闭合管理这样一个流程呢进行了资料查与。和现场抽检以及问询和交流。那么了解了整个项目在供工程执行过程中的一个管理流程和相关资料的收集整理，以及项目各工艺工序检验和审批的一个流程。
• 发言者 1 07:09
目前为止呢基本评价为满足项目的有关标准和规范的要求，嗯第三一个内容呢内容资料主要是配合外衣抽检，查阅工程质量检查验收的控制性文件。就是过程性的检验人员，包括工艺工工序的报检及实验检测资料。那么项目执行过程中，施工单位就是技术组和管理单位能够严格按照项目从开工到工艺工序的流程，完成和完善过程中的每一个工序的检查质检报检和验收。评定这样一个程序，那么相关资料呢也按照分类和与这个工程组成这个检验批这些相匹配的收集和整理，这个是内业之内的第3个方面。
• 发言者 1 08:21
外业检查外业检查呢也主要是分第三一个呢主要是机电设备的调试运营，包括安装后的调试。建筑部分呢就是由于项目比较分散，当然目前我们母批卡项目还没去，就对卢萨卡现场的这个厂区以及蒙泽厂区的建筑部分的检测呢，从因为作为竣工验收组呢是成果性交付的验收，那么主要是通尤其是过程性的很多隐蔽性的工程呢只能通过查阅文件。那么现在还能检测的东范围呢，我们根据施工单位的质检和管理单位的这个抽检的这个评定的频率呢，按照规范和标准呢，在全方位和全领域的一定的百分比的量上来，我们抽检了和量，测了现场可以操作的一些过程一些范围。
• 发言者 1 09:36
目前来看呢整个项目是其中呢也有一些做的比较好的。首先呢在原材料的使用上，包括蒙卓在内的主要建筑工程，除了国内采购出口的这个建筑材料，有完全根据合同根据这个履约的要求，集中从国内采购发货到现场有外来很多主要的这个主材，包括预制构件年广场地砖都是从卢萨卡大规大规模的成建制的有一定质量管控体系的。其中这个供货单位呢也是我们在这边原来这个合作平台里面的单位集中预制采购，从200多公里以外拉过去的，所以呢整个项目的这个内在品质通过查验资料外在表观通过现场抽检和检测，那么应该说是达到了一个很好的标准。
• 发言者 1 10:38
由于这个资料完整的整理结果没出来，今天我们也不下最后的结论。我想这个是建筑部分。建筑安这个安装部分呢主要是一个是以钢结构为主的，还有呢就是设备的安装。那么同样钢结构的这个部分呢，嗯所有材料应该都是从国内定制发货到现场，因为从设计开始我们的有一些材料当地就采购不了，那么从施工工艺吊装的这个精确度，到我们现场查看的一些这个外观质量等等，应该都是满足规范和标准要求。因为我一会儿针对一些不足或要完善的，我单独再来汇报，那么这是这个是钢结构部分。
• 发言者 1 11:39
设备部分呢就是执行单位，就是技技术组的执行单位与国内的中粮西安设计院以及它的相关厂家签订了应该是专项的这样一个供货合同，根据过程的了解以及厂家的交流，包括查阅资料呢，本项目的设备呢是参照了中国的标准集合，因为当时设计团队也派人到前方来了，解了这个加工厂的原材料供应的情况，包括这个已取了玉米的样，然后呢也根据就是我们输出的从输入和输出的角度，从输从输出的这样一个产品，分类分为三类这样一个标准和要求。
• 发言者 1 12:36
应该算是专门定制了这么编制了有关这个设备并按照这样一个专项技术和规范来生产。啊。生产了这样三套的这样成套设备。在下这个设备进场和安装过程中呢，厂家也一度高峰期拍了十几名。厂家工作人员到现场指导和安装，那么目前为止流到前方的厂家的团队，还有市民，加上我们技术组和这个管理组，驻厂的这样一个专家成员，唉对整个就是以蒙泽这个具备条件这个点，的整个调试试车调试试运行弹料加工，产品整个流水线还在继续培训和交底。
• 发言者 1 13:30
那么就在昨天我们离开现场以后呢，应该是今天相关管理人员和技术人员，现场人员已经到达现场，继续对这个点进行一个就是全流程的这样一个生产调试。所有的验收组呢对工艺设备呢进行了逐台的复核，复核设计和规范以及施工图纸的要求，并对工艺设备进行了投料试运行。刚才说了，因为这个点正好条件都具备，工艺设备呢运行正常，工艺流程满足生产要求，产能也能符合设计指标。因为那天我们也是打着表计算了这样一个产能的。这个生产产能。
• 发言者 1 14:22
唉安装正确运行正常现场进行了相关的检测。机电设备的安装和国家和这个都能达到。国家质量检验的有关标准，这个是关于机电这一块。嗯这个呢是整体的一个评价。那么针对以上这三块呢，我们也提出一些整改项的要求。第1项就是关于人员履约和这个合同履约的这个专项来。由于受疫情影响以及本项目作为epc项目的特点，唉那么包括从我们的管理组到技术组，尤其是管理组是涵盖了这个应该说是是涵盖了是因为是与设计方进行的这样一个联合中标项目，而且我们是在签约以后呢是先要完成设计。
• 发言者 1 15:24
工作，唉加上呢三个点受以及受中期又受到这个疫情的影响。按照合同和履约呢，我们检查组的过程中呢，可能对个别同志的进出场时间以及护照和这个呢还需要施工部和管理组进一步的来完善和提高，以期让我们在整个验收报告的时候呢能够达到一个闭合条件。嗯因为其中呢也有个别岗位的人员，因为各种原因有这个有这个申请，换这个申请这个更换的这样一个流程，那么请两个参加的部门呢，我们会后形成验收报告之前，也要完善相关的这样一个把这个资料的整理把这个闭合。我想主要的呢是这一块。
• 发言者 1 16:28
另外呢就是作为因为呢我们投标和合同文件的时候对数量也有要求，可能我们之前在检查验收的时候，这个数人员统计数量，尤其是技术组，对包括厂家的服务人员和一些人员呢可能没有计算进去，这个呢下来完善一下，因为他作为团队人员，你们是EPC项目嘛，所以呢应该也是可以计入的。另外呢就是个别特种人员的证件和那个在有效期上，因为可能出国以后国内的这个嗯延期或者说他们更新没有及时到位，这个呢下来也请我们执行单位跟国内做人力资源做一个对接，是不是延期了，没有及时更新还是怎么了，把这些东西完善。
• 发言者 1 17:23
我想主要履约方面主要是这个原因。关于内业资料，包括我们的质检资料，包括我们的这个流程性文件和过程性检查文件，就是程序性文件。程序管管理文件和过程检查文件以及整改唉就内部检查整改的这个文件，唉应该说都有了，在各个方面就我刚才提到的主要控制范围都有，唉但是呢在分类整理以及少量的这样一个质检和管理机构的验收上来，唉的签字的规范性和一些分类整理，还需要进一步规范和完善。因为按照时间的安排呢，我们认为目前为止呢整个项目的竣工文件应该是达到了一个基本组卷。
• 发言者 1 18:21
和成册的一个要求，但是经过跟合作组根根据执行单位的交流呢，全部集中到罗萨卡点来，但是呢其中有一个点因为又太远，又把它集中过来，就还是在分散这个过程。所以呢验收后或者验收这段时间以后呢，请我们执行单位抓紧按照这个项目执行的有关标准和规范，包括国家的有关规范，来及及时把这个资料汇总到卢萨卡，分类成册，按照竣工文件的这个这归档要求来及时组卷。我们因为我们正好验收组也在前方嘛，哪怕我们正式验收完了，有需要的话找到我们也会按照这个验收的流程和标准，去补充和完善这方面的工作，跟大家一起核实。
• 发言者 1 19:19
其中包括竣工图的嗯那么就接下来就现场，现场呢就是还是这三个板块嘛，
• 发言者 2 19:41
建筑板块呢就是我们经经过我们的验收和现场查看呢，唉基于项目的整体品质和包括投资的这个
• 发言者 1 19:52
这个这个内控目标，整个项目应该说存在缺陷的地方还是非常少，但是呢难免也有一些小的地方，包括涉及到这个时间也久了，我们有的点可能因为原计划的验收时间是在几个月以前，那么我们在正式交付之前呢，对一些有局部损伤的，包括这个膜这个装饰装修的位置，唉这些要做一些检查，包括卫生也要打扫。最后移交给外方。那么特别是马上雨季来了，也要再次检查我们整个厂区，包括办公区的这个排水。不管是我们那个屋面排水还是室外通道方面有没有阻塞，这些要做一次最后的清理和排查工作。
• 发言者 1 20:50
嗯在就是这个因为按照合同呢，整个园厂区的绿化工作是交给站方自己来执行的，我看我们也做到了基本一些培土这些要求。那么有一个点这这里也不不得不提一下，就是我们在某个厂区呢发现这个有少量的应该是在非主要通道范围内的这个混凝土路面呢，有少量的开裂现象。那么这个呢也可能是跟当时的这个基础碾压和这个混凝土扬升的这个过程有关，那混凝土这个路面的开裂纹这个呢也是个通病。但是呢我就提醒施工方在处理这个裂纹的时候要认真要小心。
• 发言者 1 21:47
我看了一下可能当地工人做了一下，但是效果不好，要把它重新清理，用防水的这个来全部封管，确保这个裂纹不再受到水的侵蚀，全部封闭掉，这个我想主要是建筑部分。安装部分呢我们看了就是大的构件结构型的安装是完全没有问题的。那么但是局部一些，包括我们昨天在设备现场看到，这个监控的那个管线有少量的就是因为那个设备启动的时候它有震动嘛，我们在监视那个有一个加工设备那个转子，它是应该是通过转速转速来唉采集一些数据，那个管管线的接头处有脱落，这个呢伴随着设备的调试呢，也请我们施工组要全面的检查，一个是保证这个的有效性，另外一个呢是安全性，刚才说结构性应该是没有问题，但是小的东西也可能引起机械的故障。
• 发言者 1 22:57
另外呢就是嗯我们到那个屋顶和那个嗯储料仓的顶部的那些廊桥的那这些都做了查看。也有两个问题，一个是罗萨卡这个点呢，就是我们在加工的那个提升，桶往上的位置，可能赞比亚的雨比较特殊，不光是雨量比较大，而且呢有时候风比较大，那个雨水完全是有可能倒灌的形象。所以呢可能接下来以后请你们检查一下，包括即便是按照原设计施工的，如果说不足以解决这个水的问题，那么要考虑因为那个不大，只有几二二32、30见方这样一个通道往往上所以把那个位置要考虑一下，
• 发言者 1 23:52
可能传统的我们做法就跟国内一样一个烟囱一样，然后上去以后有个盖子，但是水要倒管，一个是增加，这个覆盖的面积或者什么，通过技术措施把这个问题解决掉。那么还有呢就是刚才提到的那个我看了一下有那么几个点，可能要稍微加密一下，你比如说卢萨卡这个点，我们走到廊墙的最端头，嗯。在横向上在分布只有三个竖条，剩下全是横条。那么我们建议不管设计师有是没有，中间再加两个竖条，总从视觉上感觉会更加安全一些。那么包括这个那些地方，那那些位置呢使用频率不高，但是呢一旦要使用的时候，它就是为我们检查也唉这个检这个是巡检和这些维护的工作人员提提供安全保障，所以呢这一块也请我们后面再做一次检查和完善。这个是我想说的现场需要整改的几个点。
• 发言者 1 25:05
当然如果磨皮卡我们现场在发现什么问题呢，及时会跟这个参建单位沟通。最后一个需要通报呢就是关于财务部方面的使用，那么我们财务验收专家呢也对本项目的财务的资料进行了查阅，也跟他们的相关人员真的沟通。本项目的这个财务从账户的设置，资金的往来，银行开户等等这样一个过程呢，完全符合财务处理的有关规范和标准。因为我们也知道中基公司呢在这儿也是也算是第1个项目嘛，也是唯一的一个项目，所以也没地方去挪用资金，所以这一点呢也是做得比较好了。
• 发言者 1 25:56
由于时间关系，我们这个资料的整理和这个通报的内容不尽完善，那么好在我们的过程中呢也及时跟相关单位做了沟通和检查完以后内业整理的时间呢逐步来完善和整理这样一个检查验收工作中遇到的问题。刚才我讲了作为竣工验收这样一个环节呢，更多的我们是成果性交付验收。那么过程性管理除了依托我们有经验的承包商的质检体系，加上我们这个联合中标的管理单位的这样一个规范标准的这个验收过程来把关以外呢，我们还引入了中期验收的这样一个过程，应该说对项目的过程性执行呢都是有所管控。
• 发言者 1 26:43
那么执行过程，尤其是对成品交付，从功能和品质上做一个最终的评价。目前已经近期的工作了，我们感觉到还是很不错的能满足规范和标准要求。当然最终的评审结果呢还要看我们最后一个点的工作开展完，各个工作组再来汇总相关的信息，我们最初做最后做出一个评价，时间关系呢我这的汇报先到这儿。下面呢我们请这个管理组田组长这边，就我刚才说的问题简单也说一说你们因为我们这有些问题是在检查过程中就已经提过了，这几天的一个几一个符符合闭合，整改情况。嗯。
• 发言者 3 27:46
刚才这个王总提的这些问题呢，就是说我们马上在会后呢会根技术组这边一一起把这个问题呢再细化，再再检查。最后呢我们就说这个在布置一个这个通过进行一个方案的处理，最后把这个这些问题呢最后把圆满的解决掉。好，
• 发言者 1 28:14
那我们请技术组龚总这边还是你们组长，有龚总那来也可以，你们俩谁都可以过来说吧，好。
• 发言者 4 28:22
这个尊敬的合作局领导，经商处领导，还有验收组各位专家，针对呢这个验收组专家检查出来问题，我汇报三点吧。第一第1点关于人员履约和合同履约的，这里面涉及到人员的统计和护照的统列的统计。呢我们现在已经在开展这项工作，因为随着这个验收过程嘛，我们有些后台的同志国内同志我们也在加紧的把这收集所有参与我们项目到我们现场的人员的这个护照证书1、1收集，第2点是关于内业资料，我们一定严格按照验收组专家的要求及这个援外援外项目执行手册管理办法的规定，在验收完成第一时间第一时间将三个厂区的资料全部汇汇总于卢萨卡，包括竣工图进行分类汇总，分类组卷及编码。
• 发言者 4 29:16
第三一点关于现场实体的这个整改，我们现在编制，其后我们严格按照这个方案编制要求进行逐一整改和落实，谢谢。
• 发言者 1 29:38
好的，我们现场的汇报工作就这样，我们现在请嗯请先请金山处的领导还是做一个对我们这个工作做一个评价和指示。好的，
• 发言者 5 29:56
谢谢王总，咱们听得见吗？
• 发言者 1 29:59
唉听得见。
• 发言者 5 30:02
好的，谢谢咱们验收组的这么辛勤的工作，然后也谢谢龚总和田组长，然后进行了一个补充的汇报，我这边没有什么特别要说的，就是再麻烦大家辛苦几天，然后顺利的把咱们验收工作完成，按照咱们经合局的领导的具体指示就好，然后谢谢大家。
• 发言者 1 30:21
好的，谢谢。那我们先现在请合作局的领导和我们做讲话。
• 发言者 6 30:31
没有不叫讲话了，就是发表1点这个咱们我这我们这边的建议吧，刚才听了验收组的关于目前这个咱们两个厂区验收的这个汇报，总体感觉情情况还是比较好的。存在的问题呢也不太多，主要集中在这个合同履约以及这个施工资料方面。呃这个关于这个资料方面呢，还是请这个咱们相关方施工单位以及管理组尽快的能够补充相关的资料，跟尤其是跟验收组做好这个沟通和对接，争取就是不要再存在这个遗留未决事项，因为我们这个之前也有过这种情况，就是这个验收报告。都已经报到我们这儿来了。
• 发言者 6 31:19
然后我们在就是在了解一些这个问题的时候，跟各方在沟通的过程中发现这个确实有一些问题，现场几方和验收组并没有沟通清楚，导致这个验收报告的有些表述呢也不是特别的准确。所以说咱们在争取在这个阶段，就是把所有的问题以及未决事项都跟验收组该提供资料的提供资料，该沟通的沟通，咱们争取就是不要这个出现这个遗留的和未决的这种事项。然后第2个就是关于这个刚才提到的蒙泽蒙蒙泽厂区有一个就是混凝土路面，存在开裂现象是吧？
• 发言者 6 31:59
对现场的这个管理组和总包单位还是要重视一下。因为这个这个施工完完成没多长时间，然后就出现了这个开裂。具体还是要分析一下它的这个原因。特别是结合赞比亚当地的这个气候特点，要制定一个就是切实可行的这个整改方案。这个事情我觉得管理组和总包单位共同吧共同会同共同研究。制定一个科学合理的这个整改方案。因为说如果说这个项目移交给外方，移交给外方投入使用之后，你很快如果又再出现这个路面开裂的话，这个对外影响也不太好。
• 发言者 6 32:50
对吧？现在不知道是什么原因，是他当地气候的原因，还是说咱们施工施工工艺的原因，还是说这个原料的这个材料的原因。现在因为现在刚才也没有说到特别细，所以这个成因我觉得现场各方还是要分析一下这个到底是什么原因，然后需要采取什么措施去解决，避免以后再出现这样的问题。
• 发言者 1 33:18
这个下来我们这边会会同几个单位，再把我们过程中收集到的情况做一个专题的技术研究，因为位置呢也是比较偏的在角落里面。另外一个呢面积也不是很大，如果嗯嗯最不利的情况，我们就是把它弄了来个这个绝不影响整个项目的这个按照验收组的要求，我们也希望不能因为这个来影响整个项目的最终评价，下来我们会专题再跟他们做一个对接，因为我们是分组的，所以呢昨天时间也比较紧，回来以后了解不进完善。这边我这边会来负责，追溯这个事情。
• 发言者 6 34:06
所以你就是现在主要是分析一下这个问题的原因在哪，因为现在可能出现开裂的可能只是很小的一部分，你很小的一个面积也有可能其他的这个部位还没有反映出来。这个问题就表象还没有反映出来，是不是也存在这样的隐患，我们现在他就怕这个就是说一旦移交给外方，我们再出现大面积的开裂可能就不太好了。
• 发言者 1 34:31
好的，谢谢
• 发言者 6 34:33
领导的支持好吧？然后就是咱们研究出了这个技术方案之后，还是要尽快整改。争取在咱们这个默思会之前，最迟要在咱们出报告之前要完成整改，咱们在报告里面要形成一个闭环，要给他闭口是的好吧？这个出报告之前完成整改之之后，咱们验收组还要进行一个复核。嗯嗯。然后对最后一个就是说，因为这个项目确实这个工程实体完工已经挺长时间的了，因为是这个带料调试一直没法进行，所以验收咱们就推后了，刚才咱们验收组也提到了，因为这个时间有点长，所以有些地方可能这个成品保护呀这个也有疏忽的地方吧是吧？
• 发言者 6 35:17
咱们在这个交给外方之前还是要继续做好成品保护，有一些有破损或者有这个这个什么地。方要做好这个及时的做好这个修补吧。好吧，我就这几点，我们就这几点意见。
• 发言者 1 35:43
好的。谢谢那个金昌住合作局领导对我们工作的一个只是和下一步的工作的一些意见和建议。我们那个公司国内林总你那儿有没有跟大家说一下工作做个指示。林总你那边听得到吗？可能。来了。唉听得到，
• 发言者 7 36:23
不好意思，刚才没开声音，这个你们说的我都听到了，也感谢这个商务部经商局的领导对我们的工作的那个支持，我也没什么更多说的，说就我们要按照这个商务部经常说的那个指示，把这个验收任务原本的完完成，这是第1个。第2个是11根据这个合同的这个那个规章制度，标准来进行那个仔细的验收工作，要仔细来。第3个就是说我们这个我们这个项目应该是在当地的站票的那个一个民生工程，所以说我们在验收过程当中可以尽可能多提醒当地的那个那那些用户的一些建议。
• 发言者 7 37:05
第4个就是说那个刚才这些这提到这些问题，就希望这个参加单参建单单位要重视，特别是那个商务部领导提出的要随时那个要保持。是那个监测吧。第4个就是说这个我们因为我们公司是在站标识是有几十年的那个历史，所以这个请那个商务部经常就要放心，我们这个验收组尽管可能工作时间是比较短时间或者十几天，但是我们一直会在那边，如果有什么问题的话，参政单位可以学习跟我们那个现场专家联系，有任何问题我们可以协助那个参政参建单位一起来。
• 发言者 7 37:52
来做。可以承诺。那个最后一个就是那个安全问题，希望大家那个在这个验收过程当中那个这个安全这个除了这新冠这以外，还有这个交通安全，那么现在赞比亚那边是雨季大雨季了，你们可能那个姆皮卡那边还没去吧，那条路我知道我去过很多趟，应该是那个路况不是很好，所以你们如果要下去的话，应该一定要注意那个安全好吧？唉我就做我就讲这些，谢谢大家。
• 发言者 1 38:21
好的，谢谢林总。好，我们最后呢我这儿利用那个结会的时间呢补充一个问题，因为首次会议时提到关于这个不可预见费的使用和具体符合的一些证据，我们从检查中呢也看到了这个本项目有动用不可预见费的情况，我们的专家组呢也跟施工单位做了一些沟通，可能在一些内容上还要进一步完善和来这个把资料收集整理也清楚一点，而且呢跟这个因为不可预见费的原则上是在原合同原设计这个原投资控制的基础上，要增加动用这个费用，所以呢有关的依据证据和数据呢都要必须做到充分无误。
• 发言者 1 39:17
这个呢也还会遇到这样的问题下来了，我们会利用后续的时间把这项工作也做专门的对接好，最后呢也得感谢我们这个就是国国家援外局，还有经参处给了我们验收组这样一个学习的机会。就是经过这两三次的验收，我还是深深的感触到这项工作的重大意义，不仅是在经济领域，也代表这个两个国家的友谊，更多的也是展现中国制造中国的这个外交以及民族复兴的这样一个国际影响的一个过程。所以呢也也要感谢为这个项目做出努力和奉献的这个两个参与单位，
• 发言者 1 40:15
其实不止两个了，就是合同上的管理机构和技术组以及相关的同事，我们到现场来发现，很多同事已经两年多三年没回家了，还是在继续的坚守在这个岗位上，尽管现在这个形势比较特殊，疫情以及国际经济形势的影响，但是我们有理由相信这个好的这个会到来，那么我们检查组和相关工作人员呢也有信心将剩余的工作刚才林总也提了要求，因为这个点也是最远那个点。会后呢我们将及时安排接下来的工工作情况，也会通过适当的渠道跟我们后方的领导们这个汇报我们整个工作的进展情况，感谢大家。
• 发言者 1 41:07
因为时间关系，我们正式的会议看就到这儿了吧，领导们还有什么指示的没？嗯
• 发言者 7 41:27
没有。
• 发言者 1 41:28
没有了，国内我们合作局领导那边还有什么交代的吗？没有，我们就先散会了。因为我们可能还得留下来安排后续的工作。现场参会人员还能留下来。好，
• 发言者 7 41:48
大家辛苦下面。
• 发言者 1 42:09
喂线上的国内领导会议还有什么要求吗？唉。
• 发言者 6 42:16
我们还没有要求了，在可能信号不太好，刚才一直没有听到您讲话。
• 发言者 1 42:24
也没什么特别的内容。我就补充一下关于那个不可预见费的使用，我们这边因为首次会议专门提到了吗？我们其实验收组已经开展了这个工作，我们接下来也会继续跟踪和完善这方面的内容，因为他们也有动用不可预见费的情情况。唉第二第这后面说了就是因为这个项目的重要性嘛，目前又在这种特定条件下，我们整个前方工作组将依据有关规则和方法标标准和规范，在后方的指导下，有信心把后续的工作按计划推进和完成，也请领导们放心。嗯
• 发言者 6 43:10
好的，更多的情况咱们可以放在末次汇报，包括不可预见费什么的，放在末次汇咱们可以再进行一个沟通。
• 发言者 1 43:18
是的。
• 发言者 6 43:22
嗯嗯行，刚才那个因为听到林总也说了，因为下一个点咱们验收组马上就要去某皮卡那边，因为这个路途也比较遥远，交通也不好，还是希望咱们验收组一定要注意这个交通安全以及那个这个防疫。的疫情的这个防控，好吧？咱们争取安安全全平平安安的回来，好的完成顺利的完成任务。
• 发言者 1 43:47
好的。
• 发言者 6 43:49
那我们那个好勒，我们这边没有这个
• 发言者 1 43:52
我们整体会议就先开到这儿，因为我们现场组还要留下来讨论后续工作的安排。
• 发言者 6 44:01
好的。
• 发言者 1 44:03
好，谢谢大家。
• 发言者 7 44:06
好的好的，大家保重
• 发言者 6 44:08
唉行。</t>
  </si>
  <si>
    <t># 项目概况
本次会议为原占比二玉米面加工厂项目的中期验收会议，验收组已完成卢萨卡点除带料加工调试外的全部验收工作，蒙泽点验收工作已全部完成，某皮卡点验收工作尚未开展。会议重点通报了项目在人员履约、内业资料整理、现场实体整改等方面存在的问题，并对后续验收工作安排进行了部署。
# 进度追踪
| 模块 | 进展 | 状态 |
| --- | --- | --- |
| 项目验收 | 已完成卢萨卡点除带料加工调试外的验收工作；蒙泽点验收工作已完成；某皮卡点现场验收尚未开展 | 🟢正常 |
| 人员履约 | 管理组和技术组人员基本到位，但个别人员进出场时间、护照信息及特种作业人员证件有效期存在不完善情况 | 🟡低风险 |
| 内业资料 | 项目内业资料基本齐全，但存在分类整理不规范、签字不规范等问题，需进一步完善组卷工作 | 🟡低风险 |
| 外业检查 | 建筑板块发现少量混凝土路面开裂、廊桥结构安全性等问题；安装板块发现监控管线接头脱落等细节问题 | 🟡低风险 |
| 财务验收 | 财务资料符合规范要求，账户设置、资金往来等流程完整 | 🟢正常 |
# 风险预警
| 风险/瓶颈 | 等级 | 影响 | 责任人 | 应对计划 |
| --- | --- | --- | --- | --- |
| 某皮卡点验收工作尚未开展 | 🟢正常 | 项目最终验收结果需待该点验收完成后确定 | 验收组 | 会后立即安排现场验收工作 |
| 人员履约相关资料不完善 | 🟡低风险 | 可能影响验收报告的闭合性 | 管理组、技术组 | 会后形成验收报告前完善相关资料 |
| 内业资料分类整理不规范 | 🟡低风险 | 可能影响竣工文件的归档质量 | 管理组、施工单位 | 按项目执行标准和国家规范及时组卷 |
| 混凝土路面开裂问题 | 🟡低风险 | 存在移交后继续开裂的风险 | 施工单位、管理组 | 分析成因并制定科学整改方案 |
| 廊桥结构安全性问题 | 🟡低风险 | 可能影响巡检和维护人员安全 | 施工单位 | 加密结构设计并进行整改 |
| 不可预见费使用依据不充分 | 🟡低风险 | 可能影响费用使用的合规性 | 施工单位 | 后续时间进行专门对接完善资料 |
# 后续计划
*核心交付物*：完成某皮卡点现场验收工作，形成完整的验收报告
*验收标准*：确保所有整改项完成闭合，内业资料组卷完整，外业检查无遗留问题
*关键时间节点*：会后立即安排某皮卡点现场验收工作
*资源协调需求*：需协调前方验收组专家持续参与后续工作，确保验收质量
*特别提示*：需注意赞比亚雨季期间的交通安全及疫情防控措施，确保验收工作顺利进行</t>
  </si>
  <si>
    <t>1.1：部分风险等级及影响由原文推断得出，不算完全的错误和幻觉</t>
  </si>
  <si>
    <t xml:space="preserve">
会议背景
根据对外援助项目验收工作安排，召开玉米面加工厂项目中期验收会议。验收组已完成卢萨卡、蒙泽两个实施点的现场检查与内业资料核查，整体工程满足规范要求，设备试运行正常，产能达标。会议通报了合同履约、内业资料整理及现场施工等方面存在的问题，并明确整改要求和后续工作安排。
验收工作进展汇报（发言人1）
总体进度
卢萨卡点：除带料加工调试外，其余验收工作已基本完成。
蒙泽点：全部验收工作已完成，利用厂家人员在场契机，同步完成了全流程试生产及外方操作培训。
MP卡点：尚未开展现场验收，为后续重点任务。
验收方式与组织
检查组于18-19日提前介入摸排，20日召开专题会议部署任务。
工作分为内业与外业两大部分，涵盖建筑工程、安装工程、机电设备三大专业方向。
内业检查情况
合同履约：管理组和技术组基本能按合同组建执行团队，主要人员均在前方岗位，受疫情影响有所延迟，但整体满足当前工作需求。
程序性文件：参建单位编制了施工组织计划、管理计划、实施细则及专项预案，覆盖工程质量、安全、环境、职业健康、合同管理等领域，流程完整。
过程资料管理：施工单位能严格执行工序检查、质检、报检、验收评定程序，资料分类整理与设计图纸匹配，符合标准要求。
外业检查情况
建筑工程
主要建材（含预制构件、地砖等）由国内集中采购发运，质量可控。
现场抽检显示建筑品质良好，表观与内在质量达到标准。
安装工程
钢结构材料全部国内定制发货，吊装精度与外观质量符合规范。
机电设备
设备由技术组联合中粮西安设计院及厂家专项定制，参照中国标准并结合当地原料特性设计。
厂家曾派十余人高峰支援，目前仍有4名技术人员驻场。
在蒙泽点完成投料试运行，工艺流程顺畅，产能数据达标，运行正常。
存在问题与整改建议
人员履约问题
因疫情及EPC项目特点，部分人员进场时间滞后，个别岗位存在更换申请未闭环。
技术组统计中未完全纳入厂家服务人员，特种作业人员证件更新不及时。
要求会后完善资料闭合，确保验收报告时人员信息完整有效。
内业资料问题
纸质资料、程序文件、过程检查记录基本齐全，但分类整理不够规范。
因验收时间未定，资料仍分散存放，未集中归档。
要求验收完成后尽快将三个厂区资料汇总至卢萨卡，按竣工文件标准分类成册，完成竣工图绘制与签章。
现场施工问题
建筑方面：
少量非主通道混凝土路面出现开裂，可能与施工碾压或养护有关。
要求重新清理裂纹，使用防水树脂或沥青封灌，防止雨水侵蚀。
雨季将至，需全面排查厂区排水系统，清理屋面及通道堵塞。
安装方面：
监控管线接头在设备振动下有脱落现象，需全面检查加固。
卢萨卡提升桶位置存在雨水倒灌风险，建议增加遮蔽面积或采取技术措施。
卢沙海廊桥端点防护竖条稀疏（仅3根），视觉安全感不足，建议加密至5根以保障巡检安全。
财务管理情况
财务专家查验账户设置、资金往来、银行开户等，均符合财务规范。
中基公司本地唯一项目，无资金挪用风险，管理规范。
其他事项
不可预见费已有动用情况，相关依据和证据需进一步补充完善，确保支撑充分。
验收组将持续跟进，协助参建单位完成整改与资料闭合。
整改响应汇报（发言人3）
人员履约与资料统计
正在收集所有参与项目人员的护照及证书信息，包括国内后台支持人员，确保统计完整。
内业资料归集
承诺在验收完成后第一时间将三个厂区资料汇总至卢萨卡，并按援外项目管理办法进行分类归档。
现场问题整改
已安排技术人员逐项梳理不合格项，编制整改方案，严格按方案落实整改。
合作局领导意见（发言人2）
资料沟通闭环
强调验收阶段必须与验收组充分沟通，避免遗留未决事项。
曾有案例因现场各方沟通不清，导致验收报告表述不准确，本次务必杜绝。
混凝土路面开裂问题
出现开裂时间较早，应高度重视，分析成因（气候、工艺、材料）。
要求管理组与总包单位共同研究，制定科学整改方案，防止移交后大面积复发。
最迟在验收报告出具前完成整改并形成闭环，验收组需复核确认。
成品保护
项目实体完工已久，因带料调试推迟导致验收延后，部分成品可能存在破损。
移交前须加强成品保护，及时修补受损部位。
公司国内领导指示（发言人4）
验收原则
严格按照商务部指示和合同标准完成验收任务。
细致开展验收工作，确保质量。
用户反馈
本项目为当地民生工程，验收过程中应多听取外方用户建议。
质保与监测
对路面开裂等问题属质保范围，需持续监测。
后续支持
江西国际承诺长期支持，现场专家将持续驻守，参建单位可随时联系协助解决问题。
安全提醒
注意新冠防护及交通安全，尤其前往MP卡点道路条件差，雨季行车风险高，务必谨慎。
关键决策与共识
整改闭环：所有发现问题须在验收报告出具前完成整改并经复核，形成闭环。
资料归档：三个厂区资料须在验收完成后立即集中至卢萨卡，统一分类归档。
不可预见费核实：相关动用依据须补充完善，确保数据充分无误。
安全管理：高度重视雨季交通与防疫安全，确保验收组人员平安完成任务。
全局行动项汇总
AI洞察
项目整体执行质量较高，尤其设备定制化程度深、运行表现良好，体现“中国制造”输出能力；但细节管理（如资料归档滞后、成品保护疏忽）反映出对“交付闭环”的重视仍需加强。
路面开裂虽为局部问题，但领导层高度关注其潜在扩散风险，反映出国别项目对“移交后口碑”的敏感度远高于一般工程。
多方强调“沟通闭环”，暴露出以往援外项目中“验收组—参建方—后方”信息链断裂的共性痛点，本次会议试图通过前置沟通机制予以规避。
待办
参建单位补充完善不可预见费使用的依据证据和数据，确保资料充分无误并与验收组对接
验收组在末次会前完成对整改项的复核，确保所有问题闭环处理
管理组和总包单位共同分析蒙泽厂区混凝土路面开裂原因，并制定科学合理的整改方案
在卢沙海点廊桥端点横向防护通道加密竖条，提升巡检与维护人员的安全保障
对卢萨卡加工厂提升桶上方通道雨水倒灌问题进行技术评估并采取增加覆盖面积或其他技术措施解决
施工组全面检查设备监控管线接头，确保设备调试过程中管线连接牢固、安全有效
施工方对混凝土路面开裂处进行彻底清理并使用防水树脂或沥青封灌处理，防止受潮扩展
执行单位汇总三个厂区的内业资料至卢萨卡并分类成册，按照竣工文件归档要求及时出卷
管理组和技术组完善人员履约和合同履约资料，确保在验收报告形成前完成闭合
章节
00:00:14 会议开场与议程介绍
会议由发言人1主持，宣布中期验收会议正式开始。介绍了参会单位包括合作局、平台局及公司国内领导，并说明因时间紧张，已提前召开预备会梳理工作进展。本次会议旨在汇报项目中期验收情况，安排整改并部署后续现场验收工作。
00:02:43 验收工作总体进展情况汇报
发言人1代表验收组汇报了卢萨卡点和蒙泽点的验收完成情况，指出除带料加工调试外大部分工作已完成。利用前方资源对试生产流程进行了演练，并介绍了检查工作从18号起分内业与外业两个方面展开，涵盖建筑工程、安装工程及机电设备等专业方向。
00:05:45 内业资料检查情况总结
重点汇报了三方面内业检查内容：一是合同履约情况，管理组和技术组基本满足人员在岗要求；二是程序性文件编制执行情况，相关计划和预案齐全；三是工程质量控制文件核查，施工单位能按流程完成报检和验收，资料整理总体符合标准。
00:06:31 外业检查结果与工程质量评价
外业检查分为建筑、安装和机电设备三大板块。建筑材料多为国内采购，质量管控严格；钢结构和设备均按设计定制，施工工艺达标。设备由中粮西安设计院联合厂家专项生产，现场调试运行正常，产能达到指标，整体工程质量良好。
00:11:31 存在的问题与整改建议（一）：人员与资料管理
指出人员履约方面存在个别岗位人员更换未及时报备、特种作业证件更新不及时等问题。内业资料虽基本齐备，但分类整理不够规范，竣工图归档尚未完成，需在验收后尽快汇总至卢萨卡点并完善签字盖章流程。
00:14:25 存在的问题与整改建议（二）：现场施工细节优化
现场发现局部混凝土路面开裂，需用防水材料封灌处理；监控管线接头脱落存在安全隐患；部分厂区排水系统需清理以防雨季堵塞；提升桶位置有雨水倒灌风险，建议增加防护措施；检查通道竖条间距过大，建议加密以提升安全性。
00:19:10 财务与过程管理总体评价
财务验收专家确认项目资金使用合规，账户设置和资金往来符合规范。作为成果性交付验收，引入中期验收机制有效加强了过程管控。整体执行情况良好，最终评价将在最后一个点验收完成后综合得出。
00:21:23 参建单位整改回应与后续安排
技术组代表发言人3回应问题，承诺正在收集人员护照信息，将统一汇总三厂区资料，并针对不合格项制定整改方案逐一落实。验收组将继续跟进闭环管理，确保问题解决。
00:22:29 主管部门意见与工作指示
金川处领导肯定验收工作成果，强调要避免遗留事项，确保验收报告准确。投资局领导特别关注路面开裂问题，要求分析成因并制定科学整改方案，在末次会前完成闭环。同时提醒做好成品保护和安全防范。
00:27:03 公司领导总结发言与会议收尾
公司林总表示将严格落实商务部指示，认真完成验收任务，重视民生工程意义，听取当地用户建议。承诺将持续提供支持，并强调雨季交通安全和防疫注意事项。最后发言人1补充不可预见费使用需完善资料，会议在确认无其他指示后结束。
行动项
负责人
时间节点
完善人员履约资料（含厂家人员、证件更新）
管理组、技术组
验收报告前
三个厂区资料汇总与分类归档
技术组、管理组
验收完成后第一时间
编制并落实现场问题整改方案（路面、管线、防护等）
技术组、总包单位
验收报告前
补充完善不可预见费使用依据
施工单位、验收组
后续对接完善
MP卡点现场验收安排
验收组
会后立即组织</t>
  </si>
  <si>
    <t xml:space="preserve">
会议笔记：
项目验收工作进展
已完成算法点和量下一期工作
设备生产按专项技术标准执行
设备进场安装及调试已完成第一流程
项目竣工文件已达到验收要求但因验收时间未定未最终确认
存在的主要问题
人员问题：受疫情影响，个别特种人员资质有效期存在问题
内业质量：质检资料分散，质量不尽人意
现场问题：蒙泽厂区混凝土路面存在开裂现象
财务问题：项目账户设置需核实，不可预见费使用需完善
验收工作要求
按照合同和规章制度标准进行仔细验收
重视当地用户建议，作为民增工程需保证质量
验收过程中注意交通安全和疫情防控
确保验收报告准确，避免遗留未决事项
问题整改安排
人员和合同问题：会后细化检查，加紧收集现场人员护照数据
资料问题：验收完成后第一时间提交三个小时的资料
路面开裂问题：分析原因，结合赞比亚气候制定整改方案，出报告前完成整改并闭环
成品保护：工程实体完工时间长，需做好成品保护和修补工作
后续安排：
会后细化检查人员和合同问题，加紧收集现场人员护照数据
验收完成后第一时间提交三个小时的资料
分析蒙泽厂区混凝土路面开裂原因，结合赞比亚气候制定整改方案，出报告前完成整改并闭环
做好项目成品保护和修补工作
跟踪完善不可预见费使用和核对
验收组注意交通安全和疫情防控
AI建议：
AI建议
AI已识别以下会议中未得出结论或缺乏明确行动项的问题，请注意：
未明确路面开裂问题的具体责任方和整改完成时限
不可预见费使用的具体标准和核对流程未明确
项目账户设置问题未提出具体解决方案
分散的质检资料如何集中整理未明确具体措施
验收时间仍未确定，影响项目整体进度安排
内容由 AI ⽣成，仅供参考</t>
  </si>
  <si>
    <t>示例：1.1：幻觉“设备生产按专项技术标准执行”“项目竣工文件已达到验收要求但因验收时间未定未最终确认”；1.2 过度总结“质量不尽人意”。2.1 核心遗漏，遗漏内外业检查的具体内容；进展部分缺少细节。3. 由转写错误导致的语句不通顺有点多</t>
  </si>
  <si>
    <t>石晓华</t>
  </si>
  <si>
    <t>• 发言者 1 00:02
各位尊敬的投资者，各位客户朋友们，大家周一早上好，欢迎来参加我们的每周一度的中金宏观策略争论，我是策略组的刘刚凯文。那我们今天呢也是带来了最近大家比较关心的一些热点内容，也是比较丰富的内容。首先呢这个关于这个大美丽法案是最近海外市场大家关注的焦点，他对美国经济对于美股市场美债有什么影响，对于美元流动性有什么冲击？那反过来呢是否会通过这个来影响港股的流动性，会影响呢外围资金流向的变化。这一点呢是我们今天给大家重点解读的一部分。
• 发言者 1 00:38
第2块呢大家可能也注意到了，就是那它到底有什么影响？那市场好像还反映的出奇的冷静。再加上呢这个市场也处在这个位置，也在观望接下来关税的谈判，所以在关税上我们给大家做一个更新。那除了这个以外呢，回到这个中国市场回到国内的基本面的情况，最近大家最为关心的政策上的变化呢就是所谓的反内卷。但反内卷对于不同行业的含义以及这一次呢可能的影响，我们呢请到了我们公用事业风光公用事业的首席分析师刘佳妮来跟我们谈谈对于行业层面的影响。
• 发言者 1 01:35
与此同时呢从行业轮动的角度，像创新药这种这种板块上的机会，因为确实整体的市场大家也意识到在结构上找机会，是更有可能取得阿尔法的。那我们今天呢分别请到了我们传媒行业的首席分析师张雪琴，以及呢机械军工的分析师郭文秀。来谈谈两个我觉得可能也有一些这个值得关注的这个方向，不像新消费和创新药前段时间这么火热，但是依然是我们在策略角度也建议大家重点关注的方向，一个是游戏板块，涉及到AI相关的应用，还有就是呢人形机器人这两个板块，我们分别请他们待会来给我们做一下更新。
• 发言者 1 02:27
以上就是我们今天安排的主要的内容。关于从宏观策略角度我们的观察和汇报。这是我们今天我这边的一个PPT,材料主要围绕着大美丽法案关税和港股流动性这几块来给大家做一个分析。我想大家都已经意识到这个问题了，其实去美元化这个担忧，虽然在4月底呢冒着这个股债汇三杀，冒着去美元化各种担忧的说法，那美股反而创了新高，而且是屡创历史新高。那这就带来一个问题，你不是担心这个大家不是担心股债汇三杀的吗？不是说我们去美元化美元的资产安全性地位受受损了，结果纳斯达克从底部反弹了35%。这一点呢就值得我们去思考了。
• 发言者 1 03:14
那为什么或者说至少我们不应该简单的用一些长期的逻辑，去影响了我们短期的配置吧。如果4月底我们都用股债汇三杀，都用这个去美元化的一个观点，明显就错过了这一波反弹。而且呢对比之下大家都觉得港股韧性很强，一直这个表现不错对吧？那恒生科技连对等关税之前的水平都没到，跑输恒指的即便是恒指，即便是中国市场，包括港股在内，在对等关税之后是跑输全球的。大部分的收益是前三个月给的。所以就带来了一个问题，这个到底哪儿出了问题，
• 发言者 1 03:54
或者说呢我们看待这个问题是不是可能会存在一定的这个误解或者偏差，熟悉我们观点的客户应该大体清楚，我们一直是强调呢包括我们在下半年的展望里，一直是强调我们并不是完全的认同，去美元化这个观点的。这个现在成了一个高度趋同的共识。而且呢还有一个问题呢都是基于宏大叙事，就这宏大叙事吧，其实我们也不能说这个就你不能说我们现在就在这儿铁板钉钉的时候，拍胸脯的时候一定不会兑现，那5~10年之后的事儿，即便认可这个逻辑的人，也没法拍胸脯的说5~10年之后他一定兑现对不对？
• 发言者 1 04:42
有可能，但是呢最大的问题他没法告诉我这个到底是10年之后兑现还是今年内兑现。所以呢现在这个预期基本成了一个非常拥挤的共识，而且主要是基于宏大趋势。而且退一步讲，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发言者 1 05:28
因为它海外收入占比高，它可以形成金融条件的宽松。你有可能看到美元再度走强，小幅走强，美股再度跑赢的情形。不仅仅只是基于这个共识的拥挤程度，大家如果感兴趣可以看我们下半年的展望，叫做共识化的去美元里面有详细的分析。如果我只是说唉我就是因为现在觉得这个预期太拥挤了，所以我就不这么看，那有点显得过于草率和没有依据了，对吧？我们实际上是基于信用周期来做这个分析的。什么是信用周期呢？简单来讲呢就是经济的几个大的部门得有人加杠杆，你加了杠杆了，整体的经济周期变好了，而且你比别人好的还多。
• 发言者 1 06:21
那汇率自然就走强，资产价格就会好了。然后红色是我们，蓝色是美国，这个图之前我在给大家做汇报的时候也用过多次用过，你可以简单的看到。从去年四季度到今年一季度我们就是很强，红色的线，美国呢今年一季度就是不太行，但问题是往下半年看，相比上半年美国形成了各种的低基数，它有可能环比改善。那相比我们从924之后建立起来的很多的高基数，我们要想有没有可能进一步变得更强。那如果不能的话就会形成边际上的这个此消彼长，或者说边际上的再配合。那怎么去看待这个信用周期呢？
• 发言者 1 07:08
主要分为三块，政府一部分这个AI的应用，这个新的产业投资一部分，还有呢就是传统的私人部门需求这一部分，这三部分合在一起。我打个比方之前这个比方我在其他的这个路演场合也提到过，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所以大家看最近的地产呀家电汽车等等，包括消费的需求，是有一些边际的区划。
• 发言者 1 07:58
大家对于财政发力的预期也在下降，当然水温如果降的过多，财政再会进一步发力。但是呢总归你要持续不断的发力，那么美国呢正好相反，因为它自然的可以修复。只不过呢上半年遇到了太多盆冷水，比如说以美国为例，你看这个它具体的情形为什么上半年预期那么差呢？上半年分别遇到了这三盆冷水，1月份的deep seek，后来又是财政。第3个呢就是4月2号对等关税。招都是直击它所谓的信用周期或者例外论的根源吧。尤其是deep seek在1月20号大家是怎么当时对于美国七姐妹的预期杀估值的？
• 发言者 1 08:39
觉得英伟达所有的算力都要过剩了，现在根本就不需要那么多，然后应用也落地不了。反而一季度呢投资是加速的，反而呢应用还有一些兑现还能收上来钱了。与同理在关税这个层面也是类似。关税的层面呢虽然最近有一些新的变化，但市场呢为什么叫tackle交易？就笃定它只是为了收钱，也不敢大幅的增加。那市场逐渐对这个问题就脱敏了。财政就是我们今天谈到大美丽法案它所带来的影响。2月份的时候，大家对它的预期是你要收缩财政，马斯克还要裁员，那对经济肯定有拖累。
• 发言者 1 09:17
对经济肯定有负向的影响。反而是环比可能提升，这个对经济就是有提振效果的。所以我们就这么去想下半年你可能看到的这个情形，有没有可能我这3点提到的这个因素，比上半年市场刚看到这些因素的时候，还要担心还要吓一跳的这种紧张，因为一开始大家必然是线性外推的，就像这种关税一样，一上来大家看这么高的税率，那对于影响通胀，对于影响增长，短期一定是会体现为情绪的恐慌和紧张的。那回到大美丽法案本身，大美丽法案本身呢这个细节我们简单总结呢就是三大块，大家不用特别纠结这些细节，但是基本的三大块我们搞清楚就行了。
• 发言者 1 09:59
第1个呢就是解决债务上限，把债务上限提高了，大概这个5万美元，债务上限提高呢就相当于这个信用卡的额度，原来信用卡被冻结了，你没法花钱也没法呢新增去做其他的事情。那我现在给你提高了又提高了5万块钱，那5万块钱那我不就可以又借钱又花钱了吗？那这个提高的比例呢也一定会使得大家担心说唉呀债务又变高了，那这个事儿呢其实也是短期情绪的一个时代。它也不是一时一刻刚刚触及那么高的这个债务。而且呢你也不能假设GDP不增长对吧？
• 发言者 1 10:38
如果简单的假设GDP不增长，它可能债务占GDP比例就高到135/100了。总而言之呢这个债务上限的提高至少使得我违约的风险没有了，使得他可以花钱，你要如果这个花钱能够花到刀刃上，那可以提振一部分增长。这是第1点。第2点是什么呢？就是它在减税这一块上做的一些事情。实际上呢我觉得这一次呢它不能以严格意义上不能叫做一个减税法案，因为它没有新增的减税。它大部分都是延长2017年的当时已有的减税的法案。确切的讲你应该把它理解成了，
• 发言者 1 11:17
我如果这次不延长，我在今年底马上会出现一个大幅的加税，因为我这个之前的减税法案失效了，那你想居民的税率大幅往上走，企业的所有的税率也受到影响，那这还得了对于整体的这个居民的收入，对于消费对于经济会有一个明显的影响。只不过呢这个延续呢也需要在现有的高基数上多花一些钱。大概多花多少钱呢？我在前面的这个表格有一个总结，这个数据我们待会有用到，大家可以去略微的关注一下，3.4万。3.4万相当于什么概念呢？
• 发言者 1 11:55
一年3400亿。那3400就是它在每年的额外的支出，这部分支出呢你如果没有收入来弥补，就要转化为债务了。这个支出大概是自新增3.4万。因为他还减掉了其他一部分支出，包括与马斯克为什么可能会闹矛盾的其中一个。大家猜测的原因就是减少对新能源的这个补贴，还减了1.4万呢，也不是说光去花钱。啊。这是第2点。第3点呢就是取消了899条款，这个也非常重要，因为之前4月底的时候，大家担心股债会三杀，其中还有一个原因就是觉得全球主要的投资者不信任美元，
• 发言者 1 12:29
然后还有899条款，899条款就是你要买美债，我要收你钱，我要收你的这个利息所得就要收税。那主权基金海外的投资者就不持有美债了呀，那不持有美债一抛售，那它所有逻辑就转不下去了，就没法发债，没法支撑增长，美元也没法用美债来去维护整体全球美元体系了。被拿掉了，大概率不可能用这个方式来去到处收钱，那会影响美国自己的美元体系的一个根基的。所以这个已经不存在了，这一点大家知道就行了。所以主要就是三点影响，3点的主要的关于这个大美丽法案的具体的细节，那具体的影响是什么呢？
• 发言者 1 13:18
为什么我们刚才先讲了美股为什么还能创新高以及信用周期这个框架，它反而是呢是有利的。是正面的，是有一定积极效果的。那有人可能会说不对，你是增加了支出反而增加了债务了。这可以从2点去理解这个问题。第1点呢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对吧？
• 发言者 1 14:05
这本身就有情绪的影响。第2点是什么呢？我刚才不是解释了吗？他一年花3400亿，因为他还减掉了一部分支出，即便是这3400亿都可以被关税带来的收入给弥补上。都可以被关税带来的收入给支撑住，就会导致呢他根本就不需要花这么多钱。他真收上来钱了。就你现在大概百分之十几的税率，每年带来的关税收入就3000~4000亿。它不是一年3400亿嘛，所以它的财政赤字根本不会大幅增加那么多，大家算说财政赤字要到7以上。这个是做不到的，那肯定是低估了关税带来的影响。
• 发言者 1 14:40
那反过来也就说明关税它一定要做的，因为不做你收不上来，这个钱赤字大幅的增加，大家不就又会担心了。吗？所以它能收上来钱使得赤字率呢不增加很多，所以这张图大家可以看看我们新测算的这个赤字率。增加没有很多，基本维持在5~6%。基本大体相抵了。那这个大体相抵呢确实对经济短期直接的我大幅的财政扩张提振效果没有那么多。但我也没有大幅增加赤字，这个压力对不对？环比上下半年是要改善的，因为上半年呢它不是收缩嘛，啥也做不了嘛。
• 发言者 1 15:17
下半年环比会改善。2017年特朗普胜选了以后，先是特朗普交易，一上台1月20号，2017年1月20号特朗普交易逆转了多少呢？逆转了三个季度到928税改一通过又开始起来了。所以其实也是踩着同样的注脚。只不过幅度上完成的时间点上不可能。这个刻舟求剑的去这么对比。就是中长期的影响反而从信用周期上是有利的，这个就是其中一个。我们为什么判断在四季度美元可能小幅走强，甚至美股可能反弹跑赢的，这个核心的原因，信用周期三个因素，
• 发言者 1 15:56
其中一个关键的因素在财政上但是它在短期有一说17~9月份它会有一个抽水的效应，这个抽水的效应呢就跟我信用卡提高的额度，我一定要花钱，我一定要发债，而且财政部之前把自己的账户把自己的小这个家底的金库都给花干了，因为这个债务上限不让他新增融资嘛，所以他只能花自己的账户叫做Tga账户。回补自己的小小金库，那这种情形呢也会带来额外供给的需求。大概带来多少呢？1万。1万什么概念呢？2023年的三季度就是大概是1万，2023年的三季度从7~9月份，推高了发生了什么呢？
• 发言者 1 16:39
发了1万的债，推高了美债利率从3.8~5%美元是走强的。美股呢只是小幅的下跌，跌了大概4~5左右，所以我们现在能确定的是什么呢？能确定是他一定要发这个债。一定是有流动性的供给的，它会不会导致重演？大家担心呢又股债会三杀，然后美债利率又冲那么高，然后美股要崩盘的这种风险。那不一定。我们只能看到说供给是确定的，但你如果需求也很强呢，它不就把它对冲了吗？你除非是需求也没有，然后还有其他的意外的扰动的因素，又会出现重演的一波，我供需失衡导致的利率大幅抬升，导致美元流动性收紧，导致呢冲击美股分母端的这么一个效果。那这个呢就要取决于我们对需求的判断。
• 发言者 1 17:25
那需求很多时候就像投资者对于美债信心预期一样，我拿短债还是长债，他发的短债居多，其实并不会出现大家担心的大幅的安全性出问题的情况下，有些资金还是愿意拿的。所以这一点呢我们能明确的是一定有这个边际上的需求的供给的增加，我们也提示美债和美股要过这个坎，美债利率呢最近就在往上蹭，但是往上蹭呢不一定必然导致大跌。你如果担心现在的估值比较高，比如说美股已经反弹到高位，我可以等一等，我不用去赌这个事儿，因为在这个位置呢你胜率不高，赔率比较大，我还不如波动一下。
• 发言者 1 18:06
但是波动了以后呢，那么如果真出现这种波动，所以美元流动性在7~9月份确实是会边际上收紧的，但这个收紧呢能起到什么样的效果，能起到什么样的大幅的冲击，对资产价格冲击的效果。这个可能还要看需求端，大概美债利率要突破到多少呢？如果你照搬2023年当时的水平，上涨幅度是3.8~5是非常大，但我觉得这一次呢可能到不了那么大的幅度，为什么呢？这个期限溢价所谓的term premium,大家可以看灰色的线，已经因为前段时间大家担心这个美债的安全性的问题，
• 发言者 1 18:46
比23年那个上来以后的高点就要高了，已经是14年以来13年以来的高点了。所以呢我们大体上呢打个折，你要不让它抬升那么多，你要抬升同比例那么多，要撑到5以上。还是那句话，我不可能严格的给出一个绝对的这个点位。因为这里面有情绪和需求端有影响。但是呢到了一定的位置，这个是有再配置的机会，再配置的机会。就是你等一等它这个流动性供给我都确定性的有供给的压力出来以后，有配置的机会，美股也是一样。熟悉我们观点的投资者应该都知道，我们之前一直提示在底部的时候，4月中旬这个底部你不能再做空了。我们对美股也不悲观，但是呢涨到这个位置确实预期也打的比较多，你说它是不是一定大跌吧？
• 发言者 1 19:30
其实不一定。但同样的道理，我在这个位置建议大家再往里冲，可能性价比也不高，如果它出现波动的话，依然是提供再配置的机会。所以美股美债都是这样子。波动提供再配置的机会，我们重申我们这个观点并不悲观。背后的原因呢就是因为信用周期的再度转好，只不过三季度呢有一个流动性的波折，它要过一些坎儿，这个坎儿呢除了我刚才说的这个大美丽法案带来了流动性的影响，还有关税，还有这个7月份的这个fmc会议，还有这个7月份8月份的通胀的边际的走高，还有是这个中报业绩期，这些都是美股需要过的坎儿，你不能说过了这些坎儿它就一定大跌对吧？
• 发言者 1 20:20
那如果我在之前已经拿到了这部分涨幅，我就可以先获利一下，在这等等观望一下。关税呢这个我们今天也这个专门发了一个专题的报告，再来说这个问题，我就简单的说几个结论吧。首先我们在说这个事儿之前呢，大家可以看关税好像是又在升级对吧？但市场没什么反应。这个事呢其实也确实如果大家不紧密的追踪这个事儿，很容易被搞得很困惑，因为他各种渠道天天说不止紧密追踪给大家的感觉又在升级。但是关于关税呢大家把握四点信息，第一，他要用这个来支撑收入，来支撑这个支出的。
• 发言者 1 21:01
所以他一定会做，哪怕遇到各种各样的对吧？这是第1点。大概率要做。第2点呢就是这个需要维持一定的税率，因为你这个税率要不收上来，它对冲不了这3000~4000亿这个税率大概是多少呢？就现在差不多的水平。就是现在豁免10%的关税的水平，他用这个关税就能收上来这个钱了。所以我不需要弄那么高，那你反过来这个隐含的含义是什么呢？他现在威胁的那么高，有可能是一个谈判技巧。或者你只能不能排除他不是谈判技巧，对不对？
• 发言者 1 21:40
所以市场才在这儿静观其变，也不能太高太高它通胀受不了。所以这就是为什么市场在这逐渐脱敏，或者市场呢至少是静观其变，也不是它一提高马上就说这个彻底完了。所以才有了所谓的开口交易。所以这4点信息第一他一定会做，第二他要维持掉一定水平才能生产的钱。第三点也不能太高。第4点呢就是市场逐渐突变。这4点信息呢我们要明确一下，那新的变化是什么呢？简单来讲呢也有这么34点变化。第1个它实际上是把时间变相的拖后了，原来不是7月9号要达成吗？
• 发言者 1 22:22
我现在呢反而变成了第2个呢你如果看这一列，大家可以跟随我的鼠标看这个变化，好像它是提高，但是如果相比4月2号那个对等关税的水平，大部分是回落的。并没有大幅的增加，除了巴西可能大幅的增加。大部分反而是回落的。而且除了他昨天晚上新说的加拿大墨西哥和欧盟这三个，因为这三个为什么要单拎出来呢？这个贸易占比太高了，你看其他的占比几乎可以忽略，所以说假设加拿大墨西哥欧盟他一定要和他们谈妥。一定要去这个稳住的话，其他的这些国家你即便增加一倍都不影响它的有效税率。最高的日本也就占比4.
• 发言者 1 23:10
5%。其实占比很小。我们把这个加拿大欧盟墨西哥单拎出来看，因为它还有美墨加协议。所以其实你就会发现为什么市场没什么反应，我变化不大呀。而且甚至是下降，你即便变化了，我对有效税率的影响不也很小吗？它对它的进口比例占比很小，所以我们大概测算了一下，有效税率呢现在大概是10~12的水平。那是豁免的这个税率，你如果假设8月1号全回去，甚至还要提高的更高，我大不了就回到10~15。最极端的情况下回到18这个有效税率。
• 发言者 1 23:49
这个有效税率关键的原因就在于第一它要收上来这个钱，记得我刚才说的这个原因嘛，收上来这个钱你还不能过高。这里面我们有详细的测算，我就不大幅的这个细节展开了，通胀到底有没有大幅的影响，这就是为什么的市场在看到对等关税的时候一下慌吓一跳的原因为他算不清楚这个数一下来发发现他怎么搞那么多的关税。那因为呢延长时间，而且可以看作是缓兵之计补库，所以通胀的压力呢会有但不会这么大。它确实会缓慢的抬升。那抬升的幅度呢也就是在3.
• 发言者 1 24:26
3、3.4左右到年底。美联储在7~9月在9月份四季度之后，这个7月份肯定还是很勉强，你看现在关税还是有不确定性。还是可以降，还是可以降。它不大幅的改变通胀路径，即便是18%的水平，也不大幅的改变路径。原因就是整体上你的有效税率没有提高那么高。第2个呢它可以补库，补库了还延长了，缓解了一部分呢供给的压力，因为我现在的关税水平很低，再加上市场本来就觉得你可能依然是一个谈判技巧，当然是不是谈判技巧我们很快就知道，我自己觉得如果根据他自己的约束，因为你股债汇在33杀，马上要中期选举他受不了。
• 发言者 1 25:12
再加上他收钱，你冲着收钱的目的，我只要10~12的有效税率就可以收到这个钱了。威胁你不加我给你提高上去。姑且吧我们把它认作还是一个所谓的这个谈判技巧。这个是关税上我们对这个问题的理解，但是有一点呢可能要提示一下，就是对我们的关税你看现在对我们的关税呢，如果把2018年就姑且算作一个整数，20%的话，我们是百分之四五十吧，就百分之50左右或者40左右吧，四五十。问题是越南达成的协议和英国达成协议，都有对转口的限制。
• 发言者 1 25:50
越南的转口限制是40%，我们比这个税率还要低的。所以这个呢也是我们需要密切关注的，除了8月1号和其他市场的谈判，也需要关注8月12号我们中美谈判进一步的进展，尤其是一些转口的限制。最后一点呢就是对于港股的流动性，因为我们刚才说7~9月份美债利率要走高，美债利率呢或者说叫美元流动性有供给，供给的压力，再加上呢美元如果在四季度还小幅走强，它可能会边际上有一些挤压。但是我们想突出一点就是说呢，美元美债利率它并不是绝对主导港股市场的唯一的变量，
• 发言者 1 26:33
很多时候你自己的基本面强，完全可以盖过它的影响，它从边际上这个单变量来讲是略微有点偏负面的。其实港股市场今年的特点，甚至你把港股A股放在一起看，我们在下半年展望叫做资金胜与资产荒。所以市场上的蜂拥到那一小部分，大家愿意交易的叫做结构性的行情。不管是AI互联网也好，还是这个创新药和新消费也好，还是我觉得接下来有可能再重回焦点的人形机器人以及AI的应用也好，包括游戏，也包括软件。包括这个其他的方面等等都是这样子。
• 发言者 1 27:21
港股内部呢也极致的这个分化，这个和经济层面通缩和通胀并存也是一样，虽然整体上呢价格的压力还是存在的，但你发现呢只要是居民愿意买，抢着买的东西，价格是涨的。港股呢在5月份之后呢还有一个微观流动性明显的释放，那这个问题我们之前也解释过。Hybrid利率大幅下降，主要是金管局投放了太多的钱了。那尽管去投放太多钱，直接的结果就是hybrid很低，流动性很强。但负面的结果呢就是港币达到了7.85，你看最近港币一直在7.
• 发言者 1 27:53
84、7.85，所以经管局呢不能决定他要不要收以及什么时候收。但他能决定呢怎么去守。因为它不存在说我为了维护市场流动性而放弃连续汇率这种考虑。连续汇率制度一定是最优先的考虑。7.75~7.85之间，所以他一定会收，但他可以小幅的收，比如说我收90亿，我一放1000多亿，这种方式也可以，它就会延缓利率收紧的这个速度。但是最大的问题呢就是你看汇率一直拉不回来嘛，我一直要收要把它拉回来。所以从边际上来讲呢，流动性肯定不是变得更松的，相比5月份二季度之后一定是变紧的。
• 发言者 1 28:42
第一是它自己这个流动性的问题。美元流动性供给的问题。加上现在港币还没有完全回来。所以呢这一点上在流动性供给上三季度呢是不如二季度的。还有呢像是这个IPO融资呢这些都比较多。也会形成一个约束，这就是我为什么我们一直提示市场的点位在23,00024,000，大家可以看过去一两个月指数一直在这个区间上也上不去，下也未必下得来。这个有点像什么感觉呢？有点像3月底，大家记得3月底的时候也是AI互联网上一直在这儿纠结在那个很小的区间震荡，倒不一定说它一定会大幅的波动。
• 发言者 1 29:26
但是不波动呢其实很难提供一个更好的或者提前埋伏到预期没那么强的下一个风格上。这个效果会更好。说白了就是低迷的时候我积极的介入，亢奋的时候我要适度锁定一些利润，那我们还是给大家提供这个建议。至于在风格上往哪个方向去找呢？我们觉得第一这个还是长期方向还是两头分红，但是分红的短期银行大家可以看，溢价已经低于20%了，低于20%就意味着除了保险以外，其他投资者去香港港股上买银行股，它的股息率扣税了以后已经没有太大优势了。
• 发言者 1 30:11
所以短期确实有点透支，所以有些投资者呢这个非银上保险上，也可能有这样一个考虑，但是长期呢它是这个相对比较的概念，你是比的国债利率这个优势，所以它还有进一步的空间。短期呢125%还是一个隐形的底。在这个日本当时呢是买了10年的这个债券和分红，所以它长期还是一个方向。第2个呢就是这个成长端，因为大家缺资产钱有很多的时候，我要么就拿稳定回报，就是说我们就拿成长端吧。那成长端呢我们做了一个拥挤度的模型，新消费是比较拥挤的，
• 发言者 1 30:48
创新要稍微下来了一些，但你看科技硬件AI的应用，这些呢相比3月份已经降下来非常多，这个我觉得反而会提供一个提前埋伏，提前布局更好的一个策略。从中期的角度来讲呢，创新药人形机器人AI的应用，以及这个短视频生成，还有是这个软件上可能逐渐的会有一些催化剂。可以提前呢大家从这个角度做一些方向的选择。总的原则呢就是在合适的位置拿长期正确的板块，这个可以提供给我们短期拥挤度短期轮动的一个视角和策略。好，以上就是我今天给大家汇报的主要的内容，因为内容比较多，稍微的多讲了几分钟。
• 发言者 1 31:42
我们接下来就直接进入到下一个环节，我们在讲这个反内卷吧下一个问题。安排我们的这个同事这个风光，公用事业环保的手机分析师佳妮刘佳妮来给我们讲讲关于反内卷。尤其是光伏行业，就可能大家都比较关注，最近板块也有一些表现，怎么去理解这个问题。有请佳妮。唉好的，
• 发言者 2 32:14
谢谢凯文总。那大家好，那感谢各位投资者拨入，首先呢我想先简单的介绍一下光伏行业。那光伏发电的主产业链主要包括4个环节，最上游的硅料然后到。硅片，然后中游的这个电池片，再最后到这个组件。另外呢光伏呢也有一些辅材环节，包括光伏玻璃光伏胶膜背板支架等等。那今天讨论的光伏反内卷的这个背景呢主要来自于2022年今天讨论的光伏反内卷的这个背景呢，主要是来自于2022年之后行业供需不平衡的一个加剧。那从需求上面我们可以看到，无论是海外和中国，基本上是在2018~2020年逐步实现了发电侧的评价。
• 发言者 2 33:12
那光伏项目呢逐渐就具备了经济性。它的重要性也是更加的凸显。所以我们可以看到全球新增光伏装机从2020年的130个g瓦呢上升到了2024年的530个g瓦。那4年的这个K个高达42%，然而展望这个2025年到26年呢，我们预计全国的光伏增长的这个速度呢，新增装机的这个速度呢将有所放缓。那当中除了这个基数逐步变大是一个因素之外呢，电网平衡性的一个制约也是重要的一个因素。我们预计呢未来两年全球光伏需求增速可能会回落到10%上下的一个水平。
• 发言者 2 34:04
但是我们过来光伏整个产业链在2018年经历这个补贴退坡之后呢，其实一度行业的资本开支是大幅下降的。那扩产也相对比较低，但是2020年呢需求随着碳中和快速启动，所以行业供不应求，在2020年呢迎来了量价齐升的一个周期。到2022年硅料价格最高涨了6倍，组件价格也涨了大概50%。那催生了很多行业产能的进一步的一个投资。那我们看到2023年一年光伏产业的这个产能从600个g瓦增长到了1000个g瓦，那2024年还有一定的这个产能的扩张，那从目前来看呢，如果假设就是2025年我们看到这个光伏行业全球的需求在650~700个g瓦之间的话，但是供给侧的这个产能形势是非常严峻的，那其中电池产能是当前需求的1.
• 发言者 2 34:58
5倍，那硅片组件呢是两倍，硅料环节更是达到了2.5倍左右。整个供需不平衡导致的一个结果就是2022年以来组建整个产业链的价格。下跌了70%~90%。那硅片电池呢是从2023年的四季度开始了亏损，硅料组件呢自2024年的二季度也是到达了一个正式亏损的一个位置。但在这样的一个持续亏损的一个情况下呢，目前我们还没有看到有改变供需格局的企业退出。并且未来两年的这个刚才讲到的全球的需求的形式，目前看也没有办法去消化目前的这个产能。
• 发言者 2 35:48
所以我们认为在这个位置上面，我们也比较期待政府的干预，也认为是有一定的这个必要性的。那其实整个行业的反内卷从2024年就逐步有了一些动作，但去年呢更多的是行业协会主主导牵头。包括2024年5月17号，那光伏行业协会在工信部电子信息司指导下呢，在北京其实召开了光伏行业高质量发展座谈会，在会议上面，但是更多的是强调光伏行业作为市场化程度非常高的行业，当时还是希望通过市场化的手段，解决当前的这个行业困境，但同时也强调了这个政府有行手的一个作用。
• 发言者 2 36:35
提出了一些具体的解决办法，包括行业这个产能建设的指导。这个管理以及保护新技术，打击这个低于成本销售的行为。鼓励这个兼并重组。同时在去年的下半年，其实企业也展开了一些这个这个减产自律的行为，包括10月份和12月份接连也是进一步召开了类似的这个行业的这个座谈会。但是呢我们可以看到整体的这个收效还是不是特别明显。那到2025年，我们认为整个的反内卷的这个力度和政策级别是进一步的提升的。那从级别上面来看，
• 发言者 2 37:16
一个是2月份的国常会就已经提到了要化解重点产业结构性矛盾，并且呢是在6月底应该来讲6月29号开始连续5天，上层是发生了三次，依次是这个人民日报的发声，在破除内卷式竞争中实现高质量的一个发展。这个当中其实光伏产品是作为其实也被指出有一定的这个高投入低产出的这种内卷式的竞争。与行业的发展是无力的，也剖析了这个光伏行业的一个现状，指出了阶段性供需错配。高标准市场体系尚待健全，以及部方部分的这个地方政政绩。
• 发言者 2 38:04
这个错位的这个政绩观错位等问题，并且也提出了就是需要然后在7月1号的时候，总书记主持召开中财委第6次会议的时候，再一次也是提到了需要依法依规的治理企业低价无序的竞争，引导引导这个企业产品品质，然后推动落后产能的一个退出。然后在7月3号的时候，工信部再度召开了一个光伏企业的一个座谈会，那会议上面呢是传达了光伏产业的一个重要性，以及党中央的一个重视的程度，以及当前破除光伏反内卷的一个迫切性。再次指出了技术创新，产业产能升级是光伏反内卷的一个重要的一个手段。
• 发言者 2 38:54
那目前呢其实细节来看，我们并没有看到一个干预措施的一个具体的披露。政府近期对于这个光伏行业的接连的发生，说明了光伏产业对于作为一个国家重要的名片的一个重要性。那随着反内卷的力度不断的强化升级，我们相信就是价格的恶性竞争有望告一段落。那至少呢对于行业来讲，它的这个夯实了它的一个底部。那第2个就是那第2个就是那从行业的各个环节上面来看，我们认为哪一些是比较容易切入。去做到一个反内卷的一些动作的。那首先我们认为比较容易去切入的是硅料环节，那主要是的原因呢有几个。
• 发言者 2 39:50
一个是它的集中度在4个环节当中是比较高的，那在产的企业呢不到20+，第2个呢从成本曲线上来看，硅料是最为陡峭的，那各家这个企业的这个电耗的这个水平，包括它的这个产能的分布和当地的电价的这个水平，造成了他们的成本差距是比较大的。那基于2025年组件需求的一个预测，那我们判断呢在当前丰水期的行业硅料需求边际现金成本那大概在38元每公斤，那其中呢现金成本曲线最左侧的粒硅就颗粒硅的这个现金成本的位于28元每公斤左右，那右侧尾部国内厂商现金成本可高达45元每公斤。
• 发言者 2 40:44
那所以呢硅料环节的头部和尾部的厂商存在比较大的一个差距的。那第3个点呢硅料产能不平衡的程度就是说也是最高的。它整体供需比的这个超过200%，那高于后面这个硅片电池片组件环节150%左右的这个供需比。同时呢硅料作为行业的最上游，影响了整个产业链的一个定价，所以因此我们判断呢对于硅料的整合其实是最为迫切的。那相对来讲呢行业整合比较难的是下游电池和组件，那相对是比较分散的，比如说像组件行业组件的这个赛道呢环节呢，它的这个企业可能有几十上百家，部分组建企业可能会销售到一些比较独特的海外市场，有自己的生存方式。
• 发言者 2 41:38
那进行行业的这个整合相对比较困难。改善，比如相当于就是500个g瓦的这个perc电池资产已经基本上退出了市场，那Top count的占据了90%的市场份额。其他的新兴电池技术，包括BC技术正在逐步的提高渗透率。目前单月BC的渗透率已经可以提升到5~6%的水平。因此电池片的这个环节相对来讲，它的供需情况是最为良好的。另外近期讨论度也比较高的，也有包括这个光伏玻璃环节，那相较于主产这边呢其实光伏玻璃环节一直是有一些这个自身的行业的一个自律的。
• 发言者 2 42:27
那2024年的9月份，国内是经历了第1波的产能出清，当时有效产能是降幅在6%左右。那当前来看呢应对未来的这个组件需求的一个这个放缓的一个预期吧。那光伏玻璃的这个协会呢也是呼吁降产保价，目前呢也是自发的开始了第2轮的产能的出清。那参加的企业计划呢7月份开始呢可能降产30%，那参考当前的这个需求情况，我们测算了国内的光伏玻璃产能需要出清约2万吨，方可修复至一个供需平衡的一个水平。那今年来看呢光伏的玻璃的价格已经创历史新低了，但是我们认为后续不不排除还有进一步下探的可能性。
• 发言者 2 43:14
那当前的价格下呢，像龙头企业这个经营性的成本已经是一元每平方的一个状态，所以我们认为后续呢可能不排除亏损的幅度进一步的加大。然后逐步的去推动这个这个行业的一个出清。那目前我们看到就是行业有什么一些反馈呢？从官媒发声中财委的这个会议以及工信部的座谈会之后，确实市场上面出现了比较大的变化，就是体现在多晶硅期货的价格的一个反转。那政策预期起来之后呢开始呈现大幅的反弹。那截止到上周五呢，已经触及了40元每公斤的一个状态，反映了市场对于硅料价格预期强烈的一个反转。
• 发言者 2 44:08
并且呢从这个现货的价格上面来看，那上周的一个报价也出现了大幅的一个上涨。法规要求。那这个价格呢较前一周，其实前一周这个价格只有35元左右，上浮的比例是比较比较高的。那受这个涨价预期的一个驱动，前期已签订单执行力度，我们看到是明显有增强的。整体来看硅料市场已呈现一个触底企稳的一个态势。那我们同时也关注到就是硅片报价也出现了10%左右的一个涨幅。那电池也有两分钱左右的一个涨幅。那从资本市场的股价反应来看，过去两周我们也看到涨幅比较好的是这个硅料和玻璃。
• 发言者 2 45:04
分别上涨了可能已经20~30%，已经逐步在反映一个向好的预期。这个应该来讲具体的这个价格博弈还在进行当中，我们认为这个组件价格也有跟涨的一个意愿。但是同时也要考虑到下游的电站受这个136号文就是新能源全面入市的一个政策的影响。那电价未来不确定性也是大幅的在增加，他们能否接受产业链价格上涨的一个传导呢？还需观望未来一段时间的一个招标情况。那目前来看呢确实过去两周组件环节的涨幅是相对靠后的，可能在10%左右。
• 发言者 2 45:48
那往前看，我们觉得什么样的企业能够从穿越穿越周期的这个角度来看，我们对行业做过一些这个可持续经营的分析，那主要是基于企业的货币资金借款经营情况以及上下游的这个账期的一个议价权。那整体上呢我们首先认为就是头部一体化组建企业，在行业底部周期的议价能力是比较宝贵的，比如这个头部组建企业可以通过收现款再发货。同时呢占用这个上游供应商的这个账期，从而获得正向的经营现金流。因此组建企业，尤其是头部企业穿越周期的能力是相对较强的，并且我们可以看到他们的这个财务压力相对是小于上游的这个环节的。
• 发言者 2 46:41
其次我们也比较关注这个财务健康的程度，一些低杠杆强现金和比较强融资能力的也是在上一轮周期当中，我们看到有一些企业它其实是赚到钱的，也还清了一些负债，包括图里面我们也看到有一些企业它的这个这个资产负债率只有10%出头，那部分企业呢在2023~24年资本开支也是比较谨慎的。那这些企业它的财务健康程度显著优于的同前显著优于同行。第3点呢最后还是回归到光伏行业的一个特质，不断的技术创新和成本竞争能力是行业不变的这个主旋律。
• 发言者 2 47:26
那2023年一季度企业单季度盈利见顶，2023年四季度硅片电池那这个调整是超过2012以及2018年底部周期的这个时间的。那持续的亏损也在加速行业的一个降本增效，那这在各个环节都有在发生。包括颗粒硅的使用比例从10~%20提升到50%。包括硅片的薄片化，硅片切片的细线化和钨丝的全面导入。还有这个电池环节浆料的铜替代银也将在这个2526年大规模的这个导入。那在电池方面呢，Top抗电池从2022年到24年呢逐步在取代Pro,电池。
• 发言者 2 48:17
那目目前呢Pro电池已经基本上退出市场，同时市场也在积极的寻找下一市场份额也是大幅的在提升当中，那这些技术变革呢也会帮助企业提升竞争力。逆势获得市场份额，实现一个周期的一个穿越。所以这个呢我们认为无关把内卷政策最终如何，其实这些技术的变革也会让这些企业成功穿越周期。那以上是我的汇报，谢谢。
• 发言者 1 48:53
好的，非常感谢佳妮给我们带来关于反内卷对光伏行业的一些影响。那从这个市场的角度来讲，政策本身肯定是更为关键的。但是除了政策以外呢，企业自身到底能不能打？能不能走出来，能不能有效提升自己竞争能力和利润率。恐怕对于我们在选择个股和选择行业上更为关键。如果各位客户有进一步的问题和需要，也可以直接联系家里，再次感谢。那么接下来呢请这个我们机械军工的分析师郭文秀来讲讲人形机器人，因为人形机器人也是去年底到今年初非常火热的一个主线，最近也略微的也不能说完全的冷却，就是相比其他的主线呢稍微的没那么活跃一些，有没有可能在三季度迎来一些新的催化剂，我们请维修给我们分享一下。
• 发言者 1 49:45
有请。
• 发言者 3 49:47
尊敬的各位投资者，那大家上午好，今天呢我将全面的分析一下就是人形机器人行业在三季度的一个核心趋势，还有投资逻辑。首先呢我们先简单的回顾一下二季度其实确实就是正如凯文总所说，我们就会发现整个A股的机器人板块呢在从4月份到6月份这样的一个二季度的一个维度，按照流通市值来加权平均的话，整体呈现了一个大概9%左右这样的一个跌幅是非常明显的去跑输机械设备整个板块的大概呢是跑输了大概12个百分点左右，尤其呢是以特斯拉为代表的这样的一个核心供应商的标签股，普遍的一个股价呢也是从3月份的高点普遍回调了30%~40%不等在这个过程中，其实在二季度的后半场，也就是大概在5月份和6月份左右的时候呢，交易型的资金止损是非常明显的。
• 发言者 3 50:32
那么我这里的话呢也补充回顾一下，为什么此轮其实是大幅回调的，那么主要的一个原因呢是特斯拉在4月份之后，宣布他的一个量产时间线要继续的往后挪，再叠加呢当时中美关税的一个情况，所以其实降低了A股资本市场的一个非常明显的风险偏好。那么呢在这样的一个过程中，标签票是难创新高的。但是不断的有一些资金呢是涌向了小盘，或者说是微盘呈现了一个扩散行情。但是在与此同时其实产业端呢围绕着国内人形机器人的软硬件的技术突破，包括像资本运作，其实这两个方面的维度确实是迎来了非常密集的催化。
• 发言者 3 51:19
包括呢我们会认为在6月底的时候，华为呢发布了这个cloud robot的具身智能平台，也是标志着人形机器人云边端这样一体化的一个计算架构正在成为国内市场的一个潮流。所以站在这样的一个时点，呢，我们会认为今年整体三季度人形机器人呢将会围绕这三个主线来展开。第1个主线呢是华为云的生态开放，第2个主线呢是本土。人形机器人企业的技术闭环。第3个主线是特斯拉延期的背后所带来的硬件替代的窗口期。下面呢我将逐一去进行展开分析。
• 发言者 3 51:46
首先我们可以先聚焦华为链，尤其是所带来的技术变革。那么在技术上我们可以看到在6月底华为的2025这252025的开发者大会，其实它是首发了它的盘古世界模型，那么也是解决了训练物理模型目前的一个长期痛点。华为云呢通过一个时空可控的生成技术，简单来讲就是把这个2D的视频模态和3D的激光点云模态来去做像素级的对应做做到一个首个支持点云和视频双模态同时生成的这样的一个大模型的能力基础，所以很好的可以用来方便去训练智驾包括去训练机器人。那么我们也可以看到其实它所搭建的cloud robot的平台，其实也是构建了三个基础的能力，第1个基础的能力呢是多模态的生成模型，可以为机器人呢去提供一个非常泛化的一个训练环境。
• 发言者 3 52:38
第二个能力的话呢是规划大模型，帮助机器人在复杂的物理世界中自主决策。那第3个模型呢就是执行大模型，把整个各种类型的机器人的操作精度可以提升到毫米级这样的一个水平，所以以上三大能力的基本闭环可以帮助机器人在不同场景下不同物理形态下去提升它的一个配饰效率。那么呢我们会认为华为云的突破不仅在于我刚才所分享的技术层面上，其实也是在于在商业模式上的重构。因为在商业层面上华为非常明确的强调我们不造机器人，所以其实也是试图以这样的一个宣告呢去打破机器人本体场。场和机器人的系统集成商这样的一个合作焦虑。
• 发言者 3 53:33
那么公司呢也是愿意以这种r to c的方式向全社会来去进行开放，我们会认为未来的话呢有望去进行探索，类似于像AI agent的收费或者说是license收费。这种可能性。那么目前我们可以看到，无论是像盘古世界模型还是cloud logo模型，已经在多个机器人垂直场景上呈现了一定的开花结果。那么由于我们不太方便去提具体的上市公司，但是我们简单可以看到类似于像工业喷涂机械臂，腔镜手术机器人，还有一些无人矿卡的上市公司都是在积极的和华为云产生合作。
• 发言者 3 54:11
那么我们会认为这种云智能加场景深耕的模式，将我们有望在今年下半年有望会看到更多，所以这是第1条主线。那第2条主线的话呢是国产本土的明星人形机器人企业，它的一个系统级的突破在步入到7月份以来的话呢，最近这两周其实有两个非常标志性的事件是值得关注的。第1个的话呢是智元机器人，我们可以看到它其实是企图通过收购的这样的一个方式去进行控股，材料厂商在A股这边去上市。那么智元机器人的话呢目前也是具备了AI加双足，以及轮式人形机器人这样的一个全栈能力。
• 发言者 3 54:49
那么所以我们可以看到当智元机器人有这样的一个资本运作规划的时候，过去和智元合作的汽车零件厂商消费电子零部件厂商，包括像机械的零部件厂商的股价层面上出现了非常明显的一个底部异动这样的一个趋势。同时另外一家企业宇树科技其实也是当仁不让，在最近的公开层面上频频表示公司本身的年收入已经突破10个亿了。包括呢今年也是有望下半年在资本市场上加速加速去进行上市。那么在这周末智源和宇树这两家企业其实同时中标了中国移动旗下的接近1.
• 发言者 3 55:25
2个亿的人形机器人的采购订单，也是有望两家都可以把他们的人形机器人放在移动的营业厅去部署，就是和消费者这边产生一定的互动所以。说目前在商业层面其实有非常多广阔的场景，但是我们认为可以优先去关注一些从算投资回报率相对来讲比较明确的场景。这个年的场景的话呢，我们重点提示一下物流端，因为我们会发现在今年整体无论是场外物流还是场场内物流，怎么样去降低单件的运输成本，这个是2025年行业里面下游客户层面上非常明确的刚需。
• 发言者 3 56:13
那同时在竞争层面上的话呢，也考虑到国内现在有至少100家以上的人形机器人本体厂商，所以我们会认为在这里面从投资的一个角度来去布局的。那第3条主线的话呢就是特斯拉的延期，其实在7月份以来的话，最新的新闻显示optimus呢由于存在非常多的硬件问题，这个硬件问题包括电机的过热灵巧手的负载不足，还有一些续航问题。目前整体特斯拉是在变更他的方案，包括他的目前的供应商从供应商的一个层面上还是在去进行筛选。所以呢我们会认为目前像特斯拉所暴露出来的这些硬件的瓶颈，也恰恰是我们目前发展人形机器人硬件的一个共性瓶颈。
• 发言者 3 56:56
所以在这个过程中我艺等这方面的一个技术突破。那这里面呢就有代表性的上市公司，其实最近刚刚发布了最新款的无框力矩电机，就是用来去适配人形机器人，而且用于改善散热性能这种类型的一个新产品的发布，所以这个是电机过热。那么怎样去解决人形机器人的续航，我们会认为轻量化是一个非常值得关注的方向，所以以苏代刚包括呢用其他的材料去进行替代，现在的这个铝合金也是成为很多的做打铁型的上市公司。正在去进行重构的一个方向。那么关于市场层面上我们最终补充一点，
• 发言者 3 58:01
我们会认为在二季度的时候呢，港股机器人板块是呈现了非常明显的估值溢价的，这个估估值溢价呢其实无论算PE还是PS都是非常的明显，这里面主要是来自于两个很重要的一个原因。二大情况呢也是整体流动性的这样的一个红利，本身企业在进入到港股通或者是进入到港股相关的指数之后，是有望去享受全球科技型资金的关注的。所以展望今年的下半年，我们会认为一方面港股机器人板块会有确定性的扩容，而且呢也可以关注a加H这边相关的一个动向。
• 发言者 3 58:48
那最后我总结来看的话，我们会认为三季度将是一个二季度的迷茫期到商业兑现过度的这样的一个小阶段，那么在这个过程中呢去建议关注三类信号。华为云它的一个生态接入的厂商在三季度继续新增这样的一个趋势。那么另外第2个点的话就是头部企业的出货量去跨越年化500台或跨越1000台。背后它的一个股价的呈现以及相关供应商他的一个股价演绎的机会。第3点的话呢就是聚焦零销售，聚焦电机硬件优化所对应的一个窗口。而且从过去的历史经验也告诉我们，就是在这个过程中伴随着技术创新产业需求和工厂替代，往往这三重周期共振的时候，其实是孕育着比较不错的一个投资机会的。以上呢是我的一个汇报，谢谢大家。
• 发言者 1 59:49
好的，非常感谢微笑给我们带来的更新，其实从策略的角度，我们也是建议大家提前布局，下一轮这个风格上可能的主线。从长期呢我们看好像创新药人形机器人AI应用，等方向在结构上的机会，只不过呢相比这个短期大家比较关注新消费和创新药，但这一块两块呢又稍微有点拥挤了。我们可以逐步的提前先埋伏，因为长期的增长前景和发展方向还是相对比较明确的。如果大家感兴趣相关的细节，刚才维修讲了大概三个方面，也可以请各位投资者直接联系，直接联系我们的分析师。
• 发言者 1 01:00:32
那最后呢我刚才也提到AI应用这一块，AI应用其实也包括游戏上的应用，视频上的应用，雪晴老师。给我们更新游戏板块最近的状态以及接下来的投资机会和方向。有请。
• 发言者 4 01:00:53
唉感谢凯文的一个分享，那其实游戏板块最近也是挺热闹的，上涨了差不多接近两三个月吧，然后我们也是看到在上周初上周末的时候，其实有一些开始的调整，我们现在的一个观点呢还是相对来说比较看好的，整体我今天会就我们6月底6月底发布的一个报告，游戏板块政策利好加产品周期行业持续估值修复来做一个完整的一个分享。那首先我们觉得今年游戏行业最大的一个变化还是政策端的一个友好度，那从去年黑神话悟空爆火以后，游戏行业的一个文化价值和经济价值其实得到了广广泛的一个认可。政府层面对游戏行业的一个政策支持力度也是达到了空前的高度，也就是说我们从一个坏孩子变成了一个受宠寄予重望的小孩。
• 发言者 4 01:01:38
那我们看到今年3月份1月份和3月份的时候，其实国务院层面对传媒板块发布了整一个游戏行业相关的就是支持政政策，然后在后续广东浙江北京上海等地，其实都就游戏行业有一定专门的政策支持包。包括一些中小微企业的奖励，也包括我们游戏行业作为数字内容文化产业的一个出海的支持，还有像IP各方面都是非常积极的一些方向。然后这些政策出台其实站在我们角度，给了企业更好的稳定军心，长周期运营是有帮助的。但是短期在二级市场来看的话，游戏行业多年压制的一个估值会有一定的一个修复释放，这个是今年行情启动的一个大的背景。
• 发言者 4 01:02:41
然后对于这个启动的大背景一个去向化表现，就是在今年的一个版号发放上，大家都知道看我最上面这张图，其实2021年前后版号是有过停发，以及说不太正常的一些节奏。但是从去年四季度以来，其实整个版方的发号版号的发放每个月都是非常好的一个节奏，那到今年已经进化到了每个月，既可以发国产网络游戏的版号，也可以发进口网络游戏版号。那对于企业来说，我产品从研发到上线版号就不再是个障碍，而是一个正常的一个审批流程。那到今年6月份的时候，
• 发言者 4 01:03:13
也就是我们这篇报告发布的那天，其实版号单月的数量是创新高的。国产是147个，进口是11个，那总共单月发放了158个，基本，可以看到是2018年以来单月最高的水平，那这个持续稳定的一个版号发放，甚至是更积极的一个数量上的。个节奏不太对，那对于我们今年看到的暑期档的新品推出的速度也是会有帮助的。那对整个游戏市场来看，它的供给侧一定是会更加丰富，而玩家的一个多样化需求也是得到了满足，那回到二级市场也是一样的，它对于整一个估值上的提升也是非常好的提升作用。
• 发言者 4 01:04:16
所以我们看到即使是4月份以来，游戏板块随着整一个可能大盘有所恢复上涨，但这一轮最猛烈的半个月是6月24号。那我们也来看一下在版号整体发放以后，整个市场是怎么样情况，我这边罗列了整个游戏市场，还有就其中的手游市场。2022年以来的一个数据红线是大概是0左右的一个增速，可以看到其实在版号停发的时候，它增速是掉到过零以下的，但是在新游和整体市场常态化以后，从去年2024年8月份以来，整个市场是单月持续正增长的。
• 发言者 4 01:05:05
那今年1~5月份的一个市场规模，游戏市场规模是同比增长17~1400%多亿，那手游是同比增长20%。那如果我们聚焦到整一个企业端的一个pipeline来看的话，其实今年的新品周期就在我说的政策支持下，是非常亮眼的一个表现，这里面可能会有一个一个预期差，就是年初我们路演的时候，市场上一般会认为今年是缺乏产品大作的一个年份，这个原因很简单，就如果我们去看前上两年这资格呢相对小一些，就是腾讯和网易在上半年和下半年红色是重点产品，它相对而言是一个大作缺乏的年份。
• 发言者 4 01:05:52
那如果我们把没有上市的米哈游算进来，今年也是没有特别大的重磅作品推出的一年。那其实站在现在这个角度去看，概要40亿往上规模的一个产品，那但是国内像吉比特5六月份上线的仗剑传说，其实首月流水才两个多亿，但对它的一个边际带动已经足够强了。那包括像最近长势特别好的巨人网络，它的一个超自然行动组，其实6月份我们预估流水也就是过亿的一个量级，对它年化可能你往乐观去看，也就是一个20亿元的一个流水量级，但是对它的一个利润提升可能都已经到了百分之五十几以上了，
• 发言者 4 01:06:50
所以这上面的一个大厂的大作和中型厂商的一个亮眼的新品，它的一个要求和我们的一个线是不一样的。然后第2个特别明显的是在大厂缺少大体量产品的情况下，其实对于中型厂商他去产品获客是非常友好的，季度一样，就是员工和蛋仔打得很猛，然后流量价格被推高了。那我们可以看到国内其实大多数新游在今年得到用户这块的roi都是非常ok的，所以其实我们看到今年其实整一个中型厂，商的新品成为了A股，包括说港股一些中型公司的核心催化。
• 发言者 4 01:07:38
然后最后我们来简单看一下就是跟我们投资最相关的一个估值水平和展望。一个游戏板块，尤其是A股这块都在经历调整，那很多投资人问的最多就是说这波调整是结束了，还是回调一下更健康可以上车的一个状态，那我们的态度旗帜鲜明是后者。那主要是从估值水平来看，就是今年虽然4月份以来修复的比较多，也就是我最后那一小撮。但是大家可以看到现在如果我们去看ttm的P才30倍左右，那在2023年就不远前AI行情下其实到过45倍。
• 发言者 4 01:08:21
如果我们看2025年的静态PE,现在也才20倍左右如果切明年会更低。但是我们想说的是当下游戏板块和两年前已经是不一样了，它有三方面。者说充值一些钱，对我来说我的影响不大，那它现在定义也是一种在当前消费趋势下的悦己型的一个消费领域，不怎么受宏观经济的一个影响，景气度我刚刚提了就是1~5月还是同比增长17%，新品又不受限，所以它相对来说逆周期性吧。然后第2点是政策方面，今年以来的一个政策跟两年前三年前去比已经完全不一样了。
• 发言者 4 01:09:16
那我们提到最开始其实只是对于估值情绪上一个拉伸，但是从长周期来看，那企业在政策的支持下，它不管是说精品创作还是现在才7月中就是可能我们看到上周五三七上了斗罗有一些新品，但是还有很多中型厂商的新品还有待发布，那包括下半年和明年来看，甚至像网易腾讯等等的新品，更多是落在明年的一个大周期上面，那落到企业身上，他们在过去几年中也通过各种调整，最近大家看到反腐的新闻非常多，就是游戏公司的反腐组织架构调整，也使得他们新品推出来的一个效率或者说胜率是非常高的。所以新品周期我们认为还在延续。
• 发言者 4 01:10:21
那这里最需要提醒的一点是我们刚刚提到游戏公司的一个投资，其实更多跟的是一个新品周期，但是新品它存在一个前期用户获客买量的成本投入和流水慢慢递延确认的一个后置的差异性。所以其实对我们来说，我们看到可能今年上了新品，更多的利润是要有滞后性的，要明年才会去兑现。那也就是我说的我们表观去看今年的一个估值好像20来倍也不是很便宜，但是对于他明年的一个业绩确定性，其实是提供了一个非常好基本的一个坚实，那这上面也是可以更多去往后去看呢，
• 发言者 4 01:10:52
所以从跟踪上我们也是建议关注整一个新品的市场表现，那包括说是用户获取下载榜的一个排名等等指标，那对于流水这些情况它是一个领先的指标，但利润可能更厚的相对厚。质所以更多短期我们认为板块的一个估值提升还会有比较大的空间，然后可能市场上对于利润的预期有一定的修修正增长，最后再实现整体的一个戴维斯双击。再重申一下，我们还是认为在消费政策和新品周期三重利好下面，游戏行业有望在调整后再次实现戴维斯双击，我把时间还给凯文，谢谢。
• 发言者 1 01:11:58
好的，非常感谢雪晴老师给我们带来关于游戏行业的分享和更新观点，也是非常明确。接下来等待一定的催化剂，在目前的位置上呢依然是一个好的配置的时间点。而且呢有可能会迎来一定催化剂下，包括新品催化下的这个戴维斯双击。我们从策略角度呢也提示大家关注相关的板块。就像我刚才提到的一样，从这个大的方向上，我们去在合适的位置对吧？合适的这个位置上，合适的时间上去选择长期正确的板块，可能在结构性的行情下是更加符合现在策略的一个投资方向。
• 发言者 1 01:12:37
好，再次感谢那各位投资者如果有问题的话，可以直接联系这个传媒组和我们的雪琴老师。以上呢就是我们今天这一期宏观策略争论的所有的内容。内容还是非常丰富的，也是再次感谢各位投资者对我们持续的关注。我们下周同一时间再见，感谢大家。</t>
  </si>
  <si>
    <t># 发布会概况  
中金公司举办每周一度的宏观策略讨论会，围绕近期市场热点展开分析。会议聚焦三大核心议题：美国《大美丽法案》对美股、美债及港股流动性的影响；国内光伏行业反内卷政策及产业链供需变化；人形机器人与游戏板块的投资机会。整体基调强调需理性看待短期扰动，把握长期结构性机会，同时关注政策与产业技术突破的共振效应。
# 核心信息  
**美国《大美丽法案》影响**：  
- **三大核心内容**：解决债务上限（提高5万美元额度）、延长2017年减税政策（年支出增加3400亿美元）、取消899条款（禁止对美债利息征税）。  
- **短期效应**：7-9月因财政发债需求，美债利率或小幅上行，但预计不会重演2023年3.8%-5%的大幅冲高。  
- **长期逻辑**：信用周期改善（政府支出、AI投资、私人需求），支撑美股与美元资产表现，四季度可能迎来边际改善。  
**光伏行业反内卷进展**：  
- **供需矛盾**：2024年全球光伏产能达1000GW，但需求预计仅650-700GW，产业链价格下跌70%-90%，硅片、电池环节自2023年Q4起亏损，组件、硅料自2024年Q2亏损。  
- **政策干预**：2025年反内卷力度升级，包括产能建设指导、打击低价销售、鼓励兼并重组。6月底工信部会议强调技术创新与产能升级，7月初中财委会议提出依法治理无序竞争。  
- **环节分化**：硅料环节集中度高（头部企业成本优势显著）、供需比超200%，整合最迫切；组件环节头部企业具备更强的议价能力与现金流管理能力。  
**人形机器人与游戏板块**：  
- **人形机器人**：  
  - **技术突破**：华为云发布盘古世界模型（时空可控生成技术）、智元机器人收购材料厂商、宇树科技年收入破10亿元。  
  - **硬件瓶颈**：特斯拉Optimus面临电机过热、灵巧手负载不足、续航问题，国内企业正通过无框力矩电机、轻量化材料（如以苏代刚）优化技术。  
  - **投资逻辑**：关注华为云生态接入厂商、头部企业出货量（年化500-1000台）、电机与硬件优化进展。  
- **游戏行业**：  
  - **政策利好**：2024年6月国产游戏版号单月发放147个，进口版号11个（2018年以来最高水平）。  
  - **市场表现**：2024年1-5月游戏市场规模同比增长17%，手游增长20%；中型厂商新品（如巨人网络《超自然行动组》、吉比特《仗剑传说》）拉动利润显著。  
  - **估值修复**：A股游戏板块TTM市盈率约30倍（2023年曾达45倍），2025年静态市盈率约20倍，具备结构性配置价值。  
# 官方表态  
**关于《大美丽法案》**：  
&gt; “我们并不是完全认同‘去美元化’的观点。虽然4月底市场担忧股债汇三杀，但纳斯达克从底部反弹35%，说明预期可能过于拥挤。”  
&gt; “信用周期框架下，美国经济下半年或环比改善，而中国高基数下边际动能可能减弱，需关注美元流动性与美股估值的再平衡。”  
**关于光伏行业**：  
&gt; “硅料环节供需比超200%，头部企业成本优势显著（粒硅现金成本约28元/公斤，尾部企业达45元/公斤），整合最为迫切。”  
&gt; “政策端已从市场化手段转向更直接干预，如打击低价销售、推动落后产能退出，行业底部有望夯实。”  
**关于人形机器人**：  
&gt; “特斯拉延期暴露硬件瓶颈，但国内企业正通过技术迭代（如无框电机、轻量化）填补空白，三季度或迎来硬件替代窗口。”  
&gt; “华为云生态开放与本土企业技术闭环（如智元、宇树）是核心主线，需跟踪生态接入厂商与出货量数据。”  
**关于游戏板块**：  
&gt; “政策友好度提升（版号常态化发放、地方专项支持），行业从‘坏孩子’变为‘受宠小孩’。”  
&gt; “当前游戏板块估值修复空间仍大（TTM 30倍、2025年静态20倍），新品周期与政策红利将驱动戴维斯双击。”  
# Q&amp;A环节  
无</t>
  </si>
  <si>
    <t xml:space="preserve">
会议背景
本次投资人交流会围绕近期海外市场焦点“大美利坚法案”及关税政策变化对全球市场影响展开，并深入探讨其对港股流动性、外资流向的传导效应。同时，结合国内产业政策动态，重点分析光伏行业反内卷进展、人形机器人产业链趋势及游戏板块估值修复逻辑。核心结论显示，在美元信用周期重构背景下，美股韧性超预期；光伏行业产能出清初现拐点，硅料价格触底反弹；人形机器人迎来华为生态开放与国产技术闭环双重催化；游戏板块则在政策回暖与新品周期共振下，有望实现戴维斯双击。
大美利坚法案与美元信用周期解读（发言人1）
法案三大核心内容
债务上限提升：相当于提高“信用卡额度”，允许美国政府继续发债支出，缓解短期财政僵局。
税收延续而非新增减税：延长2017年减税条款，避免因失效导致居民和企业税率大幅上升，形成事实上的财政支撑。
取消八项政策限制：移除外投资者持有美债的相关税费障碍，增强全球资本配置美债意愿，改善美元融资环境。
财政支出影响测算
新增年度财政支出约 3400亿美元，日均支出增加 3400万。
实际赤字压力有限：税收收入中来自关税部分约为 3000~4000亿美元/年（占19%），可部分对冲支出增长。
市场误判根源分析
过度共识导致交易拥挤：将“去美元化”作为单一叙事主线，忽视信用周期自然修复能力。
错误关联逻辑：简单将“美元走弱=美股下跌”，忽略美元弱也可能源于金融条件宽松、海外需求强劲等积极因素。
信用周期框架重估
美国经济类比“篝火自燃”：具备内生修复动力，上半年受多重外部冲击（如政策不确定性）压制，但当前环境趋于稳定。
下半年可能情景：财政支出回升+经济基本面改善，或将推动美元小幅走强、美股跑赢信心恢复。
流动性风险判断
债务“三杀”引发金融危机的概率较低：供给确定性高，除非出现全球需求同步塌陷或意外抛售潮。
当前美债利率上行更多反映供需再平衡，而非系统性危机前兆。
关税政策再评估及其市场影响（发言人1）
关税四点核心判断
一定会做：为弥补财政赤字，必须通过关税等手段收税。
维持一定水平：非无限加征，目标是可持续地获取财政收入。
不会过高：避免显著推升通胀，影响美联储政策节奏。
战术性威胁工具：高税率声明常具威慑性质，实际执行存在弹性空间。
对市场影响有限的原因
覆盖范围小：对中国进口商品有效税率目前约 10~12个百分点，即便全面恢复也仅达 15~18个点，整体影响可控。
主要针对加拿大、墨西哥、欧盟：三国贸易额占比极高，其他地区调整难以撼动全局。
市场反应冷静逻辑
投资者已意识到关税更多服务于财政目的，而非全面贸易战重启。
高税率威胁可视作“养兵之计”，用于后续谈判筹码，短期内大幅落地可能性低。
光伏产业链反内卷进展与投资逻辑（发言人2）
行业供需现状
需求增速放缓：全球新增装机从2020年130GW增至2024年530GW（CAGR 42%），预计2025–2026年增速回落至 10%左右。
供给严重过剩：2023年产能达1000GW，远超当前需求（650~750GW），全产业链陷入持续亏损。
反内卷政策升级路径
2024年：行业协会主导，召开高质量发展座谈会，倡导市场化手段解决困境。
2025年：政策级别显著提升：
国常会提出化解重点产业结构性矛盾；
人民日报连发评论指出光伏存在“高投入低产出”式内卷；
总书记主持会议强调依法整治龙头企业低价无序竞争；
工信部召开企业座谈会，明确技术创新与产能升级为破局关键。
各环节整合难易度对比
易切入环节：硅料
行业集中度高：不足20家企业，头部六家市占率超 70%。
成本差异大：领先企业现金成本约 ¥28/kg，尾部企业高达 ¥45/kg。
供需失衡最严重：产能利用率显著低于下游环节。
难整合环节：电池与组件
组件环节高度分散：企业数量达几十至上百家，部分依赖特定海外市场生存。
电池片结构优化明显：TOPCon技术市占率达 90%，BC技术渗透率升至 5~6%，供需相对健康。
光伏玻璃情况
协会呼吁降产保价，计划7月起参与企业减产 30%。
当前价格创历史新低，龙头企业经营性成本已亏损 1~1.5元/㎡，二线厂商亏现金。
测算需出清约 2万吨产能方可恢复供需平衡。
市场反馈与价格反转
多晶硅期货价格大幅反弹，现货报价从 ¥35元/kg 上涨至 ¥45~50元/kg。
反映政策要求“不低于成本价销售”的预期兑现，市场呈现触底企稳态势。
企业穿越周期能力判断
头部一体化企业优势突出：拥有正向现金流、更强定价权，财务压力较小。
财务健康是关键：低杠杆、强现金、强融资能力的企业更具抗风险能力，部分企业资产负债率仅 10%出头。
技术迭代加速：
颗粒硅使用比例从 10~20% 提升至 50%；
硅片薄片化、细线化、钨丝导入；
电池端铜替代银、TOPCon替代P型、BC技术渗透率提升。
人形机器人产业发展趋势（发言人3）
二季度回调原因
特斯拉量产时间线推迟，叠加中美关税担忧，引发A股相关标的回调 30~40%。
战略资金止损明显，板块经历深度调整。
三季度三大主线
华为云生态开放
发布盘古世界模型，支持2D视频与3D点云模态像素级对应，构建机器人训练基础。
Cloud Robot平台三大能力：
多模态生成模型：提供泛化训练环境；
规划大模型：实现在复杂物理世界中的自主决策；
执行大模型：操作精度达毫米级。
商业模式突破：宣布“不造机器人”，以R to C方式开放平台，探索AI Agent或License收费模式。
本土企业技术闭环突破
智源机器人拟收购材料厂商实现全栈布局，合作零部件厂商股价受益。
科技公司宣布年收入突破 10亿元，有望加速上市进程。
智源与语数联合中标中国移动 1.2亿元语音机器人订单，将在营业厅部署。
特斯拉硬件瓶颈带来的国产替代窗口
OPTIMUS面临电机过热、刹车负载不足、续航短等问题，正在更换供应商。
国产供应链迎来改良机遇：
电机散热：结构优化、灌胶工艺改进；
续航提升：氢燃料电池成为关注方向，新材料替代合金研究推进。
投资机会聚焦
华为生态接入厂商；
出货量快速增长且有机构持仓提升的企业；
在电机、材料、热管理等领域具备技术护城河的硬件供应商。
港股机器人板块估值溢价
存在明显PE/PS溢价，主因催化剂密集（多家头部公司赴港上市）+ 流动性红利（纳入港股通后吸引全球科技资金）。
游戏板块政策利好与估值修复（发言人4）
政策环境根本性好转
从“坏孩子”转变为国家重点支持的数字文化产业，获国务院及广东、浙江、北京、上海等地政策扶持。
支持方向包括出海、IP开发、文化输出等，极大提振行业信心。
版号发放常态化
2024年6月发放国产版号 147个、进口版号 11个，合计 158个，为2018年以来单月最高。
版号审批回归正常流程，不再构成产品上线障碍。
市场表现与数据验证
2024年1–5月游戏市场规模同比增 17%（达1400多亿），手游增 20%。
自2024年8月起，行业持续保持正增长。
新品周期预期差
市场原认为2024年为“大作空窗年”，但中型厂商新品表现亮眼：
吉比特《仗剑传说》首月流水超 2亿元；
巨人网络《超自然行动组》月流水预估过亿，年化利润贡献或达 20亿元，利润率提升 50%以上。
大厂买量减少，流量成本下降，新游ROI普遍改善。
估值水平与投资判断
当前PPM PE约 30倍，低于2023年AI行情时的 45倍；2025年静态PE约 20倍。
板块具备三重支撑：
逆周期属性：用户小额充值不受宏观消费疲软显著影响；
政策加持长期信心：鼓励创作、出海、技术研发；
新品周期延续：大量中型厂商新品待发，腾讯、网易重点产品集中在2025年。
利润释放滞后性：买量成本前置，流水确认后置，2024年新品利润多于2025年兑现。
投资建议
调整后仍是上车良机，有望实现“戴维斯双击”。
跟踪指标：下载量、榜单排名等领先于流水的数据。
关键决策与共识
市场认知修正：打破“去美元=美股崩盘”的线性思维，重视信用周期内生修复力量。
光伏行业拐点显现：政策强力介入反内卷，硅料价格触底反弹，头部企业与技术领先者将率先复苏。
人形机器人进入商业兑现前夜：华为生态开放+国产企业技术闭环+特斯拉硬件瓶颈，共同打开国产供应链替代窗口。
游戏板块估值修复未尽：在政策友好、版号常态、新品放量三重驱动下，回调后仍具配置价值。
AI洞察
当前市场对“大美利坚法案”的反应暴露了典型的共识陷阱——将复杂财政行为简化为单一叙事，反而错失信用周期修复带来的资产重估机会。
光伏行业的“反内卷”已从行业自律上升为国家战略，政策定力超出市场预期，价格底与政策底共振可能催生新一轮周期反转。
人形机器人正经历“技术定义权”转移：由特斯拉主导转向华为+国产双轮驱动，生态开放模式或将重塑全球产业格局。
待办
联系投资者获取关于AI应用和数字孪生技术的详细信息
发布关于关税政策对市场影响的专题报告
安排公用事业首席分析师刘佳敏分享光伏行业政策影响分析
安排传媒行业分析师张学庆分享游戏化投资方向
安排机械军工分析师郭维秀分享人形机器人及AI应用投资机会
准备并分享关于大比例法案对美股、港股流动性影响的详细解读
章节
00:00:23 会议开场与议程介绍
发言人1欢迎各位投资人和股东，介绍本次会议的主要内容，包括大比例法案对海外市场的影响、关税政策变化及其对港股流动性的影响，以及国内政策变动对不同行业的意义。同时预告将邀请多位行业分析师分享公用事业、传媒和机械军工等领域的投资机会。
00:02:33 美国大比数法案与市场流动性分析
深入解读美国大比数法案的三大核心内容：债务上限提升、减税延续及取消八项限制性条款。分析该法案对美元流动性、美股市场信心及信用周期的影响，并探讨市场对美元走强与美股反弹预期的变化逻辑。
00:14:35 关税政策演变及其全球影响
讨论近期关税政策的调整，特别是特朗普政府时期的政策反复，分析其对中美贸易、通胀压力及外资流向的影响。指出市场对此反应趋于冷静，并强调关税作为财政收入工具的重要性，以及其在控制赤字方面的实际作用。
00:20:58 港股流动性与宏观环境展望
分析当前港股面临的流动性紧缩问题，结合外围环境如美元指数走势、三季度资金供给减弱等因素，解释估值波动受限的原因。提出在‘资产荒’背景下，资金集中于AI、创新药、新消费及人形机器人等高成长赛道的投资逻辑。
00:24:43 光伏产业链现状与反内卷政策进展
由发言人2系统介绍光伏产业链供需失衡背景，从硅料到组件各环节产能过剩导致价格大幅下跌。梳理自2024年以来行业协会与政府部门推动的反内卷措施，重点分析硅料环节整合的迫切性，并评估玻璃等辅助环节的产能出清情况与市场触底信号。
00:38:05 金融科技与人形机器人产业趋势分析
发言人3全面解析金融科技板块在二季度回调后的三季度投资主线，聚焦华为云生态开放、本土人形机器人企业技术闭环突破及特斯拉Optimus硬件瓶颈带来的国产替代窗口期。同时指出港股机器人板块因催化剂密集而存在估值溢价现象。
00:46:30 游戏行业政策利好与产品周期复苏
发言人4分享游戏行业最新动态，指出政策环境显著改善，国务院及多地出台支持性政策，版号发放常态化且数量创新高。分析中型厂商新品表现亮眼，用户获取成本下降，推动市场供给侧繁荣。尽管短期股价调整，但基于逆周期属性、政策支持与未来产品线储备，行业仍具戴维斯双击潜力。
00:55:51 会议总结与后续安排
发言人1对整场会议进行简要总结，感谢各位嘉宾的深度分享，特别强调AI应用、机器人、游戏化数字孪生等长期发展方向的投资价值，并提示投资者可进一步联系获取详细信息。最后将时间交还主持人，完成会议收尾。</t>
  </si>
  <si>
    <t>1、多次将“大美丽法案”误写为“大美利坚法案”或“大比数法案”；
2、“日均支出增加3400万”，实际原文为“年度新增支出3400亿美元”，存在误解</t>
  </si>
  <si>
    <t>会议：光伏市场动态与机器人技术进展
第一层：核心信息
【会议标题】
混合型会议：光伏市场动态分析与机器人技术进展更新
【一句话摘要】
会议聚焦光伏行业价格波动（硅料价格从2020年130集升至2024年530集）及企业降产策略，并讨论机器人行业技术突破（如华为盘古模型）与市场挑战，核心结论是光伏企业计划7月降产以应对亏损，机器人领域强调开放生态合作。
【结论与决策】
已确定：
光伏协会呼吁降产保价，多家企业计划2024年7月开始降产（依据：行业供需失衡和价格下跌）。
机器人领域，华为明确不造机器人，采用开放生态模式（依据：技术发布和商业宣告）。
待进一步讨论：
光伏产业链价格上涨是否传导至下游电站（依据：市场观望招标情况）。
机器人商业落地的具体挑战（如教育应用问题）。
【待办事项】
降产实施 → 负责人：相关光伏企业 / 截止：2024年7月 / 交付物：降产计划 / 优先级：高
技术创新推进 → 负责人：机器人企业 / 截止：2024年下半年 / 交付物：新产品上市
第二层：关键脉络
【讨论脉络】
议题1：光伏市场动态（Speaker 1主导）
核心观点：硅料价格从2020年130集升至2024年530集，2022年最高涨6倍；当前价格下跌导致企业亏损加剧，调整幅度超历史水平。
分歧点：产业链价格上涨能否传导至电站端，部分与会者观望招标情况。
最终走向：协会呼吁降产保价，企业计划2024年7月降产以稳定市场。
议题2：机器人行业进展（Speaker 2主导）
核心观点：二季度市场跑赢机械设备板块12个百分点；华为发布盘古世界模型，实现毫米级精度，并开放生态合作。
分歧点：商业落地面临挑战，如教育领域过密问题需解决工艺细节。
最终走向：企业如中国致远中标项目，计划下半年上市新产品，强调技术整合。
【关键提取】
重要数据：
硅料价格：2020年130集 → 2024年530集（Speaker 1）。
企业亏损：2023年一季度起持续，调整幅度超2012及2018年水平（Speaker 1）。
新观点与概念：
企业穿越周期策略：需财务谨慎和创新（如电池技术从本电池转向新型替代）（Speaker 1）。
机器人计算架构：华为推动边端一体化，以RPC方式开放生态（Speaker 2）。
第三层：深度洞察
【深度分析】
未解决的分歧：
光伏产业链价格传导：上游涨价预期（如硅料报价涨15%）可能受下游电站观望影响，未明确是否传导成功（线索：Speaker 1提及“产业链价格上涨并传导的，还是观望了未来招标情况”）。
风险信号：
光伏企业财务风险：亏损持续扩大，门店亏损加剧，调整超历史水平（线索：Speaker 1“企业开始亏损，到目前，门店亏损了，调整当时超过2012以及2018年”）。
机器人商业不确定性：华为生态合作面临厂商合作阻力（线索：Speaker 2“商业层面其实有非常至少给他加，说不去教育，面积过密”）。
内容由 AI ⽣成，仅供参考</t>
  </si>
  <si>
    <t>1、将“全球新增装机从130GW增至530GW”误作“硅料价格从130集升至530集”
2、虚构“Speaker 1主导”、“负责人：相关光伏企业”等会议角色与流程
3、教育领域过密问题需解决工艺细节”，原文无此描述</t>
  </si>
  <si>
    <t>王俊凯</t>
  </si>
  <si>
    <t>• 发言者 1 00:10
请坐。
• 发言者 2 00:11
那今天这节课的老师要给同学们来讲一个主题班会，它的名字叫什么呀？梦想。那我们班有没有同学有哪些梦想呢？当保安。真的可以，同学们可以积极的发言，有什么梦想呀？要当喜剧男。要当喜剧人，在每一个班说的时候，每一个班的人都会有想当太空人。那说明这个广告词真的是深入人心。想当世界冠军。想当什么世界冠军。想当主角。那个一般他有的同学他说他想当一个歌手，所以我就刚刚让他上来唱了两首。对。班有没有同学想当歌手呀？
• 发言者 2 01:01
每个班都有，那我们酝酿一下要结束的时候要上来唱一首，好。自愿为原则，那我们一个就是这就是班会课的内容有5个大点。首先第1个我们来看一下丑小鸭他的梦想是什么呀？想变成什么呀？白天鹅。那来看看他们中奖了。吃天鹅肉，对不对？你们猜一下老师的梦想是什么呢？看注意老师的
• 发言者 3 01:45
这个身份。
• 发言者 2 01:55
什么？特级教师，这是一个非常。非常伟大的一个梦想，我会实现的。那在目前为止呢，我的梦想就是成为一个受学生喜爱的一个有名望的一个
• 发言者 3 02:12
学生。
• 发言者 2 02:15
优秀的人民教师，
• 发言者 3 02:17
我还没有你不想
• 发言者 2 02:19
我还没有成为我现在还在努力的过程中，
• 发言者 3 02:23
因为我也希望你在
• 发言者 2 02:25
在我们心目中已经成为谢谢你们，我希望就是成为这个，那你们的梦想是什么呢？成为老师喜爱的有名望的优秀的教师。现在觉得很不错，那你知道要想让老师喜爱老一般有什么条件呀？谢谢。一定要学习好。你要小嘴讨喜吗？听话。太犯贱了。其实很重要一点就是你听话，好，只要你听话，所有老师都喜欢听话。抖音嘛比如说老师说上课要认真，你就不能睡觉对不对？然后说认真作业要完成，你就不可以不交作业，那你认真作业完成，老师上课也认真听讲了，就算你的成绩可能没有那么优异，但是还是会很喜欢。
• 发言者 2 03:17
对老师还是会很喜欢，对不对？要有的万一他怎么样实现了呢？那个是马云说的，那老师心里一直心怀梦想，那刚刚老师说了我的梦想是什么呀？对成为学生喜爱的有名望的一个优秀人民教师。那我给同学们来讲一下我以前的一个愿望清单，快点。清华清华北大。美提升。杨梅多美，对我之前也是有一个梦想。想要考中国美术学院的，你们猜我的梦想有没有实现呀？谢谢。谢谢，因为没想到现在去了还是想要考一个中国美术学院，然后当时我的梦想是实现了的，他是我是单考试过了，这个是我的名字，然后当时我不是一中的学生，我是你猜我是哪里有没有认出这个路口。
• 发言者 2 04:33
对，我是龙狮的这么表。我并没有去上这一所学校。
• 发言者 4 04:50
去了港美。
• 发言者 2 04:51
不是。
• 发言者 4 04:53
黄金。
• 发言者 2 04:54
我现在是什么呀？不是华南师范没有可以回来我们陆川的一个一个任务。然后我是去了广东技术师范大学，外国同学听过这个学校。
• 发言者 4 05:14
房间
• 发言者 2 05:15
是房间是他之前名字，然后他后面他是。对他改名了，现在叫广师大那么更久，以前有同学知道啥叫什么名字。他是民族学院，他在很久以前，但是少数民族他们比较常去的一个民族的学校，然后现在他是成为了一个师范类的学校，然后我就是当时我没有去中国的那个美术学院，我去了师范学院中国学院。
• 发言者 4 05:47
必须找你一下是吧？
• 发言者 2 05:49
不是一个呢是因为这个离家太远了。对，一个是离家远，还有一个很重要的原因就是他没钱跟
• 发言者 4 06:00
留学每次都在一起。
• 发言者 2 06:03
我跟你们讲学美术的背景是有钱的，像我学美术我是没钱的，我高中我是就是大家资助着一路成长过来，那说明老师境界还不够高。然后你们有没有了解过定向生
• 发言者 4 06:21
定向没就要
• 发言者 2 06:25
在六年本科生六年
• 发言者 4 06:28
级上市就是要对免学费
• 发言者 2 06:31
并对免学费的。然后呢当时我的父母他们就是是去选了一个学校就是说哪个学校可以定向回来我们龙川县教书的，我就去哪个学校
• 发言者 4 06:42
去香格拉教书。
• 发言者 2 06:44
没有。然后我就然后我就当时虽然很不情愿，我当时是哭了三天的，但是后面我现在已经
• 发言者 4 06:55
我
• 发言者 2 06:55
现在是很开心的，我就觉得我听了父母的一个选择是真的。我是非常而且我也是在我读书的阶段，我是越来越喜爱这个校对，我是越来越喜爱导师这一个行业，并且像是我们同一年这样毕业的，有很多的同学他们都是找不到什么呀，对找不到工作有。其实现在是什么钱，现在疫情情况下就业是非常严峻的。然后呢在大学呢我还有一个梦想是我想加入学生会，然后但是有的同学可能就是你们现在这里有没有学生会的社团一起
• 发言者 4 07:36
休息。
• 发言者 2 07:39
我们班还有主席。
• 发言者 4 07:43
其实
• 发言者 2 07:43
高就是我认为就是高中的其实稍微，
• 发言者 4 07:47
这个是什么意思？
• 发言者 2 07:49
不是说没什么用，如果能锻炼到自己都是有用的。然后上了大学呢，你看你自己想不想去锻炼自己，或者是上了大学，你加入了社团就是去认识更多的是吗？认识更多优秀的人，然后当时我们就是一起举办了这个新生的一个晚会。然后我觉得参加这个是非常有意义的一个活动。然后还有第4个就是去参加各种的比赛，校运会其实我也参加了也是得，但是我没有把奖章放在这里，就是所以就是各种比赛你都要去参加，你只要大学他都凭你的优不优异是很多方面的，不是说你学习好你就一定排第一长得帅，长得帅就更加不可能排第一了，那就是你要一定要努漂亮。
• 发言者 2 08:41
长得漂亮是获得最先奖学金。然后呢还有我的第5个梦，想在大学里面想要的就是我想保持在专业排名嘛，对。保保研去。
• 发言者 4 09:02
金华美院。那我
• 发言者 2 09:04
不至于我无论我在我的这个专业或者学校多么的优异，我最终都是会回来。
• 发言者 4 09:12
对我就是回。
• 发言者 2 09:14
对，定定向是定向是不能考研的，但是定向可以在在职考研，就比如说我现在工作，我可以去考研。就是但是我不能在学校里读，我只能是两边我边工作边读研，就只有这一种情况。而且学费也得自己交，那想保持这个专业成绩第一，你们知道需要付出什么吗？
• 发言者 4 09:37
5:005:00起床，5:00起床。哪里都睡觉。我这个地方明天4点。有请大哥。见过凌晨4点的龙虾吗？
• 发言者 2 09:48
的词来形容它这个叫什么呀？那每天都能5点起床，那说明它非常丰富。
• 发言者 4 09:57
自律也是一种自律。
• 发言者 2 09:59
坚持要坚持。所以我就是我在大学4年就是保持着在我本专业里面的排名第一，那这是我希望实现的一个梦想，我专业有41个人，ok
• 发言者 4 10:15
哪个专业？
• 发言者 2 10:16
然后第6个就是我想考的这个教师资格证，考教师资格证才可以怎么样？教书。认为才可以教书。那有的同学以后不管你当不当老师，你都可以去尝试考一下这个教师资格证对吗？因为烤的这个过程你会发现一些不一样的乐趣，
• 发言者 4 10:37
当时我也觉得是很好。
• 发言者 2 10:39
而且我以前是一个短头发，我就是我高中的所以在我的当中，我是一个比较偏向于
• 发言者 4 10:54
就
• 发言者 2 10:54
在同学们眼里就是一个死读书，对我是一个死读书我不开了，结果我现在开朗了。
• 发言者 4 11:03
开朗。
• 发言者 2 11:04
又没我在高中的时期呢我的梦想我定了，我一定要考上什么学校，我就并且当时是老师选了我在国旗下的讲话，我当着全校的面我就说我一定要考上中国美术学院。我自己过了。我就当时我说的时候，底下很多人都怎么样？嘲笑
• 发言者 4 11:24
之言。嘲笑。
• 发言者 2 11:28
那我之前有说过不被嘲笑的梦想就是
• 发言者 4 11:31
什么？
• 发言者 2 11:32
梦想，对。所以我们有了梦想，我们就要去努力的实现它。每一个梦想都是值得我们尊重的。那在这个全民追梦的一个时代呢，我们只要打开这个电视机，我们就可以看到各种各样的节目，有没有同学知道哪些节目是
• 发言者 4 11:50
关于梦想的呢？上了饼干。金鹰卡通，还有呢？不用上传了。说出来电子手
• 发言者 2 12:01
认真一点好不好？比如说一个什么中国的梦想秀，还有这个超越梦想，还有中中国好声音，有听过吗？听过。那这些节目我们有什么特点呢？它都是怎么样以表演和梦对表演和演唱的梦想为主的，会有一些明星来当这个评委或者梦想评估，那我们接下来呢玩一个想评。估的一个游戏，我们来做这个梦想观察团，来找一下我们实现这个梦想需要的条件有哪些呢？来每一个大组，我们现在是4个大组对不对？4个大组呢为一个观察团，然后我们观察对象是一个玩航模的这个小伙子，一个是成为想成为歌手的一个普通人。
• 发言者 2 12:49
那我们来思考一个人他想要实现梦想，他需要具备哪些条件呢？
• 发言者 4 13:04
你们之间比较慢。我是
• 发言者 5 13:13
中国唯一一个去法国巴黎比赛的，
• 发言者 6 13:16
中国更多的孩子，应该像他这样有更远的梦想出彩。
• 发言者 5 13:20
我要带着我的飞机环游世界各国，把中国国旗挂在世界各大赛场上。成功以后我就在想下一场怎么样子可以飞得更好，表演得更加精彩。
• 发言者 7 13:33
何宗发每次表演都会让我们看到他在技术上的突破，他不断地挑战自己的精神，我很欣赏。
• 发言者 5 13:42
现在有很多人因为看了我的节目而参加到航空模型的行列来，我当初想来参加这个节目的目的已经达到了。
• 发言者 4 13:52
他们的飞行表演是一个视觉的享受，他的每个动作都有非常高的难度。那我们
• 发言者 5 13:58
看起来会很刺激的。还有很多国外的模型爱好者，甚至是世界冠军也在关注我的节目，所以我压力比较大，我想让顶级选手看到我的进步，在明年的世界锦标赛上再一比高下，
• 发言者 7 14:16
何宗发每一次都在挑战自己。的极限，上次可以在那么短的时间内坐出飞机并且表演成功，我不知道他还有多少潜力没有爆发。
• 发言者 5 14:26
这次我去了中国航空博物馆，看到了很多我没有见识过的东西，我要在模型上用同样的原理把它做出来。
• 发言者 6 14:36
何宗发我希望你在总决赛的舞台上，用你的飞行表演去表达85后年轻人的梦想。
• 发言者 5 14:44
我这次表演的飞机是有真的原型机，那就是歼10。今晚我会带着我的歼10模型，从古代遨游到未来。有请航模天才何聪发。太不公平，唉你要去哪？我说。不是。
• 发言者 8 15:09
就是刚才那个调兄弟你就找准了，你掀起波澜
• 发言者 9 15:14
抛弃了我。
• 发言者 8 15:16
你掀起波澜。抛弃了我，来吧。你嫌弃巴拉唉我去，你掀起波澜唱，
• 发言者 9 15:26
你掀起波澜。痛苦的相思，忘不？为何你还来
• 发言者 10 15:37
拨动我心跳？爱你怎么？今夜的你应该明。
• 发言者 2 15:50
视频里面内容我给你们简短的讲一下，一个就是在讲述的一个想做航模的一个小伙子。他通过自己一步步努力走上了更大的一个舞台，他让一个世界冠军之类的都能看到了他一个成长，然后看到越来越多的人关注他，就把他这个航模
• 发言者 4 16:09
事业做的怎么样，对吧？风生水起，
• 发言者 2 16:11
对风生水起越来越好。然后呢第二我第2个我说是还有观察什么呀？对普通。人就是那些普通人，他有着一个想当歌手的一个梦想，成人在宿舍练，然后呢在某一些同学有一些同学他天生他的喉咙就是一个天籁什么呀？天籁之音，但是但是有一些同学他的嗓子他可能就是唱歌会走怎么样？会走掉，那别人会嘲笑他，但是这个唱歌走调，他通过后天的一个学习和努力，他是可以怎么样的？有很多吧，对他是。可以调整过来，所以他能能不能成为一个歌手呀还是可以的。
• 发言者 2 16:53
所以我们不要去嘲笑任何一个人的什么梦想，尽管他现在在睡觉也好，在干什么都好，顶峰相见。那比如说我们需要一个条件是坚持努力，还有什么条件努力？天赋只是1%
• 发言者 4 17:24
就有那1%，你想90%人民币都不是。
• 发言者 2 17:29
我们并且我们要勇敢，像是刚刚抖音班那个同学他就非常勇敢，但虽然是班里面同学起哄，但是他还是很勇敢的。地站上这个讲台给同学们唱一下歌，
• 发言者 4 17:40
对不对？那我还希望
• 发言者 2 17:42
同学们就是都能有一个勇气，然后去行动。然后还有一个是我们要实现梦想，还得有一个什么呀？对，有个机会，但是机会永远都是留给什么呀？
• 发言者 4 17:56
对呀。
• 发言者 2 17:58
对，机会都是留给有准备的人，并且我们的兴趣以及能力，还有我们的一个学习。等等都是我们一个具备的条件。那我们来讨论一下，如果缺少了一个条件，我们的梦想还会实现吗？
• 发言者 4 18:12
好代表。肯定可以。
• 发言者 2 18:18
那我们来小结一下，可能是因为我们具备每具备着某一个条件，我们的梦想就都有可能实现，但是如果我们都具备我们的梦，想会怎么样实现？都是
• 发言者 4 18:32
会
• 发言者 2 18:32
更加的快速的去实现我们这个梦想，那就比如说像老师老师刚刚前面实现梦想，那我肯定要坚持，那并并且我还去付出了一个行动，并且有着一个这个机会让我去实现我的梦想。然后就是通过自己的一个能力学习，那学习坚持行动呢就是我们的梦想条件必不可少的三个。那有的同学知道这一个成功人士是谁呀？他中考的时候考了两次才考上了高中，然后高考的时候
• 发言者 4 19:14
对
• 发言者 2 19:16
你看他高考他考了几次，
• 发言者 4 19:20
我再考一下数学考哪
• 发言者 2 19:23
里。不管不管人家怎么个。不好法，看看他现在成为了什么样。对，现在成为了我们中国的一个首富，所以一个人的起点高还是低，重不重要，看的是你能不能去怎么样，对，能不能去坚持。那我们有没有同学知道马云的新梦想是什么吗？谢谢。
• 发言者 4 19:51
谢谢。好了，
• 发言者 2 19:55
谢谢有钱人
• 发言者 4 19:56
了，你还想赚钱了。
• 发言者 2 20:00
说我有一个梦想，在过去的15年里面呢，中国因为他们而改变了马云创立了什么呀？对吧？然后希望在未来的15年里面呢，世界因他们什么呀？一对因他们而改变，同学们猜一下他享受这个改变的是什么呀？快乐。对，他在享受着改变他人的一个乐趣，这就是他的一个梦想。
• 发言者 4 20:26
他
• 发言者 2 20:28
享受世界因为自己而改变的一个
• 发言者 4 20:31
乐趣。对。
• 发言者 2 20:34
那实现梦想呢我们还得有新的梦想，像是那个航模的那个小伙子，他是已经实现了他的梦想。然后他受到了更多人的关注，然后他的梦想就立得更加的满。一开始他是想在中国后面他就想要全什么，对全世界我们的梦想可以一步步的立高，像是刚刚有的同学就是说他的梦想是什么是什么，那他的梦想可以是想要考进年级的前50，那如果我考不进几年级的前50，我怎么办？
• 发言者 4 21:08
努力按照他的前学。
• 发言者 2 21:12
那我们可以先把自己的梦想调整为考进年级的前百，对不对？那考进了前百之后，我们再定考进前什么？前50对吧？我们就一步步的往前面去。那梦想还是要有的，万一怎么样实现了吗？那有人说马云他的梦想就是一个神话，那是不可复制的，我们同学们怎么看呢？对，肯定是不可以复制的，我们每一个人的梦想都是不可以复制的，都是独一无二的。那在追梦的道路上呢，不仅有他们，还有更多普通的什么呀？普通的人们对不对？我们就是其中的一份子。那同学们还记得我最前面说的梦想是什么吗？
• 发言者 4 22:01
优秀人民代表大会常务委员会。
• 发言者 2 22:06
对，所以我现在就会奔着我这一个梦想去想要努力的实现。那这个是我之前的一个梦想之路，就是考上大学。那从我读书开始到考大学就是经历了多久？11年到我想要，然后后面我想要录取这个优秀班干部呢，我用了两年，而且现在呢学校它是班团一体制，你既要做班长就要做团支书，那还有一个就获得国家励志奖学金，然后我也是用了一年的时间，然后现在呢想成为一个优秀的人民教师，时间是怎么样？还没开始待定。那你们的梦想之路呢，那现在请同学们可以拿出自己有没有漂亮的纸，拿出来写一下自己的一个梦想，
• 发言者 4 22:58
然后呢
• 发言者 2 23:00
我们的梦想可以像刚刚老师那样子列清单，首先第1个是什么？第2个是什么？第3个是什么？然后我们实现之后我们可以给那个清单打一个什么呀？对，可以打一个勾，然后我们想一下实现这个梦想我们需要具备的一个时间有多少，然后我们时间梦想之后，我们得到了什么？收获了什么
• 发言者 4 23:24
呢？看一下。的梦想。
• 发言者 2 23:37
然后我们写完之后呢，每个小组的这个第1个同学和联系方老师用一下大家的梦想。然后呢让生活那不要自己写梦想。就给他们想了一个梦想。然后他们也是会给了我一个给他们的就是我前几天他们班上的，然后他们今天给鸡蛋都很厚，然后他们
• 发言者 4 24:56
怎么你们都变了。好的，我说什么
• 发言者 2 25:03
大家都认识吗？四4年。
• 发言者 4 25:15
最高的。第2种。
• 发言者 2 25:38
看我的梦想，我看一下，然后总结一下。
• 发言者 4 25:42
没有。
• 发言者 2 25:53
也想用自己也想一下自己的梦想是什么。那他说他说是开头这个点可能厂商来说，来我们先第1天小的梦想，然后小的梦。想比如说到手多一些，大豆角分享，就是
• 发言者 4 26:19
在
• 发言者 2 26:28
在考试的时候不犯糊涂，
• 发言者 4 26:30
然后我相信明天
• 发言者 2 26:42
4个小梦想就是大学之后呢学京城。吃顿饭的大梦想。就是他想要或者是医学专业的一个学校，然后呢考上重本。211或者是就是多一些勇气，比如说希望
• 发言者 4 27:31
自己多一些勇。
• 发言者 2 27:54
你们想回家其实是对。比较难的，像是我说的，我如果我
• 发言者 4 28:00
去读了，我现在绝对不在这里。
• 发言者 2 28:04
对吧？那我选择了回家。我家就在这里看过一多陪伴我的生活。写了一篇感言叫做非常抱歉，有点随性，有点惭愧。们写你们梦想的时候也是写的实在一点。这一点诚恳一点。我们写下了就是我相信明天不一样，我给你实了。比如说他写了5个梦想然后一个是考试圆满通过，然后第3个就是山西文化大学学优选。对吧？一丝都不想要怎么去，他说他想以后娶一个非常贤惠的妻子。那么父母身体健康，同学他的梦想研发，我觉得他的梦想非常不错，留着到时候班级都想做一个留。
• 发言者 2 29:37
就是吃什么喜欢。我不想成为一个流浪画家，我要做画家，我了解各国的一个国家历史。然后他有个梦想，他也不太想去精彩。多与同学拍照。你知道我就是倒数第几次教你们
• 发言者 4 30:44
吗？
• 发言者 2 30:50
今天还在联系还在检测是不是？我相信希望
• 发言者 11 30:58
我相信伸手就能碰到脸。
• 发言者 2 31:11
的时候，是加盟的真的。
• 发言者 11 31:41
我相信青春没有你
• 发言者 4 31:43
的美丽好不好？那
• 发言者 2 31:44
还有这个我们都看过。
• 发言者 11 31:50
梦中最美的乐园。只能
• 发言者 2 31:56
显示木瓜粉。的确我感觉到了未来企业的梦想强大，一个是使用考试的话说他想
• 发言者 11 32:03
考几年，然后生活更幸福了。
• 发言者 2 32:21
的羽毛球，还有篮球。师范大学。第5个就是他想成为一名光荣的人民教师，我相信他应该是以后肯定可以的。我们要相信每一个同学的梦想都要相信他。那这一个同学其实我觉得他的梦想也很不错。也
• 发言者 4 32:46
很朴实。
• 发言者 2 32:47
他说第1个他就说他想改变他打球的动作，第2个梦想就是他说他想完成自己的一个任务，是自己定制的一个任务。然后第3个梦想跟他想成为一名设计师。然后第4个梦想就是大学4年不涨20万，
• 发言者 4 33:10
很好。
• 发言者 2 33:16
年攒20万。如果说你从大一就开始进进入大学，你就想办法去赚钱，创创业赚钱，
• 发言者 4 33:25
谢谢。
• 发言者 2 33:28
谢谢你要推销你一定要推销什么呀？你要推销好的就能推销坏的。然后第5个他是想考上一个好的大学。第6个就是他想成为一个创业者，然后迎娶白富美。这也
• 发言者 4 33:43
是他的一个就是成功。这
• 发言者 2 33:49
这个同学的梦想也是很不错的，一个是他说他想要要考试，争取考到我想考到630，然后呢同时拥有一个健康的身体。然后第3个他希望每天开开心心的，就是说每天开开心心的这个梦想其实就很难。实现了。想每天开开心心的。然后他希望家人平平安安，然后希望世界和平，然后希望希望祖国越来越好，你看他的梦想多么不错。只写了一个梦想。这个梦它可以为这个梦想可以不用确定那么多，也可以制定多个。那制定一个的话，我们要为了这一个梦想不断的去怎么样？
• 发言者 2 34:50
切10个。我们的梦想已经单列的多呢，我们实现的几率其实也是对比较大的，比如说我们先定小目标，然后大目标对不对？老师来小结一下，那有梦想有追求，也许我们就有一个困惑对不对？那需要我们一个量力而行，也需要去调整，就像老师刚刚说的，那我们这个目标实现不了，我们可以去调整一下我们的这一个目标去实现它，通过努力呢去坚持，然后呢再坚持去实现，那追梦的人呢是特别充实的，那我们的梦想或许是坚持到底，也许会受挫折。
• 发言者 2 35:43
那到时候我们再回过头来看一下我们的这个我们为什么现当下我们现在自己为什么会定下这些梦想呢？那好，那等一下每个小组的同学，第1个同学的老师把每个同学的梦想收一下，那这节课就上到这里了。同学们下课。
• 发言者 4 36:26
你们辛苦了。</t>
  </si>
  <si>
    <t># 课程概况  
本次主题班会围绕“梦想”展开，通过师生互动探讨了梦想的多样性、实现条件及调整策略。教师结合自身经历，分析了坚持、努力、机会等关键要素，并通过航模少年和普通追梦人的案例，强调了梦想的可实现性与尊重个体差异的重要性。课程最后引导学生制定个人梦想清单并进行阶段性目标规划。
# 核心知识点梳理  
1. **梦想的实现条件**  
   - **坚持与努力**：教师提到“**梦想需要坚持和努力**”，并以自身大学期间保持专业第一（共41人）为例。  
   - **机会与准备**：强调“**机会留给有准备的人**”，需通过兴趣培养、能力提升和学习积累共同作用。  
   - **调整与分阶段**：提出“**小目标→大目标**”的递进逻辑，如从年级前100到前50的逐步实现。  
2. **典型案例分析**  
   - **航模少年**：通过技术突破和持续挑战，实现从国内舞台到国际赛事的关注度跃升，甚至吸引世界冠军注意。  
   - **普通追梦人**：即使唱歌走调，通过后天练习仍可调整音准，说明“**天赋仅占1%**”，努力更关键。  
3. **教师个人经历**  
   - **梦想清单**：教师曾立志考中国美术学院（单科考试通过），后因定向生政策选择华南师范类院校，最终成为“**优秀人民教师**”。  
   - **追梦时间线**：  
     - 考上大学：11年  
     - 录取优秀班干部：2年  
     - 获国家励志奖学金：1年  
     - 成为人民教师：待定  
4. **梦想的多样性与尊重**  
   - 学生提出“当保安”“当喜剧人”等梦想，教师肯定其合理性，并指出“**每个梦想都值得尊重**”。  
   - 马云案例：起点低但通过坚持成为首富，新梦想是“**让世界因自己而改变**”，体现梦想的动态调整。  
5. **课堂实践环节**  
   - 要求学生用纸张书写梦想清单，包括具体目标（如考试不犯错、攒20万）、时间规划及实现路径。  
# 课堂互动与答疑  
- **学生提问**：  
  - “**如果梦想被嘲笑怎么办？**”  
    &gt; 教师回应：“不被嘲笑的梦想不值得实现，坚持才是关键。”  
  - “**定向生能否考研？**”  
    &gt; 教师解释：“定向生需在职考研，学费自理，无法在校内直接读研。”  
- **学生案例讨论**：  
  - 一学生梦想“每天开开心心”，教师指出“**实现难度较高，但可通过心态调整努力靠近**”。  
  - 另一学生设定“攒20万”“创业迎娶白富美”等目标，教师肯定其规划性，并提醒“**梦想需量力而行，分阶段调整**”。  
# 课后任务与学习建议  
1. **课后任务**  
   - 每位学生需书写个人梦想清单，明确目标、时间及实现条件。  
   - 小组内分享梦想，并由第1位同学汇总提交给教师。  
2. **学习建议**  
   - **制定分阶段目标**：从具体、可操作的小目标（如考试不犯错）逐步升级。  
   - **注重行动与坚持**：教师强调“**勇敢行动+持续努力=梦想实现**”。  
   - **调整心态与规划**：若目标未达成，需灵活调整（如从年级前50改为前100）。  
   - **参与实践锻炼**：建议加入社团、比赛等，提升综合能力，积累机会。</t>
  </si>
  <si>
    <t xml:space="preserve">
本次主题班会围绕“梦想”展开，涵盖了师生个人梦想分享、实现梦想所需条件的探讨及学生代表的梦想清单展示等内容，旨在引导学生树立并勇敢追求自己的梦想。
梦想主题引入
课堂开场与主题说明
教师宣布本节课主题为“梦想”，鼓励学生自由发言讲述自己的梦想，如当警察、歌手、世界冠军、总统等。
教师提到在多个班级授课时发现，“想当警察”是常见梦想，反映出社会文化对学生的深远影响。
学生才艺展示
有学生因梦想成为歌手而现场演唱两首歌曲，教师鼓励自愿原则下全班酝酿结束前合唱一次。
教师个人梦想经历
职业理想与成长路径
教师朱毅表示当前梦想是成为一名“受学生喜爱、有名望的优秀人民教师”，目前仍在努力过程中。
曾以单考成绩通过中国美术学院录取线，但最终未就读，而是选择广东技术师范大学（原名民族学院，曾用名广技师、广师大）。
择校原因与现实考量
放弃中国美术学院的主要原因包括离家太远、家庭经济困难（学美术期间靠资助完成学业）。
父母为其选择可定向回龙川县任教的六年制免学费本科项目，虽起初不情愿并哭了三天，但后来接受且感到庆幸。
大学阶段的努力与成就
在大学期间保持专业排名第一（共11人），积极参与学生会、社团活动，组织新生晚会，参加各类比赛以提升综合能力。
获得国家励志奖学金，担任班团一体制下的班长兼团支书，用一年时间达成目标。
第五个梦想是争取保研至顶尖美院，但因定向生身份限制无法在校期间保研，仅可在工作后在职考研，需自费且不能脱产学习。
教师资格认证的重要性
强调教师资格证是教书的前提，建议无论未来是否从教都可尝试考证，在备考过程中发现新的乐趣。
实现梦想的关键条件
核心素质与外部因素
实现梦想需要具备坚持、努力、天赋（仅占1%）、勇气、兴趣、能力、学习和机会等多重条件。
举例航模爱好者何冲（“狂魔天传何”）通过不断挑战极限技术获得世界关注，其表演融合歼10原型机原理，表达八五后青年的梦想。
普通人追梦的可能性
即使唱歌走调者也可通过后天训练成为歌手，不应嘲笑他人梦想。
视频案例中，航空模型选手带动更多青少年参与该领域，已有国际爱好者甚至世界冠军关注其表现。
小结：条件完备性的影响
缺少某一条件仍可能实现梦想，但若全部具备则能更快达成。
坚持、行动、学习能力为实现梦想不可或缺的三大要素。
学生梦想案例分享
周野同学的梦想清单
小梦想包括寒假创作大堂作品、学习剪纸、考试不挂科、大学后学编程或编剧。
大梦想为考入土木或医学类重本院校，目标211/985高校。
实在愿望是多陪伴家人，并附感言：“非常抱歉，有点颓废，有点惨退”，体现诚恳态度。
其他学生梦想汇总
有学生希望父母身体健康，目标南航、中山大学、四川中医药大学等。
有人梦想成为“有钱画家”而非流浪画家，热爱阅读各国历史、摄影旅行。
一位同学列出清晰目标链：改进打球姿势 → 完成自定任务 → 考北京师范大学 → 成为人民教师。
另一学生设定经济目标：大学期间攒够20000元用于创业；高考目标630分，同时拥有健康身体。
还有学生梦想每天开心、家人平安、世界和平、祖国繁荣，体现朴素价值观。
梦想规划方法指导
目标设定策略
鼓励学生列出梦想清单，实现后打勾标记进度。
若高目标难以达成（如年级前50），可先调整为前100，逐步推进，体现量力而行与动态调整。
马云案例启示
提及马云两次中考、三次高考的经历，强调起点高低不重要，关键在于坚持。
“我有一个梦想”演讲中提出过去15年中国因他们改变，未来15年希望世界因他们改变，享受推动变革的乐趣。
梦想的不可复制性与独特价值
每个人的梦想都是独一无二的，不可复制，普通人的追梦同样值得尊重。
教师自身梦想之路历时11年完成基础教育到大学录取，两年获评优秀班干部，一年获国家奖学金，现正迈向“优秀教师”新阶段。
课堂总结与后续安排
梦想书写与收集仪式
要求学生用漂亮纸张写下梦想，注明姓名，不得写“宝宝”等昵称。
梦想条将被投入“宝草机”（应为“梦想箱”口误），未来放入橄榄球封存，作为纪念。
课程收尾
各小组第一位同学负责收齐组员梦想框架交予老师。
教师宣布下课，提醒学生注意安全，“保自己平安”。
AI洞察
教师通过自身真实经历（放弃美院、定向从教）增强了梦想教育的说服力，体现了教育资源分配与个体选择之间的张力。
学生梦想呈现“务实化+情感化”趋势，既重视升学就业等现实目标，也强调家庭陪伴与内心幸福，反映当代青少年多元价值观。
“梦想清单+打勾机制”是一种有效的目标管理启蒙，有助于培养学生阶段性规划与自我激励能力。
待办
周野同学拍照记录楼下活动情况
同学们在寒假期间学习剪纸并补充有趣的作品
同学们写下自己的梦想清单并交给小组第一个同学汇总
发言人1收集各小组同学的梦想并放入橄榄球中保存
每个小组派代表回答实现梦想需要具备的条件
章节
00:00:12 梦想主题班会的开场与梦想分享
会议开始，主持人介绍本次班会主题为“梦想”，鼓励同学们自由发言分享自己的梦想，包括当警察、歌手等。同时邀请有才艺的同学现场演唱，营造开放、积极的讨论氛围。
00:01:25 教师的梦想与成长经历
主持人讲述自己成为受学生喜爱的人民教师的梦想，并回顾个人成长路径，包括曾考上中国美术学院但最终选择广东技术师范大学的原因，强调家庭、经济条件和定向就业的影响。
00:04:55 求学之路与大学生活的追梦实践
分享大学期间如何通过努力保持专业第一、考取教师资格证、参与学生会和社团活动等经历，强调坚持、行动和准备对实现梦想的重要性。
00:08:47 梦想节目的社会现象与榜样力量
引导学生思考电视节目中关于梦想的呈现，如《中国梦想秀》《中国好声音》等，分析普通人通过表演实现梦想的现象，并引入航模爱好者和歌手案例作为讨论素材。
00:09:19 实现梦想所需的关键条件探讨
组织小组讨论，分析实现梦想所需的条件，包括坚持、努力、天赋、勇气、机会和兴趣能力等，强调即使起点低，只要持续努力仍可实现梦想。
00:13:44 名人案例与梦想的阶段性调整
以马云为例说明梦想可以改变世界，同时引导学生理解梦想应具有阶段性，可通过设立小目标逐步实现大梦想，如从年级前百到前五十的递进式规划。
00:15:48 学生梦想清单的展示与分享
多名学生分享个人梦想清单，涵盖学业目标（如考上211/985）、职业理想（如土木工程、医学、编程、编剧）、生活愿望（如家人健康、世界和平）以及创业计划等，体现梦想的多样性与现实性。
00:21:59 梦想的朴实价值与家庭情感联结
进一步展示学生梦想中关于陪伴家人、改善生活品质等内容，强调梦想不仅是宏大目标，也包含日常幸福与亲情关怀，体现追梦过程中的情感动力。
00:24:45 梦想的可行性与自我激励机制
讨论如何设定可实现的梦想目标，建议通过制定积分奖励、任务分解等方式增强执行力，并鼓励学生相信每一个梦想都值得尊重和支持。
00:25:39 课程总结与梦想行动计划
主持人总结本节课内容，强调梦想需要量力而行、适时调整，并鼓励学生写下梦想清单，用坚持和行动去实现。最后布置收集梦想卡片的任务，课程结束。</t>
  </si>
  <si>
    <r>
      <rPr>
        <sz val="10"/>
        <color rgb="FF000000"/>
        <rFont val="微软雅黑"/>
        <charset val="134"/>
      </rPr>
      <t xml:space="preserve">
摘要
本节主题班会围绕“梦想”展开，讲师通过分享个人成长经历、求学路径与职业选择，强调梦想的重要性及其实现所需的条件。讲座结合学生互动、案例分析（如马云、韩国追梦青年）和小组讨论，引导学生树立切实可行的梦想目标，并理解实现梦想所需的核心要素：坚持、努力、行动、准备、兴趣、能力与机会。讲师鼓励学生制定梦想清单，分阶段设定小目标与大目标，享受追梦过程，并在面对现实限制时灵活调整目标。课程最后布置学生书写个人梦想计划书，强调诚实、具体与命名的重要性。
知识点
1. 梦想的定义与价值
梦想是值得尊重且可实现的
讲师引用“不被嘲笑的梦想不是梦想”来说明梦想常伴随质疑，但正因如此才显珍贵。
每个人的梦想都是独一无二、不可复制的，无论是宏大如“世界冠军”还是微小如“考试不犯糊涂”，都应被认真对待。
梦想的存在赋予人生方向和动力，即使起点低（如马云高考多次失利），只要坚持仍可取得巨大成就。
梦想可以分阶段设定并动态调整
若原定目标（如考年级前50）难以实现，可先调整为更可行的小目标（如前100），逐步提升。
梦想清单应包含多个层次：短期（寒假学剪辑）、中期（考上211/985）、长期（成为设计师或创业者）。
实现一个梦想后，可设立更高远的新目标（如韩国青年从本地表演走向国际舞台）。
2. 实现梦想的核心条件
坚持、努力与行动是三大必备要素
讲师以自身为例：大学四年每天5点起床，保持专业41人中排名第一，体现高度自律与坚持。
单纯有想法不够，必须付诸行动，如参加社团、比赛、考取证书等，全面提升综合素质。
学习成绩并非唯一评价标准，奖学金、竞赛奖项、社会实践等多维度表现共同构成“优异”。
机会属于有准备的人
兴趣、能力、学习积累是抓住机会的基础。例如，唱歌走调者通过后天训练仍可成为歌手。
勇气同样关键：如隔壁班同学在起哄中仍勇敢登台演唱，展现了追梦所需的胆量。
外部支持（如家庭、政策）也可能影响路径选择，如讲师因经济原因选择定向师范生项目。
3. 个人经历与教育路径启示
讲师的求学与职业选择历程
曾梦想考入中国美术学院并成功通过考试，但因经济困难（“没钱”）和离家远，最终选择广东技术师范大学（原民族学院，后更名为广师大）的定向师范生项目。
定向生免学费，但需回农村家乡任教，且在校期间不能考研（仅可在职边工作边读研，自费）。
初期因不情愿而哭泣三天，但逐渐热爱教师行业，并在就业严峻（提及疫情背景）的环境下顺利就业。
大学期间的关键成长活动
加入学生会、参与社团、组织新生晚会等活动有助于拓展人际网络、锻炼综合能力。
积极参加各类比赛（如校运会）可积累荣誉，提升评优竞争力。
考取教师资格证被推荐为有价值的经历，无论是否从事教育行业。
4. 梦想实践方法论
制定梦想清单并跟踪进展
建议学生用漂亮纸张写下梦想，明确列出第一、第二、第三……目标。
每实现一项即打勾，同时记录所需时间、行动步骤及实现后的收获。
强调梦想应“实在、直接、诚恳”，避免空泛，并必须署名——“梦想配拥有名字”。
重视过程而非仅结果
引用学生案例：希望“淡忘结果，享受努力的过程”，保持平常心。
追梦过程本身带来充实感，即使遭遇挫折，回看梦想计划书也能获得反思与力量。
多元梦想并行提高实现概率
可同时设定多个梦想（如考630分、保持健康、家人平安、世界和平），大小目标结合。
小目标（如寒假学剪辑）更容易达成，增强信心；大目标（如创业攒20万）提供长远激励。
问题
[插入问题/困惑]
作业
</t>
    </r>
    <r>
      <rPr>
        <sz val="10"/>
        <color rgb="FF000000"/>
        <rFont val="宋体"/>
        <charset val="134"/>
      </rPr>
      <t>☐</t>
    </r>
    <r>
      <rPr>
        <sz val="10"/>
        <color rgb="FF000000"/>
        <rFont val="微软雅黑"/>
        <charset val="134"/>
      </rPr>
      <t xml:space="preserve">
写下个人梦想清单，包含至少三个具体目标（可分短期、中期、长期），注明实现所需行动、时间预期及预期收获，并署真实姓名。
</t>
    </r>
    <r>
      <rPr>
        <sz val="10"/>
        <color rgb="FF000000"/>
        <rFont val="宋体"/>
        <charset val="134"/>
      </rPr>
      <t>☐</t>
    </r>
    <r>
      <rPr>
        <sz val="10"/>
        <color rgb="FF000000"/>
        <rFont val="微软雅黑"/>
        <charset val="134"/>
      </rPr>
      <t xml:space="preserve">
思考并记录：若当前主要梦想暂时无法实现，如何调整为更可行的阶段性目标？
</t>
    </r>
    <r>
      <rPr>
        <sz val="10"/>
        <color rgb="FF000000"/>
        <rFont val="宋体"/>
        <charset val="134"/>
      </rPr>
      <t>☐</t>
    </r>
    <r>
      <rPr>
        <sz val="10"/>
        <color rgb="FF000000"/>
        <rFont val="微软雅黑"/>
        <charset val="134"/>
      </rPr>
      <t xml:space="preserve">
（隐含任务）每个小组第一位同学负责收齐组员的梦想清单并上交。
内容由 AI ⽣成，仅供参考</t>
    </r>
  </si>
  <si>
    <t>武思华</t>
  </si>
  <si>
    <t>• 发言者 1 00:00
【新思想引领新时代改革开放】以文化自信筑牢强国复兴精神之基建设中华民族现代文明
• 发言者 1 00:14
文化兴国运兴，文化强民族强。没有高度的文化自信，没有文化的繁荣兴盛，就没有中华民族伟大复兴。党的十八大以来，习近平总书记以强烈的文化自觉与历史担当，以重大理论创新指导具体实践，在“五位一体”总体布局中对文化建设作出战略部署，在全面深化改革中纵深推进文化体制改革，引领社会主义文化强国建设在正本清源、守正创新中取得历史性成就、发生历史性变革。全党全国各族人民文化自信明显增强，全社会凝聚力和向心力极大提升，汇聚起强国建设、民族复兴的磅礴精神力量。
• 发言者 1 01:09
放眼今日之中国，“文博热”持续、“文创风”劲吹、“国潮”正当时，优秀传统文化在创造性转化、创新性发展中翻开崭新篇章，14亿多中国人的文化自信更加坚定，文化自觉不断增强。
• 发言者 1 01:30
伟大思想引领伟大变革。如何让源远流长的中华文脉绵延赓续，让古老的智慧滋养当代文化建设，是文化体制改革进程中的“必答题”。
• 发言者 1 01:46
党的十八大以来，习近平总书记站在中华民族和中华文明永续传承的战略高度，就弘扬和发展中华文化提出了一系列重要论述，为坚持和发展马克思主义文化理论作出重大原创性贡献，为建设社会主义文化强国寻找源头活水、指明前进方向。
• 发言者 1 02:16
在孔子故里，习近平总书记仔细翻看《孔子家语通解》《论语诠解》；在岳麓书院，凝望“实事求是”匾额，指出一定要把真理本土化；在三苏祠，强调要善于从中华优秀传统文化中汲取治国理政的理念和思维；在武夷山朱熹园，提出要以时代精神激活中华优秀传统文化的生命力。
• 发言者 1 02:49
习近平：“我们五千年的文明，我们要尊重，也要弘扬，把它里边精华的东西和我们现在所坚持的马克思主义立场、观点、方法结合起来，这就是中国特色社会主义。”
• 发言者 1 03:11
2023年6月，习近平总书记主持召开文化传承发展座谈会，系统论述中华文明的五个突出特性，进一步阐述“两个结合”尤其是“第二个结合”的重大意义，指出在五千多年中华文明深厚基础上开辟和发展中国特色社会主义，把马克思主义基本原理同中国具体实际、同中华优秀传统文化相结合是必由之路。2023年10月，全国宣传思想文化工作会议在京召开，首次提出习近平文化思想，引领新征程文化改革发展工作打开新局面、形成新格局。
• 发言者 1 04:03
中国式现代化是物质文明和精神文明相协调的现代化。从全国宣传思想工作会议到文艺工作座谈会、哲学社会科学工作座谈会，习近平总书记出席一系列重要会议并发表重要讲话，在正本清源中，推动新时代文化体制改革朝着正确方向前进。
• 发言者 1 04:34
以体制机制改革激发文化创造力。《深化文化体制改革实施方案》是中央全面深化改革领导小组审议通过的第一个专项小组改革方案，为文化改革发展谋篇布局；《关于实施中华优秀传统文化传承发展工程的意见》首次以中央文件形式，对文化传承发展进行部署，推动中华优秀传统文化创造性转化、创新性发展。
• 发言者 1 05:11
坚持把社会效益放在首位，社会效益和经济效益相统一。党的十八大以来，文化领域供给侧结构性改革深入推进，文化旅游深度融合、文化产业健康发展、非遗保护传承制度日益完善、公共文化服务体系不断健全，群众文化获得感、幸福感显著增强。从深入实施中华文明探源工程到高标准推进国家文化公园建设，从中国共产党历史展览馆、国家版本馆等一系列文化地标落成到重大文化工程《复兴文库》、“中国历代绘画大系”出版，中华优秀传统文化与革命文化、社会主义先进文化融会贯通。锦绣大地上，文化遗产灿然可观，文化名片多姿多彩。
• 发言者 1 06:13
坚持以社会主义核心价值观引领文化建设。全面深化改革进程中，当代中国的价值取向、道德规范和精神面貌焕然一新。深化国有文艺院团改革、树立以人民为中心的创作导向，广大文艺工作者深入生活、扎根人民，努力登高原、攀高峰，创作出一大批无愧于时代的精品力作。我国成为图书、电视剧、动漫等领域生产大国，数字文化产业成为激发消费潜力“新引擎”，电影市场规模屡创新高。
• 发言者 1 06:58
文脉传承弦歌不辍，古老文明开拓创新。
• 发言者 1 07:06
今日之中国，不仅是中国之中国，更是世界之中国。从影视作品和经典著作互播互译到治国理政经验交流，从向世界讲好中国故事到共赴星辰大海的发展合作，中华文化所蕴含的理念与智慧，正跨越时空、超越国度，为世界文明的发展进步带来深刻启迪。
• 发言者 1 07:39
应历史之变、解时代之问。全面深化改革的实践，展现着“不谋全局者，不足谋一域”的胸怀；高质量发展释放的不竭创新动力，是“苟日新，日日新，又日新”开拓精神的生动注脚……习近平新时代中国特色社会主义思想从中华五千多年文明的积淀中汲取人文精神、道德价值、历史智慧等精华养分，引领新时代中国阔步实现民族复兴的伟大征程，以更加坚定的文化自信、更加昂扬的精神面貌，建设中华民族现代文明，书写社会主义文化强国建设的绚丽新篇章！
• 发言者 1 08:31
赵乐际对俄罗斯进行正式友好访问并出席中俄议会合作委员会第九次会议
• 发言者 1 08:39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
• 发言者 1 09:14
赵乐际向普京转达了习近平主席的亲切问候和良好祝愿。赵乐际说，今年是中俄建交75周年。在两国元首战略引领下，中俄新时代全面战略协作伙伴关系高水平、高质量发展，给两国人民带来实实在在的好处。中国全国人大愿同俄罗斯联邦会议一道，从立法机构层面落实两国元首重要共识，为巩固政治互信、深化务实合作、增进人民友谊作贡献。
• 发言者 1 09:55
普京请赵乐际转达对习近平主席的亲切问候。他说，俄中立法机构始终保持高水平合作，有助于在立法层面推进双边合作的优先议题，为达成各项目标创造有利的经济、文化、法律等环境。加强俄中议会合作委员会工作，不仅有利于两国交流经验、互学互鉴，促进立法、地方等各领域合作，也有利于增进两国人民友谊。
• 发言者 1 10:30
与马特维延科、沃洛金分别会谈时，赵乐际说，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
• 发言者 1 11:10
马特维延科表示，发展对华关系得到俄社会的广泛认同和支持。两国立法机构要加强立法合作，推进地方立法机构、青年议员和人大代表之间的交流，促进两国经贸、人文等各领域合作。沃洛金表示，俄国家杜马不同党派在发展对华关系上高度一致。俄坚定恪守一个中国原则，反对任何外部势力干涉中国内政。
• 发言者 1 11:50
10日，赵乐际出席中俄议会合作委员会第九次会议并致辞。他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
• 发言者 1 12:31
访问期间，赵乐际在莫斯科向俄无名烈士墓敬献了花圈。
• 发言者 1 12:39
【在希望的田野上】我国夏粮产量创历史新高
• 发言者 1 12:49
夏粮是全年粮食生产第一仗。今年，我国夏粮产量达2996亿斤，比2023年增加72.5亿斤，再创历史新高。夏粮生产克服多重自然灾害影响，丰收来之不易。
• 发言者 1 13:12
今年，夏粮单产再创历史新高，每亩达到375.2公斤，其中小麦单产达399.1公斤，比2023年增加10公斤。单产实现恢复性增长，这是夏粮产量增加的主要原因。
• 发言者 1 13:31
为大面积提高单产，中央深入推进“藏粮于地、藏粮于技”战略。全国已建成高标准农田10亿多亩，农业农村部启动小麦单产提升三年行动，中央财政首次提前下拨16亿元小麦“一喷三防”资金，为提单产发挥了重要作用。
• 发言者 1 13:57
小麦质量为近年来最好水平，也是今年夏粮的突出亮点。由于小麦生产集成技术的推广应用，科学防灾减灾，收割晾晒及时，主产区一、二等小麦占比普遍较高。夏粮首战告捷为全年粮食丰收奠定了坚实基础。
• 发言者 1 14:21
6月份国家铁路货运多项指标稳定增长
• 发言者 1 14:28
记者今天（7月14日）从国铁集团获悉，6月份，国家铁路货物发送量、货运周转量等多项指标创出历史同期新高。
• 发言者 1 14:42
国铁集团数据显示，6月份，国家铁路发送货物3.32亿吨，完成货运周转量2665亿吨公里，同比分别增长6.1%、5.3%，创历史同期新高。目前，我国铁路货运量、货运周转量等指标稳居世界首位。
• 发言者 1 15:07
重点物资运输保障有力。分品类看，化肥农药运量增幅最大，同比增长26.2%；煤炭日均装车量，集装箱、商品汽车、冷链货物发送量等均创历史同期新高。
• 发言者 1 15:26
境内运输网络更加完善。连接内陆物流节点城市的多式联运快车已覆盖各省会城市，连接港口和内陆腹地城市的铁海快线班列已覆盖全国主要港口。
• 发言者 1 15:43
国际联运量质齐升。6月份，中欧班列累计开行1719列，发送货物18万标箱，同比分别增长15%、11%，有力保障了国际供应链产业链稳定畅通。
• 发言者 1 16:03
上半年我国快递业发展提速
• 发言者 1 16:10
今年上半年，我国快递业务量超800亿件，行业发展提速，动能不断释放。
• 发言者 1 16:20
今年上半年，我国快递企业已运行国际航线40余条，面向东南亚开通陆运专线，运行美西海运航线。国际运输能力稳步增强。在多地启用、升级跨境仓同时，我国农村寄递网络覆盖范围也在逐渐扩大。
• 发言者 1 16:44
如今，每天超1亿多件快递包裹在农村地区流动，特别是5—6月，生鲜商品进入销售旺季，电商促销拉动线上消费，快递日均业务量近5亿件。截至6月30日，今年我国快递业务量已达800亿件。
• 发言者 1 17:07
从农村田间地头到城市车间厂房，快递业不断丰富服务场景，拓展服务领域，实现与制造业的融合发展。
• 发言者 1 17:22
我国油气管网建设提速“全国一张网”不断完善
• 发言者 1 17:29
今年以来，我国油气管网基础设施加速建设，预计全年新增管道里程超4000公里，“全国一张网”不断完善，供应保障能力持续提升。
• 发言者 1 17:44
西气东输四线已完成吐鲁番至中卫段主体管道工程建设，今年投产后，西气东输年输气能力将提升150亿立方米。与此同时，川气东送二线、虎林到长春天然气管道等管道工程也正在加速推进。
• 发言者 1 18:10
织网扩网步伐不断加速，我国能源供应与保障能力也进一步提升。目前，我国主干油气管网约10万公里，输气能力从2020年2230亿立方米增加到3290亿立方米，增幅达48%，天然气“全国一张网”日供气能力超10亿立方米。
• 发言者 1 18:41
按照规划，到2025年，我国横跨东西、纵贯南北、覆盖全国、联通海外的天然气“全国一张网”将更加完善，初步形成东北、西北、西南以及海上四大油气战略通道，同时建成“五纵五横”的天然气干线管网，进一步提升油气供应保障能力。
• 发言者 1 19:12
渝川皖等地积极应对降雨天气
• 发言者 1 19:20
从昨天（7月13日）8时至今天8时，重庆九龙坡、江北等28个区县出现暴雨，其中沙坪坝、江津等13个区县大暴雨。当地组织工作人员连夜抢险排涝，全力保障道路畅通。在四川，暴雨造成内江部分地区出现内涝、滑坡等险情，消防救援人员紧急出动，转移被困群众。强降雨导致安徽多条河流水位上涨，在滁州市全椒县，工作人员加强巡堤，及时处置堤防发生的渗漏和管涌等情况。
• 发言者 1 20:03
水利部针对“七下八上”防汛关键期即将到来和雨情水情形势逐流域安排防御。目前，长江1号、2号洪水正在演进，三峡水库15日将再迎来一次洪峰流量45000立方米每秒量级的洪水过程，水利部今天联合调度嘉陵江亭子口水库等上游干支流水库群，减小三峡水库入库洪峰流量。
• 发言者 1 20:40
国内联播快讯
• 发言者 1 20:41
北京上半年320个市区重大项目全部开工
• 发言者 1 20:49
今年上半年，北京市计划新开工的320个市区重大项目，目前已全部实现开工。项目包括丽泽数字金融科技示范园、温榆河生态治理工程等，聚焦现代化产业、基础设施、城市更新等领域，总投资超过4000亿元。
• 发言者 1 21:18
燕矶长江大桥北岸主塔封顶
• 发言者 1 21:21
今天（7月14日），燕矶长江大桥北岸主塔封顶，下一步将转入主缆施工阶段。燕矶长江大桥连接湖北鄂州和黄冈，主跨1860米，上层设计为高速公路，下层为城市快速路。大桥建成后，将成为鄂东空铁、空陆联运立体交通运输体系的重要过江通道。
• 发言者 1 21:50
第二十三届环青海湖国际公路自行车赛今天收官
• 发言者 1 22:00
今天（7月14日），第二十三届环青海湖国际公路自行车赛在海北州门源县落下帷幕。经过8天8个赛段的比赛，来自国内外22支车队的154名运动员，决出个人总成绩、爬山积分、团体总积分等5个奖项的冠军。
• 发言者 1 22:26
内蒙古第34届草原那达慕今天开幕
• 发言者 1 22:32
内蒙古第34届草原那达慕今天（7月14日）在锡林浩特市开幕。本届那达慕以“相约草原遇见那达慕”为主题，将持续到8月底，其间将开展体育赛事、文艺表演、美食品鉴、非遗展示等活动，让游客领略草原那达慕的独特魅力。
• 发言者 1 23:01
“中非儿童手拉手”活动在京启动
• 发言者 1 23:05
今天（7月14日），由外交部、全国妇联主办的“中非儿童手拉手”活动在中国儿童中心启动。活动期间，来自纳米比亚、南非、中非、索马里、乌干达五国的儿童代表将在北京、河南两地参观访问，与中国儿童联谊联欢，在丰富的活动中增进了解和友谊。
• 发言者 1 23:38
多国人士高度评价中国全面深化改革扩大开放取得的伟大成就
• 发言者 1 23:47
多国人士高度关注即将召开的中国共产党二十届三中全会。他们表示，中国全面深化改革、扩大开放，在许多领域实现历史性变革，为人类更加美好的未来贡献智慧与力量。
• 发言者 1 24:07
多国人士表示，中国推进深层次改革和高水平开放，不仅为中国打开发展空间，让中国人民过上更美好的生活，也为世界提供更广阔的市场和发展机遇。
• 发言者 1 24:29
美联邦调查局称前总统特朗普在竞选集会遭未遂刺杀
• 发言者 1 24:40
13日，在美国宾夕法尼亚州巴特勒市举行的美国前总统、共和党人特朗普竞选集会上发生枪击。特朗普在社交媒体上称，其右耳中枪受伤。特朗普竞选团队当天称，特朗普“状况良好”。枪击还造成一名观众死亡，两名观众受重伤。美国特勤局通报称，事发时，一名枪手从集会现场外高处向特朗普所在的演讲台“开了数枪”。据美国媒体报道，该枪手所处屋顶距离特朗普演讲台大约在180多米到270多米之间，枪手开枪后被特勤局狙击手打死。美联邦调查局方面称，特朗普遭未遂刺杀，正对事件展开调查。枪手是一名20岁左右男性，来自宾夕法尼亚州，其具体作案动机还有待查明。
• 发言者 1 25:50
以军空袭加沙地带马瓦西地区致90人死亡巴勒斯坦谴责以军违反国际法
• 发言者 1 26:00
根据巴勒斯坦加沙地带卫生部门公布的数据，以军13日对加沙地带南部汗尤尼斯马瓦西地区发动空袭，造成的死亡人数已经升至90人，另有约300人受伤，死伤者中包括许多妇女和儿童。以色列总理内塔尼亚胡13日晚称，以军空袭目标是巴勒斯坦伊斯兰抵抗运动（哈马斯）下属武装派别“卡桑旅”领导人穆罕默德·戴夫和“汗尤尼斯旅”指挥官萨拉马，以色列今后将继续发动类似袭击。哈马斯方面表示，以军袭击使局势“严重升级”。
• 发言者 1 26:52
巴勒斯坦总统阿巴斯当天发表声明，谴责以军违反国际法。约旦、卡塔尔、埃及等也发表声明，对以军行动予以谴责。
• 发言者 1 27:08
此外，以军13日称，当天还在加沙地带南部拉法、北部加沙城等地打击巴武装人员和军用设施等。巴武装派别同一天称，在拉法、加沙城等地使用迫击炮、火箭弹等打击以军阵地和坦克等目标。
• 发言者 1 27:29
以军袭击黎巴嫩多个边境村镇黎真主党武装称打击以军集结地
• 发言者 1 27:39
另据黎巴嫩媒体13日报道，黎巴嫩多个边境村镇遭以军空袭、炮击和机枪扫射，部分地区因以军白磷弹袭击发生火灾，多处房屋因遭扫射被毁。黎巴嫩真主党武装当天发表声明称，该武装打击了位于以色列北部的以军集结地，以及以军情报设施等。
• 发言者 1 28:08
叙利亚军方今天（7月14日）称，今天凌晨叙利亚首都大马士革卡夫苏萨地区等多个地点遭到空袭，造成1名政府军士兵死亡、3人受伤。以色列国防军此后称，以军今天凌晨空袭了叙利亚军事指挥所、防空系统等目标。
• 发言者 1 28:37
国际联播快讯
• 发言者 1 28:42
俄称打击乌军列车点乌称击退俄军进攻
• 发言者 1 28:48
俄罗斯国防部13日称，俄军使用“伊斯坎德尔-M”导弹打击了哈尔科夫方向一处乌军军用火车停车点，摧毁了包括3辆德制步兵战车在内的20件乌军装备。
• 发言者 1 29:10
同一天，乌克兰武装部队总参谋部称，乌军当天在前线地区与俄军交战上百次，其中在波克罗夫斯克方向击退俄军17次进攻。
• 发言者 1 29:24
加拿大东北部林火蔓延超9000人撤离
• 发言者 1 29:33
13日，加拿大东北部纽芬兰与拉布拉多省的林火迅速蔓延，目前当地过火面积达到100平方公里，拉布拉多城9600人被疏散。消防人员称，随着火势迅速升级，已经无法继续使用灭火飞机。加拿大目前正在应对500多起活跃林火，其中超400起处于失控状态。
• 发言者 1 30:07
全面深化改革中国式现代化万千气象
• 发言者 1 30:14
新时代新征程，上海、浙江坚定不移全面深化改革、扩大开放，在推进中国式现代化建设中走在前列。
• 发言者 1 30:27
今天（7月14日）的《全面深化改革中国式现代化万千气象》，让我们一起走进上海、浙江。</t>
  </si>
  <si>
    <t># 全文摘要
文本主要涵盖三部分内容：一是习近平新时代中国特色社会主义思想引领下的文化体制改革与建设成就，包括文化自信提升、重要会议部署及国际文化交流；二是赵乐际对俄罗斯的正式友好访问及中俄议会合作委员会第九次会议的相关情况；三是我国在基础设施建设、农业丰收及国际联播快讯中的重要信息，包括铁路货运增长、快递业提速、油气管网建设及应对极端天气等。
## 文化体制改革与建设成就
- 习近平总书记以文化自信为基石，推动中华优秀传统文化创造性转化与创新性发展，提出“两个结合”重大理念，引领社会主义文化强国建设。
- 2023年6月，文化传承发展座谈会系统论述中华文明五个特性；同年10月，全国宣传思想文化工作会议首次提出“习近平文化思想”。
- 中国式现代化强调物质文明与精神文明协调，深化文化体制改革，推动文化旅游融合、文化产业健康发展及非遗保护传承。
- 《深化文化体制改革实施方案》和《中华优秀传统文化传承发展工程意见》等文件出台，为文化发展提供制度保障。
- 社会主义核心价值观引领文化建设，深化国有文艺院团改革，推动影视、图书、动漫等领域发展，增强群众文化获得感。
## 中俄议会合作与外交活动
- 赵乐际应俄方邀请于7月9日至13日对俄罗斯进行正式友好访问，分别会见普京总统及马特维延科、沃洛金等俄方领导人。
- 中俄双方强调立法机构合作对深化双边关系的重要性，赵乐际提出加强战略协作、互学互鉴立法经验等建议。
- 普京表示支持发展对华关系，俄方立法机构在多领域合作上保持高度一致，强调恪守一个中国原则。
- 赵乐际在莫斯科向俄无名烈士墓敬献花圈，体现对两国友谊的重视。
## 国内经济与社会发展动态
- 2023年6月，国家铁路货运量达3.32亿吨，货运周转量2665亿吨公里，同比分别增长6.1%、5.3%，创历史同期新高。
- 上半年我国快递业务量超800亿件，国际运输能力增强，农村寄递网络覆盖扩大，日均业务量近5亿件。
- 油气管网建设加速，预计全年新增管道里程超4000公里，输气能力提升至3290亿立方米，日供气能力超10亿立方米。
- 北京上半年320个市区重大项目全部开工，总投资超4000亿元，涵盖数字金融、生态治理等领域。
- 燕矶长江大桥北岸主塔封顶，主跨1860米，建成后将成为鄂东空铁、空陆联运过江通道。
## 国际动态与突发事件
- 美联邦调查局称特朗普在竞选集会遭未遂刺杀，枪手20岁左右，动机待查，事件造成1人死亡、2人重伤。
- 以军空袭加沙地带马瓦西地区致90人死亡，巴勒斯坦及多国谴责以军违反国际法，哈马斯称局势升级。
- 加拿大东北部林火蔓延，纽芬兰与拉布拉多省过火面积达100平方公里，9600人被疏散，火情失控严重。
- 俄称打击乌军列车点，摧毁20件装备；乌称击退俄军上百次进攻，前线局势紧张。
- 中俄、中非等国际交流活动持续推进，如“中非儿童手拉手”活动启动，展现中国外交互动。</t>
  </si>
  <si>
    <t xml:space="preserve">
本次新闻联播围绕中国在文化强国建设、重大外交活动、经济社会发展成就及国际局势动态等方面展开，涵盖了国内改革成果与全球热点事件的最新进展。
文化强国建设与思想引领
习近平文化思想的提出与发展
2023年6月，习近平总书记主持召开文化传承发展座谈会，系统阐述中华文明的五个突出特性，深入论述“两个结合”尤其是“第二个结合”的重大意义。
2023年10月，全国宣传思想文化工作会议首次提出习近平文化思想，为新时代文化改革发展提供根本遵循。
文化建设的战略部署与成果
党的十八大以来，党中央将文化建设纳入“五位一体”总体布局，深化文化体制改革，推动中华优秀传统文化创造性转化、创新性发展。
实施《关于实施中华优秀传统文化传承发展工程的意见》，推进中华文明探源工程、国家文化公园建设，建成中国共产党历史展览馆、国家版本馆等重大文化地标。
复兴文库、中国历代绘画大系等重大文化工程陆续出版，革命文化、社会主义先进文化与中华优秀传统文化实现融会贯通。
文化自信与社会成效
文博热、文创风、国潮兴起，全社会凝聚力和向心力显著提升，十四亿多中国人民的文化自信更加坚定。
数字文化产业成为消费新引擎，我国已成为全球图书、电视剧、动漫生产大国，电影市场规模屡创新高。
赵乐际对俄罗斯进行正式友好访问
高层会见与战略沟通
全国人大常委会委员长赵乐际于7月9日至13日应俄方邀请对俄罗斯进行正式友好访问，在圣彼得堡会见总统普京，在莫斯科与联邦委员会主席马特维延科、国家杜马主席沃洛金分别举行会谈。
赵乐际转达了习近平主席的亲切问候，强调今年是中俄建交75周年，两国关系在元首战略引领下高水平发展，给人民带来实实在在的利益。
立法机构合作机制深化
赵乐际出席中俄议会合作委员会第九次会议并致辞，强调要加强战略协作，交流治国理政经验，以法治方式促进务实合作，夯实民意基础。
普京表示俄中立法机构合作有助于推进双边优先议题，营造良好的经济、法律和文化环境；马特维延科强调加强青年议员交流；沃洛金重申坚定恪守一个中国原则。
纪念活动与外交礼仪
访问期间，赵乐际在莫斯科向无名烈士墓敬献花圈，体现对历史的尊重与两国传统友谊的传承。
夏粮丰收与农业生产成就
夏粮产量创历史新高
2024年我国夏粮产量达2996亿斤，比2023年增加72.5亿斤，再创历史新高，丰收来之不易。
夏粮单产达每亩375.2公斤，其中小麦单产达399.1公斤，同比增长10公斤，实现恢复性增长。
科技与政策双轮驱动
中央深入推进“藏粮于地、藏粮于技”战略，全国已建成高标准农田10亿多亩。
农业农村部启动小麦单产提升三年行动，中央财政首次提前下拨16亿元用于小麦“一喷三防”，有效支撑单产提升。
生产质量全面提升
小麦质量为近年来最好水平，主产区一二等小麦占比普遍较高，得益于集成技术应用、科学防灾减灾及及时收割晾晒。
河南实现恢复性生产，山东、河北、江苏、安徽等省小麦单产均创历史最高。
国家铁路与快递物流发展
铁路货运指标创新高
2024年6月，国家铁路发送货物3.32亿吨，完成货运周转量2626.5亿吨公里，同比分别增长6.1%、5.3%，创历史同期新高。
化肥农药运量增幅最大，同比增长26.2%；煤炭日均装车、集装箱、商品汽车、冷链货物发送量均创同期新高。
国际与多式联运加速拓展
中欧班列6月累计开行1179列，发送货物16万标箱，同比分别增长15%、11%，保障国际供应链稳定。
铁海快线覆盖全国主要港口，多式联运快车覆盖所有省会城市，境内运输网络持续完善。
快递业务量突破800亿件
截至6月30日，2024年上半年我国快递业务量达800亿件，日均业务量近5亿件。
农村地区日均流动包裹超1亿件，生鲜电商旺季叠加促销拉动线上消费，县乡村服务网络加快构建。
行业发展趋势呈现四化特征
快递业正迈向数字化、智能化、绿色化、国际化，已成全球规模最大、增长最快、创新最活跃的快递大国。
国际航线运行40余条，开通东南亚陆运专线与美西海运航线，跨境仓升级扩容。
能源基础设施建设进展
油气管网加速织网扩网
2024年预计新增管道里程超4000公里，“十四五”期间新建投运管道接近两万公里。
西气东输四线吐鲁番至中卫段主体完工，投产后年输气能力将提升150亿立方米。
全国一张网格局逐步成型
当前我国主干油气管网约10万公里，输气能力从2020年的2230亿立方米增至2024年的3290亿立方米，增幅达48%。
日供气能力超10亿立方米，规划到2025年形成“横跨东西、纵贯南北、覆盖全国、连通海外”的天然气网络，初步建成“五纵五横”干线管网。
重点工程全面推进
川气东送二线、涪陵至长春天然气管道等项目正在加速建设，能源供应保障能力持续增强。
极端天气应对与防汛形势
多地强降雨引发险情
重庆28个区县出现暴雨，13个区县大暴雨，当地连夜组织排涝抢险，保障道路畅通。
四川内江等地发生内涝、滑坡，消防紧急转移被困群众；安徽滁州全椒县河流水位上涨，出现堤防渗漏和管涌。
长江汛情进入关键期
目前长江一号、二号洪水正在演进，三峡水库将于7月15日迎来流量约45000立方米/秒的洪峰。
水利部联合调度嘉陵江亭子口水库等上游水库群，削减三峡入库洪峰，做好流域防御部署。
国内重点项目与文体活动
重大工程建设进展
北京市上半年计划新开工的320个市区重大项目已全部开工，总投资超4000亿元，涵盖数字金融、生态治理等领域。
燕矶长江大桥北岸主塔封顶，主跨1860米，上层为高速、下层为城市快速路，建成后将成为鄂州—黄冈空铁联运重要通道。
体育与民族文化活动举办
第23届环青海湖国际公路自行车赛落幕，来自22支车队的154名运动员参与八赛段角逐，决出五项冠军。
内蒙古第35届草原那达慕在锡林浩特开幕，主题为“相约草原·遇见那达慕”，将持续至8月底，含赛事、演出、非遗展示等活动。
中外人文交流活动开展
“中非儿童手拉手”活动在中国儿童中心启动，来自纳米比亚、南非、中非、索马里、乌干达的儿童代表将与中国儿童联谊互动。
国际局势动态
美国前总统特朗普遭未遂刺杀
7月13日，特朗普在宾夕法尼亚州巴特勒市竞选集会时遭枪击，右耳受伤，状况良好。
一名观众死亡，两人重伤；枪手为约20岁男性，从180–270米外高处开枪，被特勤局狙击手击毙；FBI已介入调查，作案动机尚待查明。
以色列对加沙地带发动空袭
以军7月13日空袭加沙南部汗尤尼斯马马西地区，造成90人死亡、约300人受伤，死者含大量妇女儿童。
以总理内塔尼亚胡称目标为哈马斯军事领导人戴夫与萨拉马，未来将继续类似打击；哈马斯谴责局势严重升级。
巴勒斯坦总统阿巴斯及约旦、卡塔尔、埃及等国发表声明谴责以军违反国际法。
黎巴嫩与叙利亚边境冲突升级
黎巴嫩多个边境村镇遭以军空袭、炮击和白磷弹袭击，房屋损毁，部分地区起火；真主党武装反击以色列北部目标。
叙利亚首都大马士革多地遭空袭，致1死3伤；以军称打击叙军事指挥所与防空系统。
俄乌战场持续交火
俄军使用伊斯坎德尔-M导弹摧毁哈尔科夫方向乌军停车点，包括3辆德制步兵战车在内的20件装备被毁。
乌军总参谋部称当天前线交战上百次，在波克罗夫斯克方向击退俄军17次进攻。
加拿大林火失控蔓延
纽芬兰与拉布拉多省林火迅速扩大，过火面积达100平方公里，拉布拉多城9600人被疏散。
加拿大目前有500多起活跃林火，其中超400起处于失控状态，灭火飞机因火势升级无法继续作业。
国际社会高度评价中国改革与开放
多国人士积极评价中国发展模式
多国人士高度关注党的二十届三中全会，认为中国全面深化改革、扩大开放取得历史性成就，为人类未来发展贡献智慧。
有外国人士指出，中国在新能源汽车、太空探索、医疗改革、电子支付等领域进步显著，科技创新极大便利民众生活。
中国经验惠及发展中国家
中国向广大发展中国家分享基建、科技等领域经验，在赞比亚等国推进水电站、工业园合作项目，践行人类命运共同体理念。
泰国方面表示，中国高质量发展与高水平开放对世界经济意义重大，泰中在新能源汽车产业链合作已成为新动能，“一带一路”实现前所未有的互联互通。
AI洞察
本期内容凸显中国以文化自信为根基、以深化改革为动力、以高水平开放为路径的发展主线，内外联动格局清晰。
夏粮丰收与基础设施建设齐头并进，反映宏观政策在科技赋能与制度协同下的高效落地能力。
国际事件密集呈现安全风险上升态势，而中国通过外交、发展合作等方式积极参与全球治理的角色愈发突出。
章节
00:00:13 新闻联播开场与主要内容介绍
主持人介绍本期新闻联播的主要内容，包括文化自信建设、中俄议会合作、国家铁路货运成绩、多地应对降雨天气以及国际社会对中国改革开放成就的高度评价。
00:01:21 系列报道：以文化自信筑牢强国复兴精神之基
深入报道党的十八大以来，习近平总书记推动社会主义文化强国建设的战略部署和历史性成就，强调文化自信在中华民族伟大复兴中的核心作用，并系统阐述中华优秀传统文化的创造性转化与创新性发展。
00:07:52 赵乐际访问俄罗斯并出席中俄议会合作委员会会议
详细报道全国人大常委会委员长赵乐际对俄罗斯进行正式友好访问的全过程，包括会见普京总统、与俄方议会领导人举行会谈，并出席中俄议会合作委员会第九次会议，双方就深化立法合作、加强战略互信达成广泛共识。
00:10:09 夏粮产量再创历史新高及农业政策成效
通报今年我国夏粮产量达2996亿斤，同比增长显著，单产和质量均创近年新高。中央通过高标准农田建设、‘一喷三防’资金支持等举措有效提升小麦单产，为全年粮食丰收奠定基础。
00:11:23 国家铁路货运与快递物流业发展最新进展
介绍六月份国家铁路多项货运指标创历史同期新高，中欧班列开行数量持续增长；同时上半年全国快递业务量突破800亿件，农村物流网络加速完善，行业呈现数字化、智能化、绿色化发展趋势。
00:13:30 油气管网基础设施加快建设与能源保障能力提升
报道我国油气管网建设提速，西气东输四线等重大工程进展顺利，预计全年新增管道里程超4000公里，“全国一张网”格局不断完善，天然气输气能力大幅增强，供应保障水平显著提高。
00:14:41 多地强降雨引发洪涝灾害及防汛应对措施
重庆、四川、安徽等地出现暴雨到大暴雨，导致城市内涝、山体滑坡等险情，当地迅速组织抢险排涝；水利部调度上游水库群联合运行，应对长江汛情，减轻三峡水库防洪压力。
00:15:27 国内重点项目建设与文体活动动态
北京市320个重大项目全部开工，燕矶长江大桥主塔封顶；第23届环青海湖国际公路自行车赛落幕；内蒙古草原那达慕开幕；中非儿童手拉手活动启动，促进中外文化交流。
00:16:55 多国人士高度评价中国深化改革与对外开放
国际社会广泛关注即将召开的中共二十届三中全会，多国人士积极评价中国在科技创新、医疗改革、绿色发展等领域取得的重大进展，认为中国的发展模式为世界提供重要借鉴。
00:18:33 国际突发事件：特朗普竞选集会遭未遂刺杀与中东局势升级
美国前总统特朗普在宾夕法尼亚州竞选集会上遭遇枪击事件，一名枪手被击毙，造成观众伤亡；与此同时，以色列对加沙地带发动空袭致大量平民伤亡，巴以冲突加剧，黎巴嫩、叙利亚等地也发生军事交火，地区紧张局势持续升级。
00:21:56 新时代全面深化改革的地方实践：上海与浙江
总结上海、浙江在新时代背景下坚定不移推进全面深化改革、扩大开放的积极探索，展现其在中国式现代化建设中走在前列的发展气象。</t>
  </si>
  <si>
    <t>货运周转量错误： 摘要将 6 月国家铁路货运周转量写为 2626.5亿吨公里，原文明确为 2665亿吨公里。
中欧班列数据错误： 摘要写为“开行 1179 列，发送货物 16万 标箱”，原文明确为“开行 1719 列，发送货物 18万 标箱”。</t>
  </si>
  <si>
    <t xml:space="preserve">
总结
文化建设与文化自信
十八大以来，习近平总书记以强烈的文化自觉部署文化建设，在“五位一体”总体布局中对文化建设作出战略部署。
文化体制改革向纵深推进，引领社会主义文化强国建设，取得历史性成就、发生历史性变革。
全党全国各族人民文化自信明显增强，全社会凝聚力和向心力极大提升，汇聚起强国建设、民族复兴的精神力量。
优秀传统文化在创造性转化、创新性发展中焕发新生，14亿多中国人的文化自信更加坚定。
习近平总书记提出“两个结合”，尤其是“第二个结合”（马克思主义基本原理同中华优秀传统文化相结合）的重大意义，为建设社会主义文化强国指明方向。
2023年10月，全国宣传思想文化工作会议在京召开，首次提出习近平文化思想，推动文化建设开创新局面、形成新格局。
中国式现代化是物质文明和精神文明相协调的现代化。
文化领域坚持把社会效益放在首位，社会效益和经济效益相统一，健全群众文化获得感。
坚持以社会主义核心价值观引领文化建设，当代中国的价值取向、道德规范和精神面貌焕然一新。
深化国有文艺院团改革，广大文艺工作者深入生活、扎根人民。
电视剧、动漫等领域激发消费潜力，成为新引擎。
文化体制改革在新起点上向纵深拓展，取得一批引领性和标志性的重大制度创新成果，契合中国特色社会主义进入新时代的要求。
赵乐际对俄罗斯正式友好访问
访问时间：7月9号至13号。
会见人物：在圣彼得堡会见俄罗斯总统普京，在莫斯科与马特维延科（俄国家杜马主席）会谈。
转达问候：赵乐际向普京转达习近平主席的亲切问候和良好祝愿；普京请赵乐际转达对习近平主席的亲切问候。
访问背景：今年是中俄建交75周年。
关系定位：中俄新时代全面战略协作伙伴关系高水平高质量发展，给两国人民带来实实在在的好处。
立法机构合作：俄中立法机构始终保持高水平合作，有助于推进双边合作优先议题，为双边合作提供法律环境；双方同意加强俄中议会合作委员会工作，互学互鉴治国理政经验。
赵乐际强调：要以两国元首共识为指引，保持战略定力，坚定道路自信，在涉及彼此核心利益问题上坚定相互支持；两国立法机构要立足职能职责，用好机制和平台，深化多领域交流，促进经贸、人文等各领域合作。
马特维延科表示：俄国家杜马坚定恪守一个中国原则。
重要活动：7月10号，赵乐际出席中俄议会合作委员会会议；访问期间，在莫斯科向俄无名烈士墓敬献花圈。
夏粮生产
今年我国夏粮产量达2996亿斤，比2023年增加72.5亿斤，再创历史新高。
夏粮单产再创历史新高，为375.2公斤，其中小麦单产达399.1公斤，实现恢复性增长。
为提高单产，中央深入推进“藏粮于地”，全国已建成高标准农田10亿多亩；启动小麦单产提升3年行动；提前下拨16亿元小麦生产资金，为提单产发挥重要作用。
小麦质量为近年来最好水平，得益于小麦生产集成技术的推广应用和晾晒及时。
主产区已完成夏粮收购，夏粮首战告捷，为全年粮食丰收奠定基础。
国家铁路与快递业务
6月份国家铁路发送货物3.32亿吨，货运周转量2665亿吨公里，运量、货运周转量等指标保持良好。
车辆、集装箱、商品汽车、冷链货物发送量增长，境内运输网络更加完善，连接内陆物流节点城市的多式联运发展。
今年上半年我国快递业务量增长，快递企业已运行多条国际航线，多地启用升级跨境仓。
我国商品进入销售旺季，电商销售拉动线上消费。
农村快递服务网络建设推进，城市群中多个城市业务量增长，为促进区域协调发展发挥积极作用。
我国快递业在高速发展的同时呈现国际化新趋势，已成为全球重要的快递市场。
油气管网建设
油气环网基础设施加速建设，预计全年新建投运管道8条，包括西气东输六线（吐鲁番至川渝）、虎林到长春等。
全国油气管网规模约10万公里，天然气输送能力从2230亿立方米增加到3290亿立方米，增幅显著。
燃气“全国一张网”将更加完善。
防汛工作
多地出现暴雨，消防救援人员紧急出动抢险排涝，全力保障道路畅通。
强降雨导致安徽多条河流水位上涨，在滁州市全椒县，加强巡堤，及时处置险情。
针对“七下八上”防汛关键期即将到来和雨晴水情形势，逐流域安排部署防汛工作。
长江1号、2号洪水正在演进，三峡水库15号将再迎来一次洪峰流量41000立方米每秒量级的洪水。
嘉陵江、亭子口水库等上游水库将进行调度，以减小三峡水库入库洪峰。
联播快讯
新开工的320个市区重大项目目前已全部开工，项目包括利德数字金融科技示范园等，聚焦现代化产业和基础设施。
燕矶长江大桥北岸主塔封顶，连接湖北鄂州和黄冈，建成后将成为鄂东第一桥。
第23届环青海湖国际公路自行车赛以“相约草原”为主题，将持续到8月底，期间将开展体育赛事、文艺表演、美术展览等活动。
外交部、全国妇联主办的中非妇女论坛相关活动。
国际新闻
美国前总统特朗普在竞选集会上遭遇枪击事件，造成一名观众死亡，两名特勤局人员受伤。枪手为一名20岁左右男性，开枪后被特勤局狙击手打死，警方正对事件展开调查。
据巴勒斯坦加沙地带卫生部门公布的数据，以军在加沙地带南部、拉法、加沙城等地的打击行动造成85名人员死亡。
据黎巴嫩媒体13号报道，当天在前线地区与俄军交战。
13号，加拿大东北部纽芬兰与拉布拉多省发生森林火灾，火势迅速蔓延，消防人员正在全力扑救。
今天凌晨，叙利亚首都大马士革卡松区和苏萨区遭以色列导弹袭击，叙利亚军事指挥系统、防空系统进行了拦截。
后续安排
针对“七下八上”防汛关键期和当前雨晴水情形势，逐流域安排部署防汛工作。
持续推进新建的320个市区重大项目建设。
保障燕矶长江大桥后续建设，确保顺利建成。
组织开展第23届环青海湖国际公路自行车赛期间各项活动（持续至8月底）。
推进油气环网基础设施建设，确保全年新建投运8条管道的目标实现。
持续深化中俄两国立法机构在各领域的交流与合作，落实议会合作委员会等机制。
内容由 AI ⽣成，仅供参考</t>
  </si>
  <si>
    <t>在“赵乐际对俄罗斯正式友好访问”中，将“马特维延科”标注为“（俄国家杜马主席）”。原文中明确马特维延科为“联邦委员会主席”，沃洛金才是“国家杜马主席”，此处将人名与职务张冠李戴</t>
  </si>
  <si>
    <t>余瑞芳</t>
  </si>
  <si>
    <t>• 发言者 1 00:03
现在来看讲义，首先呢我把我们在光学部分，因为咱们一共有三讲来学习光学，其实呢对于有些同学来说呢是新课，但还对于有些同学来说呢，今天这部分内容呢是一个复习。咱们在初中阶段的光学，不管是讲直线传播，还是光的反射，还是光的折射，实际上呢在我们物理上叫什么呢？叫几何光学。大家看这我们称之为这个也就是说这个几何光学呢应该说是人类从2000多年前就开始研究，比方像咱们今天要给大家，不管是讲新课还是复习的直线传播和反射，实际上在2000多年前的那个古希腊时期，那时候的哲学家们就已经找到这些规律了。
• 发言者 1 01:00
包括我们要讲的折射现象，还有咱们讲的折射规律，当然后人做的第1个工作是把折射规律变成折射定律。但是咱们初中阶段讲的还是规律，所以呢这是同学们要学的东西，今天可能会有点说老师怎么我们学的东西好几千年前就已经知道了，是这样，所以这是几何光学。然后等到同学们到了高中的时候，这部分知识以前高中也讲，但现在高中呢已经完全不讲了，他认为没有什么意义。其实也不对。我们其实照镜子呀大家戴眼镜其实还属于几何光学的范畴。
• 发言者 1 01:43
同学们到了高中，那就是说它会解释什么叫光的干涉，什么叫光的衍射，就会再进行再复杂一些。所以呢大家去想，我们在初高中阶段对于光学的学习呢是分阶段的，那就是说咱们整个在这完成这个任务，所以呢给同学们建了一个框架图，我们要学习的内容是包含这些。第一是我们今天要复习的光的直线传播问题。第二一个问题呢是光的反射问题，而光的反射呢我们分成这样的平面镜，这是我们教材上要求同学们必须要会的。那我也准备给同学们介绍一下凸面镜面镜。还有的是凹面镜。
• 发言者 1 02:40
当然这两个我们经常也起统称为球面镜。就不管凸和凹是一个球体的一部分，那光的折射我们主要讲的是凸透镜。还有一个是凹透镜。当然咱们也要具体的讲，比方说其实人人的眼球，咱们讲的晶状体，对吧？它其实是凸透镜，但是呢咱们就搁在一个搁在这个位置叫透镜的应用。包括什么显微镜望远镜这些。所以我们这三讲大家我们主要把这些问题呢要给同学们解决了。好。那我们今天呢先来看第1个大问题，叫做光的直线传播。好，咱们来看这儿，在这个地方呢我们先引进这么几个概念，大家跟着我复习。
• 发言者 1 04:15
第一叫光源。甭谈光线，说现在特别黑的伸手不见五指，你也甭说反射了，也甭说折射了。什么都没有。所以首先第1件事要有光源，这个光源呢我们的定义叫做什么？唉是自身能够发光的。物体。那就说实际上最大的光源是谁？太阳就是咱们这太阳是光源，这是一个叫做自然光源。所以呢这个光源我们看第1个就是自然光源。然后咱们现在唉大多数光源没关系，大家学过的话你就跟着我一块。唉咱们捋一遍，自然光源就太阳。你说老师萤火虫算不算？
• 发言者 1 05:23
算。但是它确实自身发光，人家要说你真拿把什么堆，那堆了很多萤火虫给它搁在一什么？当灯笼使。这个也就是意思，你不可能拿那学习，你说我老说我看这字我估计不看两天你就瞎了。所以咱们实际上白天你像过去的人，他这个燃料它的一个过程是先从烧木柴，然后变成烧炭，然后烧煤油，然后点蜡烛。包括现在咱们用灯，用灯实际上好多了，你想那时候点蜡烛的话，一般的人呐你不要以为晚上念书，你晚上念书是一个很奢侈的事，你念不起你得点多少蜡烛，所以一般的人像咱们中国人以前的习惯，就是天一黑大家就睡觉了。
• 发言者 1 06:16
早上起来天一亮起来，因为咱们农耕社会嘛，你该种地种地，像冬天这个大家多睡会儿。就比当时同时代的欧洲人要长寿。就他那个吃的比人多点，生活条件好点。再多睡会儿，咱们同学现在太苦了，今儿早上这么冷，其实应该让大家多睡会儿。就早早奔这儿上课来了是吧？还没睡醒呢。但是咱们现在的人造光源呢，大家可以反映我们的过程，从火把唉这也算蜡烛。然后呢煤油灯，都行。当时我就写点到现在咱们说的电灯对吗？那这些我们都是人造光源。那也许到以后还会出新的是吧？
• 发言者 1 07:13
所以呢这是我们说光源，这是第二一个事呢我们讲的问题叫光线。我们为了研究问题方面引进了一条线，这个光线呢是这么画的，用一条带有箭头的直线，来代表光线。但是有一条我这拿笔要注上，光线是真实存在的吗？我画一个写上它实际上是一个物理模型，你不能说老师我一开灯我们家屋子一下亮了，我感觉好多处箭冲我飞过来了，你就吓死你了。是吧？一开灯唰全来了，实际上没有没有这种情况出现。但是呢我们为了更好的描述这件事，你比如说就刚才我们说了光源如果按照来源我给它分成这样，这是按来源分。
• 发言者 1 08:24
其实呢我们后来在画图的时候，如果我按照形状你还是是一束平行光源，我现在就能画了，如果你是个点光源，我就给你画成一个点，比方说像蜡烛，我们从无限远处看，这蜡烛认为蜡烛就发出的光就是一个点。但如果太阳它因为是从无限远处来的，所以我们再去画太阳的光源的时候，同学们看我们用的方法就是画一束平行光。然后我画上箭头，唉这样它代表叫平行光源。这是我们常用的就是来源分还是形状分，这是我们在这做一个初步的介绍。那知道什么是光源，什么是光线之后呢？
• 发言者 1 09:20
第3个问题就是均匀介质中，实现满足我们光在均匀介质中沿直线传播。这个呢我们确实有很多事事情可以证明，比方说咱们同学今天太阳天气不好，如果天气阳光特别充足的时候，咱们平时不觉得光沿直线传播，同学们扫地，比方每天放学大家开始扫地了，这一扫地叫出你的尘土一扬起来，你就看见那光线是一道的，还有咱们有时候去森林也是早上起来，如果你说太阳光，通过那个树叶的缝隙，你看不见直线船，但是你比如说早上起来有雾的时候，唉你一看那线一条条很清楚，所以老师们怎么做这个实验呢？
• 发言者 1 10:18
就找一个玻璃罩，玻璃罩里头呢它肯定这边搁上光源，比方它打它，咱们实验室是拿激光，就同学们都能见过那激光笔，拿那激光，然后呢它在那个玻璃罩里头拿咱那熏香，就点上点烟雾，很多男老师坐这其实不太对，他抽烟。他不一抽那烟，那烟不就里面有了吗？一般女老师们就没办法了是吧？只能是点香，点香以后那玻璃罩里头不就都是那雾吗？就是它一打那激光，你能看它在这个玻璃里头就在那个介质的，它是沿直线传播的，借助于这个其实还有一个办法，同学们也能做一个实验，你们都有吸用过吸管吧？
• 发言者 1 11:03
吸管喝水的吸管，比方咱们去超市看那吸管，你比方说激光笔特别好买，就那什么商店里两两元店，你就买一支那个装一节干电池那种激光笔。你会发现就那激光笔，你把它那个红的那光源对准那吸管，你比方找一个墙，你那吸管是直的时候，它这个在墙上是不是能看到一个点？你要是把那吸管它不有一个点，不是说能弯折吗？你把它一弯折，你还是拿这激光笔打，结果墙上这点就没了。就它因为它那光它不会自个拐弯。所以这个光在均匀介质里沿直线传播没有问题，但是咱们做的这个实验呢基本上就是说离地面很近。
• 发言者 1 11:48
但如果这个光是穿过整个大气层过来的，你就会发现哪俩字就不成立了呢？比方说这地球它实际上就这个空气是在这个里头，就在这儿，它是非常的密集的，然后它越往外怎么样？是不是就越稀薄？它是不是你想它离地心越来越远，它受的重力越来越小，是不是就越来越稀薄？所以你会发现一个什么特点？比如说如果没有大气层，太阳比方说在这无线演出在这，那就是说我什么情况下，比方我人要站在这个地方，我什么情况下我能看见这个太阳呢？很简单，你得在一条直线上，可是我们现在实际上什么时候就看见太阳，就当太阳在这个位置的时候，就看见了。唉这是为什么呢？
• 发言者 1 12:50
是因为这个大气层是不均匀的，它实际上会使这个光它的光线是在发生偏折的，所以咱们老说这个太阳就跟越出地平线似的。就是看不见突然一看见就出来了是吧？是这种感觉。实际上因为大气层不均匀它实际上不行，你要是在宇航员说他在月球上看太阳就不是这样。它就一定会是沿一条直线去看，但是在地球上就不是。还有咱们有时候看就是夜晚星空那种星星眨眼睛，你为什么会有这种感觉？实际上是因为大气层不均匀造成的。所以光在均匀介质中会沿直线传播，那我们有哪些例子可以证明这些事呢？
• 发言者 1 13:30
第四在练习的第1道题，咱们其实经常用的一件事就是用步枪进行瞄准练习时，当眼睛看到瞄准点准心尖和标尺缺口三者重合时，就认为三者是在一条直线上，这是根据什么？就是三点一线，三点一线实际上原理是什么？就是这个光在均匀介质中沿直线传播，所以像咱们有时候看这队列怎么排得齐，你想咱们同学比方战队10个人20个人，实际上你就说你要站在第1个人，你应该只能看见第1个人的脸，咱们看过那舞蹈那千手观音吧？那千手观音你从正面看是不是觉得只有第1个演员伸出很多只手来等，后来发现不是后面还站着好好多人呢。对吧？
• 发言者 1 14:26
它实际上一个原则它站得很齐的话，就是光在均匀介质里是沿直线传播的，是这么一个原理，所以这个实力就是这个三点一线或者像那个木工师傅，他有时候想看看这个面值不值他的办法。是什么呀？闭一只眼，然后看嘛这把尺子够歪的。这把尺子这面是歪的，这它形变太厉害了，就你自个也可以试，比方你拿一把直尺，你闭上一只眼睛拿那只眼睛一看，你就知道这值不值了，就三点一线吧是原理就是这个，所以这是一个例子，咱们还有一种情况叫用激光准值。
• 发言者 1 15:07
唉这个现在很有用，就是你来打出一束激光，因为它是沿直线传播的，这是激光准直，还有什么实力？那个海市蜃楼不是海市蜃楼，是光的折射现象，激光准直是小孔成像。很多道理。嗯嗯小孔成像为什么一定要讲呢？因为别的研究成果很多都是欧洲人做的。咱们就是在墨经里头有一个记载，有这么一件事，所以他特别爱考小孔成像。小孔成像呢咱们把它画成一个图是这样的，说我这有一个孔，然后我前方有一个物体ab,有一个物体ab.那就是说这时候因为光沿直线传播，所以呢大家会看到在我们后方的这个光屏上，会得到a撇b撇这样的相。
• 发言者 1 16:25
嗯要取决，当然我现在画的是放大的，如果我把ab移远一些，把这个平移近一些，它就变成了是小的了。所以这个不一定，但有一件事是肯定的，就是倒立的。它一定出来的像是倒立的这件事情是肯定的，但是是放大缩小不一定。还有一条它一定是实像，为什么呢？因为光线实际到达了。咱们生活中小孔成像的例子，你在哪能见过呢？其实我在假期的时候给同学们讲过叫什么？光斑。就是咱们那个夏天，当然现在冬天了可能这个现象不太明，但同学们到夏天可以观察，比方说大杨树底下是最容易出现这那个杨树叶不是特别大吗？
• 发言者 1 17:22
它也很密，叶子很多，但是你再密的话树叶和树叶这是会有很小的缝。那种光斑，而且风一刮这光斑还晃。对吧？咱们语文上形容这件事情叫斑驳。然后呢这里面还夹杂了很多这种树叶的影子，那这个现象实际上是什么呢？是太阳。透过树叶的缝隙在地面上形成的小孔成像，也就咱们说这个孔的形状没有关系，你想树叶的缝隙这个孔不一定是什么形状的。但是你在地上得到了一个太阳的一个像但因为太阳距地球的距离要远远大于地面到这个树叶缝隙的距离，所以咱们得到的都是一个太阳缩小的像。
• 发言者 1 18:24
而且因为这个角度不一定是正的，所以咱们很多看那光斑是椭圆的。所以你在地上看那光斑，你看不出正立和倒立来。你不能说老师我现在跑到太阳上去标一个点a,然后我一看那a在哪呢？咱们没有这个本事，但是呢一定是缩小的实像，所以这是我们说光斑实际上就是我们生活中有这种小孔成像，同学们想做这个实验非常的简单，就是咱们在家里拿你们那个纸杯，拿那个针在纸杯底下扎一个小孔，千万别拿钉子给杵一大孔。杵一大孔您要一看，什么都看见了，因为它成了一个洞了知道吗？
• 发言者 1 19:05
唉拿针扎一个小孔，然后呢拿咱们买那塑料袋，我给同学们介绍过这个，比方就像我当然我这个是透明的不行，最好是像咱们说的易拉罐。纸杯都行，然后在底部拿针扎一个孔，然后前面这个地方呢就拿那个塑料布蒙上，你在家里怎么做事你就点一个蜡烛。你家里咱们现在有很多烛台呀什么那种，你点个蜡烛，你把蜡烛呢放在这个小孔的前方，你就拿这个一看，你就能在这个上面看到一个火苗倒立的一个像就这个实验自个在家都能做这小孔成像。所以你做一次以后你就体会了它和这个孔的形状无关，所以这是咱们在实验室呢同学们能够自己做的一个实验，这个我们要知道。
• 发言者 1 19:46
那除了这个以外，咱们还有什么事需要了解呢？嗯刚才有同学提了，还有什么？唉日食月食，那日食和月食也是非常有力的实力，咱们说有激光准直。小孔成像。日食。想起来那个就是那个就那个日食，咱们说它是怎么形成的吗？太阳。先想想位置。太阳在这。然后呢有有两道光谁在中间？月亮，唉月亮在中间，这是一个月球，当然这个我这比例不是很对。然后地球是不是在这边？那我现在咱们是不是这样，光在均匀介质中沿直线传播，我们出现了几个区域？
• 发言者 1 21:32
1号区域2号区域3号区域4号区域。是日全食。就是你人在这的时候，是不是这地球如果在这个位置上的时候，是不是等于这个月球把太阳全挡住了，所以这个地方是全黑的。当然咱们说不是地球上每天都在发生，一般你想地球70%多是海洋，你在海洋上咱们一般的人是没法观测到的，除非你得算好了之后开着船到那等着去，因为很多人喜欢观测，这就是你突然发现慢慢越来越暗，突然太阳看不见了，然后过一段时间之后那太阳又出来了，所以很多人特别愿意去观测这个日全食。
• 发言者 1 22:22
但是有的时候咱们观测不到，就是咱我记得好像最近的一次是在哪是重庆吧。就还是不一样，很多人就他特意跑到那看去，唉咱们有机会将来你也可以试一试，所以呢这个区域就发生日全食。但是呢在二三区域，你看到的是日偏食，同学们有时候上百度你去查一下日食，照片可多了，现在视频也有，所以这个不是很难的一件事。4号区域日环唉日环食就看到那个太阳那个唉一圈那亮边中间是黑的，日环食就中中间一圈被挡住了，然后边呢还在叫日环食。
• 发言者 1 23:17
但是这些呢很少能同时发生，它有的时候这样可能某一个区域发生日全食的时候，另外一个区域可能会发生那个日偏食。这是我们说日食，所以它的特点是太阳。月球。地球。在同一直线上但谁在中间呢？月球在中间。那如果发生的是月食呢？太阳肯定还在这。但是地球在哪呢？地球在这。月球不绕它转。是吧？咱们也是这么画一个图，当然我这个比例不太对，一定记着太阳比地球大多了。但你看我现在画的是不是都是在画沿直线传播？嗯。它咱们说三个区域，什么是月全食呢？
• 发言者 1 24:52
1号区1号区域。叫月全食。就是月球在1号区里头，它完全被地球给挡住了，就像咱们说的阴凉地。你想是不是这样？你完全被地球等于在地球的阴影里头，可不是你什么都看不见吗？所以如果它完全在1号区域就月全食，那怎么会出现月偏食呢？在23号区。是吗？还是不对？唉对了，你是不是思维有一个定式？刚才咱们讲日全食说1号区域是日全食，2、3区域是日偏食，所以你现在也觉得1号区域是日全食，2、3区域是那个越偏食。哪边也有可能二三区和和那个区这点你知道这个月球和地球差异太大了。
• 发言者 1 25:58
月球是不是特别小？不可能。当然地球是比月球也大多了。所以月球可以钻到地球的阴影里头去。但如果它处在二三区域，大家想我举个比方，它处在2号这个区域处在2号的区域，当然你说我这部分光被地球挡住了，可是我这边的光我还能照到它呢。你不是光照过来没有问题吗？所以如果月球处在2和3的区域，它只是比在这些地方暗一些。但是它并不少，你说它叫什么叫食，好像就被吃了一样，那烧饼咬一口缺一角。但是它在二三区域，它只会比正常情况略暗。
• 发言者 1 26:50
说实话你在地球上观察本来也没多亮，所以那个不叫月偏食。什么情况才会出现这个？你比如说我一部分在1号区域，一部分在3号区域，那你想我有一部分进了1号区域是不是全黑了，露在外面的还亮着呢。等它全进去叫月全食，然后它又会有一部分先露头。所以什么时候才会出现月偏食，咱们怎么描述这件事？就是越偏食的出现。是部分在是这样的，就部分在一区域，部分是在2或者三区域，你才会看到这种越偏食的现象，所以咱们中国人不叫天狗吃月亮吗？
• 发言者 1 28:21
就感觉那月亮被它吃进去又吐出来那感觉。我就没法给大家放这视频，等到那个2号那天咱们不有讲座吗？我给大家看点那个图片，它有时候吃那个就那个这个东西就是在太空里看，特别我记得我有张照片找着，就宇航员他在太空上拍的，地球上发生月日全食和日偏食，就是它地球就一个球，就跟你看那地球仪似的，如果你家里把灯都关掉，你找一个比较强光的手电筒，你找一个小的球体你去看，结果它有一部分就是全黑的，其他地方是一种就相对于那个亮的。地方它要暗一些，它那图片给的特别清楚，就是人类开始觉得这件事为什么很神秘呢？
• 发言者 1 29:12
是你没有离开地球，等你能到外太空去再往回照照片的时候，这事一点都不新鲜了。好，这是呢我们举了这么几个例子，当然还有什么呢？影子的形成。我写在这儿吧，影子的形成，就是影子是怎么形成的？你知道那个咱们中国人最早那个唐朝那个皮影戏，实际上它就是利用了这个，所以你看我说的这个光在均匀介质里沿直线传播，咱们还是有很多例子可以用的。就是影子就是我们经常俗称的阴影，阴影部分。好，这些实例呢是讲了光在均匀介质里沿直线传播，好，下面我们来看第4个问题，就是光速。
• 发言者 1 30:15
但是你上来就说3×10的那个8次方好，合适不合适？我们还应该说点什么？北京工委要强调是在哪种介质中？有同学问我老师这个介质声音的时候，我们就讲介质。对吧？说声音的传播需要介质，那那个介质我们包含了固体液体还有气体，说您这又出现介质了，那这个介质指的是你能够让光透过去说老师那砖头在这算不算？不算不算，说那个像我这黑板这个能不能算它这种介质不算，就实际上在这里面它指的是那种透明的，就能够像什么有机玻璃水，那个你像海水也是太阳光，最多能够到达海洋这深度是多少？
• 发言者 1 31:10
200米。是这样吧？所以咱们就有时候想去海底什么探测，那就只能是你得自个带着灯去，要不它底下是漆黑一片。所以像有什么点蜡烛，比较有想象力，因为它底下光线是大倒不达的，所以它你要比较也就是前面可能五六米，你觉得还挺亮，越往下越往下就越来越暗，它的光线就大不大，到达不了那个地方了，而且还前提这个海水得特别清澈。你要说那海水很浑浊，那海水反正你要有污染那些，我估计你连200米都到不了。但是它最多就是这样。所以咱们现在很多人愿意去探测这个海洋底下它有几个问题，一个是光线倒不达，你也看不到什么东西，还有一个什么原因呢？
• 发言者 1 32:00
就是压强。等到咱们讲讲压强，你就知道就海水那个对人体的这个压强人能够成，因为人是陆地生物，有的时候你说我非要往下走，第1条你受不了是什么？你那耳朵鼓膜就受不了了，就这个压太大了，你们潜过水吗？潜水的时候什么特难受。就是耳朵你回来你等到回来之后，你觉得耳朵还有点疼呢，它实际上就那个水压就人受不了，就只能是说你在一个潜水艇里头，这个带着这个等于是一个机器壳把你放下去。是吧？唉然后你在那壳里面观察什么，就人真正，就说你带着氧气瓶下潜它也是有一定限制的，可能二三十米有时候再深的话你也下不去了，而且像那个很多人潜水人要求什么？
• 发言者 1 32:53
不能长时间潜它叫醉氧。说有时候你在底下待了好几个小时，上来之后你就该昏睡了。然后它潜水有要求，一般就是可能一天不能超过两两三个小时。时间长了不行，你不能让人家说克服困难，你老干这活吧，可能很多人喜欢潜水，然后觉得特别有意思，能去看看底下珊瑚什么那个我记得我那回去还是挺早，那天我去三亚去那个蜈支洲岛就潜水去了。那潜水它就是其实也等我也没明白，就给你背上一个东西，然后打铅块给你一坠上，咣当给你扔进去了，什么都没明白就下去了，就教了一件事说你要上去就指这个是吧？下去就这样是吧？
• 发言者 1 33:34
后来我下去之后就做了一个姿势，我要回去，结果这个教练他就不让你回来，意思说你花了那么多钱，我得让你得够，然后他在后面就压着你，这看见鱼没有，这我都看见了，我要回去。之间。就别人说话就跟照一个壳过不来似的，所以咱们对咱们对海底世界就人类就认识特别少，为什么呀？就受这个那个就自身咱们人体这个条件的差异，你没法看，现在当然说比较好，我看前两天那个咱们那科学探索栏目，就中央十还有老演一下这种节目，说这个人那个就去海底那个探测，就是咱们中国自己现在也在做这海底探测，因为他有时候也看看这块是不是有石油，或者有一些什么特殊的，包括他们现在谁最爱研究这事，你知道吗？
• 发言者 1 34:55
那所有想打捞沉船的，国外有些人就专门是愿意打捞这沉船，这挺有意思的。这是我们说的到这是第几该第5个问题了吧，就是光速。就是第一光在还是怎么第五。是第五吗？刚才不有一，第四是实力吗？第五吧光在真空中的。传播速度。是V是3×10的8次方，米每秒是3×10的5次方。千米每秒，这就是我们所说的那个每秒30万公里这么的。那这有多快呢？我以前也讲过是基本上一秒钟绕地球赤道7圈半，唉就是一秒钟绕地球赤道7圈半，所以一开始你说作为人来说，你会想到说光还有传播速度，不可能你说老师那个光那么快，所以咱们前人去检就是想去测量这光速实际上都是失败的。当然后来有同学说老师那这怎么知道的？
• 发言者 1 36:38
咱们等到初三的时候去讲就是光的本质，后来发现实际上是电磁波。所以电磁波的速度就是3×10的8次方米每秒，所以我们就知道这光速，当然他们后来也有别的方法去测量过，所以这是第1条。在空气中空气中这个呢实际上是2.99，就是在空气中这个传播速度比在真空中略慢，但是我们经常近似的也这么说，但你只是近似的，它并不真实是这么多，然后在其他介质中比在空气中还要慢。水呢就是在水中差不多是真空中的3/4。玻璃差不多是三分之。
• 发言者 1 37:57
2，应该是这么一个情况，好，这是我们说的第1个大问题。光在均匀介质中沿直线传播，好，那同学们来做一下我们练习的1~5。好，那咱们说下答案第1条，是不是光在均匀介质中延直线传播？这不用说了吧。那影子和月全食都是什么？还刚才那光在均匀介质中沿直线传播，虽然有点啰嗦，大家反正就这句话把它写上就行了。然后呢一束激光从地球射到月球表面的时间是1.25秒，你们算完这个距离是多少？好，就是s=V×T,因为在地球和月球之间咱们认为它是真空，所以就认为它是3×10的8次方米每秒。
• 发言者 1 39:06
然后呢去乘上那个25对吧？所以答案是3.75×10的8次方米。那发生雷电时呢先看到闪电后听到雷声，这是由于什么？唉就是你要写声音的速度比光速慢可以或者写光速比声速快也可以，包括在这咱们以前还出过什么题，大家记得吗？就是咱们百米赛跑，是那个唉那个计时员，现在当然都是电子的，像咱们学校开运动会那不都老师手掐表吗？物物理老师和数学老师一般都会协助体育老师到，就你们知道咱们同学要是在看台上是不是在那个终点那，
• 发言者 1 39:33
老师们坐在架子上，每人拿块表，但经常出错，我们班就今年秋天开运动会，那个一会体委找我说老师不对，咱们班明明跑第一怎么报完成绩成第二了。当然它会同时有几个老师一块掐这表，但是它也有错的时候，因为咱们说人和机器有的时候，还是就在那很快的时候，它不像你看那个我看它今年这个就那个亚运会就我就看一下刘翔跑那时候一帧那个录像都给你播出来，它这块比人快多少还是慢多少都有一个镜头实时，它旁边有一镜头唰就一直跟着走，
• 发言者 1 40:17
咱们学校运动会哪有这装置，那每班跑什么谁还给你那个。那个就实际上就体育老师带咱们玩一下，大家跑跑步，你看初一年级更可乐，初一的时候连百米都没让跑那个什么，每班上20个人男生女生还对着跑呢，然后看哪班是哪班赢了。有10个人出去，还互相不是是女生跑过来绕杆跑，连胶棒都没有，绕着杆跑。然后看哪班跑的最快嘛，每班出10个人一般好像是这叫团体项目是吧？
• 发言者 2 41:02
我们的还有师生共同跑的呢，
• 发言者 1 41:05
这有他们有这提议，但是被我们否决了，因为那个那就看哪个班是男班主任还是中年妇女当班主任了，后来我坚决不同意，我说那要我跑我们班肯定输了。那个他们有的班主任是那个刚刚大学毕业的那个年轻男老师，那不就占便宜，那得比我快多少。后来这个项目说因为各班那个班主任年龄差异太大，被否决了。这这项我坚决不能同意，本来就挺累的，还跑在全校面前，你说万一我再摔个跟头呢，
• 发言者 2 41:39
可能我们那老师就有一摔跟头，如果被照下来了，发到网上去了。
• 发言者 1 41:48
那个同学说我们等了半天就等看谁摔了的，终于等到这个关键的镜头了。好像还有以前还有那开运动会建议什么男老师组一个足球队和那个学校那个就是那个体育那个没有没有有吧？对，叫足球友谊赛是吧？就看是那个老师队赢了还是学生队赢了。当然你想吧这个体育这件事情年龄是很重要的。你怎么没让等刘翔呢？他80岁出来跑来他也不行，当然也比咱快，比咱们还是快，但是这也不行，所以这个闪电和雷声的事一定要注意声速，咱们如果是记15度就是340。
• 发言者 1 42:33
40米每秒，它大概会让你有一个比较就声速比起光速来要慢多了，所以我们老说牛顿那个三定律在什么条件下适用？能够超声速没多少年，就是每秒钟达到340米，这是没多少年，你说咱们飞机超光速，好像这还肯定实现不了呢。所以为什么说像那个爱因斯坦的相对论，且咱们常人觉不到呢？就因为他那速度太快了，你想一眨眼睛一一闭眼一睁眼好吗？已经绕地球赤道7圈半了。这你说那世界上哪有那么快的飞机，咱们到现在为止还没有呢。好，第4题咱们选的是哪个？
• 发言者 1 43:22
CC,不是在真空中就均匀介质b呢？没有说真空对吧？那C是对的，D呢？不相同，刚才我在黑板上写了，我说不重复了。好，第5题这是一个多选，就是下列现象中能够属于这个的应该是bcd,那个平面镜不是平面镜是反射，这应该是bcd.然后第6题我们选哪个？唉应该是a.B.C.那D呢得强调均匀介质，光说传播路线这个是不对的。好，这是我们对第1个大问题，咱们做了一个简单的复习，所以这块呢大家看没有很难。我们也是但有一条等到高中去学习，他可能会说这里面有些地方是不严密不完善的，到时候他再让高中老师给咱们纠正吧，咱们现在说到这是够的。
• 发言者 1 44:27
第二一个我们来看光的反射。同学们先来看讲义，咱们在讲义的第7题这同学们看这道题呢实际上就是我们来验证光的反射定律的这个探究实验。它用了一个什么装置呢？其实咱们实验室特简单，它后面那个就像我这个板一样的，这个就像我这个一样的，它实际上是有带着刻度的这么一个，你自己拿硬纸壳不就能做。就是硬纸壳不是什么意思，中间沿这个地方实际上是两张，然后呢就拿咱们那透明胶带不就给它粘上了吗？粘上以后它有一个特点，它就可以前后活动。
• 发言者 1 45:15
就是你比方说如果我这中间我别撕开，我这别撕开了，就是说如果我这是一个透明胶带，它呢就是别拿这软的纸，硬纸壳不就稍微平一点吗？它就可以前后这么转动。而且你转这半拉也行，然后它就在这个位置上搁一个小平面镜，就咱们家里不都有小平面镜嘛，就这个实验咱们自己在家都能做，当然你辛苦一点是什么呢？就是在这上面你画上像咱们这样的一个格画均匀了，这时候你依然用一支激光笔，你就可以自个在家研究这个实验，这个不是很难，你想吧两三千年前的古希腊人都能研究出来的事。
• 发言者 1 46:00
你说你现在做难吗？因为手电筒的光它出来是一束它的光很发散，咱们现在最好的是有一个什么光源，你知道吗？就有一只激光笔，那激光笔它出来那个光的强度比较大，然后它那个线吧还特直，你观察起来特别容易，所以我们说大家学光学自己去什么两元店10元店不用买很贵的那种，就买一支激光笔，像咱们很多老师有时候上课也爱用那种激光就是来显示那屏幕上那个唉就一个投影仪上用那个就那个就足够咱研究直线传播，就像我刚才说的那些实验。
• 发言者 1 46:42
同学们在家都能做，主要是你不感兴趣。好，那我们现在来看这个这个问题，那就说这个实验咱们看第1条叫做光的反射定律。第1句话，反我先把图画上吧，咱们好先把名字定下来。就是我现在先来画的第1个是这个平面镜，这个平面镜咱们看我这么一画，你觉得挺可乐的，在力学里这么画代表水平面。在光学里这么画，代表这是一面镜子。然后呢我现在说的这个ao,ao叫入射光线，就是你把一束激光打到平面镜上，那这个O是什么呢？入射点。
• 发言者 1 48:03
入射点O.就是有一条反射光线，这事太正常了。我看每回上课同学们都爱拿手表壳晃同学。晃老师对吧？这你都研究的很好，实际上就说这个不见得非拿镜子光滑的金属表面。像咱们说玻璃这种表壳的表面，唉同学们拿你那小钢尺就这都能做这实验，唉所以呢这个入射光线是ao反射光线，OB.我今天怎么老写错别字呢？我刚发现那写呦对不起，刚发现又出现了笔误，反射光线，我们管它叫OB.那我们为了研究问题，方便引进了一条辅助线。这条辅辅助线呢我们管它叫对它的特点是垂直于镜面。
• 发言者 1 49:22
那我这里面管它叫op吧。法线。这个法线的特点呢是永远要垂直于这个镜面。实际上是这个角aob的角平分线。还有两个角1。和角2。角一叫什么？就是我们把入射光线和法线的夹角叫做入射角。就这角一是入射角，那反射光线和法线的夹角叫什么呢？叫反射角，这个咱们没什么不好理解的，对吧？当然有同学不理解的是老师干嘛非要引进法线，说我要是拿角aom当入射角多省事。这个呢如果光研究反射没什么不行的。唉对，它主要是为了后面咱们还有折射。所以它就不行了，就是那么着就不可以了。
• 发言者 1 50:17
因此呢实际上反反射咱们还没讲没有，就光学没研究完，它这后面还有一个折射作为一个准备的，因此我们引进了一条法线。法线真实存在吗？不存在，所以在这也是画的虚线。那现在我们同学来看我们要写的信息是什么？第1个是反射光线。入射光线。合法线。在同一。平面内简称就是共面。就是三线是共面的。第2句话是反射光线理法线的检测。与入射光线。分居在谢谢。法线的两侧。第三，是反射角等于入射角。这是光的反射定律。嗯。咱们这块呢有的时候比较爱错的是什么呢？
• 发言者 1 52:00
就这道题。我这条光线垂直射到镜面上，他问你入射角多少度，反射角多少度，就这一个。就是大家爱回答成90度。就是光垂直射到镜面上，咱们写一下入射角。和这个反射角都是什么？0度。就这个事，因为什么是入射角？按照定义是入射光线跟法线的夹角。所以这是零度，这这个要知道。所以你看咱们看一下咱们填空的那个第9题。有讲义上第9题说那个不是群殴，是选择第9题说一条光一条反射光线跟平面镜的夹角是40度40度，问你入射角多少度。这有点儿平面几何对吧？
• 发言者 1 53:12
你想你跟平面镜夹角40度是不是？你跟法线应该是50度，所以说这里面入射角就是反射角50度，所以入射角肯定是50度，所以我们选的是a.还有一个在这块儿咱们要会看第8题。就是如图所示画出入射光线的反射光线，或者是这个如果他给你画了反射光线，你画入射光线，如果他给你画了入射光线，你得会画反射光线。这个对大家来说几何太容易，像第1道题我这黑板上给的是。一条反射线，对吧？给的是这条线。那你想同学们在画的时候掌握什么原则？
• 发言者 1 53:54
这个流程是什么？一定是先去做一条法线。第1件事先把法线画上，因为他不别不要擦，就这个作图痕迹要留下，就代表你的作图的过程。你擦了那你还不如甭画了，对吗？唉这是第1步。第2步呢我们根据反射角和入射角相等，来找到那个角度，所以才能画入射光线。有同学问那我怎么找到说我是不是得拿这个拿这个量角器我去我得去量一下去呀，唉没有必要，唉因为我们没有要求物理上没有像数学上那么准确，一般我的方法就是这样，你比方说我比方说我拿我这个尺子20这个刻度，我对准法线，然后呢我就去找一个点，比如说我那反射光上找一个点，那个点距我这比方说有5个厘米，你们那是5毫米也行，111厘米也行，那这边找一个对称的点，我们不根据它这个等腰三角形吗？
• 发言者 1 54:55
它那个等于法线跟那中垂线似的，那俩底边的那个角相等，但这个痕迹呢你不用留下，所以我一般呢就去找一个我拿20根法线对上，然后我这边找一个，这不是25吗？那我这边是不是找着15这个点就行了？我找着这个点之后，我连接入射点O和它我这条线就画出来了，这样一般画完这个一定是对称的，然后我把箭头一画上这事就搞定了。所以你的作图痕迹留下什么？发现，然后把这个甭管是入射还是反射箭头补全就可以了。然后咱们看它第2个图是把这个平面给立起来了。
• 发言者 1 55:49
然后是这么入射。然后呢我跟刚才一样，我先去做一条发线，这个发线呢因为是虚线，你不要有同学一画虚线吧就特别难看，说老师我这么画虚线，说老师你看我这够虚了吧？这个不叫这个是够虚，但咱没必要，你看我一般就画几段，唉能够让阅卷老师明显的看出来你这个线中间是断开的，两三段就可以了，别两两段太少了。三段就够了。然后我还用刚才这方法，比方说我让10这个刻度，我找着一个15，唉然后这边是5，画出一条这样的线。唉这时候呢这个任务就完成，
• 发言者 1 56:46
但每回自己把箭头捋一遍，咱们有同学经常画出，比方说这个题箭头冲哪画了呢？这样俩小样各往各那边飞，还有同学这个题呢也是它是俩人对着画的，就是经常出这种咱们自个考完试以后看觉得特别可乐的错误，一般这种题在这出，它定位为送分。就是大家为什么觉得光学不难学的原因。就是它基本上没有计算，就有一些画图，这是我们说光的反射定律。那所以同学们来练一下我们这个第十和第11题。那所以同学们来练一下我们这个第10和第11题。
• 发言者 1 57:36
同学们看第10题，答案我们是不是应该选C?唉你想入射光线和镜面之间的夹角增大，实际上什么意思呢？如果这是那条入射光线，它要和镜面之间的夹角增大，它是不是等于是应该是这么一个往上偏转？所以如果它变成入射光线，比方说我画一个箭头二跑这来了，那反射光线是不是应该也是这样？所以入射光线和这个法线的夹角减小了，不入射光线和法线夹角的入射角小了是不是反射角也小，对吧？所以这里面我们答案应该选的是C,传播速度不变。
• 发言者 1 58:29
第11题，入射光线与法线的夹角为60度时反射角多少度呢？就是光在均匀介质中沿直线传播，然后12题呢反射光线与入射光线的夹角是80度。那反射角多少度呢？40度就角平分线，这就很容易。好，第2个问题呢我们要讲的是镜面反射。嗯。是这两件事。那我们看如果我们有一束光照到平面镜上，它要照到这个平面镜上，那我们根据光的反射定律，我们画法线，那你想它这个法线都和镜面垂直，也就是说它们这三条光线的入射角是一样大的。
• 发言者 1 59:48
那入射角一样大反射角呢？那当然过每个入射点画一条法线，孩子知道吗？所以呢我们看到这么一特点，就一束光照到光滑的镜面上，它是反射，所以它有一什么问题呢？如果反射光线正好人眼在这，是不是这个人眼就能看到入射光能就有反射光进到人眼里，如果人眼正好在这儿呢，是不是就没有反射光线进到人眼里？那就是说你实际上就咱们说实话，很多地方商场它都拿那个玻璃做隔断，后果是什么呀？你不就一头撞上去了吗？把鼻梁骨撞折了，这是好多人都出过这事，好多老头老太太就是咱们现在你们眼神好，不觉得你看我现在过了40岁之后，我才知道这眼睛太重要了，你像有时候我有时候判卷子什么的，时间一长，就像你们打游戏什么的，你让我打我都不打，为什么呀？
• 发言者 1 01:01:07
我俩也对不上焦。就两个眼睛都很困难。还有一个呢就是有时候判完卷子走路吧，我有时候有点害怕，就为什么我看不出这个地方高低。就有时候踩一脚才发现这块有点低，就眼睛不行了，就你们现在小不觉着都得是那天我碰见我们学校一个化学老师跟我说说，我这一去配眼镜度数减了20度，就是又近视又老花。咱们老以为说老师我那个老花之后说不定近视就减轻，你会发现你是又看不见远处，也看不见近处。你知道吗？所以以前中国人说人老先老眼，
• 发言者 1 01:01:49
你像我现在有时候就不看不太看电视，用那电脑如果不是出题，我也基本上不用。我昨天晚上睡觉前又睡了，说看会书吧，今天早上眼睛吧就那种干涩的感觉，所以你就知道为什么你们现在不觉着到我这岁数就知道有一个好眼睛特别重要，你像我们好多老人，人家不戴眼镜吧，他都有点花吧，他看远处还行。现代很漂亮，他就没想到那老年人他眼神不济，他就真看不见。所以呢这是我们说的这个就镜面反射的缺点，然后如果是漫反射什么意思？就是我表面是凹凸不平的，就非常的不平。
• 发言者 1 01:02:46
这是很正常，咱们讲过摩擦，就表面我们看上去再光滑的物体，你如果用放大镜显微镜去看都是凹凸不平的，那我如果现在也是有这样一束平行光，凹凸不平的表面，那这时候我们怎么处理它的反射问题呢？大家看这我们用了这么一个方法，我们把每一个小面都去看作小平面镜，大家看见没有？我不全画了，就我去画出这么多个小平面景。看见没有？唉也就是说当这条线射到这个平面镜上的时候，我来画什么法线？它出现的是。反射光线这样的，然后这条线我这么去画它的法线，
• 发言者 1 01:03:46
所以它的反射光线是这样的，那这条线它出来的光线可能是往这个方向去的。那就是说实际上我这种画的不够多，这样一束光射到这样的表面上，它的反射光线是向各个方向的，所以我们管这个反射叫所以咱们开始以为说老师是不是这镜面反射，好，你知道镜面反射是一个模型，唉有了它之后我们才能去研究这个漫反射。实际上呢我们生活中的大多数反射是什么？是这个漫反射，比方说我们的黑板，如果拿镜子做，
• 发言者 3 01:04:41
是不是看都看不见，
• 发言者 1 01:04:42
那不是你不能拿镜子做吧，那就是说有些同学可能能看见老师的板书有些看不见，你像咱们一般上课为什么大家都不爱坐在就这个位置，因为有时候咱们好多老师有时候写板书有一个毛病，爱顶着头写。你像那数学老师为爱顶头，为什么他要今天这节课要讲东西特别多，他又不想把黑板擦了，他就要从头写到尾，结果咱们很多坐在教室的右手边的同学就会说老师那边我反光看不见。尤其咱们现在教室大家为什么都眼睛不好，这一天上课基本上都得拉着窗帘。是这样吧？
• 发言者 1 01:05:17
老师要用投影窗帘要拉着，然后呢我们怕黑板反光，这窗帘也得拉着，所以咱们可能这一上午这一整天都窗帘都不拉开，同学们就根本没机会晒太阳。所以现在有时候为什么说大家这个说有一次是有的学，就北京市去看，我看咱们同学戴眼镜也多去看看有多少孩子近视眼。结果好像一看全班只有一个不近视的，就全班45个人只有一个不近视的，其他同学都近视，很少。是吗？就是说他现在那个给校长一指标就要查这近视率，说这个越是好学校近视眼越多，那个你像四中人大附中的近视眼，为什么他每天学习不超过12个小时？这点事干不完。
• 发言者 3 01:06:09
都这样，
• 发言者 1 01:06:10
还有同学写字都歪着，写脑袋贴着什么，反正也是写字习惯不好，还有咱们长时间的，比方说你要盯着屏幕什么的，你看我们老师的毛病，那天我们老师说你看咱们不是在出卷子，就是在判卷子。都属于是最费眼睛的活，所以呢你当然视力都下降，反正我现在是每年视力都在下降，自己知道视力在下降，就是你像我现在比方我站在这吧，咱们前排同学那个五官我看的特别清楚，等到最后一排同学我就模模糊糊了。就你那脸长什么样，有的时候我都有点模糊了，为什么就看不真切了，因为我戴完眼镜以后矫正视力0.
• 发言者 1 01:06:42
7，你们现在行一般能到1.0，你像我这也就是0点，有的时候是再差一些就0.4什么的。配一副不行，配一副吧，就是你把眼睛的矫矫正度数提高以后，你眼睛疼，对，就因为就是他就视力达不到，你非让他那么打，他就很累的结果是什么呢？你眼睛疼是你像我现在眼睛如果在户外就野外看太阳什么的，眼睛挺舒服的，一到室内这种日光灯管什么的就在这底下。你就你看书什么就很费力气，所以跟大家说一定要保护眼睛。你要用到岁数大呢，这个不容易。好，这是我们说镜面反射和漫反射，所以在生活中咱们愿意发生的不是镜面反射，而是什么呢？
• 发言者 1 01:07:36
漫反射，但是它有一些问题这个出的比较难，大家看比方15题比较容易说电影院里的白色。荧幕对光会产生什么？这肯定是2b是产生漫反射，我们再看16题。唉同学们觉得这不难填吧，是吧？只看到在教室的某些位置看黑板时只看到一片光亮而看不清粉笔字。这是黑板对光发生了。镜面反射，那电影放映机射到银幕上的光，经过幕布反射后进入人眼，这种反射是。漫反射，但无论哪种反射都要遵守光的反射定律，包括17题也是。就是那个电影院里头那个白色屏幕是粗糙的，这是为了使射到屏幕上的光发生什么？
• 发言者 1 01:08:31
漫反射。所以像我们电影院我们的那个那个教室的黑板，包括我们的投影的那个幕布，这些都是一样，咱们人实际上也是在发生漫反射。是这样吧？唉那你看咱们黄种人其实不占便宜的是什么？肤色。不是肤色，实际上是咱们那个就是咱们这个脸比较扁平。你看那个欧洲人就白种人，他们就显得五官比咱们立体，就那鼻梁也高，那个眼窝也深对吧？他们那眉毛和眼睛之间我觉得都没什么缝，那眼睛显得凹进去，所以人要老告那目光深邃。就看上去实际上它是1一种就是说咱们实际上是这个相对来说颧骨没有那么高，所以你就显得脸平一些，这没办法，这咱们这是基因造成的。
• 发言者 1 01:09:27
黄种人和白种人有质的差异。注意生命安全。但是咱们现在看13题，13题呢就比刚才的这两个问题要麻烦点，因为什么呢？同学们很少有机会遇到这事。就是你有时候没碰到过说一个雨后的晚上天刚放晴，地面虽已干了，但仍留有不少水潭，这个咱们也能理解，就下完雨之后，它有些地方有一些积水，对吧？它就为了不致踩在水潭里，那个下面的判断正确的是哪个？A和b呢是a和b,不可能俩人都对。你肯定知道它既然是多选嘛，ab里挑一个，那个CD里挑一个，一个是你迎着月光走cd,迎着月光走，哪是会是水潭是亮的地还是暗的地呢？
• 发言者 1 01:10:31
亮的地儿，因为你迎着光走光是这么过来的。就是实际上对这里面的镜面我再给大家做一个解释，就这个镜面我们不一定非得是就是是一个玻璃做的平面镜，当然这个肯定是镜面反射，我们经常把平静的水面还有光滑的金属表面，把这些都当做纪念。一种是我们就自己做的，就是玻璃后面给你镀一层水银。唉这个呢就可以当平面镜了。然后呢就所有的平静的水面，还有光滑的金属表面都可以充当平面镜。好。那现在这个问题我们来看吧，那就是说你这个迎着月光走，是不是应该是这个地面上发亮处是水潭，因为它可以发生这个反射，那如果背着月光走呢？
• 发言者 1 01:11:55
24例。为什么？这个实验同学们回家也能做，家里有手电筒没有？如果有手没手电筒买一个去很便宜，比方说这是一张白纸，我们在白纸上搁一个小镜子，圆的方的都行，你拿手电筒去照去。你把那个手电筒的光垂直照在这个镜子上，你斜着看镜子是黑的，周围这个白纸是亮的。就这个实验非常的明显，就是镜子是黑的了，为什么？因为你这镜子我光垂直照这，是不是镜子发生镜面反射，它的反射光线就回去了。但是这个白纸是不是表面是粗糙的？
• 发言者 1 01:12:38
它会发生漫反射，所以你从远处看白纸还是存在是白的，而镜子变成黑的了。也就是说它比起我们刚才那几道题来说，它要难一些的原因就是它因为像反光的问题，同学们天天上课。你反正咱们座位都是轮着走的，你终归会赶上。是这样吧？所以这很正常。好，下面咱们看14题。我把这条给统统写上，叫光路可逆。光路可逆。那个a光线垂直入射到平面镜上，反射角是0度，我那个度打成就变成900了。他答案是90，他想写成90度其实是不对的，应该是入射角是0度，所以反射角也是0度，a错b小明和小刚都在明亮的房间里。如果小明能看到小刚在平面镜中的像，则小刚也一定能看到小明在平面镜中的像，这个原因是什么呢？
• 发言者 1 01:13:41
就是我们说的光路可逆，C镜面反射，遵守光的反射定律，漫反射。不遵守这是错误的。D光在不同介质中传播速度都相同，那当然更错了，所以这个叫光路可逆。好，那我们讲到这的时候我们来讲第4个问题，就是光的反射的它的应用。这个反射有没有具体的应用？那这个应用呢同学们看我们经常遇到的一个应用就是平静的水面出现倒影。很多同学就跟我说这事它有点疑惑，所以我们在这讲的应用呢，大家来看我们讲两种，一个叫平面镜，还有呢我们教材上呢是这么处理的，它叫球面镜。
• 发言者 1 01:14:45
球面镜呢分为凸面镜。是这样的，这是我们要讲的应用，像我们说的平静的水面，都是平面镜。在这那下面呢咱们就一个来讲，先来看平面镜。咱们来看一下我们那实验装置。大家看我们的十九提线先把18提隔过去，大家看十九提19提和20提呢都是我们在实验室去研究平面镜成像，我们要用的实验器材。就是说大家去实验室做实验，还是我那句话，这个实验咱们在家也能做。就是我在底下垫一张白纸，垫张白纸以后呢，我中间立一块透明的玻璃，然后找两个蜡烛，其实你不找蜡烛，你们家如果有两跳棋子，也能做这实验，知道吗？
• 发言者 1 01:15:52
唉就是有跳棋子也能做这实验。唉你比方说如果我是拿蜡烛的，它是这个意思，我在这个玻璃前方把一个蜡烛点燃，我到后面去找另外一个没有被点燃的蜡烛，但是我去移动它，移动到呢我认为这个后面的蜡烛也被点燃了，其实是你看到的是那个火苗的像。然后去看把这俩蜡烛你给它位置记录下来，记录下来之后就发现什么呢？这两个蜡烛的连线和这个镜面的位置是就是垂直的，然后这个前方这个蜡烛到镜子的距离和后面这个距离是一样的。相等的，然后呢后面的蜡烛其实还没有被点燃，就说这意思。
• 发言者 1 01:16:33
所以呢咱们看这个平面镜成像呢，我们叫第这个问题，平面镜。成像的原理。咱们就比较遗憾，就不能给同学们做实验唉。这加快蒸发还挺管用的是吧？哈喽。擦完你看老是花的还是这个快还管用。你看如果我这是一个平面镜，啊我这有一个点光源，s,现在我去画这个s,在平面镜中它根据光的反射定律，比方我先画第1条，这个光垂直的射到镜面上，它是不是要垂直的反射？对这个没问题吧？如果我这有一条光斜射到镜面上，那我是不是可以在这做？
• 发言者 1 01:17:53
画一个发线？然后呢我是不是就可以去画它的反射光线了？但人去看这个s的像有什么特点，他觉得在哪呢？是不是在镜子后头？你看那动物园的人，那管理员老逗那猩猩玩，就给猩猩那园子各一个镜子，就那猩猩坐在镜子前头发呆干嘛呢？他老到后面抓去。他老觉得后面是不是还一个像咱们小时候学过那寓言故事，老虎到河边喝水，一看到怎么河里还有一个老虎，因为他不知道自己长什么样，但他知道那是一老虎就跳进去，其实这有点怀疑人老虎，那智商动物它不是靠这个看。
• 发言者 1 01:18:38
它是靠闻味，它得先闻那味跟它不一样，你说它看着那味它哪会那么傻，就跳进去再也没回来。咱们会觉得呢后面有一个像，所以这个时候我们去把它反向延长，唉不过你们小的时候都干过这种事，你不信今天回去问你妈去给小孩发一镜子，唉呦那忙活唉。你没捞过月亮，那你还行。我们找到了一个s一撇，结果呢你就会发现s和s撇的连线这句话。和镜面垂直，然后是s一撇。那先说s一撇，s一撇到白色到。乡长。但是呢我这俩呀基本上如果是蜡烛的火苗，我能看出来什么呢？
• 发言者 1 01:20:25
这个像和物是一样大的。你照完镜子以后，人家据说有那个服装店，那镜子经过特殊设计，一般女士们买完以后都显得自己特苗条。你看大家把衣服买走回家一看不还那样吗？咱们说那不是平面镜，那是球面镜，就咱们我记得我小的时候带我那什么，以前我们家姑娘小时候带我们家孩子去动物园，不有一个什么动物园，到那个中山公园，它不有一个什么静物吗？你进去以后说不定里面就着，你看那人一会身子长，什么脑袋小什么的就变得特怪异，那是个球面镜。
• 发言者 1 01:21:03
然后呢是s一撇，应该是与s等大从平面镜的这个成像原理，咱们看到它遵守光的反射定律。所以呢我们把这句话就总结为它成像的特点。好，大家现在来看我们讲义。嗯咱们先来看那个20题吧。20题呢我应该把19题和20题应该换个个就好，咱们先做20题，小红同学不是我。小红同学在做探究平面镜成像实验时，将一块玻璃板竖直架在水平台上。再取两段完全相同的蜡烛，a和b.点燃玻璃板前的蜡烛，a如图所示。在此实验中，同学们看，一小红选择玻璃板代替镜子进行实验的目的是什么？
• 发言者 1 01:22:09
大家写我把这写在黑板上，就是咱们这个20题的第1步。这是第1条，就是我们为什么要用玻璃板说老师您不是研究平面镜成像吗？为什么不搁一个镜子？因为你要真搁一个镜子，它虽然有反射，但是你没法去移动后面的蜡烛来找这件事，所以我们是用玻璃板来代替平面镜。这是我们说第1条。然后第2条，说这个实验为什么选用的是刻度尺？说刻度尺的作用是为了便于比较像与物。相对镜面的距离，比较像与物相对镜面的距离。第三，选取两段完全相同的蜡烛，是为了比较像与物的。
• 发言者 1 01:23:50
大小。有同学问老师什么叫光屏？就比方说像我们的那个咱们放电影那个幕，咱们要放投影的那个幕，那这些都是光屏。咱们实验室怎么做呢？比方用毛玻璃。用一个就是刷上白漆的铁皮，或者白塑料板都可以充当光屏，或者我们像白墙。比方说同学们有时候去研究影子，其实在家都能研究，你拿那个做那手影嘛。那这时候墙不就是那个光屏吗？所以他如果我这换上一光屏，可能各个学校不一样有用，一般咱们现在都不选毛玻璃，因为毛玻璃有时候同学不小心给碎了，所以咱们一般现在降低成本都搁一个白塑料片。
• 发言者 1 01:24:42
来充当光屏能不能接收到蜡烛的烛焰的像不能。为什么不能？大家看我那原理图，实际光线到没到？后头没有。换句话说，为什么我们后面比方说我搁一个蜡烛，这个蜡烛看上去像被点燃了，实际上你如果把那个手放到后面那个蜡烛壁上头，你手会被烫伤吗？不会，因为是不能。那若将物体靠近玻璃板，那平面镜所成像的大小呢应该是不变。大小不改变。也就是说它成的是什么？像是正立的。等大的虚像。所以平面镜成像的特点是什么？这第2条成像的特点。
• 发言者 1 01:25:41
用咱们的话来说，成的是正立的。虚像。4个。这点和那个小孔成像出现那倒立的是不一样的，正立等大的虚像。那同学们看19题，如图所示是研究平面镜成像的装置，在实验中观察到的是虚像。下面咱们同学看一下后两条。第1个我告诉你一定成的是虚像。好，同学们看咱们这应该填什么？他说在记录数据表中发现蜡烛到玻璃板的距离，与像到玻璃板的距离有几组？不相等，原因可能是什么？然后呢这个原因其实一个就是你这个玻璃板与水平面不是或者说就是咱们做这个实验的时候有一个什么想法呢？
• 发言者 1 01:26:43
就是尽量让这个玻璃板是和这条线是重合的。可能有的时候你做着你忘了你这玻璃板歪了，结果你还那测呢。那你想实际上你这玻璃板是斜置的，对吧？就是理论上我们本来想做这个实验，大家看这是这个镜子是这样的，结果现在您这个玻璃板你做着实验你歪着搁了，歪着搁的话，实际上它是在这是对的。那你就去想吧，我比方说我稍微不用很多有一点倾斜，你这个相和物的连线是和现在这镜面垂直的，那垂直之后就不是在s撇那位置了，是不是移动了？
• 发言者 1 01:27:22
那移动之后那当然你测完的数据就不对了。我去找它后面应该有一个一撇。然后呢我这有一个2号位置，我是不是应该去对应的找那个二撇。然后我还有一个3号位置，我再找那个比方说三撇，但实际上我这个镜子已经画完了，然后我做的工作我是不是拿一把刻度尺，或者像它上面本身上面带着刻度尺，你别看那带着刻度尺倒好一点。就是它，但是那镜子它一定是固定好的，结果。他说老师我去一看，怎么那个我按我这个图，我这个连线我连一下，我看看这个连线我是不是和这镜面垂直，
• 发言者 1 01:28:21
然后我这个一撇到这个镜子的距离和一到镜的距离是不相等，结果你在做所有的连线的时候，你都按照镜子是这么放着做的。可实际上你实验操作中你的镜子是歪的，就是你比方说这个2，我一看唉怎么连完以后，比如说歪了。那经常是我们实验操作中的问题，就这个实验我没说吗？好几千年前都能做出来的实验。咱们以现在的条件一定能行，但同学们去做这个实验的时候，往往会出现这样的那样的问题。还有同学说老师我做实验特仔细，这问题我没出过。
• 发言者 1 01:29:03
但是那出题人他出了一个这问题，说我不会做了。肯定是与你开始设计的那条镜面的位置没有重合。是这句话吧？你一开始这镜子你是想这么放的，结果后来你镜子斜了，你没有和你一开始画好的这个位置是重合的。还有一个原因是什么呢？就是咱们玻璃板自己能够立在那吗？大家看我们那个插图，我这个玻璃板是不是都会有一个架子呀？它还有一个什么原因呢？说是我这玻璃板我应该是垂直于水平面的，结果我做实验中因为架子的问题造成我这玻璃板斜着，就是不垂直有点歪的。
• 发言者 1 01:29:53
咱们同学呢也没注意看他是否垂直就开始做这实验了，所以你想你这么倾斜的去做完这实验，是不是那实验也有误差呀？你愿意写这个理由也行，就是玻璃板与水平面不垂直。玻璃板与水平面不垂直，这个理由也可以。第二，他又说在玻璃板的同一侧，该同学通过玻璃板看到了同一个蜡烛的两个像，这个原因是什么？这个原因实际上就是因为玻璃板是有厚度的，咱们做这个实验咱们一定会选一个很薄的玻璃板，很薄的玻璃板它是不是也两面？实际上它这两面都能发生反射，但是它如果很薄，比方说三个毫米，那就这实际上咱们人的肉眼就把这两个反射面所出来的像就区别不开了。
• 发言者 1 01:30:57
但如果说有同学说老师我选了一个厚，玻璃板有8个毫米，8个毫米就将近一厘米了。那这时候这个你一看你确实出来是俩相，所以这个回答大家这么写，玻璃板有厚度，玻璃板有厚度，逗号。玻璃板有厚度，它的两个面发生反射成像，造成的结果，它的两个面发生反射成像的结果。对它的两个面发生反射成像的结果。玻璃板有厚度，它的两个面发生反射成像的结果。好，那同学们看我们下面就看这几个具体的事例，比如说21和22是有关我们查视力的问题，刚才咱们说配眼镜查视力的时候，咱们看21题呢我选了一个填空，22题呢我选了一个选择，大家把这道题做一下。我帮大家画一个简单的示意图，21题就是说这视力表距镜子3.
• 发言者 1 01:32:20
5米，所以它的像距镜子是不是也3.5米，但是人要距这个去看这虚像要5米。那你在哪就够了。人是不是在这就行了，只要有这个距离1.5米是不是就行了？1.5加上3.5是不是你去看这个后面的虚像是5米。当然也有我的那个医院特别好，它可能就直接让你站在距后面有5米处看。就第1个就没这事了，说我查视力我那个我记得我去同仁查那视力，它那个就是那视力表那个位置距我站的地就是5米就行了，但是咱们现在有时候去配眼镜，你会发现它现在机机器比较先进了，它让你往那一坐距墙的距离很近。它也能测视力，但是比咱正常那视力表怎么样？
• 发言者 1 01:33:07
它要小很多，就是它现在机器也可以做这个工具，对，但是咱们说老式的方法同学们去体检还是这方法呢，所以第1个空填1.5米，第22题呢它不就把这个视力表到镜的距离改成三米了吗？那就是说它的像到镜的距离是不是也是三米？那人到镜子是不是两米就够了，所以选2b,然后我们看23题，人站在平面镜前一米处，人与像之间的距离应该是。多少呢？唉应该是。是不是应该是两米，然后24题，一个人向远离平面镜的方向移动，则他在镜中的像的大小是什么样？
• 发言者 1 01:33:45
远离是不是选C?好，那我们现在来看第18题，下列现象属于光的反射的是哪个？唉这里头呢首先我们说a和b都是什么？直线传播，然后4D,人在河边看到岸边的树在水中的倒影。就这是最讨厌的，因为咱们同学对这个事印象很深，说平面镜成的是正立的。等大的虚像你这怎么出现倒影了，实际上是因为我们把平静的水面充当平面镜，也就是它实际上这个镜子是这么待着的。然后呢我比方这棵树，它在比方岸边有棵树，它这么着，那什么叫成一个正立的等大的虚像呢？
• 发言者 1 01:34:46
它是不是得这么倒过来？只不过我们文学描述咱们一直习惯是倒影，所以有同学就觉得跟这跟这块混淆了。所以19题18题D选项是对的，然后10那个C选项就是人在河边看到河水的深度，比实际的浅，这是光的一种折射线，因为你不是在同一种均匀介质里了，你要去看水下的景物，所以它是光发生了折射，所以18题我们选的是4D.好，这是我们教材上要求同学们必须掌握。的内容。那我们教材外的要求是什么？大家看这就是我们说的凸面镜和凹面镜凸面镜什么样呢？
• 发言者 1 01:35:34
是这样的。这是我们说凸面镜。凹面镜什么样呢？是这样的。这种情况就表面不再是为什么它实际上是一个圆的一部分，那凸面镜对光线的形成是什么特点呢？不是发散。你看中间这个光线它正好是垂直的射到镜面上，所以呢它就是垂直的。反射出去，然后上面这条光线呢它是这么走的，底下这个呢是这样的，所以凸面镜对光线起的是发散作用。就咱们那个家里汤勺那凸的那面，那凹面镜的特点是什么呢？唉我这束平行光射到这个凹面上，中间这个咱们说垂直的反射，然后这条呢是这么下来的。
• 发言者 1 01:37:09
这条是这样的。所以它这有一个交点，f.像咱们手电筒那电珠就小灯泡就是在焦点这，所以我们把手电筒的光打开之后，它出来是这一束光，像我们汽车的前大灯，我们说的探照灯实际上都是用的是这个，包括咱们去耳鼻喉科，你要去看，那个上呼吸道鼻孔嗓子呀耳朵呀，那个那大夫只不过就把中间这个地方给它镂空，他眼珠子得看得见呀，然后让光打过来之后能汇聚在你的耳道鼻道里头，嗓子眼上看的清楚一点。所以咱们说那个你像那个医生都会带这么一个凹面镜，那凸面镜在哪用呢？
• 发言者 1 01:38:01
汽车的后视镜，咱们有时候去看路边上，咱们一会下楼就能看见它那个停车场，那它都会放一个镜子，你用手摸摸就知道它是凸的还是凹的了。对，它能看到另一边，但它看到的是这个物体的像是正立的。缩小的你别放大，放大你不就看不全了吗？所以它是看到的是正立的。缩小的虚像。就是他在丁字路口的拐弯处，还有我们有的汽车后视镜，都会有这么一个面镜。所以在我们生活中面镜的使用很多，你像那个凹面镜，你咱们要去西西藏很多那个藏民，他们藏族他们没有电什么的怎么办呀？
• 发言者 1 01:38:37
他用一个太阳灶烧水，又环保又节省能源特别好，他们一般就拿着烧一壶水，就太阳灶，咱们北京为什么不行？就没地儿架那锅去，他们也不是拿一个圆的，我看他们就是一个椭圆的一个铝合金的一个金属板，然后有一个支架，这个支架的作用就是把这个壶做上就行，是不是咱们这个人教版的书上有这个插图吧？见过是吧？你要是没见过的也是今天你回去你去网上打一个什么图片叫太阳照就自然就出来了。像我们要是上课的时候，咱们的方法就是看一段视频，它可以给大家放这么一段录像。
• 发言者 1 01:39:33
我看看挺清楚的。这个呢是就是凸面镜在丁字路口这你观察一下，这出来的是正立的缩小的虚像。所以有时候你看这司机他有的时候就开车的时候，他就看那个后视镜，他为什么有时候觉得咱们认为那车离你很近了，他看上去觉得并不很近，就是他实际上视觉上是有差异的，因为他那是一个凸面镜。不是这个真实的。好，这是我们对于面镜。当然有同学问我老师，这个面镜的作图，凸面镜凹面镜其实它都是有作图的，就为什么这个出来是正立缩小的虚像，我们其实是用作图的方法可以得到的。
• 发言者 1 01:40:20
这个方法我简单的说一个事儿，就是我们在讨论为什么有的同学问我，你能这么画这根线，我们物理上有一个原则给大家以前讲过叫以直代曲。一个的小平面镜。知道这意思了吗？你像那个阿基米德他做过一个什么工作，咱们同学也是学看那书上写过，就是当那个敌人的那个船队来了，他们本国的人民那个男的都出去打仗去了，他就把让妇女们把自己那梳妆镜平面镜组织起来，就围成这样的一个凹面。围成这样的一个凹面以后，不就把敌人的帆船给烧了吗？这这个很正常，就是你把这个凹面镜它汇聚，把光线汇聚在这。
• 发言者 1 01:41:11
你看咱们现在很多地方那个出过什么危险的事，就是咱们现在很多外墙的装饰都用玻璃幕板玻璃幕墙，你用了玻璃幕墙，你知道我们学校有一棵特别老的枣树，结果我们翻盖新楼的时候呢就想把这棵树留下来，那棵树也挺漂亮的，结果它就为了绕过这棵树，它那个楼第一特意在这个地方变成是一个走廊，然后呢就用玻璃幕墙做了一个凹面。挺漂亮的，结果头一年盖完以后呢，我们就觉得这棵树怪可怜的，就是它冲着太阳那一面叶子，还有背着那面就已经没没什么叶子了，就等于过完这夏天就烧死了，等到第2年就死的更多，到第3年终于全死了。
• 发言者 1 01:42:00
因为你到了夏天你把树种在它前头，就我们校园里的一个景象。当时那第1年我就说我说这个东西有缺点，我说你那玻璃幕墙会把那树烧死，但我说话没人听，那校长理你呢，后来终于死了，现在那棵树就是一个枯树在那。搁着，可是你现在还你现在换什么树往那种后果都是一样的。除非这架块石头行了，那石头过两天不要给烧裂了，你你像那个还出过什么事，就是很多地方它吧高的幕墙前面是电线，结果他特别巧的是，他正好那焦点就在那电线上。结果那电线不等于老有一个汇聚的焦点给它烤上吗？
• 发言者 1 01:42:47
后来的结果就电线就自个着了，所以呢还到处找呢，为什么自燃？实际上就是因为这个所以像咱们现在很多地方就是设计师他愿意用这种玻璃幕墙，为什么呢？因为设计师的设计费是根据你这个建筑成本来算的，你当然用玻璃幕墙比用砖头贵，然后呢咱们一般的人觉得好看就行，但是它缺点是什么呢？就有很多这种叫光污染。这种光污染有的时候就会引起很多种隐患，像很多树木什么就反而死了，而且呢你声音它都反射，所以有时候你会感觉到就在楼中间走，那噪音特别大，为什么所有的声音它发散不出，它通过这个凹面就反射回来了。
• 发言者 1 01:43:30
好，以及它的应用是透镜。今天咱们上到这，</t>
  </si>
  <si>
    <t># 课程概况
本次课程围绕光学知识展开，重点讲解了几何光学的基本概念与规律。课程分为三个主要部分：光的直线传播、光的反射定律、平面镜成像原理及应用。教师通过生活实例、实验演示和历史背景的讲解，帮助学生理解光学现象的本质，同时结合练习题巩固知识点。
# 核心知识点梳理
## 光的直线传播
- 光源分为**自然光源**（如太阳）和**人造光源**（如蜡烛、电灯）
- 光线是物理模型，用**带有箭头的直线**表示
- 光在**均匀介质**中沿直线传播，如空气、水、玻璃
- 生活实例：
  - **小孔成像**：光斑是太阳的倒立缩小实像
  - **日食**：太阳、月球、地球在同一直线上，月球在中间
  - **月食**：太阳、地球、月球在同一直线上，地球在中间
  - **影子形成**：光沿直线传播时被物体遮挡
- 光速：
  - `3×10^8 m/s`（真空）
  - `2.99×10^8 m/s`（空气中）
  - 水中约为真空的`3/4`，玻璃中约为`1/3`
## 光的反射
- 入射光线、反射光线、法线的关系：
  - **三线共面**：入射光线、反射光线、法线在同一平面内
  - **反射角等于入射角**
  - **反射光线与入射光线分居法线两侧**
- **镜面反射**：平行光入射到光滑表面后形成平行反射光线
- **漫反射**：平行光入射到凹凸表面后形成向各个方向的反射光线
  - *注意*：镜面反射和漫反射都遵守反射定律
- **光路可逆**：反射路径可以反向追踪
## 平面镜成像
- 成像特点：
  - **正立等大的虚像**
  - 像与物到镜面的距离相等
  - 像与物的连线与镜面垂直
- 实验要点：
  - 使用玻璃板代替平面镜便于观察成像
  - 选用刻度尺便于测量距离
  - 选用相同蜡烛便于比较大小
- **凸面镜**：对光线起发散作用，成正立缩小虚像
- **凹面镜**：对光线起汇聚作用，可形成实像
# 课堂互动与答疑
问 → 为什么日食月食能证明光的直线传播？
答：因为只有当太阳、月球、地球在同一直线上时才会发生，这正是光沿直线传播的体现。
问 → 为什么商场玻璃隔断容易撞到？
答：因为镜面反射使物体的像出现在镜子后方，容易造成视觉误导。
问 → 为什么雨后晚上迎着月光走，亮处是水潭？
答：因为水潭表面光滑发生镜面反射，而地面粗糙发生漫反射，迎着月光时，镜面反射的光直接进入眼睛，显得更亮。
问 → 为什么用玻璃板做实验时会出现两个像？
答：因为玻璃板有厚度，前后两个表面都会发生反射，形成两个像。
问 → 为什么使用激光笔做实验？
答：因为激光笔发出的光束更集中、更直，便于观察光的传播路径。
问 → 为什么教室要拉窗帘？
答：因为强光照射到黑板容易造成镜面反射，影响学生看清板书。
# 课后任务与学习建议
- 完成讲义练习题1-5
- 掌握光的反射定律及作图方法
- 理解平面镜成像特点及实验原理
- 了解凸面镜和凹面镜的应用
- 建议在家用纸杯和针做小孔成像实验
- 注意保护视力，避免长时间盯着屏幕</t>
  </si>
  <si>
    <t>1.3：光速数值错误，原文为玻璃中光速约为真空的2/3，摘要误写为1/3；1.1：'凹面镜可形成实像'原文未明确提及，属轻度推断；2.1：课后任务仅提及练习题1-5，遗漏后续大量练习题（6、8-24题）。</t>
  </si>
  <si>
    <t xml:space="preserve">
本次教学围绕初中物理光学中的光的反射现象展开，涵盖了镜面反射与漫反射的原理、平面镜成像特点及其应用、球面镜的作用等核心知识点，并结合生活实例帮助学生理解抽象概念。
镜面反射与漫反射
镜面反射的特点与实例
当入射光线与平面镜夹角增大时，入射角减小，反射角也随之减小，但光的传播速度不变，因此第十题正确答案为C。
光滑表面（如玻璃、平静水面、金属）发生镜面反射，反射光线方向集中，若人眼不在反射光路径上则无法看到光源，易造成视觉盲区，例如商场玻璃隔断可能导致碰撞事故。
实验验证：用手电筒垂直照射镜子和白纸，镜子因镜面反射使光线原路返回，斜视时呈黑色；白纸因漫反射仍可见亮光。
漫反射的本质与普遍性
粗糙表面可视为无数微小平面镜，平行光入射后向各个方向反射，形成漫反射，生活中大多数物体的反光属于此类。
漫反射必须写为“三点水”的“慢反射”，强调其方向分散特性，而非快慢之意。
教室黑板、电影院白色荧幕、投影幕布等均利用漫反射确保不同位置的学生都能看清内容。
平面镜成像原理与实验探究
成像特点总结
平面镜成像是正立、等大、虚像，像与物关于镜面对称，连线垂直于镜面，距离相等。
蜡烛实验中使用玻璃板代替平面镜，便于确定像的位置并比较物像大小；选用相同蜡烛用于对比物像是否等大；刻度尺用于测量物距与像距。
移去后方蜡烛并在其位置放置光屏，光屏无法接收到烛焰的像，证明所成的是虚像，实际光线并未汇聚到像点。
实验误差分析
若多组数据中物距与像距不相等，可能原因是玻璃板未与水平面垂直或未与预设镜面位置重合，导致测量基准偏移。
同一蜡烛通过玻璃板看到两个像，是由于玻璃板有厚度（如8mm），前后两个表面分别反射成像所致，应选用较薄玻璃板以减少影响。
光的反射定律与综合应用判断
基本规律辨析
所有反射（包括镜面反射和漫反射）都遵守光的反射定律，即入射角等于反射角。
第十四题中，A选项错误地将垂直入射的反射角记为90度，实际应为0度；C选项认为漫反射不遵守反射定律，错误；D选项称光在不同介质中速度相同，错误；B选项体现光路可逆原理，正确。
典型现象归类
人在河边看到树在水中的倒影属于光的反射现象，尽管称为“倒影”，实为平静水面作为平面镜形成的正立虚像，符合文学描述习惯。
看到河水深度比实际浅属于光的折射现象，因光从水中进入空气发生偏折。
第十八题正确选项为D（树在水中的倒影），排除A、B（直线传播）、C（折射）。
球面镜的类型与实际用途
凸面镜的发散作用
凸面镜对光线起发散作用，成正立、缩小的虚像，扩大视野范围。
应用于汽车后视镜、丁字路口转弯处的广角镜，帮助司机观察更大区域，但存在视觉距离误判风险。
凹面镜的汇聚功能
凹面镜对平行光具有汇聚作用，焦点处能量集中，可用于加热或照明。
应用包括太阳灶（藏民利用太阳能烧水）、手电筒、汽车前大灯、探照灯及耳鼻喉科医生佩戴的聚光头镜。
设计缺陷案例：某学校玻璃幕墙呈凹面结构，夏季将阳光聚焦于老枣树，导致树木被灼伤致死；类似情况还引发电线自燃等安全隐患。
光学现象的生活关联与视力保护提醒
环境因素对视觉的影响
长时间处于日光灯照明的室内、缺乏自然光照、过度使用电子屏幕等因素加剧青少年近视率上升，部分重点中学班级近视率接近 45人中有44人近视。
教室需拉窗帘防黑板反光，间接减少户外活动时间，进一步影响视力健康。
年龄相关的视力变化
发言人自述年过四十后出现老花与近视并存现象，矫正视力仅达0.7甚至更低，阅读费力、眼睛干涩，强调保护视力的重要性。
建议学生养成良好用眼习惯，避免长时间近距离用眼，定期进行户外活动。
AI洞察
镜面反射虽在理论上简洁，但在建筑设计中若忽视其聚焦效应，可能引发“光污染”乃至生态破坏，凸显科学原理与工程实践结合的必要性。
将抽象光学知识与日常体验（如撞玻璃、看不清黑板、配眼镜）紧密结合，显著增强教学代入感与记忆点。
学生对“倒影”与“正立虚像”的认知冲突揭示了科学术语与日常语言之间的张力，需特别澄清以避免误解。
章节
00:00:07 第十和第十一题解析：入射角与反射角关系
讲解第十题中入射光线与平面夹角增大时，入射角减小导致反射角也减小，正确答案为C（传播速度不变）。接着分析第十一题，入射光线与法线夹角为60度时反射角也为60度，并简要提及第十二题中反射光线与入射光线夹角为80度时反射角为40度。
00:01:25 镜面反射的基本原理与特点
介绍一束平行光照射到光滑平面镜上时，由于各点法线方向一致，入射角相同，因此反射角也相同，反射光线保持平行。强调镜面反射的规律性及其在实际中的表现，如商场玻璃隔断造成的视觉误判问题。
00:02:15 镜面反射对人眼观察的影响及视力保护讨论
说明当人眼位于反射光线路径上才能看到反射像，否则无法接收到光线。由此引申出日常生活中因镜面反光导致的安全隐患，如撞上玻璃门等。进而展开关于视力退化、老花与近视并存的现象，呼吁学生重视眼睛健康，避免长时间用眼疲劳。
00:03:50 漫反射的概念与形成机制
解释当平行光照射到凹凸不平表面时，每个微小区域视为独立的小平面镜，各自按反射定律反射光线，导致反射光向各个方向散开，称为漫反射。强调‘漫’字应为三点水旁，表示散射之意，而非快慢之‘慢’。
00:05:29 生活中的漫反射应用与实例分析
指出生活中大多数物体（如黑板、幕布、皮肤）发生的是漫反射，便于从不同角度看清物体。举例电影院白色荧幕、教室黑板反光看不清粉笔字等问题，说明其本质是镜面反射或漫反射的不同效果，并强调所有反射均遵守光的反射定律。
00:09:23 雨后夜晚行走避水潭问题分析
分析雨后地面有积水时，在月光下行走如何判断水潭位置。迎着月光走时，水面发生镜面反射显得明亮，而地面漫反射较暗，故亮处是水潭；背着月光走时，水面反射光不能进入人眼，故暗处是水潭。通过手电筒照镜子与白纸的对比实验加以验证。
00:12:05 光路可逆原理与相关题目解析
讲解光路可逆原理，即若A能看到B在镜中的像，则B也能看到A的像。结合第十四题分析选项：垂直入射时反射角为0度；镜面反射和漫反射都遵循反射定律；不同介质中光速不同。最终确定正确答案涉及光路可逆概念。
00:13:28 平面镜成像实验与成像特点
介绍利用玻璃板替代平面镜进行成像实验的原因——便于确定像的位置与比较物像大小。使用刻度尺测量距离，选用相同蜡烛比较大小，光屏无法承接虚像。总结平面镜成像特点为正立、等大、虚像，且物像连线与镜面垂直、距离相等。
00:22:02 实验误差分析与双像成因探讨
分析实验中出现数据不一致的可能原因：玻璃板未与设计线重合或与水平面不垂直，导致测量偏差。同时解释观察到两个像的原因在于玻璃板具有厚度，前后两个表面分别反射形成两个像。
00:26:39 平面镜应用实例与球面镜简介
讲解视力检查中利用平面镜延长光路的方法，计算人与镜子之间的合适距离。辨析倒影属于反射现象，河水变浅则属折射。介绍凸面镜（发散作用，用于汽车后视镜）和凹面镜（汇聚作用，用于太阳灶、探照灯、医生头戴镜），并通过校园玻璃幕墙聚焦阳光烧死树木的真实案例警示光污染危害。</t>
  </si>
  <si>
    <t>1.3：将'漫反射'误写为'慢反射'，与原文强调的'漫字为三点水旁非竖心旁'自相矛盾；1.1：'AI洞察'部分为产品自行添加的解读内容，原文未提及；2.3：'章节'部分大量重复正文内容，冗余超过摘要30%。</t>
  </si>
  <si>
    <r>
      <rPr>
        <sz val="10"/>
        <color rgb="FF000000"/>
        <rFont val="微软雅黑"/>
        <charset val="134"/>
      </rPr>
      <t xml:space="preserve">
摘要
本讲座主要围绕光的反射相关知识展开，包括光的反射定律应用、镜面反射与漫反射的特点及区别、光路可逆原理，以及光的反射在平面镜和球面镜中的应用。通过例题讲解和生活实例，强调了保护眼睛的重要性，并详细介绍了平面镜成像实验的基本原理、操作方法、实验器材选择原因及实验中可能出现的问题分析，同时讲解了凸面镜和凹面镜的特点、对光线的作用及生活应用，提及了光污染等相关问题。
知识点
1. 光的反射定律应用
入射角与反射角关系
入射光线与镜面夹角增大时，入射角减小，反射角也随之减小。
入射光线与法线夹角为60度时，反射角为60度。
反射光线与入射光线夹角为80度时，反射角为40度。
光的传播特性
光在均匀介质中沿直线传播。
光的传播速度在反射过程中保持不变。
2. 镜面反射与漫反射
镜面反射
定义：一束平行光照到光滑镜面上，反射光线也是平行的。
特点：反射光线方向集中，只有在特定角度才能看到反射光。
缺点：易导致反光，如商场玻璃隔断可能使人碰撞；黑板反光会影响部分学生视线。
应用实例：平静的水面、光滑的金属表面可视为镜面反射。
漫反射
定义：平行光射到凹凸不平的表面，反射光线向各个方向传播。
特点：能使不同方向的人都能看到物体，如教室黑板、电影荧幕。
注意事项：“漫“字为三点水旁，非竖心旁，与速度无关。
共性
无论是镜面反射还是漫反射，都遵守光的反射定律。
3. 镜面反射与漫反射的实例分析
雨后水潭判断
迎着月光走时，发亮处是水潭（镜面反射），暗处是地面（漫反射）。
背着月光走时，暗处是水潭（镜面反射的光线无法进入人眼），亮处是地面（漫反射）。
生活中的应用
电影院白色荧幕：发生漫反射，使不同位置观众都能看到影像。
教室黑板：发生漫反射，保证学生能看清板书；若发生镜面反射则导致反光看不清。
投影幕布：通过漫反射使影像可见。
4. 光路可逆原理
原理内容
若小明能看到小刚在平面镜中的像，则小刚也一定能看到小明在平面镜中的像。
相关判断题解析
光线垂直入射到平面镜上，反射角是0度（非90度）。
镜面反射和漫反射都遵守光的反射定律。
光在不同介质中传播速度不同。
5. 光的反射应用
平面镜
平静的水面出现倒影是平面镜成像现象。
平面镜成像特点：正立、等大、虚像；像与物的连线与镜面垂直、距离相等；像的大小与物体大小相同，物体靠近或远离镜面时像的大小不变。
平面镜成像实验：
器材：透明玻璃（代替平面镜，便于比较物像位置和大小）、蜡烛（或跳棋子）、白纸、刻度尺（比较像与物到镜面距离）、光屏（判断像是否为实像，虚像无法在光屏呈现）。
操作：移动未点燃蜡烛与点燃蜡烛的像重合，玻璃板需与水平面垂直并固定在预设镜面位置。
问题分析：物距与像距不相等可能因玻璃板未与预设镜面位置重合或玻璃板不垂直；同一侧看到两个像因玻璃板有厚度，两面均反射成像。
成像原理：点光源发出的光经平面镜反射后，反射光线反向延长线交于像点，遵守光的反射定律。
视力表问题：
21题：视力表距镜子3.5米，像距镜子3.5米，人距镜子1.5米（1.5+3.5=5米）即可看到距虚像5米，答案1.5米。
22题：视力表到镜子3米，像到镜子3米，人到镜子2米（2+3=5米），答案选B。
23题：人站在平面镜前1米处，人与像距离2米。
24题：人远离平面镜，镜中像大小不变，答案选C。
18题：D选项“岸边树在水中的倒影”是光的反射（平面镜成像），答案选D；A、B为光的直线传播，C为光的折射。
球面镜
凸面镜：表面为圆的一部分，对光线起发散作用，成正立、缩小的虚像；应用于汽车后视镜、停车场或丁字路口拐弯处的镜子。
凹面镜：表面为圆的一部分，对光线起汇聚作用，有焦点F；应用于手电筒电珠（位于焦点）、汽车前大灯、探照灯、耳鼻喉科检查器械、太阳灶（锅底部位于焦点F）。
6. 面镜相关现象及问题
以直代曲原则：可将凹面镜看作多个小平面镜理解成像原理。
阿基米德利用凹面镜的故事：组织平面镜围成凹面汇聚光线烧毁敌船。
玻璃幕墙的问题：可能形成凹面汇聚光线导致植物死亡、电线自燃，造成光污染，反射声音增大噪音。
7. 视力保护
视力问题的普遍性
学生近视率高，好学校近视率更高，如全班45人可能只有1人不近视。
老师群体也普遍存在视力下降问题，矫正视力较低（如0.7、0.4）。
视力下降原因
长时间近距离用眼：如看卷子、盯屏幕、写字姿势不正确。
环境因素：教室长时间拉窗帘，缺乏自然光；日光灯管刺激眼睛。
年龄因素：人老先老眼，可能出现近视与老花并存的情况。
保护建议
减少长时间近距离用眼，避免长时间打游戏。
注意用眼环境，适当接触自然光。
重视眼睛健康，保护视力对老年生活质量至关重要。
问题
[插入问题/困惑]
作业
</t>
    </r>
    <r>
      <rPr>
        <sz val="10"/>
        <color rgb="FF000000"/>
        <rFont val="宋体"/>
        <charset val="134"/>
      </rPr>
      <t>☐</t>
    </r>
    <r>
      <rPr>
        <sz val="10"/>
        <color rgb="FF000000"/>
        <rFont val="微软雅黑"/>
        <charset val="134"/>
      </rPr>
      <t xml:space="preserve">
完成第10、11、12、13、14、15、16、17、19、20题等光的反射相关练习题，以及讲座中提到的19题、20题、21题（填空）、22题（选择）等视力表相关题目。
</t>
    </r>
    <r>
      <rPr>
        <sz val="10"/>
        <color rgb="FF000000"/>
        <rFont val="宋体"/>
        <charset val="134"/>
      </rPr>
      <t>☐</t>
    </r>
    <r>
      <rPr>
        <sz val="10"/>
        <color rgb="FF000000"/>
        <rFont val="微软雅黑"/>
        <charset val="134"/>
      </rPr>
      <t xml:space="preserve">
回家用手电筒、白纸和小镜子做镜面反射与漫反射的实验；尝试用跳棋子（或蜡烛）、透明玻璃和白纸在家做平面镜成像实验。
</t>
    </r>
    <r>
      <rPr>
        <sz val="10"/>
        <color rgb="FF000000"/>
        <rFont val="宋体"/>
        <charset val="134"/>
      </rPr>
      <t>☐</t>
    </r>
    <r>
      <rPr>
        <sz val="10"/>
        <color rgb="FF000000"/>
        <rFont val="微软雅黑"/>
        <charset val="134"/>
      </rPr>
      <t xml:space="preserve">
分析探究平面镜成像实验中可能导致数据误差的原因；解释为什么厚玻璃板会导致看到同一个蜡烛的两个像；回去在网上搜索“太阳灶”图片进行查看。
内容由 AI ⽣成，仅供参考</t>
    </r>
  </si>
  <si>
    <t>1.5：模板占位符未填写，如'地点：[插入地点]'、'讲师：[插入讲师姓名]'、'问题：[插入问题/困惑]'；3.1：作业部分出现空白checkbox符号，内容不完整。</t>
  </si>
  <si>
    <t>翟雨实</t>
  </si>
  <si>
    <t>•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t>
  </si>
  <si>
    <r>
      <rPr>
        <sz val="10"/>
        <color rgb="FF000000"/>
        <rFont val="微软雅黑"/>
        <charset val="134"/>
      </rPr>
      <t xml:space="preserve"># 课程概况
本次课程围绕《电气工程基础》这门专业入门课展开，重点讲解了课程的教学目标、电力系统的基本概念、电力发展简史以及电网分类等内容。课程强调掌握电力系统发电、输电、配电、用电四个环节的构成与工作原理，以及电力系统分析设计运行管理的基本理论和技术。通过梳理电力系统发展历史，帮助学生理解交流输电为何成为主流，以及不同电压等级电网的分类和特点。
# 核心知识点梳理
**课程教学目标**：
1. 掌握电力系统的**发电、输电、配电、用电**四个典型环节的构成、工作原理及与电力系统整体的关系
2. 掌握电力系统在**分析、设计、运行、管理**方面的基础理论、基本技术和计算方法
**第一章重点内容**：
1. **电力系统基本概念**：包括电力系统、电力网、动力系统和变电站的相关概念
2. **电力系统特点**：理解电力系统特点引发的运行和设计基础理论
3. **电力系统要求**：掌握电力系统运行、设计和维护等方面的要求
4. **电能质量指标**：掌握国家标准规定的电能质量指标范围
5. **接地方式**：了解电力系统常用的接地方式，特别是中心点接地方式的不同特点
**学习难点**：
1. **电力系统基本原理**：由电力系统特点引出的有功功率和无功功率的动态平衡问题 </t>
    </r>
    <r>
      <rPr>
        <sz val="10"/>
        <color rgb="FF000000"/>
        <rFont val="宋体"/>
        <charset val="134"/>
      </rPr>
      <t>⭐</t>
    </r>
    <r>
      <rPr>
        <sz val="10"/>
        <color rgb="FF000000"/>
        <rFont val="微软雅黑"/>
        <charset val="134"/>
      </rPr>
      <t xml:space="preserve">
2. **额定电压规定**：电力系统额定电压的规定非常繁杂，需要重点掌握 </t>
    </r>
    <r>
      <rPr>
        <sz val="10"/>
        <color rgb="FF000000"/>
        <rFont val="宋体"/>
        <charset val="134"/>
      </rPr>
      <t>⭐</t>
    </r>
    <r>
      <rPr>
        <sz val="10"/>
        <color rgb="FF000000"/>
        <rFont val="微软雅黑"/>
        <charset val="134"/>
      </rPr>
      <t xml:space="preserve">
3. **中心点接地方式**：不同中心点接地方式直接影响后续章节内容，学习难度较高 </t>
    </r>
    <r>
      <rPr>
        <sz val="10"/>
        <color rgb="FF000000"/>
        <rFont val="宋体"/>
        <charset val="134"/>
      </rPr>
      <t>⭐</t>
    </r>
    <r>
      <rPr>
        <sz val="10"/>
        <color rgb="FF000000"/>
        <rFont val="微软雅黑"/>
        <charset val="134"/>
      </rPr>
      <t xml:space="preserve">
**电力发展简史**：
1. **直流输电发展**：
   - 1874年俄国工程师建立4.5公里直流输电线路（500米，4.5千瓦）
   - 1882年法国德普勒架设57公里直流输电线路（343伏→850伏，200瓦，78%损耗）
   - 1883年德普勒进行14公里输电试验（1千瓦）
   - 1882年英国发明直流三线制系统（110伏/220伏）
   - 1906年法国慕尼黑水电厂到里昂建成180公里直流输电线路（57千伏，4700千瓦）
   - 1927年扩建至260公里（125千伏，19000千瓦）
2. **交流输电发展**：
   - 1876年俄国科学家发明单相变压器（主要用于照明）
   - 1883年特斯拉制造感应电机（标志性成果）
   - 1885年匈牙利科学家设计多台变压器并联运行方式
   - 1886年威斯汀豪斯在美国麻省进行30千伏交流输电示范
   - 1898年发明真实绝缘子（美国加州输电电压等级提升至33千伏）
   - 1906年发明悬式绝缘子（建成110千伏高压输电）
   - 1912年发现电晕临界电压与导线直径关系（开始应用铝线和刚性铝绞线）
   - 1923年均压阀技术应用（建成220千伏输电线路）
   - 1936年美国建成287千伏线路
   - 1952年瑞典建成380千伏线路（首次采用分裂导线）
   - 1956年苏联建成400千伏双回线路
   - 1965年加拿大建成735千伏输电系统
   - 1969年美国建成765千伏线路
   - 1985年苏联建成1150千伏特高压线路（后降压至500千伏运行）
3. **中国电力发展**：
   - 1941年中国建成220千伏线路
   - 1972年建成330千伏线路
   - 1981年建成500千伏线路
   - 2009年建成1000千伏交流特高压线路
   - 1989年建成葛上直流工程（±500千伏）
   - 2023年6月建成云广直流工程（±800千伏特高压直流）
**交流输电优势**：
1. **易于产生旋转磁场**：便于制作三相电动机进行驱动
2. **瞬时功率恒定**：不随时间变化
3. **导线消耗量最少**：在相同功率和功率因数下，三项三线制的金属材料消耗量最小
**电网分类**：
1. **地方电力网**：电压等级在110千伏及以下，供电半径一般在50公里以内
2. **区域电力网**：电压等级在110-500千伏，供电半径超过50公里，联系多个发电厂和负荷中心
3. **超高压远距离输送网络**：电压等级为500千伏或1000千伏，用于跨省跨地区输电
**变电站分类**：
1. **按电压等级分类**：根据变电站最高电压等级命名（如10千伏变电站、220千伏变电站、500千伏变电站）
2. **按功率流向分类**：分为升压变电站（发电厂内）和降压变电站（负荷中心）
# 课堂互动与答疑
&gt; "好几年以来，很多同学在上课的时候都跟我问到这样一些问题，我们国家为什么采用交流？为什么采用交流三项三线制？"
# 课后任务与学习建议
1. **重点内容**：
   - 电力系统基本概念（电力系统、电力网、动力系统）
   - 电力系统特点引发的运行和设计基础理论
   - 电力系统额定电压规定
   - 各种中心点接地方式的特点
2. **学习建议**：
   - 对基本概念要注意其内涵和外延，并适当联系实际
   - 对思考方法要从电力系统特点和要求出发，注意从基础原理进行推导
   - 注意寻找额定电压规定之间的基本规律
   - 比较不同中心点接地方式的特点
3. **推荐阅读**：
   - 三本关于电力发展史的书籍（具体书名未提及）</t>
    </r>
  </si>
  <si>
    <t>电力发展简史第1点第2、3，以及最后两段应该合并
漏掉了法国福泰勒的内容
课堂互动与答疑只给了一个问题没有答案
地方与区域电力网可以扩展
过多的括号备注</t>
  </si>
  <si>
    <t xml:space="preserve">
本次课程导论系统介绍了电气工程基础课程的教学目标、知识框架及电力系统发展史，围绕电力系统的基本概念、技术演进与结构特征展开，涵盖了从直流到交流输电的技术变革、现代电网构成及其分类方法等内容。
课程定位与教学目标
课程性质与核心目标
本课程是电气工程专业的入门课，旨在帮助学生建立电力系统的整体概念，掌握发电、输电、配电、用电四个环节的构成与原理。
培养学生在电力系统分析、设计、运行管理方面的基础理论、基本技术和计算能力，为从事电力工业相关工作（如设计、运行、检修）打下基础。
前修与后续课程要求
要求学生具备电路理论和电机学基础，尤其熟悉变压器和同步电机知识；对相关内容欠缺者需自行补充。
后续重要课程包括：电力系统分析、电力系统继电保护、电力系统自动化 和 高电压技术。
第一章学习重点与难点
核心学习内容
掌握电力系统、电力网、动力系统、变电站等基本概念。
理解电力系统的特点及其对设计与运行的影响。
明确电力系统运行的基本要求，涵盖安全性、可靠性、经济性等方面。
掌握电能质量指标及国家标准规定的范围。
理解电力系统额定电压等级及其与输电距离的关系。
了解中心点接地方式（工作接地）的类型与特点。
主要学习难点
由电力系统“电能不能大量储存”等特点引出的有功与无功功率动态平衡原理，是系统运行调整的基础。
额定电压规定繁杂，需梳理其内在规律。
中心点接地方式直接影响后续多个章节内容，理解难度较大。
学习方法建议
对基本概念应明确内涵与外延，并结合实际思考。
从电力系统特点出发推导基本原理，避免死记结论。
总结额定电压规定的规律性。
对比不同中心点接地方式的技术差异。
电力系统发展简史
早期直流输电探索
1873年法国福泰勒通过2km导线实现水电站直流输电验证可行性。
1882年德普勒建成57km直流试验线路，首端电压1343V，末端850V，输送功率200W，损耗高达78%。
早期直流输电受限于低电压导致的高损耗，且难以制造大容量高压直流发电机。
1906年法国建成慕尼黑至里昂的180km、57kV、4700kW直流线路，为当时最大规模。
1927年该线路升级为260km、125kV、19000kW，但仍因设备复杂、可靠性差被交流取代。
交流输电的兴起与发展
法拉第电磁感应原理和亨利多线圈实验奠定变压器基础。
1876年俄国科学家发明单相变压器用于照明。
1885年匈牙利科学家实现多台变压器并联运行。
特斯拉研制出感应电机，标志交流技术重大突破。
威斯汀豪斯推动交流电应用，在1886年美国麻省建成1.2km、30kV交流示范工程。
1891年维斯尼豪斯建成从德国水电厂至法兰克福的三相交流输电系统，成功供电展览会照明与100马力三相异步电动机驱动人工瀑布，确立交流主导地位。
高电压交流输电演进
1898年发明实用绝缘子，加州电压提升至33kV。
1906年悬式绝缘子问世，建成110kV线路。
1912年发现电晕临界电压与导线直径成正比，铝线与钢芯铝绞线开始应用，美国建成154kV线路。
1923年均压盘技术助力建成220kV线路。
1936年美国投运287kV线路。
1952年瑞典建成380kV线路，首次采用分裂导线。
1956年苏联投运400kV双回线路。
1965年加拿大建成735kV输电系统。
1969年美国765kV线路并网。
1985年苏联投运1150kV特高压线路，后降压至500kV运行。
中国电力发展历程
110kV系统于1942年投运。
220kV系统于1941年投运。
330kV系统于1972年投运。
500kV系统于1981年投运。
1000kV交流特高压系统于2009年投运，标志我国进入特高压时代。
现代直流输电复兴
交流大电网稳定问题凸显后，直流在联网中的优势重现。
1954年瑞典本土与哥特兰岛建成世界首个工业级直流工程：100kV、96km海底电缆，采用汞弧换流阀。
1970年瑞典扩建±50kV、10MW晶闸管换流阀试验工程。
1972年加拿大投运世界首个晶闸管背靠背直流工程。
我国首个直流工程为1987年12月投运的舟山—定海工程。
1989年建成葛上直流（葛洲坝—上海），电压等级±500kV。
近期标志性工程为云广直流（云南—广东），电压等级±800kV，属特高压直流。
交流输电主导地位的技术原因
三相交流系统的优势
易于产生旋转磁场，便于驱动三相电动机。
功率损失恒定，不随时间波动。
在同等功率和功率因数下，三相三线制所需金属材料消耗最少，传输效率最高。
三相三线制的经济性依据
比较显示，在相同传输功率条件下，三相三线制的导线截面总和最小，即金属耗材最低。
因此成为当前主流输电方式，广泛应用于高压、超高压、特高压输电。
电力系统的形成与结构演化
从孤立供电到系统互联
初始模式为单台发电机直供附近负荷，可靠性差（机组故障即停电）。
为提高可靠性，将多台发电机互联，实现互为备用。
但长距离输电面临电压降落与功率损耗问题，根源在于线路电阻R和电抗X随距离增加而增大。
升压输电解决方案
提高输电电压可降低电流，从而减少线路损耗（ P_{\text{loss}} = I^2R ）和电压降落（ \Delta U = IZ ）。
交流系统通过变压器实现升压与降压，解决了远距离高效输电难题。
多机组联合运行逐步形成局部电网，最终扩展为区域乃至全国性网络。
现代电力系统结构特征
发电厂发电 → 升压变压器升压 → 高压/特高压输电线路远距离输送 → 中途设变电站降压供电或调节稳定性 → 负荷中心多次降压 → 用户端使用。
构成四大环节：发电、输电、配电、用电。
核心概念界定
电力系统定义
由发电机、变压器、输电线路和用电设备组成的整体，完成电能的生产、输送、分配与消耗。
包含四个典型环节：发电、输电、配电、用电。
电力网定义
指电力系统中除发电机和用电设备之外的部分，即由变压器和输电线路构成的输配电网络。
动力系统定义
在电力系统基础上，加入发电厂的动力部分（如火电厂的锅炉、汽轮机、燃料系统；水电厂的水坝、水库、水轮机等）所构成的更大系统。
电网分类标准
地方电力网
服务于固定区域，电压等级一般为110kV及以下，供电半径约20–50km。
示例：武汉电网，主要供电电压为110kV和35kV，属典型地方电网。
区域电力网
电压等级为110–220kV，部分达500kV，供电半径超过50km，连接多个发电厂与负荷中心。
示例：华中电网，覆盖多省，已形成500kV主干网架。
超高压远距离输送网络
电压等级为500kV或1000kV（东北地区含330kV），主要用于跨省跨区大容量、远距离输电。
示例：晋东南—荆门特高压线路（连接华北与华中）、三峡—上海输电线路（连接华中与华东）。
变电站分类方法
按最高电压等级分类
以变电站使用的最高电压命名，如10kV箱式变电站、220kV关山变电站、500kV凤凰山变电站。
按功率流向分类
降压变电站：主要功率从高压侧流向低压侧，常见于负荷中心。
升压变电站：主要功率从低压侧（发电机出口）升至高压侧，位于发电厂侧。
AI洞察
电力系统的发展呈现出“直流→交流→交直流并用”的螺旋上升路径，技术选择始终围绕效率、稳定与经济性权衡。
三相三线制之所以成为主流，本质是工程经济学最优解——在满足功能前提下实现了材料与能耗的最小化。
当前电网正向“特高压骨干网+智能配电网+多形态微网”融合方向演进，未来直流技术或将在新型电力系统中扮演更关键角色。
章节
00:00:15 课程介绍与教学目标
发言人介绍了电气工程基础课程的定位，作为专业入门课，旨在帮助学生掌握电力系统的发电、输电、配电、用电四大环节的基本构成和原理，并掌握电力系统分析、设计与运行管理的基础理论、技术和计算方法，为后续从事电力工业相关工作打下基础。
00:01:14 课程先修与后续内容说明
发言人指出本课程要求学生具备电路理论和电机学的基础知识，特别是变压器和同步电机相关内容。同时介绍了四门主要后续课程：电力系统分析、继电保护、自动化和高电压技术，帮助学生建立课程体系认知。
00:01:45 第一章序论的学习内容与重点
发言人详细讲解第一章需要掌握的六大内容：电力系统基本概念、系统特点及其影响、对系统运行的要求、电能质量指标、额定电压规定及电压等级与输电距离的关系、中心点接地方式的特点，明确本章为全书概念最集中、最重要的章节。
00:02:50 第一章学习难点解析
发言人指出第一章的三个学习难点：由电力系统特性引出的基本原理（如功率平衡问题）、复杂繁琐的额定电压规定、以及各种中心点接地方式的理解，强调这些内容对后续学习具有重要影响。
00:03:40 学习方法指导
发言人建议学生在学习中注重基本概念的内涵与外延，从系统特点出发推导基本原理而非死记结论，寻找额定电压规定的规律，并通过比较不同接地方式来加深理解，提升学习效率。
00:04:20 电力发展史：直流输电早期探索
发言人回顾电力发展初期直流输电的历史，从1873年维也纳博览会到德普勒的远距离输电试验，介绍了早期直流输电的技术尝试及其面临的高损耗、升压困难等问题，揭示了直流输电发展的局限性。
00:08:42 交流输电的兴起与发展
发言人讲述交流输电的发展历程，包括法拉第电磁感应、特斯拉感应电机、变压器并联运行等关键技术突破，重点介绍威斯汀豪斯与爱迪生的“交直流之战”，以及1891年首条三相交流输电线路的成功建设，确立交流电的优势地位。
00:12:17 高压与特高压输电技术演进
发言人梳理了从19世纪末到20世纪中后期全球高压输电技术的发展，包括绝缘子发明、电压等级逐步提升、分裂导线应用等里程碑事件，并介绍中国在110千伏至1000千伏特高压输电领域的标志性工程建设时间线。
00:14:12 现代直流输电的复兴与应用
发言人说明随着电网规模扩大，交流大电网稳定性问题凸显，直流输电在联网中的优势重新被重视。介绍世界首个工业直流输电工程（瑞典哥特兰岛）、晶闸管换流技术发展，以及中国舟山、葛上、云广等重大直流输电工程的建设情况。
00:15:41 三相交流输电的优势分析
发言人解释为何三相交流成为主流输电方式，指出其三大优势：易于产生旋转磁场驱动电动机、功率损失恒定、金属材料消耗最少。通过公式对比说明三相三线制在传输效率和经济性上的最优性。
00:18:40 电力系统的形成过程
发言人阐述电力系统从单台发电机独立供电向多机互联发展的演变过程，解释通过并联发电机提高供电可靠性，并引入变压器升压以减少远距离输电中的电压与功率损耗，最终形成现代电力网络的基本结构。
00:23:48 电力系统的组成与经济效益
发言人总结电力系统带来的多重好处：提高供电可靠性、支持大机组建设、扩大供电范围，从而带来显著的经济效益。同时说明长距离输电中可通过变电站实现中间供电与系统调节，完善网络功能。
00:25:41 现代电力系统结构与核心概念
发言人定义电力系统是由发电机、变压器、输电线路和用电设备组成的整体，完成电能的生产、输送、分配和消费四大职能。进一步区分电力网（不含发电与用电设备）和动力系统（包含动力源部分）三个关键概念。
00:27:27 电网分类与电压等级演变
发言人根据规模将电网划分为地方电网（110kV及以下）、区域电网（110–500kV）和超高压远距离输送网络（500kV及以上），结合武汉、华中网、三峡–上海线路等实例说明各类电网特征，并指出电压等级随发展不断提升的趋势。
00:31:21 变电站的分类方法
发言人介绍变电站的三种分类方式：按最高电压等级（如10kV、220kV、500kV变电站）、按功率流向分为升压变电站（发电厂侧）和降压变电站（负荷侧），帮助学生理解变电站在系统中的不同角色和功能定位。</t>
  </si>
  <si>
    <t>特斯拉感应电机遗漏
110kV系统于1942年投运。幻觉</t>
  </si>
  <si>
    <r>
      <rPr>
        <sz val="10"/>
        <color rgb="FF000000"/>
        <rFont val="微软雅黑"/>
        <charset val="134"/>
      </rPr>
      <t xml:space="preserve">
摘要
本次讲座是专业课程的入门介绍，主要围绕电力系统的基础知识展开。内容包括课程教学目标、前修课程要求、第一章重点内容及学习方法，同时详细回顾了电力发展历史，特别是交直流输电的发展历程、技术特点比较，以及现代电力系统的构成、电网分类和变电站分类等核心概念。
知识点
1. 课程概述
教学目标
希望学生掌握新环节（包括花店、书店）的工作原理以及地理信息
掌握相关的最基础理论，以便学完课程后能进行相关的设计、运行、检测工作
前修与后续课程
前修课程要求掌握电路理论和电机知识
后期重要课程包括系统自动化、高电压机器等涉及电力系统一系列技能的课程
第一章重点内容
若干基本概念：包括地理、动力系统和变电站等相关概念
理解电力系统引起的电力系统设计基础的理论
理解对电的要求：涉及电力系统的运行、设计和维护，掌握电力系统的电能及国家标准对电能质量指标的各种规定范围
掌握电力系统额定电压，了解电力系统的电压等级和输电距离
了解电力系统长空的相关内容（转录中未明确完整内容）
学习难点
第一个难点是进行电力系统调整和相关工作的基础（转录中未明确具体内容）
第二个难点是电力系统一定电压的规定，包括额定电压的规定
第三个难点是各种中心点的接地方式，直接影响后续学习内容
学习方法
基本概念要深入理解，使劲思考
从电力系统的特点要求出发，注意基础原理推导，不要死记结论
注意寻找额定电压规定之间的比较，体会主导性内容
2. 电力发展历史
直流输电发展
1873年：维也纳国际博览会上，法国弗泰勒使用瓦斯发电机、电动机和相关设备进行展示
1874年：德国工程师在彼得堡建立4.5公里长的直流输电线路
后续发展：出现4、5、500米的直流配电系统（功率4.5千瓦），用铁轨传输直流达3.6公里（用于有轨电车）
1882年：法国建成首条57米直流试验线路（采用电报线，首端电压1343，端电压850，功率200瓦，损耗78%），将水电站电力送到博览
1883年：德普勒在法国南部进行14公里输电实验，输送功率1.1千瓦
1885年：采用6000伏高压直流发电机从瓦利尔（苏联）到巴黎输电
1882年10月：科学家发明直流输电三线制系统，外线跟中线之间电压为特定值，两个外线之间电压220，后扩展到5根线
直流输电限制：电压等级低时损耗大、电压降落快，制造大容量高压直流发电机困难，限制远距离传输
19世纪末期：方健将多台直流发电机串联提高输电电压，将75千瓦电力输送一定距离，但因单台发电机故障问题试验方案存在缺陷
20世纪初期：串联直流发电机技术发展，20多年间建了15个相关工程，规模最大的是190到里昂的180公里线路，1927年改建成260公里、125（具体参数未明确）
交流输电发展
美国亨利用多匝线圈做原边、少匝线圈做副边，实现高电压感应出低电压
1876年：德国科学家发明单向变压器，主要用于特定领域（转录中未明确）
1883年：法国和英国科学家发现电弧展数变化（负荷变化）时输电电压会受干扰；美国特斯拉进行相关研究
1885年：匈牙利科学家共同设计多台变压器并联运行的接法，对交流输电贡献大
交直流电力战争：爱迪生主张直流电，认为交流电效率低且危险（曾用威斯汀豪斯公司交流发电机给监狱死刑犯使用以证明危险性）；威斯汀豪斯和特斯拉主张交流电，认为其输电效率高，易利用变压器升压降压减少电能损失，交流发电机制造业发展也为交流输电提供支持
1886年：威斯汀豪斯在美国麻省进行1000（具体参数未明确）、1.2千米、30（具体参数未明确）的交流输电；在意大利建成10基尼（具体参数未明确）、两个千伏的高压输电线路
1886年：俄国科学家发明三相交流电、三相交流输电和三相异步电动机
1891年：从法国到德国的交流输电线路建成，采用三相发电机、升压变压器，在法兰克福建立两座降压变压器（一座用于展览会照明，一座供给100马力三相异步电动机用于人工操作），使交流输电占上风
交流输电技术进展：1898年发明真实的绝缘体；美国加利福尼亚输电电压等级提高到33千伏；1906年建成110千伏高压输电；1912年发现电晕凝结电压和导线直径成比例增加，铝线或钢芯比较线开始应用，美国建成154千伏线路；1923年均压阀技术应用成功，220千伏线路出现；1936年美国287千伏线路建成（第一次采用特定技术，转录中未明确）；19（年份未明确）苏联建成400千伏双回线路；1965年加拿大建成735千伏输电线；1969年美国765千伏线路并入电网；1985年苏联特高压线110千伏（后降压到500）
中国电力发展
1942年：中国110千伏（具体内容未明确）
220千伏：1941年投运
330千伏：1972年（具体内容未明确）
2009年：特高压交流（具体内容未明确）
直流输电复兴
随着交流技术发展和电网规模扩大，直流在联网中的优势逐渐显示
1954年：瑞典本土与哥斯达黎加之间建成直流输电线路，电压等级100千伏，用巩湖换牛（转录中可能为特定技术术语，未明确）
1970年：瑞典本土扩建50千伏、1万千瓦的晶闸管半流阀试验工程
1972年：世界上第一个晶闸管半流阀的背靠背工程（具体内容未明确）
中国直流输电工程：第一个是浙江滨海（12月投运，连接舟山群岛与浙江定海）；第二个是1989年上海直流输电工程；今年6月投运另一个标志性工程（具体名称未明确）
3. 电力系统基本概念
三相三线制优势
A、B、C三项对称，三相电动机运行稳定
损失功率低
导线量（金属消耗量）最少，在传输同等功率时，三相三线制的金属消耗量最小
电力系统构成
由发电机、变压器、输电线路和用电设备构成的整体
完成电的生产（发电机）、输电（升压变压后输送）、变电（变压器变压）、消耗（用电设备）四个方面职能
电网定义
电力系统中由变压器和输电线路构成的网络，即去除发电机和用电设备的部分
动力系统
在电力系统基础之上，包含发电厂中间的动力部分（如水轮机、水坝等）
电网分类
地方电网：向固定地方供给电能的网络，电压等级一般在11万（110千伏）和35000（35千伏），半径不大（二十到50，单位未明确），早期常用，现在100（具体内容未明确）范围也有使用
区域电力网：电压等级在110千伏、220千伏和少量500千伏，半径超过地方电网（具体数值未明确）
超高压远距离输送网络：电压等级为500千伏或者1000千伏，东北有330千伏（具体情况未明确），主要任务是把发电厂生产的电能送到负荷中心，距离远，构成跨省网络，如特高压系统从山西晋东南到湖北荆门连接华北电网和华中电网
变电站分类
按电压等级分：根据变电站的最高电压等级分类，如子松小区变电站（4000，单位未明确）、街上220千伏变电站、凤凰山地铁站500千伏变电站
按功率流向分：根据变压器功率是从高压侧流向低压侧还是从低压侧流向高压侧分类（具体内容未明确）
问题
[插入问题/困惑]
作业
</t>
    </r>
    <r>
      <rPr>
        <sz val="10"/>
        <color rgb="FF000000"/>
        <rFont val="宋体"/>
        <charset val="134"/>
      </rPr>
      <t>☐</t>
    </r>
    <r>
      <rPr>
        <sz val="10"/>
        <color rgb="FF000000"/>
        <rFont val="微软雅黑"/>
        <charset val="134"/>
      </rPr>
      <t xml:space="preserve">
了解电力发展的基本发展史，推荐阅读相关书籍（具体书名未明确）
</t>
    </r>
    <r>
      <rPr>
        <sz val="10"/>
        <color rgb="FF000000"/>
        <rFont val="宋体"/>
        <charset val="134"/>
      </rPr>
      <t>☐</t>
    </r>
    <r>
      <rPr>
        <sz val="10"/>
        <color rgb="FF000000"/>
        <rFont val="微软雅黑"/>
        <charset val="134"/>
      </rPr>
      <t xml:space="preserve">
学完章节后仔细体会额定电压规定之间的比较及各种主导性内容
内容由 AI ⽣成，仅供参考</t>
    </r>
  </si>
  <si>
    <t>花店、书店、系统长、三项对称空错字
过多的（内容未明确）
过多括号
特斯拉感应电机遗漏
苏联110千伏错误</t>
  </si>
  <si>
    <t>钟婉婷</t>
  </si>
  <si>
    <t>• 发言者 1 00:05
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好朋友们大家好，欢迎来到频道，我是皮卡，那本期视频呢是一个新的系列的试水之作。新的系列的它的一个核心呢就是评论，那就是说我会带着大家去看一些网上的帖子，一些网友的关于一些数学问题的回答和尝试。
• 发言者 1 00:48
然后呢我会在里面给出我的评论，然后呢按照我的主观的想法去那那么接下来就带up主呢就带着大家来看一下这篇帖子，这个是发这个是提问在Stack exchange上面的，我经常提到这个网站，stack exchange.我简称为Mse mass stack exchange.这个呢是国外的一个非常有名的网站，它呢就是约等于这个知乎吧，但是我觉得跟知乎的定位是完全不一样的，因为这个网站上你只能提数学问题，而且只能提具体的数学问题。
• 发言者 1 01:23
你要知道在知乎上面经常会有一些问题，就是如何评价怎么什么，如什么，这个典型的就是在贴吧化嘛，典型的就是制造一些话题嘛，然后不会去正面的回答问题，然后就是而且鼓励你去问一些个八卦的非常宽泛的空洞的问题，对不对？而这样的问题如果在MAC上面回答的话，你的问题会被关闭的。那你必须问一些具体的问题。然后的话呢今天的这个问题的话呢是一个经典的问题。Not及调和级数它是收敛的还是发散的。当然这个问题呢对于学过高等数学的大学生们来说，这个就是一个唉非常的Easy的问题，对吧？
• 发言者 1 02:24
因为它显然是怎么样？但是呢收敛与发散这个东西吧，它归类于这个微积分对吧？Calculus.但是这个微积分这个东西呢虽然从年代上来说，它是清朝初年的时候的一个东西，差不多就是康熙治鳌拜的时候被提出来的一个东西。但是呢这个东西因为它是数学嘛，所以数学的传播呢往往是比较困难的。你想一个科技可能是30年前发发明的，但是它可以在现在，但是几乎人无人不知无人不晓。但是数学就比较困难了，虽然它是300年前的东西，但是呢大多数人我说实话，大多数人其实对它搞的并不是很清楚，就是说你如果愿意去考证这个考古的话，互联网考古的话，你会发现B站上有就不是互联网上有这么一个神奇的贴吧，叫做民科吧。
• 发言者 1 03:38
那它里面会讲到有一段这个历史，就是有一个网友他要站出来就是反驳，就是说这个调和级数是收敛的，ok,然后呢就是进行了一场永无止境的论战。那我们今天就来讲这个东西。当然不是我讲，我只是评论。但我只是想照顾一下，对于不懂微积分的朋友来说，什么叫级数的收敛与发散呢？那我从高中数学开始好吧？那比如说我们现在今天我们有一个序列an它等于什么呢？它等于n分支1，唉然后呢我们要求它的前n项和对吧？那当然就是1+2分支1。
• 发言者 1 04:30
加到n分支一段，这是前n项和我们就简简而言之，因为它是正向技术，所以我们只需要考虑两件。两个就做一个判断。首先是不是所有的sn,都小于某个实数a,一个固定的实数，唉就是这个数是固定的。比如你可以说它是100你也可以说它是1000万之类的。它是不是对所有的sn都这样。什么叫对所有的s呢？就是你不管n取多少，n取任何的一个正整数，你可以是10的，比如说你可以是10的10次方的10次方的10次方的10次方，你还是要比这个数更小。
• 发言者 1 05:15
那么那它就是什么？它就是收敛。它就是收敛，就是说对于任意的sn,它都小于一个是一个上界a,它就是收敛。反之呢如果这个事情你做不到的话，如果是这个事情你做不到，Ok.那如果反之我们证明了sn它大于某个bn,而这个bn呢明显啊比如单向递增，而且呢它永无止境。就是说你随便给出一个不管有多大的数b我总是能够就是通过把n变得更大，使得某种程度上BN比你这个b还大。就是它的下界是永无止境的。那么你就发散。Ok.
• 发言者 1 06:09
那么这样呢我们做了一个简化的处理。第1个网友他的一个回答，他的回答是这样子。的，他回答是这样子的，他这个东西的话呢实际上就是对于这个sn做了一个估计，他这个估计呢就比较有趣，但这也是网上很多人会讲的一个一个东西。就是说你看我一唉我单独放在一堆，2分支1+1/3单独放在一堆，然后呢1/4、5分支16分支17分支一单独放在一堆。1/8~10、5。分支一单独放成一组。那放成一组。那就说这样每一组之间有什么神奇的东西呢？
• 发言者 1 06:57
你看这一对吧？它就是1、2分支1+1/3呢会怎么样？它是不是大于。对吧？2分支1。大于多少？1/4。1/3。大于1/4。两个1/4的和，对吧？多少？2分支1是不是？那你看这个对吧，它们都大于多少？都大于1/8，有多少个1/8呢？哎我有4个1/8，1/8×4。等于多少？=2分支1。Ok.这里面呢大于16分支1。有多少个16分支1呢？8个。大于8个16分支1，还是2分支1？你有没有发现一个问题？就是说我这里面每一组，我这里每一组我是不是都大于2分支1，而你从直觉上来说对吧？
• 发言者 1 08:01
如果我从加到n分支1，一直加1，不断的加下去，那这里面会包含对吧？会包含就是任意多组的这这种Group对吧？而每一组的和都是2分支1，那我就会有任意多个2分支1加起来。比任意多个2分支1加起来还要大。所以它应该是没有止境的，对吧？它不会然后说存在某一个数就会比它要啊比它要比任意的这样和都大，它会被一个上级给控制起来，这样是达不到对吧？当然这个东西呢很多人在微积分的前几堂课里面可能都学过对吧？可能都学过这个东西。
• 发言者 1 08:48
那我今天的话呢我首先我第1个对这个东西要做出的补充是什么呢？我们的这个数学笔记里那首先呢第1个叫做柯西凝聚判别法，它的证明过程跟刚才那个玩意儿是一模一样。是完全一样的。是完全一样的，就是我们去分组嘛。对不对？我们就去分组嘛。对吧？我们每一组去做一个估计，取一个上去取一个上界或者下界。然后呢这种取法会变成我们对整个的部分和的一个估计。这个叫柯西凝聚判别法的证明。他的想法跟刚才那个是一模一样。一模一样。
• 发言者 1 09:39
所以呢就会得到最后那个东西，就是非负的这么一个基数而言，它收敛发散性质等于这个东西，而这个东西呢它可以对于那些个增长得很慢的，你又不太容易看得出来它的收敛发散性的东西。产生一个本质的东西改变。你看如果我们用这个邻居判别，那么我我们就会得到什么呢？我们就会得到说唉它的收敛发散性就是西格玛kk分支1的它的收敛发散性，它等价于什么呢？它的收敛发散性等价于我们加速以后的这个序列。就是2的K,次方分支1。×2的K,次方。
• 发言者 1 10:27
它的和等于1。也就是它的收敛发散性。跟这个西格玛ke是是同样的，就是说如果它收敛，那它就收敛。如果它不收敛它就不收敛。那你说有无穷个一加在一起，它是不是会存在一个上界的吗？那当然不会，你每次都加个1，那你下下次的数会一直大下去嘛，对不对？这样子你看这个东西就比原来东西好判断多了，是不是？其实它一套的一层壳里，它背后本质的想法就是这个想法。就是这个想法。所以我强烈怀疑就是柯希当年是怎么把这个问题把这个东西给想出来的。
• 发言者 1 11:15
实际上无非就是证明，就把它推广到任意的这这种非负的不增的这么一个序列的和的上面去了，这是第1点。第2点让我想起的就是这种分组求和的想法的话呢，其实高斯也遇到过，就是我们讲说高斯小时候嘛对吧？1+2+3一直加到100，对吧？那么高斯的想法是什么呢？唉你看1+100唉101、2+99、101，对吧？3+98、101，那我最后只需要数有多少个？101就行了，对不对？所以你就会发现就是说像这样的一个求和的思路或者求和估计的思路，其实也算是挺普遍的。
• 发言者 1 12:14
就是你在一个河里面，如果你能发现这样的一个group,就是一个组。而且这个组呢它有一个很好的性质，它可它可能是满足你的估计的，要求的也有可能是加起来是恒定的，是简单的是有某种模式的。总之当你发现了这种东西之后，那么你的问题就变得简单很多了。为什么？因为你一旦发生这样的group之后，你就发现你无非就是在不断的重复着，对每一组的东西去做求和的估计，或者再干脆就是求和对不对？那你最后就把一个求和问题对吧？
• 发言者 1 12:59
或者是一个技术问题。就是你去数这里边有多少个这个煮就完了，是不是？你看刚才那个问题里面，最后我们用凝聚判别法去证明一般情况的时候，我们只需要去数有多少个这种呃就是2的K,次方个元素组成的一组元素就行。对我们只要去数这个东西就行。有多少个呢？我这里写有mn个对吧？Mn是多少呢？你不用关心这个mn是多少，你只需要知道这个mn它也是无界的。Ok.那你就可以证明这个结果。所以呢这里第1个拓展就是说你可以去看这篇文章，Okay.
• 发言者 1 13:49
这篇文章背后还有思路，叫做dialectic分解，那这个东西的话呢你接着看吧，反正就是这个东西一时半会也讲不清楚这个视频，这个视频可能时常就要超了。这是第1个证明我的一个联想吧。然后第2个证明呢，我觉得这个证明挺厉害的，虽然这个结果呢我觉得没啥，他这里写的hn的话呢，其实就是我刚才写的sn这个hn呢是对于1+2分支1一直加到n分支1的一个专门的符号。因为这样这种序列呢叫做调和序列的部分和嘛。所以调和的话呢在英文里面叫hard.
• 发言者 1 14:39
Monique.那我们刚才说了嘛，你要证明这个东西呢它是发散的，那你无非就是要证明它大于一个就是不可能有以收敛然后不断变大的一个东西嘛，对不对？所以它这里证明的是什么呢？它这里其实证明的就是hn.大于log n+1。那我就问你log n+1这个函数这个log的话也是中学朋友不知道，其实就是ln ln.那只不过美国人喜欢把它写成log,对这是欧洲ln,也不是咱们中国的技法，这个ln其实是欧洲的技法。
• 发言者 1 15:34
欧洲传苏联嘛，苏联传中国嘛，嗯。那么log这个函数是有上界的吗？没有。那hn有上界吗？也没有。所以它发散嘛对不对？但是这个阵法的话呢，这里面有两种流派，你看这这个流派就是我觉得这个流派就非非常的技巧性非常强，我觉得有点可能大家第1次看会有点惊为天人的感觉。这里面有充满着各种巧合的正规一点的流派吧，应该是做积分收敛的这个流派。但后面还有这种流派，还有差分流的，所以这里面应该有333招三招。就是你要证明这个东西这个积分收敛，积分估计这个流派的话呢，你就去看这个笔记里面的叫做和的积分估计就行，这里面有太多东西了。
• 发言者 1 16:44
对和的积分估计这里面有太多东西了。看懂他要讲的东西。就是说白了他就是明白一点的话，就是说我可以怎么样，我可以用积分的这个曲线的面积，去近似hn.然后呢去做一个放缩嘛，你也可以发现因为因为hn的这个和的话，从几何上来说，它大概就是一个矩形的面积。因因为它是高刚好是n分支1嘛，底的话是一嘛。所以乘起来它的面积就是这样一个矩形嘛。那这个矩形呢有一始终是比下面这个曲边的梯形要大一点的。所以它始终是大于下面这个积分的。
• 发言者 1 17:33
所以你但是这个东西判断积分是否收敛是吧？不是的，你看你fx分支1积分我可以算出来的。积分是log x嘛对不对？它定定积分的话，那就是上限和下限再一减掉嘛。那这样的话你就更容易的去给出上面这个网友给出的这个log n+1的这个下界了。不过我们来看一下这个网友就行了，他这个他这个方法比较我觉得比较很难想到的。就是说当然这个东西我觉得还是后期凑的，因为他知道这个结果，然后反过去凑这个东西，就是说你两边取对数，eH n.H n嘛对吧？
• 发言者 1 18:29
1+2分支1+了n分支1。那这个东西会变，就是由这个指数函数的关系嘛，就因为EA+b=EA×eb嘛。所以里面的和的话呢就会变成外面的什么？连乘积嘛，对不对？就会变成外面的连乘积。然后呢外面的连乘机的话呢，我们可以做一个放缩，就E的K分支1。大于什么呢？大于1+K.分支1。那其实这个东西它用的是1X,次方大于1+x.这个东西本身是需要用一些微积分的，而微积分是建立在极限之上的，但是我们现在没有讲极限对不对？
• 发言者 1 19:09
没有关系没有关系，一加K分支一次方的。K分支1的K,次方。小于E小于一个数e.还是自然底数e.你只要能够证明这样一个东西，大概这个不等式也可以不用微积分就可以操作，但是用微积分更简单嘛对吧？这个东西我像这个不等式应该大家其实在中学都见过，对吧？所以由于这个不等式的话，我们可以只大于这个那这个就不得了了，对吧？1加K分支1，它连乘积是什么？因为一加K分支1是什么嘛？它是K分支，K+1嘛，对不对？它的连乘积它相邻两项之间是可以相消的。
• 发言者 1 20:06
你想你当你想嘛当K取一的时候，那K取2的时候呢，2分支3。K取3呢？4/3。你看你总是可以约掉对不对？所以它的连乘积其实最后就是n+1。就是n+1。啊。那这个东西的话呢，就可以呃证明这个东西。但这个东西你看着巧吧，其实你只是捣鼓一下，你发现他和后面这个人讲的是一回事，就完全是一回事。完全是一回事。就是它你就是说你看这个log就是所谓的对数，嗯。对数的这种不等式，大家可能在中学也见过也见过。那它其实给的是说的是log的这种差分的。
• 发言者 1 21:02
一个关系，那你如果你做差分的话，两边求和会怎么样？你总是可以相邻两项相消嘛。就得到一个简单的表达式。但你其实你会发现这个简单的表达式背后会是什么样的？啊。你两边取对数的话，你不就是上面他想讲的那个东西吗？所以下这个东西我觉得我觉得纯粹就是就就是扯我觉得他承认就是在说白了就是在装就是装。就是变魔术，什么叫变魔术呢？也不知道大家有没有看过那个魔术手法，就是他会把一个稀疏平常的事情通过障眼法，通过它快速的手术和它的那些个动作来迷惑你的眼睛，让它看起来好像无比的神奇一样。
• 发言者 1 22:08
就是你像很多魔术背后所遵循的然后加上人的这个心理学，比如说你注意力集中在某一个点上的时候，你可能就会忽略周围的变化，那它可能就会凭借它快速的手术。去达到一些操作。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所以这个人就是就就是在装逼，然后下面这个流派的话呢就有点超纲了，我觉得有点超纲了。就是他想企图证明什么呢？
• 发言者 1 23:05
他想证明H和这个log n.是同一个增长级别的，而log n是没有上界的，所以你hn也不可能有的。所以你的全项和是没有极限的，对吧？所以你是发散的。这个东西的话对于各位来说就有点超纲了，而且而且它这个东西吧我觉得你可以这么写，但是不自然。就是有点先看到了把就是先射靶后画箭的不是先画先射箭后画靶的那种感觉在里边。为什么呢？因为他提前知道这个事儿。你想你说就是你咱们分析咱们分析它为什么是hn÷log n呢？
• 发言者 1 24:02
它为什么你不说我们除以2n呢？凭什么呢？无非是什么呢？无非就是说他事先就知道答案。啊。他事先就知道hn.它满足那个不等式。啊。比如说这里我就给大家透露一下吧，这这个调速调和调速的一个基本的估计，一个基本的估计。它的不等式是长这个样，它大概呢就是说小于log.N.加一。然后呢它呢又大于Log. Ok,那当然嘛你两边除除去log log,除去log n就是它的极限。就是一嘛，对不对？等你知道这个事之后的话呢，你的证明你当然不能直接这么说，你这么说的话你就必须要证明这个不等式，你要证明这个不等式你就回到上面去，你就不是一个新的方法，对不对？
• 发言者 1 25:08
那因为我知道这个事实，所以我会怎么干呢？我要比较这个东西，我可以用这个star store c赛罗的这个定理。或者我们这里中文一般称之为stores定理。这个在数学竞赛里面考研里面经常用嘛。就是说当我们发现我们要求一个形如an的BN的这么一个嗯特别是分子分母都是无穷大的这这种东西的时候，这种东西的时候，嗯那么我们可以去考虑它的差分有没有更简单一点。什么叫差分呢？就是An+1-an÷BN+1-bn.
• 发言者 1 25:56
这个东西的极限会不会比它更简单？那么它的极限可以用它来就用它去控制住。主要是上级线。上几千。然后那如果他极限存在吗？那他的极限也存在吗？对不对？嗯。那那么这样子的话，我我们就可以间接的去求到它的极限。那你说唉对于咱们今天这个事儿上来说，它的差分有没有比原来更容易呢？当然有更容易。你看它的差分是什么？分子上的差分对吧？调和数的差，因为它本来是一个和嘛对吧？一个和的差分太简单了。就是最后一项对吧？最后一项是多少？
• 发言者 1 26:39
N+1分支1。那分子分母呢？分母也很简单，log1+n分支1嘛。对吧？这两个求极限太简单了。对吧？太简单了。那就是1。是不是？那就做了这个事情。但是我说实话，这个纯粹就是你先知道结果你才这么做的。当你不知道hn是一个怎样的变化率的时候，你让我猜你通过比如说计算一些数据，像高像欧拉那样，你算它个几十项，你大概知道是什么样子。如果你连猜都猜不出来的话，你你不可能去上来就蒙一个log n的。你我就说你凭什么不log log n的平方呢？
• 发言者 1 27:17
你凭什么不蒙个根号n呢对不对？去凑嘛。我觉得这个不自然，我觉得这个完全不自然，完全不自然。唉那么今天我们评论就讲到这里吧，这个后面还有很多方法，我们有机会再评论不过下，下次的话看反响吧，如果反响不错的话，我们出下一期我们可以再找一个帖子，再找一个话题来聊这个事。然后如果还不错的话呢，就是看看看网友的一些投稿吧。有网友去解决某些问题，他们的一些尝试思路之类的。</t>
  </si>
  <si>
    <r>
      <rPr>
        <sz val="10"/>
        <color rgb="FF000000"/>
        <rFont val="微软雅黑"/>
        <charset val="134"/>
      </rPr>
      <t># 知识主题与概述
该文本围绕调和级数的收敛性问题展开讨论，通过分析网友在Stack Exchange上的回答，探讨了调和级数发散的多种证明方法。重点比较了柯西凝聚判别法、积分估计法以及差分法等不同数学工具的应用，揭示了这些方法背后的逻辑关联与本质差异。同时，文本指出部分数学证明存在"装逼"现象，即通过复杂化表达或反向推导来制造神秘感，而忽略了更基础的直观理解方式。
# 核心概念
## 调和级数基本定义
**调和级数**：形式为`1 + 1/2 + 1/3 + ... + 1/n`的无限级数，其部分和记为`H_n`或`S_n`。
**收敛与发散**：
- 收敛：存在固定实数`A`，使得所有部分和`S_n &lt; A`
- 发散：对任意实数`B`，总存在足够大的`n`使得`S_n &gt; B`
## 证明方法分析
### 柯西凝聚判别法
- **分组策略**：将级数项按`2^k`次方分组，如`1/2+1/3`、`1/4+1/5+1/6+1/7`等
- **核心逻辑**：每组和均大于`1/2`，导致总和为`∞×1/2`，从而证明发散
- **适用范围**：非负且单调不增序列的收敛性判断
### 积分估计法
- **几何映射**：将`H_n`视为底边为1、高度为`1/k`的矩形面积和
- **关键不等式**：`H_n &gt; ∫</t>
    </r>
    <r>
      <rPr>
        <sz val="10"/>
        <color rgb="FF000000"/>
        <rFont val="Times New Roman"/>
        <charset val="134"/>
      </rPr>
      <t>₁ⁿ</t>
    </r>
    <r>
      <rPr>
        <sz val="10"/>
        <color rgb="FF000000"/>
        <rFont val="微软雅黑"/>
        <charset val="134"/>
      </rPr>
      <t xml:space="preserve"> (1/x) dx = ln(n)`
- **自然对数关系**：通过`e^{H_n}`的连乘积展开，推导出`H_n`与`ln(n)`的关联
### 差分法（Stolz定理）
- **定理应用**：当`a_n/b_n`为`∞/∞`未定式时，可通过差分`a_{n+1}-a_n`与`b_{n+1}-b_n`的极限判断
- **具体操作**：
  - 分子差分：`H_{n+1} - H_n = 1/(n+1)`
  - 分母差分：`ln(n+1) - ln(n) = ln(1+1/n)`
  - 极限计算：`lim_{n→∞} 1/(n+1) / ln(1+1/n) = 1`
## 数学思想关联
**分组求和策略**：类比高斯求和法（`1+100=101`的配对策略），通过构造具有规律性的分组简化计算复杂度。
**数学传播特性**：指出数学概念（如微积分）相比科技发明具有更长的传播周期，300年前的调和级数发散性至今仍存在理解障碍。
**Stack Exchange特性**：强调该平台与知乎的差异，要求提问必须是具体数学问题，避免空泛讨论。
# 核心结论
**调和级数发散**：`H_n = 1 + 1/2 + 1/3 + ... + 1/n`的和随`n`趋向无穷大而趋向正无穷。
**证明方法对比**：
- 柯西凝聚法：通过构造性分组直接证明`H_n`无上界
- 积分法：利用`H_n &gt; ln(n)`建立发散性
- 差分法：需预先知道`H_n`与`ln(n)`同阶增长
**易混淆点**：
- **log与ln关系**：美国习惯用`log`表示自然对数，欧洲与中国则用`ln`
- **Stolz定理应用前提**：仅适用于`∞/∞`未定式，且差分后的极限需存在
**待澄清问题**：
- **"装逼"证明的合理性**：反向推导虽能得出正确结论，但可能掩盖基础数学原理
- **不同证明方法的自然性**：积分估计法更直观，而差分法需要预先掌握`H_n`的增长特性</t>
    </r>
  </si>
  <si>
    <t>整体忠实原文，结构清晰。柯西凝聚判别法、积分估计、Stolz定理及极限计算均准确；'装逼'现象亦如实反映。2.1：略遗漏民科吧争议、dialectic分解等次要信息；'log与ln关系：美国习惯用log表示自然对数，欧洲与中国则用ln'基本符合原文表述。无明显幻觉。</t>
  </si>
  <si>
    <t xml:space="preserve">
本次视频是数学评论系列的试水之作，围绕调和级数的收敛性问题展开，通过分析网友在 Stack Exchange 上的回答，探讨了多种证明方法的本质逻辑与教学表达，并对部分“炫技式”推导提出批判性评价。
视频定位与背景
新系列内容定位
本期为全新视频系列的首次尝试，核心形式是评论网络帖子，聚焦网友对具体数学问题的解答与思路。
内容旨在结合主讲人主观视角进行拓展与点评，兼顾专业性与大众理解门槛。
平台对比与提问规范
所讨论的平台为 Stack Exchange（简称 SE），被类比为“专注数学的知乎”。
强调 SE 仅允许提出具体的数学问题，空泛、八卦或评价类问题会被关闭，区别于知乎常见的“贴吧化”倾向。
调和级数问题概述
核心问题陈述
讨论的问题是：调和级数是否收敛？即 H_n = 1 + \frac{1}{2} + \frac{1}{3} + \cdots + \frac{1}{n} 在 n \to \infty 时是否发散。
对于学习过微积分者而言，此问题答案明确：该级数发散。
公众认知现状
尽管微积分为约300年前（康熙年间）已有成果，但数学知识传播困难，导致多数人对其理解模糊。
举例指出百度贴吧“明科吧”曾出现关于“调和级数收敛”的长期争议，反映基础数学认知存在断层。
收敛与发散的通俗解释
定义简化处理
避免引入极限严格定义，改用直观判断标准：若所有部分和 S_n\relax 均小于某个固定实数 A\relax ，则称其收敛；否则为发散。
反向判断法：若能构造一个无界递增序列 B_n\relax ，使得 S_n &gt; B_n ，则原级数发散。
关键直觉建立
通过将级数分组（如 \frac{1}{2}+\frac{1}{3} 、 \frac{1}{4} 至 \frac{1}{7} 等），每组和均大于 \frac{1}{2} ，说明总和可超过任意大的数，从而直观说明发散性。
柯西凝聚判别法及其本质
方法对应关系
上述分组思想正是柯西凝聚判别法的核心证明逻辑，适用于非负不增序列的级数收敛性判断。
判别法将原级数 \sum a_n 的收敛性转化为 \sum 2^k a_{2^k} 的收敛性。
具体应用示例
应用于调和级数时，转化后为 \sum 2^k \cdot \frac{1}{2^k} = \sum 1 ，即无穷个1相加，显然发散。
主讲人推测柯西可能正是从这类古老分组法中抽象推广而来。
分组求和的普遍思维模式
高斯求和类比
类似思维见于高斯计算 1+2+\cdots+100 ：通过配对（1+100, 2+99…）形成恒定和，将求和问题转化为计数问题。
核心洞察：发现结构中的“组”（group）并利用其规律性，可大幅简化复杂求和或估计任务。
通用解题策略
当在一个和式中识别出具有规律性的子结构（如恒定和、可放缩边界），即可将其转化为对该结构数量的统计问题。
此策略在柯西凝聚法中体现为只需统计 2^k\relax 阶段的组数 m_n\relax ，而 m_n\relax 显然无界。
对数估计与积分法证明
下界构造法
另一种证明路径是建立 H_n &gt; \log n + 1 ，因 \log n 无上界，故 H_n\relax 发散。
其中 \log 指自然对数（即 \ln ），美式记法常写作 \log 。
积分估计原理
几何上， H_n\relax 可视为一系列宽度为1、高度为 \frac{1}{k} 的矩形面积之和。
通过与曲线 y = \frac{1}{x} 下面积（即 \int_1^n \frac{1}{x} dx = \log n ）比较，可得 H_n &gt; \log n 。
方法流派分类
积分估计属于正规主流流派，另有差分法、连乘变换等技巧性更强的方法。
推荐初学者参考“和的积分估计”笔记掌握基本思想。
对技巧性证明的批判性评价
连乘变换法的“魔术感”
某证明通过 e^{H_n} = \prod e^{1/k} &gt; \prod (1 + \frac{1}{k}) = \prod \frac{k+1}{k} ，裂项相消得 n+1\relax ，从而 e^{H_n} &gt; n+1 ，取对数即得结论。
该过程看似巧妙，实则依赖已知结果反向构造，主讲人评价其为“变魔术”，本质是障眼法，虽正确但妨碍理解。
先射箭后画靶的嫌疑
另有方法试图证明 \lim_{n\to\infty} \frac{H_n}{\log n} = 1 ，以说明两者同阶发散。
但此做法需预先知道 H_n\relax 与 \log n 相关，否则无法凭空选择 \log n 作为比较对象（而非 \sqrt{n} 或 \log\log n ）。
实际仍依赖已知不等式 \log n &lt; H_n &lt; \log n + 1 ，属“先看到靶再画圈”。
Stolz 定理的应用局限
使用 Stolz 定理（差分极限法）计算 \lim \frac{H_n}{\log n} ，其差分为 \frac{1/(n+1)}{\log(n+1)-\log n} ，极限易求。
但此法仍需预判分母应为 \log n ，缺乏探索性，适合验证而非发现。
AI洞察
数学传播中“炫技式”推导虽能引发惊叹，但可能牺牲可理解性，真正有效的教学应揭示思维源头而非展示结果。
分组、配对、积分近似等策略背后共通的是“结构识别—问题转化”思维，这是解决复杂求和问题的核心范式。
公众对基础数学概念的认知断层提示，需更多面向非专业受众的清晰、去神秘化解释工作。
待办
查看网友投稿，收集更多数学问题相关的讨论素材
安排下一期视频的制作，根据本期反响决定是否继续系列
章节
00:00:50 开场与系列介绍
主持人皮卡介绍了本期视频是新系列的试水之作，该系列将围绕网络上关于数学问题的讨论展开，带领观众分析网友的回答，并结合自己的理解进行评论和拓展。
00:01:11 Stack Exchange平台与问题背景
介绍了本次讨论所来源的平台Stack Exchange，强调其专注于具体数学问题的特点，并引出本次讨论的核心问题：调和级数的收敛性与发散性。
00:02:00 调和级数的基本概念与历史背景
解释了调和级数作为微积分中的经典问题，虽然历史悠久但大众认知度不高，并提及网络上曾有争议认为其收敛，从而引出深入讲解的必要性。
00:03:30 级数收敛与发散的通俗解释
从高中数学出发，通过部分和Sn的概念，通俗地解释了什么是级数的收敛与发散，强调若所有Sn都小于某个固定实数则为收敛，否则为发散。
00:04:47 分组估计法与柯西凝聚判别法
介绍了一种常见的调和级数发散证明方法——分组估计法，指出每一组的和均大于1/2，进而推导出总和无上界；并说明此方法实质即为柯西凝聚判别法的思想核心。
00:08:07 求和技巧的普遍性与高斯求和类比
将分组思想推广到更广泛的求和策略，类比高斯小时候计算1到100求和的方法，强调发现规律性分组可将复杂求和转化为计数问题，提升解题效率。
00:11:00 调和级数与对数函数的关系证明
引入另一种证明思路，即通过hn &gt; log n + 1来说明调和级数发散，解释log函数无上界的性质决定了hn也无法收敛，同时指出该方法背后的几何直观是积分估计。
00:14:05 指数与连乘积技巧的魔术式证明
分析一个利用指数不等式e^(1/k) &gt; 1 + 1/k并将求和转化为连乘积的证明方法，指出其虽巧妙但具有‘变魔术’性质，本质是人为构造而非自然推导，可能妨碍理解。
00:17:11 极限比较法与Stolz-Cesàro定理的应用
讨论通过比较hn与log n的增长阶来证明发散性的进阶方法，引用Stolz-Cesàro定理简化极限计算，并批评此类方法依赖已知结论，属于‘先射箭后画靶’的逆向构造。
00:21:37 总结与系列展望
总结本期内容，指出不同证明方法的优劣，强调应关注本质思想而非炫技式推导，并预告若反响良好将继续推出后续视频，探讨更多网友的数学尝试与思路。</t>
  </si>
  <si>
    <t>1.3：'参与人: 申家坤'系幻觉，原文主讲人自称为'皮卡'，未提及申家坤；1.3：'明科吧'应为原文'民科吧'，存在实体错误；1.1：'时间: 2026-03-22 17:27:52'为推测的元数据。内容覆盖全面，章节划分准确，连乘变换法、Stolz定理批判性评价均到位。'待办'部分系对'如果反响不错的话，我们出下一期'的合理外推。</t>
  </si>
  <si>
    <t xml:space="preserve">
主题
本讲座主要结论是调和级数（1 + 1/2 + 1/3 + …）是发散的，演讲者通过评论网上数学帖子（如Statista Exchange上的讨论），分析了多种证明方法，强调分组求和法（如柯西凝聚判别法）是本质有效的，而其他方法如对数不等式或差分法可能故弄玄虚，妨碍理解。讲座还指出数学传播的困难性，并推广了分组思想在数学问题中的应用价值。
要点
调和级数是发散的，这是一个经典微积分问题，但许多人仍不清楚其证明。
分组求和法（如将级数分组并估计每组和大于1/2）是证明发散的有效方法，本质与柯西凝聚判别法相同。
柯西凝聚判别法推广了分组思想，适用于非负不增级数，能简化收敛性判断。
积分估计法（用矩形面积近似调和数并与log n比较）是正规且直观的证明流派。
对数不等式法（如使用e^x &gt; 1 + x）和差分法（如Stolz定理）可能先知道结果再凑证明，故弄玄虚，妨碍本质理解。
调和级数的部分和H_n与log n有相同增长级别，但证明时不应依赖预知结果。
分组思想（如高斯求和法）是普遍数学技巧，能将复杂问题转化为简单计数或估计。
数学传播比科技传播更困难，尽管微积分有300年历史，但普及度低。
讲座是B站新系列试水，核心是评论网友对数学问题的回答和尝试，主观拓展思路。
Statista Exchange（MSE）网站只允许具体数学问题，不同于知乎的宽泛讨论。
精彩摘录
"这种东西其实是妨碍你理解的，但是会让你觉得哇， magic" -- pika
"当你发现了这种东西之后，那么你的问题就变得简单很多。" -- pika
"纯粹就是就就是我觉得他纯粹就是在在说说白就是在就是变魔术" -- pika
"他玩这一出的话呢，无非就是逗你玩。因为它的本质是下面那个东西" -- pika
"数学的传播呢往往是比较困难" -- pika
主题列表
讲座介绍和问题陈述
演讲者启动新系列视频，评论网上数学帖子，以调和级数收敛性问题为例，强调MSE网站专注于具体数学问题。
新系列核心是评论网友对数学问题的回答和尝试。
调和级数是否收敛是经典问题，对学过微积分者简单，但许多人仍不清楚。
MSE网站类似知乎但只允许具体数学问题，避免宽泛讨论。
分组求和法证明
分组求和法（如柯西凝聚判别法）有效证明调和级数发散，通过分组估计每组和大于固定值（如1/2），并利用组数无限导致部分和无界。
将级数分组（如1/2+1/3、1/4-1/7等），每组和大于1/2。
组数无限，因此部分和S_n无上界，证明发散。
柯西凝聚判别法本质是此想法的推广，适用于一般非负不增级数。
高斯求和法（如1+2+…+100）也是分组思想的例子，简化问题。
其他证明方法分析
积分估计法正规可靠，但对数不等式法和差分法可能故弄玄虚，先知道结果再凑证明，缺乏本质洞察。
积分估计法用矩形面积近似H_n，与log n比较，直观易理解。
对数不等式法（如基于e^x &gt; 1 + x）需要微积分基础，但可能变魔术式包装。
差分法（如Stolz定理）依赖预知H_n ~ log n，不推荐作为新方法。
建议：避免使用知道结果再凑证明的方法，优先选择直观方法如分组或积分估计。
建议：数学证明应注重本质理解而非魔术式技巧。
方法评价和核心观点
一些证明方法被包装得神奇但妨碍理解，分组思想是核心数学技巧；数学教育应强调本质，讲座计划基于反响继续系列。
故弄玄虚的方法（如某些网友证明）分散注意力，不利于学习。
分组思想（didactic thinking）能简化问题，如转化为计数或估计。
数学传播慢，需更有效教育方式。
建议：数学教育应聚焦本质概念而非表面魔术。
金句："当你发现了这种东西之后，那么你的问题就变得简单很多。" -- pika
建议
避免使用知道结果再凑证明的方法。
优先使用直观方法如分组求和或积分估计。
数学教育应强调本质理解而非魔术式技巧。
AI建议
本课的核心是应用“分组思想在数学证明中的应用”。建议从实践分组求和法开始，通过将调和级数分组并计算每组和来掌握“分组思想在数学证明中的应用”。
“分组思想在数学证明中的应用”的核心内容：将复杂问题分解为可管理组块，通过计数或估计简化证明，如柯西凝聚判别法所示。
课外资源：
柯西凝聚判别法维基百科页面：提供详细定义和示例
调和级数发散证明教程：B站视频讲解基础方法
数学证明技巧在线课程：Khan Academy的级数收敛模块
内容由 AI ⽣成，仅供参考</t>
  </si>
  <si>
    <t>1.3：'Statista Exchange'系实体错误，原文为'Stack Exchange'（MSE），Statista为另一数据平台，且该错误在文中出现2次；1.2：'didactic thinking（教学性）'误读了原文'dialectic分解（辩证分解）'，含义不同；1.1：'课外资源'部分（柯西凝聚判别法维基百科页面、B站视频、Khan Academy课程）均为原文未提及的幻觉内容。核心要点覆盖较全，精彩摘录引用准确。</t>
  </si>
  <si>
    <t>• 发言者 1 00:05
Github不只是全球最大的同性交友平台，它其实是每个人都可以用的巨大的宝藏资源库，几乎我们想找的资源教程工具什么的，在github上都能够找到正经一点的，比如说麻省理工斯坦福等名校的公开课字节，阿里腾讯等大厂的面试题和面试经验。Google,阿里这些大公司最新的开源大模型，用AI搞副业赚钱的教程，AI学习资料等等，不正经的，比如说国内这些年缺网火爆的表情包大合集火到150岁养生指南，国内996最严重的大厂黑名单，还有不能播的。
• 发言者 1 00:49
那这次就让我们工作室的老李来带我们在
• 发言者 2 00:54
那今天我会先带大家来看看github上有哪些实用的热门项目，再带大家一个个解决上。Github会遇到的这几个问题，比如网络不通怎么流畅访问的。Github.Github的页面全英文怎么做汉化。还有页面功能不会用等等，还有github原生的搜索功能不好用，唉我会分享更丝滑更好用的搜索方法，大家可以看下面的章节哪块感兴趣看哪块。作为一个正经的账号，那我们就先来看一些正经的项目吧。首先就是这个b班值不值得上的正经项目，看名字就知道就这个项目的实用性有多强了，它能评估你的工作性价比高不高，唉你这个牛马当得值不值，你只要在这里输入你的年薪，工作地区年假是多少，通勤时长学历工作年限，还有领导同事们。是不是SB等等，唉它就会综合这些因素，最终给你一个工作性价比的分数和评级。
• 发言者 2 01:40
比如我测了我之前那份程序员的工作，他给的评估结果是性价比还不错，优质牛马。唉所以我又开始怀念之前有班上的日子，小李
• 发言者 3 01:56
你去财务一趟，然后你就自由了。Ko.
• 发言者 2 02:01
比如这个表情包博物馆的项目，就是国内过去这些年全网爆火的表情包大合集，你看甄嬛传的表情包，罗翔老师的特朗普的马保国的整理的还挺全的，如果你斗图用这个，你可以把对方按在地上摩擦，还有这个教你健康的活到150岁指南里面分享了很多经过科学研究正面的健康知识，比如间歇性进食对身体有好处，唉会促进胆汁代谢炎症自愈，唉还有吃天然发酵类食品可以改善肠道菌群生态等等，就反正活到150。所以我是不指望了呀，如果这个教程能够让我活到领养老金的那一天，唉我会谢天谢地了。
• 发言者 2 02:32
还有这个一键做证件照的项目，就你只需要上传一张大头照，唉就可以一键抠图换背景，然后生成不同标准的证件照和各种规格的打印模板。比如自重哑铃弹力带长凳等等，那我很穷买不起健身器材，我就选择用身体自重来健身。点继续它会让我们选择要练习的肌肉群，比如我想练习腹肌，唉那我选中腹肌继续，它就给了我三个用身体自重来练习腹肌的参考动画，就我跟着做就行了。如果你也跟我一样就请不起真人教练嘛，那不妨来试试这个丐版的健身教练项目。还有这个项目这收集了国内所有小学初中高中一部分大学的PDF教材全部免费用，
• 发言者 2 03:26
就那一年你撕掉，然后发誓再也不会读的课本，唉在这里都能找回来，还有最近超火的全自动视频生成项目morning printer Turbo.
• 发言者 4 03:58
强带来诸多益处，包括增强心肺功能，提高免疫力以及促进血液循环。还有这个老牌
• 发言者 2 04:04
声音克隆模型chat box.T t s，这是零样本语言克隆，他最觉得呢就是情感控制非常到位，克隆的声音就像真人说话一样。打开这个项目的网页上传一段，我自己的音频合成一段，英文台词可以听一下这个效果是不是还挺不错的。Coppers walk walk cock trashes
• 发言者 5 04:22
lizard lizard poisons spock spock smashes scissors scissors decapitates lizard,还有这个AI学习资源库，
• 发言者 2 04:26
什么大语言模型rag AI Agents msI等等最新的AI技术都有，作者还贴心的把所有的教程内容整理成了一份500多页的PDF文档，这里面有大量的示意图来帮你理解，实用性真的很强。还有这个叫awesome am. Ap ps的项目收录了大模型最新的agent的应用，比如医学影像数据分析的agent, AI投资的agent.还有竞争对手情报分析agent等等。如果你想跟进AI应用落地的最新案例或者找一些创业点子，唉你可以看看这个项目。
• 发言者 2 04:54
刚刚分享了即使你有的时候运气好，没有被拦住，直接浏览github,那真的是又卡又难，所以对中国人来说要上这个最强资源站其实还挺不容易的，那有这么几招可以解决这个问题。第1招就是用这个叫watch tool Kit加速软件来搞定Android watch tool Kit很简单进入这个网站。然后选择适合你电脑的版本下载安装就行。然后打开watch tool Kit找到网络加速勾选，
• 发言者 3 05:27
github加速。
• 发言者 2 05:28
这样就可以流畅的上。Github了。还有一种更简单的方式用github的镜像站，比如这个gh, h proxy浏览器点开就直接上了。Github,而默认是这个镜像的项目地址，但你在这里去搜github的其他项目都是没有任何问题的，刚那几个镜像站地址我都整理在文档里。面了，需要的可以三连关注免费领文档。对于大多数人来说用watch tool Kit加速软件其实是更流畅的选择，然后镜像站的速度呢还有稳定性呢要更差一点，但是我个人最推荐的是第3种方法，也就是用魔法。
• 发言者 2 05:45
唉那怎么用魔法呢？就大家可以在全网最厉害的大学。github,这时候你需要注册。Github注册很简单，用国内QQ邮箱就可以，我们好不容易进入了github,但是看到这满屏的英文，我估计很多人在这一步就完全放弃了，但不用怕给浏览器装个翻译插件就解决了，如果你的是谷歌浏览器，那我推荐谷歌translate或者是沉浸式翻译，这两个插件装好之后，像我这样就可以直接把网页翻译成中文翻译效果基本够用，安装插件很简单点开这三个点拓展程序管理拓展程序，然后在这里面搜索插件名字安装就可以了。
• 发言者 2 06:35
动手能力强的还可以给浏览器安装这个汉化插件，它也是个Github,网站顶部的这个搜索框就是我们最常用的功能。比如我要找个免费的录屏软件玩一玩，我们输入录屏的英文screen record搜一下，它搜出来的结果就是一个项目列表默认是按照和搜索词的匹配度来排序的，但是我们更常用的是按照star数来排序的一个项目的star数，就是它的江湖地位。Star越多，这就说明项目越受欢迎。比如我们按星标排好序以后，
• 发言者 2 07:05
排第一的录屏工具就是这个share X的项目，但是但是就github的原生搜索功能对我们国人来说真的不太好用，就因为它是按照搜索词精准匹配来搜的，比如我搜录屏工具，a short screen record和short screen recording都按星标排序，它搜出来的结果是不一样的，就是因为精准匹配而录制这个单词呢有的项目用这里我个人最推荐的办法就是用AI来搜，比如我还是要找录屏工具，我可以在ChatGPT里面跟它说中文在github上帮我找好用的录屏软件，
• 发言者 2 07:48
唉它就搜索好了就github上热门的录屏工具都给我找齐了，然后还给我总结成了表格。你看就前面刚说screen record能搜到的share X项目，还有说screen recording才能搜出来的。英文不好，然后搜的内容不够准确不够全面了。而搜到想要的项目之后呢，比如点个share X项目进入它的项目主页。Github上的一个项目本质上就是一个文件夹，项目名字下面呢都是项目的子文件夹或者文件，因为上这里是给项目一键三连的，地方watch呢是关注项目fork是复制这个项目的。Dock的账号，那star呢就相当于对项目进行收藏和点赞。
• 发言者 2 08:30
右边的about呢是项目的简介，也就是一句话来介绍这个项目是干啥的。那在下面呢就是项目遵守的开源协议release这里呢就是这个软件的安装包了，点开，我们可以看到最新版本的安装包，就我们下载安装然后我们就可以用这个录屏工具了。然后呢就如果是像样一点的项目，一般都会有一个read me的文件，你听名字就知道，这就是项目的说明书嘛，唉这个和公园相亲角里贴的这个本质上是一回事，read me文件里的内容默认呢会在这个项目最下面来展开显示，唉通过read me文件。也可以了解这个项目是干什么的，怎么安装使用等等，这是了解一个项目必看的东西。
• 发言者 2 09:02
还有一个你关注的点就在这里，可以看到每个文件最近的compete的日期，这compete的日期你可以理解为就是最近更新时间，那如果更新日期是好几年前了，那大概率这个项目就是没人维护的僵尸项目了。如果我们要跟踪最新的最热门的开源项目，可以点开这个左侧的explore,然后在这个trending里面你能看到全站当天本周本月最热门的项目，你要注意最新的热门项目看这里就对了，要找热门项目，还有另外一种我更推荐的方式就还顺chat.
• 发言者 2 09:34
GPT这类工具，比如我让ChatGPT帮我找github daily它会及时的分享各种最新最热门的项目。
• 发言者 1 09:47
好，这就是本期视频的全部内容了，上面提到的所有的开源项目，包括后面的教程，还有一些视频里面没有提到，但我们觉得很不错的项目都整理在文档里面了，需要的可以领取，这里是宣教我们下期见拜。</t>
  </si>
  <si>
    <t># 研讨背景与议题
本次研讨围绕GitHub平台的使用价值与访问优化展开，由工作室成员老李主讲。核心议题包括GitHub的资源价值挖掘、访问GitHub的技术障碍（如网络问题和语言障碍）、项目搜索与评估方法，以及如何有效利用GitHub上的开源项目。参与人员通过具体案例分享了多个实用项目的使用场景和技巧。
# 核心观点
## 资源价值维度
- **正经资源**：提及麻省理工、斯坦福等名校公开课，字节、阿里、腾讯等大厂面试题，Google和阿里最新开源大模型，AI学习资料等专业内容
- **趣味资源**：列举了表情包博物馆（含甄嬛传、罗翔老师等热门IP）、"健康活到150岁"指南（包含间歇性进食、天然发酵食品改善肠道菌群等科学建议）、一键做证件照工具、身体自重健身教程、中小学教材PDF合集等非正式但实用的项目
- **AI技术前沿**：强调awesome am. Ap ps项目收录的医学影像分析agent、AI投资agent、竞争对手情报分析agent等创新应用案例
## 技术障碍维度
- **网络访问**：讨论了两种解决方案：1）使用watch tool Kit加速软件（需下载安装）；2）通过gh、h proxy等镜像站访问（稳定性较差）
- **语言障碍**：提出两种解决方式：1）使用浏览器翻译插件（如谷歌Translate、沉浸式翻译）；2）安装专门的汉化插件
## 项目评估维度
- **搜索优化**：对比原生搜索（按搜索词精准匹配）与AI搜索（如ChatGPT）的效果差异，指出AI搜索能更全面地匹配不同表述
- **项目健康度**：强调通过查看项目更新时间（compete日期）判断维护状态，建议关注更新频率高的项目
- **项目使用流程**：详细说明了项目主页的结构（about简介、release安装包、read me说明书）和基本操作（watch关注、fork复制、star收藏）
# 达成共识与解决方案
**GitHub不仅是代码托管平台，更是综合资源库**，包含教育、求职、健康、工具等多领域内容。**推荐使用ChatGPT等AI工具进行项目搜索**，能有效解决英文搜索词匹配不准确的问题。**优先选择watch tool Kit加速软件**而非镜像站，因其提供更流畅的访问体验。**项目评估需关注star数和更新时间**，star数反映受欢迎程度，更新时间体现维护状态。**read me文件是了解项目的核心文档**，应作为首要阅读材料。
# 未决分歧与后续探索
关于GitHub访问方式的选择，存在watch tool Kit加速软件与镜像站的效率对比争议，需进一步实测验证不同方案的实际效果。部分成员对"健康活到150岁"指南中的科学建议（如间歇性进食促进胆汁代谢）提出质疑，建议查阅相关医学研究进行交叉验证。文档整理工作仍在进行中，需持续补充最新热门项目信息（如morning printer Turbo等）。</t>
  </si>
  <si>
    <t xml:space="preserve">
本次分享围绕GitHub上的实用开源项目及访问使用技巧展开，涵盖了热门资源推荐、网络访问解决方案、页面汉化方法以及高效搜索策略等内容，系统性地介绍了如何在中国顺畅使用GitHub并挖掘其优质资源。
GitHub热门实用项目推荐
工作性价比评估工具
项目名为“B一班值不值得上”，可综合输入年薪、工作地区、通勤时长、学历、工作年限及领导同事是否“sd”等因素，输出工作性价比评分与评级
示例测试显示程序员岗位评估结果为“性价比还不错，阻止牛马”
全网爆火表情包大合集
收录包括甄嬛传、罗翔老师、特朗普、马保国等网络热梗表情包，整理全面，适用于社交斗图场景
健康长寿指南项目
提供科学研究支持的健康知识，如间歇性进食有助于胆汁分泌与炎症修复，食用天然发酵食品可改善肠道菌群
项目标题为“活到150岁养成指南”，虽目标夸张，但内容具备一定科学参考价值
一键生成证件照工具
用户上传一张大头照即可实现智能抠图、背景替换、美颜、正装替换与多规格裁剪，支持各类标准证件照模板输出
完全免费，实用性高
AI健身教练项目
支持自重、哑铃、弹力带等多种训练模式，选择目标肌肉群（如腹肌）后提供多个带动画演示的锻炼动作指导
适合无器械或无法负担真人教练的用户使用
中小学至大学教材PDF合集
汇集国内小学、初中、高中及部分大学教材，全部免费提供下载，便于用户找回曾撕毁或遗失的课本资源
全自动AI视频生成工具（morning print co）
输入视频主题或关键词即可由AI一键生成高清短视频，涵盖脚本撰写、配音、配乐全流程自动化
特别适用于自媒体创作者提升内容生产效率
零样本语音克隆模型（chat box tts）
实现情感精准控制的语音克隆，上传一段音频即可合成自然拟真的语音输出
示例展示英文台词合成效果流畅，接近真人发音
AI学习资源库与应用案例集
包含大语言模型、RAG、Agents、MCP等前沿AI技术教程，作者整理成超500页PDF文档并配有大量示意图辅助理解
“esome i app piece”项目则汇总了AI代理在医学影像分析、AI投资、竞争对手情报分析等领域的实际应用案例，可供创业或研究参考
GitHub访问与网络优化方案
使用加速软件（What Tour Kid）
推荐安装What Tour Kid加速工具，通过其“网络加速”功能专设的GitHub加速选项，实现流畅访问
安装方式简单：进入官网下载对应版本，安装后开启加速即可
利用GitHub镜像站点
可通过g浏论器等镜像站直接访问GitHub内容，无需额外配置
镜像站速度和稳定性相对较低，适合临时查阅，长期使用建议优先选择加速软件
推荐高级访问方式：魔法网络
发言人暗示可通过“全馆最厉害的大学”获取相关方法，指代特定网络工具或路径以实现稳定高速访问
GitHub页面汉化与操作指南
浏览器翻译插件推荐
使用谷歌浏览器用户可安装“Google Translate”或“沉浸式翻译”插件，实现整页中文翻译
插件可通过浏览器扩展程序商店搜索名称安装，操作简便
专用GitHub汉化开源项目
存在一个专为GitHub设计的汉化插件开源项目，翻译准确率高、错误少
按照项目内安装引导逐步操作即可完成部署
GitHub高效搜索策略
原生搜索功能局限
GitHub默认搜索基于关键词精准匹配，导致“screen record”与“screen recording”结果不同
中文搜索仅返回含中文字符的项目，遗漏大量英文优质资源
推荐AI辅助搜索法
使用ChatGPT等AI工具，用中文提问如“在GitHub上帮我找好用的录屏软件”，即可获得综合排序靠前的结果
AI能整合多种关键词变体（如record/recording），一次性列出sh x、OBS Studio等热门项目，提升查找效率与覆盖率
GitHub项目结构与使用入门
项目主页核心组件解析
Star：表示收藏与点赞，反映项目受欢迎程度；Watch用于关注更新；Fork可复制项目至个人账户
About区域简要介绍项目功能，下方标注开源协议类型
Release与Readme文件作用
Release页面提供软件各版本安装包，最新版可直接下载使用
Readme为项目说明书，默认展示于主页底部，包含项目用途、安装步骤、使用说明等关键信息，是了解项目的必读内容
项目活跃度判断依据
查看文件最近提交日期，若为数年前则可能为“僵尸项目”无人维护
推荐通过Explore &gt; Trending查看当日、当周、当月热门项目，跟踪社区最新动态
资源获取与后续指引
配套文档与项目清单
所有提及的开源项目、教程链接及未在视频中展示的精选资源均已整理至专属文档
观众可通过三连等方式免费领取访问权限
AI洞察
利用AI工具（如ChatGPT）反向搜索GitHub项目，可有效突破语言与关键词匹配限制，显著提升检索全面性与准确性
开源项目的价值不仅在于代码本身，更体现在Readme文档质量与社区活跃度，应优先关注持续更新且有完整说明的项目
针对中国用户访问GitHub的痛点，结合加速工具+翻译插件+AI搜索的三位一体方案，是最优实践路径
待办
整理本期视频提到的所有开源项目及教程文档并分享给观众
通过ChatGPT查找GitHub今年的热门项目
参考GitHub Daily等专业总结项目跟踪最新最热门的开源项目
使用ChatGPT等AI工具以中文搜索GitHub上的录屏软件或其他项目
参考项目中的安装引导完成GitHub汉化插件的安装
注册GitHub账号并使用国人常用邮箱完成注册
为浏览器安装谷歌Translate或沉浸式翻译插件实现GitHub页面汉化
通过全网最厉害的大学学习使用魔法方式访问GitHub
安装GitHub加速软件What Tour Kid以流畅访问GitHub
尝试使用GitHub镜像站访问资源
章节
00:00:01 GitHub作为资源宝库的介绍
发言人1介绍了GitHub不仅是程序员的代码托管平台，更是一个包含丰富资源的宝藏，涵盖了名校课程、大厂面试题、开源AI模型、副业教程、健康指南、表情包合集等内容，为后续分享做铺垫。
00:00:40 本次分享的主要内容与结构说明
发言人2概述了本次分享将围绕GitHub上的热门实用项目展开，并解决访问GitHub时常见的问题，包括网络不通、页面全英文、功能使用困难以及搜索不便等，帮助观众高效利用GitHub资源。
00:01:00 工作性价比评估与热门趣味项目展示
介绍了“证检”项目，用于评估工作性价比；展示了国内全网爆火的表情包博物馆项目，涵盖甄嬛传、罗翔、特朗普、马保国等经典表情包，适用于日常斗图娱乐。
00:01:20 健康生活与证件照生成工具推荐
分享了‘活到150岁’健康指南项目，包含科学验证的健康知识如间歇性进食和肠道菌群改善；同时推荐了一键生成证件照的开源工具，支持抠图、换背景、美颜和智能正装替换，完全免费且实用性强。
00:02:16 免费教育资源与AI视频生成工具
介绍了涵盖小学至大学教材的免费PDF资源库；展示全自动AI短视频生成项目Morning Print Co（涡轮增压印钞机），可基于关键词一键生成高清视频，包含脚本、配音、配乐，适合自媒体创作者快速产出内容。
00:03:06 语音克隆与AI学习资源库介绍
演示了ChatTTS声音克隆模型，支持零样本输入并精准控制情感表达；推荐了一个全面的AI学习资源库，包含大语言模型、RAG、Agents等技术的500多页PDF教程，以及多个AI Agent应用案例，助力AI学习与创业灵感。
00:03:45 中国用户访问GitHub的常见障碍
指出尽管GitHub资源丰富，但中国用户常面临访问被拦截、加载缓慢等问题，即使偶尔能打开也体验极差，成为实际使用的首要障碍。
00:04:00 提升GitHub访问速度的三种方法
提出三种解决方案：使用WhatTookID加速软件实现流畅访问；通过GitHub镜像站点快速浏览项目；推荐使用代理服务获得最佳稳定性与速度，其中加速软件对多数人最为友好。
00:04:40 GitHub页面汉化与浏览器插件使用
建议通过安装浏览器翻译插件（如谷歌翻译或沉浸式翻译）将GitHub英文界面自动转为中文，降低使用门槛，并推荐一个专为GitHub优化的开源汉化插件，翻译准确度高，安装简单。
00:05:10 高效搜索GitHub项目的技巧与AI辅助方案
讲解原生搜索功能局限性，如依赖关键词精确匹配导致结果不全；推荐使用ChatGPT等AI工具以自然语言中文提问方式查找项目，能跨语言整合结果，大幅提升搜索效率与准确性。
00:06:20 GitHub项目的基本结构与使用方法
介绍如何查看GitHub项目主页内容，包括Star/Fork/Watch功能含义、项目简介、开源协议、Release安装包下载路径，以及Readme文件作为核心说明书的重要性，帮助新手理解项目运作机制。
00:07:00 判断项目活跃度与发现热门项目的途径
强调应关注文件最后更新时间以判断项目是否仍在维护，避免使用已废弃的‘僵尸项目’；推荐通过Explore板块查看每日/每周/每月热门项目，或借助ChatGPT、GitHub Daily等工具追踪最新趋势。
00:07:30 总结与资源获取方式
发言人1总结本期内容，提醒所有提及的开源项目和额外推荐均已整理成文档，观众可通过指定方式免费领取，结束本期分享。</t>
  </si>
  <si>
    <t>有一些转写错误</t>
  </si>
  <si>
    <t xml:space="preserve">
整体结论
GitHub 是涵盖学术资源、实用工具、AI技术及趣味内容的综合平台，但国内用户需解决网络访问、语言障碍及搜索效率问题才能充分利用其价值。通过加速工具、汉化插件和AI辅助搜索可显著提升使用体验。
要点
GitHub 提供名校公开课、大厂面试题、AI学习资料及趣味项目（如表情包合集、养生指南）
“B1班值不值得上“项目可评估工作性价比
“一键做证件照“项目支持免费抠图、换装、生成证件照
健身教练项目提供自重训练方案
解决网络问题推荐使用加速工具（如Watt Toolkit）或镜像站（如GHProxy）
汉化推荐安装沉浸式翻译插件或开源汉化项目
GitHub原生搜索功能存在中英文匹配缺陷，建议用AI工具（如ChatGPT）进行中文搜索
项目活跃度可通过“commit日期“判断，避免僵尸项目
追踪热门项目可查看Explore页面或关注GitHub Daily等总结账号
精彩摘录
"活到150岁我是不指望了，如果这个教程能够让我活到领养老金的那一天，哎，我也谢天谢地了" -- [Speaker 2]
"斗图用这个，你可以把对方按在地上摩擦" -- [Speaker 2]
"Watch是关注项目，Fork是复制项目，Star相当于收藏点赞" -- [Speaker 2]
"README文件本质上和公园相亲角里贴的是一回事" -- [Speaker 2]
"用中文让AI工具去搜，再也不用担心英文不好" -- [Speaker 2]
"原生搜索按精准匹配，中文搜索只能找到中文项目" -- [Speaker 2]
"commit日期如果好几年前，大概是僵尸项目" -- [Speaker 2]
主题列表
GitHub实用项目推荐
GitHub涵盖学术资源、工具开发及生活娱乐类开源项目，如工作评估工具、证件照生成器、AI学习库等
名校公开课/大厂面试题等正经资源丰富
“B1班值不值得上“可量化工作性价比
表情包博物馆收录全网热门表情包
自动视频生成项目“涡轮增压印钞机“提升自媒体效率
ChatTTS实现高情感还原的声音克隆
访问优化方案
国内用户需通过加速工具、镜像站或特殊方法解决访问卡顿问题
Watt Toolkit软件提供GitHub专项加速
GHProxy等镜像站实现直接访问
网络稳定性：加速工具 &gt; 镜像站
注册可使用个人QQ邮箱
高效使用技巧
结合翻译插件与AI搜索工具可突破语言障碍，通过项目活跃度筛选及探索功能追踪优质资源
浏览器翻译插件解决英文界面问题（推荐沉浸式翻译）
GitHub原生搜索依赖精准英文关键词匹配
中文搜索需用AI工具（如ChatGPT）获取全面结果
通过Star数量判断项目质量
README文件是项目核心说明书
Explore页面可发现当日/本周热门项目
通过commit日期判断项目活跃度
建议
使用加速工具（如Watt Toolkit）或镜像站解决访问问题
安装沉浸式翻译插件实现页面汉化
用AI工具进行中文关键词搜索（例：“在GitHub找免费录屏软件”）
优先查看Star超1k且近期commit的项目
必读项目README文件了解功能
AI建议
本课的核心是应用“高效利用GitHub资源“。建议从[项目搜索实践]开始，通过[用中文指令让AI工具搜索并整理结果]掌握“高效利用GitHub资源“。
“高效利用GitHub资源“的核心内容：突破访问限制→解决语言障碍→掌握AI搜索技巧→识别优质项目→追踪热门资源
课外资源：
GitHub官方中文文档：基础操作指南
GitHub Daily项目：每日热门开源汇总
Awesome LLM资源库：最新AI技术集合
内容由 AI ⽣成，仅供参考</t>
  </si>
  <si>
    <t>1.1: 幻觉，摘要中建议“优先查看Star超1k的近期commit项目”，原文从未提及具体Star数量阈值（如1k），属于模型自行添加的细节。摘要末尾“课外资源”部分提及“GitHub官方中文文档”、“Awesome LLM资源库”等，原文并未推荐或提及这些外部资源。2.2: 比例失调，摘要中“精彩摘录”部分选取了多条偏口语化的个人感慨（如活到150岁、斗图摩擦），而核心的技术性内容（如镜像站使用、汉化插件安装、搜索操作步骤）却被压缩，导致重点略偏。2.3: 冗余，摘要中“主题列表”和“要点”存在大量内容重复，例如“Watt Toolkit加速工具”和“加速工具（如Watt Toolkit）或镜像站”反复出现，冗余内容超过30%</t>
  </si>
  <si>
    <t>• 发言者 1 00:07
锵锵三人行，首先得感谢马先生，马先生太好了，拉来一个他的朋友，但是这个朋友我更有兴趣跟你聊一聊，因为你是明朝那些事的作者，对，听着名字都像日本人当年明月是4个字，日本忍者，我觉得你是唉很少在电视上露面吧，
• 发言者 2 00:27
还经常不过就不是访谈类节目吧。
• 发言者 1 00:30
唉呦这几天我是连续看他这个明朝那些事，是这真是写的好看，
• 发言者 3 00:35
写的好，写的比较放松，写的放松，对我们过去写这个书。的人呢都拘着，生怕哪块做的不合适。其实我大家了解历史，尤其对广大读者来说就是大概是怎么回事就行了，
• 发言者 1 00:49
而且我是觉得他的就是他喜欢他写的东西，你有那种感觉调侃开玩笑，他在里边这么挥洒这个。挺有意思，
• 发言者 2 00:57
对，主要原因是我不知道什么拘着，我就只能这么写，
• 发言者 3 01:00
他那个发行量现在都是行排行榜第一，你看各报都是第一文学类的，
• 发言者 1 01:06
所以文学类所以说咱们专门要有一集聊聊明朝那些事，但是今天呢咱先从一个什么什么事刚播完是吗？刚播完说引起很大反响叫大奥，
• 发言者 3 01:17
我觉得是大长今以后可能最有影响的就是国外的电视剧了，
• 发言者 2 01:21
对我也这么认为，确实是一部非常你们俩
• 发言者 3 01:25
都看我是拍得非常好，那它
• 发言者 1 01:27
反映是日本哪个阶段的。
• 发言者 3 01:29
史实呢？它三部吧大概前两部大概就是中国的晚，相当于中国的晚，明到清初这一个时段，
• 发言者 2 01:36
它后来还有一部呢是在明治维新之前的一段时间，大体说过来，这是一个有跨越性的历史剧，那有跨越性中间。
• 发言者 1 01:45
有一段切掉了，对，那你为什么也爱看这个呢？你是写明朝那些事的，对日本明朝也感兴趣，
• 发言者 2 01:51
明天晚上没事翻临时翻到的，
• 发言者 1 01:54
但是吸引你的是什么？
• 发言者 2 01:55
吸引我的是觉得有一种严谨的精神。那我说一个历史剧，你如果现在你回头看三国演义，你会看到很多群众演员会笑，但是如果你看日本剧，你看不到笑的，
• 发言者 1 02:07
唉呦那就每一个人非常认真，
• 发言者 2 02:10
每一个
• 发言者 3 02:10
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那就是我一看就不一样，出场就不一样，
• 发言者 1 02:41
唉呦真是我匆匆看了两集浮光掠影的，所以聊也不很深，但是一个最表面的印象，我就觉得欣赏日本人的这个礼仪。甚至欣赏日本女人就是穿着那个和服走那小碎步夸夸，然后有一个尊贵人物一来两旁的啪家扶地行礼，好，这种东西看着挺过瘾是吗？对当时它就是一个规矩，
• 发言者 3 03:02
它当时已经是定下这个大奥，后来是定过这些规矩非常严谨。包括后宫是不许进人的，所谓大奥呢就是咱们的普通话叫后宫，就这意思。日本话的这个奥是指很深的地方，就是屋子最里处叫奥。
• 发言者 1 03:21
比如咱们叫堂奥
• 发言者 3 03:23
什么的深入堂奥，比如咱们现在还保留这种痕迹就是说这个道理深奥，这个奥是很深的地方。
• 发言者 2 03:29
还有一个意思就是一般人不准进去，
• 发言者 1 03:32
对庭院深深对后宫，
• 发言者 3 03:33
如果我觉得要翻译成后宫，就中国人一听
• 发言者 1 03:38
就全懂了。而且你说这个我觉得日本它这个你看一个幕府的将军，他应该说一个男人，然后就跟1000个女人生活在这个大奥里，这1000个女人全是伺候这一个男人的，这是一个生活方式。
• 发言者 3 03:54
主要是跟它政权有关，
• 发言者 2 03:56
对，因为日本它是这样的，天皇呢一直是个摆设，所以实际掌管权力的就是幕府将军。那自从德川家康开创了德川幕府之后，日本所有的权力掌握在一个人的手上，所以对于他而言，他想要干什么就干什么。
• 发言者 1 04:12
那这个幕府的将军他对天皇崇拜吗？尊重吗？
• 发言者 2 04:16
从实际上看起来一点都不崇拜的，因为我之前研究过一段日，日本战国历史有一段时间天皇是没人待见的。这我给你讲个事实，就是当时给我们讲讲，就当时呢到德川家掌握政权之后，曾经有一段呢就是天皇想举办什么活动，但他没钱呢，因为天皇是没钱的，他得找将军要钱，找将军将军说我不给，最后这个活动没办。所以后来还有抗议的，为了表示对幕府的抗议退位，唉不玩了不跟你玩了。
• 发言者 1 04:50
唉你说这个我倒想起像明朝的时候不是有那皇帝呢为了表示对大臣的抗议，他就不上朝了，很长时间见不着皇帝了，
• 发言者 2 05:00
但那还不同，明朝无论怎么样，大臣还是听皇帝的，他也不敢造皇帝的反，但是实际上在日本的天皇是没有权力的，
• 发言者 3 05:10
日本很长一段时间都是军人政权，就是很长，相当于从我们唐朝开始一直是军人第1把交椅，
• 发言者 2 05:19
从大奥这个剧呢你可以看出来，一个日本文化其实他从头到尾没有变，怎么没有变呢？就像马先生刚才说的，你看着那镜头特别漂亮，服装那么好，你说那么多演员，达成一致，这是日本人一种精神，叫什么精神？极端精神。那它的特点是什么呢？它就是所有的事情要做到尽头，
• 发言者 3 05:41
它是发自内心的，这一点跟我们不同，它是完全每个人发自内心的。就是说我们有时候去看看一个看一个事物，你比如说我们先不说国家先说一个事物，你比如战后1945年日本战后以后呢，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
• 发言者 3 06:17
什么资源都没有，
• 发言者 2 06:20
资源是0日日本的文化跟中国的文化存在一个极大的不同。昨天我还跟人聊天，我说中国的文化精神是什么？是中庸。马先生那个家具店我去了，我看了之后，有一个那个家具马上跟我讲，我印象特别深，拿了一块木头，特别硬的木头上面刻的是云彩。马先生你不知道你注意到没有，我是特别注意听您那句话，你说这么硬的一个东西能做成这么柔软的形状，我当时想的是什么？这就是中庸，就中国讲究什么呢？讲究这个世界上有一种
• 发言者 3 06:59
道，
• 发言者 2 07:01
不是对，也不是错，不是黑也不是白，不是真理，也不是谬误，你就是太极。但是这条路可以走得通叫融合，主要我跟人聊天说这就是和稀泥和稀泥，但是我觉得还不是它是一种道路，就告诉你不是在正确和错误之间的这条路，而是一条最适合的路。但是日本的精神就恰相反，他坚持一个原则，你看鞠一刀就知道，所以说比方说一个炮手在开炮的时候，当他忘记所有的事情，只记得把这一炮开出去，它就达到了它的最高境界。
• 发言者 3 07:40
我们文化中有很多东西可以从电视剧去看，我实际上看很大程度是看日本文化，我们的文化跟它的差异性非常大，所以导致很多民族的那种观念性的冲突。我去过我是多次去过日本，在日本中没有感受。到很难过的时候，也没有谁对你非礼。那么文化上的差异从这个电视剧看得清清楚楚，比如日本人的坚韧不拔，他说的做到极致，再有它的一个忠诚文化，它是一个忠诚文化的典型国度，
• 发言者 1 08:07
但是我也听过有一些极端的批评，就是说日本人的那种那种忠诚叫家奴就是奴。那我们
• 发言者 3 08:14
现在要忠诚一个主子，
• 发言者 1 08:15
对我们强调一种忠诚的时候，
• 发言者 3 08:17
我们不能再用另外一个标准去评判它，那我没有办法了。你比如说日本在今天的社会中，就我刚才说它成为世界经济强国，它有很多指标是我们忽略的，比如日本人的跳槽率是最低的，对跳槽每一次跳槽都是社会资源的浪费，这是明摆着的事。你刚把这个人培养好了，能给你为你工作了吧，
• 发言者 2 08:38
他跳槽了，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
• 发言者 1 09:02
真是先去一下广告，锵锵三人行，广告之后见。讲日本人的这个忠诚守本分，就说这个电视剧我那天因为前不着村后不着店的，我看一段可能对剧情有误解，但是如果我没有误解的话，他说的是什么呢？比如说要嫁到这个大澳嫁给这个幕府将军的，这个女人本来有一个相好的这个情人，这个情人发誓我一定要把你救出来，但是正好碰到呢这个大这个将军哪死了。死了呢而且他这个情人还真的是带领几个小子放了，把火就要去救这个女的，当时也挺感人就说你跟我走，但是非常奇怪见到了这个情郎朝思暮想的这个女人不跟着走，而且还说你在这放火，
• 发言者 1 09:46
你有没有想到这里面有1000个女人呢，对吧？你会烧死人，而且就是说这个女人你要在中国人，我觉得想法很奇怪，就是说他说他在大澳的这段时间度日如年，非常痛苦，可是呢因为这个幕府的这个将军活着的时候跟他说过这样的话，就是说呀每每一个人哪怕他掉到井里是吧，他都可以有自己的一片天空，就好比说他们叫什么狱内政还是叫狱什么所，大概是不是类似于有点王后的这么一个是吧？这么个意思就是说你做了这个身份，你也能在自己的这个职位上发光发热，甚至于他能放弃这个爱情，就是说他死了，那我就要做好，甚至他就出家了，他就落发出家，
• 发言者 3 10:31
这实际上就是一个日本的忠诚文化的一个具体体现，他是不是靠说教，他是靠具体的事。第1集说的这个大奥里，就是说这个阿福是25岁进去当奶妈，65岁去世，40年无论做什么事，不出于私心，完全是公心，他有很多事是非常极端的，很多人看这人怎么这么不近情理，但是他的按照我们的想法，他怎么也得加查，夹杂自己的私利对吧？他没有他绝对是不可能夹杂的。而且所有人最后都能认为他是一个楷模，就是因为他不管做到多极端甚至被伤害的，对方都认为他是出于公心，这很难得，
• 发言者 2 11:12
对这个最主要的问题是什么呢？就是说明了一种生活方式或者是一种文化思维方式。就是说如果你在做一件事情的时候夹杂了很多自己的想法，我们用中国话讲不是我们用自己的话你知道吗？小聪明小聪明觉得可以走捷径。但是那是错的，为什么呢？因为有个人曾经跟我讲过一句话很对，他说慢慢来才是最快的方法。所有人按照自己的角色去做自己的事情，最节省成本了，最节省成本了，就不会有互相的作用力互相抵消，大家都会有一个共同的目标往前走，那你说它某种程度上太有效率了。我就是我是商人就做商人的事儿，
• 发言者 2 11:57
我是奶妈就做奶妈的事儿，我是王后就是王后的事，我什么都可以做自己的事，就是不管别人的事。但这种情况下形成合力就非常可怕，它就迸发
• 发言者 1 12:09
出特别强大的力量，对，所以它日本
• 发言者 3 12:12
的它那个民族精神呢就是很多事，你比如我去日本的时候，我们那次去呢是要参观日本的最底层的工厂，大家都分头一去就每个人都分头看那个豆腐厂很有意思，日本那豆腐规定当天做当天卖，夜里11:45，所有人都在那坐好了，不动手都在那坐着看着表。那表到12点夜里12点一整，所有人都站起来开始工作，这个豆腐是今天做的。你要是中国人那就赶紧来干完早点回家吧对不对？那怎么可能弄这么死板的一件事呢？那就是所有人绝对不可能，而且在那等着也没什么事，人也不瞎聊，什么胡侃都没有，那等着看那个钟最后那秒针嗒一到那所有人站起来开始干活然后。到四点多钟干完，
• 发言者 3 12:58
然后就开始上市，今天的豆腐今天卖，
• 发言者 1 13:02
这叫一丝不苟了。
• 发言者 3 13:03
咱们看着都有点不尽情，
• 发言者 2 13:05
那真的就像零件，为什么呢？这也有我觉得也有一定原因。日本呢它是一岛国，就像马云说没有资源，什么都没有，还经常火山地震，说难听点你跑都没地方跑。所以人本身呢对这个世界他有一种极强的那种求生欲望。或者说他对于这个世界是悲观的，必须努力求生存呐，嗯嗯所以他就学会了一点。人只有融入到那个团体之内，按照一个固定的规则去做事儿，于是我们才能往前走才能生存下来。但是你比如说我问你一个问题，
• 发言者 1 13:45
要在这堆人里出来一溜奸耍滑的，那会不会显得这溜奸耍滑的坐收渔利，他捡了最大的便宜。
• 发言者 3 13:53
日本日本很难，日本的这种投机取巧的人都没有生存环境，它社会的那种文化的鄙视是非常难过的，所以他不能生存。他日本的早期文早期的文化对他商业的一个影响都是在这个忠诚的基础上。有的人就是你比如我知道一个例子，就是日本原来做绳子普通一根绳子能做到日本全日本第一的人，他在长达几年的时间内是不赚钱的，他是从这个地方把绳子批发出来，给那个人送去一分钱都不赚。那所有人跟他竞争是竞争不过的，因为他是不赚钱为代价的，等他全部把市场都铺平了以后呢，他会把两边的单子给你，你看我是这个钱进的，就是这个钱卖你的，你怎么也得让我挣一点钱吧，你能不能让给我2%，然后真说那是不好意思再给你加个2%。拿这张单子跟这边说，
• 发言者 3 14:38
你看我卖了以后这个也不挣钱，所以你再给我加2%，那全国的东西它这4%就是不得了的一个数，他就挣这么大钱。
• 发言者 2 14:48
就就是你要知道慢慢走或者慢慢来，或者不偷奸耍滑，它是一条更快到达成功的道路，
• 发言者 1 14:56
更有效率，它会组合成一个更有效率的机器。我问你们一个问题，那你看到之后了解了这个差别，你愿意做一个日本人吗？
• 发言者 3 15:07
我们在这种文化中你愿意也做不成。你做不成你的文化是不允许这种现象生存的。我一直说我们强调一个忠诚可能未必获得一个好处，他强调忠诚最终一定要落到一个好处，所以这个民族才团结，
• 发言者 2 15:24
而且说实话这是很不愿意，为什么？因为他很多时候就像你说的盲从，他们而他本身他还有一个特点，就他们有一种怎么说呢？寻死的那种没错潜在欲欲望。那你看说我们日本说看樱花，看樱花开的时候不看发芽的时候不看就是落那一天去看他们呢，总觉得这个由于常年以来生活在岛国上，就是确实生存条件太恶劣了，于他而言生存下去太困难的事儿。所以他对于死亡他不是说藐视死亡，他是应该说是有点向往的感觉，或者说不惧怕，
• 发言者 1 16:07
所以你看他以为活着也没什么大劲，生不如死是吧？
• 发言者 2 16:11
他藐视生命，他很多人表示你为什么说二战时候日军到中国会有那么多暴行，它是一种藐视生命的行为，
• 发言者 3 16:19
你这个说的多少有点反，就是我觉得它不光是不是单纯的藐视生命，我觉得日本民族它不是藐视生命，它是重视死亡，它是翻着的。你如果说他很藐视生命，我觉得日本人不是说他的剖腹自杀只是藐视生命，不是他是重视这个死亡。所以日本在这个你比如在经济危机，我们不说战争期间，这经济危机的时候，日本很多身家万贯的人剖腹自杀，
• 发言者 1 16:44
锵锵三人行。马先生今天跟咱们讲古，但是讲古呢我看他合适，这几天我一直在文字上，咱得介绍当年明月明朝那些事。唉呦这个够火的，然后我这几天一直在文字上看你这个讲明朝那些事，我就想你得上电视跟我们说说明朝那点事讲就是我首先有一个问题，确实为什么我周围的很多人都表示，唉我最近要看明史，包括很多知识分子，你比如像金庸，那到晚年也是说我要研究明史，我怎么就觉得很多人对明史特别感兴趣呢？
• 发言者 2 17:23
这样别人为什么看明史我真不知道。但是我看明史是为什么呢？也有很多人问我这个问题，为什么包括很多记者问你为什么要写明史中国24史？我很诚实的回答他，明明是我最熟，为什么我最熟呢？因为明史的资料最多，我说历史界研究有两个难点，第1个是先秦春秋先秦为什么？没史料就是史记，你放那儿鬼知道是不是像你比方说孙武现在很多拍孙武的戏，孙子伟大的孙子先生是吧？但是呢他的事迹到底有多少呢？你翻开史记就那么一两篇，对都是编的。都是编的全编，
• 发言者 2 18:06
这就好办了。第2个难点呢，就是明清，为什么明清没法说，我打个比方说我写名字一下死掉什么明实录几千万字，明代史官的记录。明通鉴明史纪事本末明会典纲目三编这些书啪啪算起来，它堆得比山还高，但是什么意思？没用，为什么？一个说法可能有7个不同一个事件，可能有7个不同的说法，就好像那个罗生门，你看那个黑泽明电影行对一件事5个人看，各个都不同。
• 发言者 3 18:45
它还有一个比较重要一点，就是咱明朝本身的这个过程，这个260多年的这个过程呢本身就就是跌宕起伏。唉从某种意义上讲，这明朝几次都要死没死了，所以它本身就跌宕起伏，它跟清朝几次都要死，你比你比如它这个土木堡之变，夺门之变就是各种之变特别多，你想的都是怪事。皇上已经被抓起来了，皇上已经被瓦剌军给抓起来了，哥几个一攒吧说那不算这算又把这个扶起来了，把弟弟扶起来了，就这类事完全构成一个现代版的电视剧，对，因为只有电视剧才能捏造出来这种极为理。奇的情节，
• 发言者 3 19:27
但生活中不幸就发生了。
• 发言者 1 19:31
但是我看你比如说你写的这个明朝那些事，其实有你自己的见识，比如说我感觉到你对朱元璋好像很推崇，还可以觉得是别客气说有什么英雄是一个不得了的一个人，
• 发言者 2 19:46
因为我觉得是这样的，
• 发言者 3 19:48
就是一个乞丐对有这个历史上有这种最底层的人坐到最上面独此一份，
• 发言者 2 19:54
刘邦好歹是个村长亭，长了也算村长或者你叔大。大点算乡长是吧？但是我说一个人你想想到社会上能成功多不容易？
• 发言者 3 20:04
要过饭，所以要过饭的人当上皇帝，每一层的毛主席你全知道。你甭跟我来这套，他就他因为知道每一层的猫腻，他就疑心重，这是肯定的，但他全知道这种人太少见了，
• 发言者 2 20:18
他，为什么我觉得推崇他呢？因为他太不容易了，我们今天说你做个什么事能做成呢？这人从一乞丐一直到最后推翻元朝当上了皇帝，定了多少规章制度，明朝的规章制度是由他定下来的，基本上没有什么太大的改动。这个人是多了不起的人才，
• 发言者 1 20:39
但是是人才决定论呢还是时事决定论呢？你比如说像有些人不是说那赵匡胤他本来是打家劫舍，没想到黄袍加身，就是朱元璋他是一个有远见有预谋有计这样的一个不得英英才吗？我是认为
• 发言者 3 20:54
人的因素最大就是改变时势，一定是出现一个人。我是这么认为，
• 发言者 1 21:00
就这个人英雄史观，这英雄史观就确实有我们常人不及的病，对
• 发言者 2 21:06
他的天分是相当高。他就是换句话说怎么说呢，唉我们看过亮剑亮剑你看李云龙看过吧？对。看过对亮剑，我看过李云龙没上过军事院校能打仗什么意思？我上次看那一本兵书说的特别对，什么人能打仗？会打仗的人打仗，听起来是废话，不是什么意思，不用看兵书。什么叫打仗？一个人到战场上死生多少年没死，最后积累下来经验，然后我一上战场我就知道唉敌人会往哪走，我该怎么打。天赋，
• 发言者 1 21:45
但是你比如说我看你书里一段记录，就说这个朱元璋就是他的选择，实际上也有点逼上梁山的性质嘛，就是你写到他原来的好友叫汤和让他去参加起义军，但他在庙里嘛他就犹豫嘛，他不去不去，他怕被杀头。还是怎么样，但是后来是是因为就是有那个信差给他送信，因为这个事被人听到了，被人告发了，他没办法了，只能去起义去了。
• 发言者 2 22:10
这个我们就讲了一个很真实的一个事情就是说历史最重要的是什么呢？就是你一定要弄明白它是发生过的。这句话的意思很深奥，它真的意思是说你要明白这事是真的，但我们很多人看历史，他会觉得这个故事好玩，特别好玩，它不好玩，我跟你说旁观者你看它多好玩，唉呦我操一一跺脚就去参加。起义军了，那不可能你想要掉脑袋的，嗯嗯当年当年那是造反，所以于他而言是个非常有风险的事儿，
• 发言者 3 22:41
历史你回过头看谁都是一个聪明人，对回过头看
• 发言者 4 22:45
你当时都不聪明，我老说
• 发言者 3 22:47
你站在一个历史的原点的时候，你前后都看不见，你必须撤出来，你才能看见他。问题是我们谁都不能站得这么高来俯视这个这块历史。
• 发言者 1 22:57
但是我也还有一个问题，就比如说咱们说中国人最爱总结经验，某种意义上讲，你看这资治通鉴好家伙我要给总结，那么你这套整个的这个制度这么长的时间，你看到明到清朝就是满族了嘛，到明朝还是汉人的这个政权嘛，按说到明朝它无论是政治还是各方面，它应该积累了丰富的经验。是，那么这个经验有没有体现在明朝的兴亡上面呢？
• 发言者 3 23:24
我觉得还是能体现出来，你比如我们明朝还是有很多时期非常不错，你比如明朝的这个仁宣盛世，以及我们现在不怎么提时间，因为太短唉唉不怎么提。晚明的时候呢，尽管我们是我们过去的史书上一再说政治如何黑暗，皇帝如何不上朝，但老百姓生活很好，
• 发言者 4 23:47
我们有我们当然好的不得了，有个例证，金瓶梅那时候写的那不是西门庆，唉他西门庆是一个阶层，
• 发言者 2 23:55
他就是当时明代诗。人的生活。
• 发言者 1 23:58
那当时李自成还造反呢，
• 发言者 2 23:59
我跟你说吧，那个明末那段时间很多真相是被掩盖的，那时候市民生活特别轻松舒服，想去哪去哪，当时连连那个皇册都不用了，到处走，而且当时去干什么去给人打工。你知道那个当年江浙一带兴起了工商业，就是给人当雇工，活得很滋润，你说那个真的就是像那种三言二拍这种视频小说，这种东西的出现是娱乐产品的
• 发言者 1 24:26
温饱思淫欲了，对
• 发言者 2 24:28
是吧？娱乐产品出现才说明他是有能够养活自己的。资本了。当然后来你说李自成那个时候闹起义，那是因为那个时候陕西那一带发生了大规模的灾荒太大，
• 发言者 3 24:40
他当时江南这一个地区，你从很多当时的器皿中就可以看到人的那个生活的乐趣，你比如一个瓷器，你比如我们的工艺是一个品到了明末的时候彻底改观，对，就变得非常精细，有点像日本的工艺非常精细，日本有很多东西学我们明末的派了大量的工匠跟中国这个
• 发言者 4 25:01
这个
• 发言者 2 25:02
交流，那个时候我看到的史料就是穿什么都有，至少江南那一带，那确实非常富足，唉那真是一些无门化派，
• 发言者 3 25:10
像文征明唐寅这个这些董其昌都是那个时期的人，
• 发言者 4 25:14
就中后期的艺术也好，对他如果生活不好，
• 发言者 3 25:17
这些人就不也画不出那个东西来，他画的一定都是冰花。马乱的东西，你看一到朱搭的时候，八大山人明末了，你看他画的都是那翻白眼干什么，
• 发言者 4 25:28
为什么呀？他对这个社会有点愤愤不平了，
• 发言者 3 25:31
他前面这部分人无文化派的那些人都他们画的都是那个小桥流水，
• 发言者 4 25:37
唉画一个风雨归舟图都是充满了欣赏的，
• 发言者 2 25:40
感觉去画就是心态特别轻松，反正你说那个经验教训这个还要说一说什么经验教训，历史经验教训说多少次了，我们从历史中得到的唯一教训就是我们从来没有从历史中得到过教训。
• 发言者 1 25:57
这话说的有意思，
• 发言者 2 25:59
为什么我说这个事儿是有一个很玄的东西在里面，就是咱们刚才讲的这事儿不是你办的，你总觉得那个以往的人就该怎么办，都是聪明人是错误的，就我们没有意识到一个问题。历史它那个事儿发生的时候是有背景的，就什么意思呢？就是当你要明白你不比前人聪明，嗯嗯你是对你甚至可能比前人笨，就是当那种情况出现的时候，你也得那么办对，
• 发言者 1 26:33
甚至还不如前人呢，对我们
• 发言者 2 26:35
史书上记载下来是什么。照片，我打个比方是照片照片，而我们实际上我们的生活，古人的生活都是录像，就咱们呢都是活了那么多年，一直往这往下面走，但是在史书上下来的只是一个照片，咔嚓。但你不知道为那一幕之前跟之后是什么
• 发言者 1 26:58
前因后果，
• 发言者 2 26:59
唉你就不知道当时为什么要做这个选择。所以我说为什么很多人对历史有误解，他总觉得从中可以得到什么经验教训，那不同，千万不能套用套用那一定要倒霉，
• 发言者 1 27:12
这历史最大的教训就是从来没从历史里得到教训，这话挺经典来。
• 发言者 2 27:17
而且呢我说明代这个朝代它很有趣，那马先生说了为什么有趣？事多有趣的朝代什么事都有，这个朝代才有趣，什么都有，宦官专政。魏忠贤吧刘瑾吧。文官专政。张居正皇帝专政，朱元璋朱棣。
• 发言者 3 27:38
是吧？谁都可能当老大，就
• 发言者 2 27:40
这意思，而且什么都能发生，皇帝出去了还能回来了，还能做皇帝。你给我找一个例子说，就是能够做到这个份上的。而且到后来晚明时期，就更可笑了，怎么可笑呢？吴三桂为什么要跟满清合作要入关呢？陈圆圆但是还有一个原因，他认为崇祯死了，啊。当时呢就是当时人家的说法是我们入关是为崇祯皇帝复仇，吴三桂很忠诚于崇祯皇帝的。他听崇祯皇帝死了，崇祯皇帝当然可以不死，早点跑他不跑还有包括1644年就是明朝灭亡那一年。为什么李自成军打到京城没有人抵抗呢？因为有些史料记载1644年明朝首都北京是吗？闹瘟疫。叫割点。那个12叫疙瘩瘟，
• 发言者 2 28:43
今天你看疙瘩瘟就是什么天花，天花很有可能有一次我跟我老师王佩奇先生交流，我说那明朝亡的真蹊跷，什么坏事儿衰事儿赶上了，
• 发言者 1 28:56
对，这叫倒霉催的
• 发言者 3 28:58
它。其实你站在一个历史的高度，你看这个事情很怪，中国的历史王朝300年都是大县，你一逼近300年的时候你自己就没就完了。
• 发言者 4 29:07
跟人一样，
• 发言者 3 29:09
这人一到八九十岁的时候，你的大限就快到了，你也不可能比人多活多久，
• 发言者 1 29:14
你说这古人讲的这个气数已尽，看来是有这个东西的是吗？
• 发言者 2 29:18
就得花，就为什么他们信龙脉呢或者信那个命数真有。后来毛老师安慰我，他说那个你想想一公司成立200多年够本了吧，那是这个
• 发言者 3 29:30
中国历史上如果严格的讲跨过300年大限的只有宋朝还南，北宋
• 发言者 4 29:36
对南北宋接上以后呢，因为它好在是接上的，
• 发言者 3 29:39
你跟那个汉朝不能比，汉朝中间往往隔断14年是彻底空的。那么这个它呢是退让了大半个国土，保证了它延续了319年，剩下的这个唐朝明朝清朝都没跨过这个界限，
• 发言者 2 29:55
你说你今天数世界上公司超过276人，有几家呢？没有几家对吧？人家公司多容易管哪，当年刚成立的时候可能三5个人，你说明朝做公司多大多大摊子几千万人，对，而且你
• 发言者 1 30:11
看我其实对明朝感兴趣，还是从很多你的同行朋友们就是搞收藏的那了解到就我看你们呐，比如说我曾经听到过一种观点，请你核实。一下这个观点就是说呀说明朝和清朝，比如在美这方面，比如说我们现在看到的故宫说那个金碧辉煌的大红大紫的这种观点，认为呢说这是实际是满族人的趣味，说真正在明朝的时候不是这样的。这个大红大紫的美感，
• 发言者 3 30:40
因为它是这样，就是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我们今天也有这个现象，你看我们今天的就是凡是那种非常外在美直观能看到美的都卖得非常贵。
• 发言者 4 31:11
但是在100年前的收藏，
• 发言者 3 31:13
就是晚清到民国初年的收藏，这种东西都不值钱的，一定是素雅的，
• 发言者 2 31:19
所以这也是一个发展的过程。而且说句实话，明朝这个朝代就各个方面它都很有趣。那有什么趣呢？比方说咱们说皇帝那是九五至尊是吧？想干什么？那明朝
• 发言者 3 31:35
自个就去了，
• 发言者 2 31:36
不去了不准去，就皇上说我要去一趟江南，皇上大哥不行。真不行就不行。唉咱就是不让你去，你信吗？然后就明武宗要去，就正德皇帝去了不让去，不让去全跪金水桥前面。这全部跪了，跪那是抗议就算解决。怎么可能就算怎么说呢，就算是一直在那呆呆的不动后来气坏了就到锦衣卫去打。打死了十几个。还是不让去，
• 发言者 1 32:12
对这个我也觉得挺怪，你像那那天马老师讲讲这个日本人说死忠死忠的，但是好像在明朝出现过那样的事，就有些把这个当成时尚了，比如说一些史官，我就是要跟皇帝说点难听的，就是让你砍我的头，这样我青史留名，他这么一种奇怪的一种心理冒死就为了个名，对，
• 发言者 3 32:33
那这就是文化的力量嘛，我们一直过去有时候老忽略这种力量，我们现在是没这种文化的力量，所以看出这个你比如刚才唉你比如说上集说的这个剖腹，我们觉得这不是傻子吗？
• 发言者 4 32:45
谁没事吃饱撑的死，我也不能这么死，我电死我也是得痛快点对吧？
• 发言者 3 32:49
唉对它文化的力量是一个超出我们想象的力量。对，
• 发言者 2 32:53
那他们有一种原则，那原则特别厉害，怎么说呢？明武宗正德后来打服了一批人去了，非要去不去不行，去了唉怎么办呢？到扬州。到扬州说我要什么东西，政府说没有东西没有了，有也不给，就这个意思。唉人皇帝不生气，唉不生气，然后就说什么，那行那我就回去，而且还还有可笑的，他让人准备酒席，这我也写了就是准备酒席。然后准备酒席来了。他说那个吃不了吃不了怎么办呢？这样吧你们把你们那个酒席折合成银两，我带回去，
• 发言者 1 33:37
这皇帝他打这个秋风唉打这个秋风了，
• 发言者 3 33:40
对这个像武宗这样的就是正德皇帝，他是一个在明朝的整个皇帝中是一个最特殊的行为，
• 发言者 4 33:47
最鬼怪的一个个性，对我们对他的过去的评
• 发言者 3 33:51
价是非常低的是吧？那太低了，这什么说他荒淫嘛，首先说荒淫嘛，豹房是他弄的嘛对吧？
• 发言者 1 33:58
还有一个说是我对明代家具也做出很大贡献，一个爱当木匠的，
• 发言者 3 34:02
那是天启就最后了，直接干活，干完活了，他干的乐趣更有意思了，他干完活了以后他差大臣去卖完回来还打听我那卖的怎么样，卖的很好，唉呦他成就感特大，
• 发言者 4 34:14
我说你要是再亲自去卖，那还好卖呢对不对？
• 发言者 1 34:17
这有意思你在皇宫里头当木匠，
• 发言者 3 34:20
他从侧面去反映了当时社会的一种时尚，他绝对不是凭空的，当时这个家具在每个人心目中地位高，为什么我们的明式家具现在在国际上那么高的地位，它绝对不是偶然的。我老说所有的偶然中一定有个必然的因素，就是有时候你不知道，你就觉得这事是一个偶然的，当时皇帝能下那么大力气去做，可可见这个东西对他的的影响之深，
• 发言者 4 34:42
他怎么干别的呀？
• 发言者 2 34:44
是明代皇帝呢本身确实也没什么事干，我看了就怎么说呢，明神宗人几十年不上朝，但他不出去，唉包括那个明武宗正德，我不说帮他翻个案，他为什么他的举动，你翻翻明代史料，你会发现很奇怪的现象。但凡是明朝的皇帝，一般说来，后人是不会说前朝自己朝代的呀，我都是明朝人，我怎么会说我朝的皇帝多差呢？为什么他特别差呢？因为接他班的是嘉靖，嘉靖不是他的儿子，不是他亲生，是他堂兄弟，
• 发言者 4 35:26
就到这拐了个弯嘛，拐了个弯，
• 发言者 2 35:28
所以他不能够把它写得太好。唉所以说像正德皇帝为什么说他特别荒淫？唉你说那豹房其实就是玩的地方，
• 发言者 1 35:38
豹房就豹子的豹的那个字，对，
• 发言者 4 35:40
你说那个您还有豹房就是改报纸的，报了改报纸了。
• 发言者 1 35:45
银窟呗就是但是其实
• 发言者 2 35:47
不是它这个有动物园，其实它真是有动物园，它里边养了豹子，对它动物园它女人肯定是有的，但是在后宫也是女人嘛，对吧？豹房也是女人放哪都是一样的了，不影响其他什么问题，
• 发言者 1 35:59
我险些把豹房听成炮房马先生接着聊
• 发言者 3 36:03
这个明朝的，你像正德皇帝他是我们有定论的，说清明朝最荒淫的皇帝，那清朝最荒淫的是咸丰，咸丰干的那个事都很过分，但咸丰还留了个种，这正德不留种，这事很奇怪，就是他这个是没少找女人，但他不留种没有生育能力，咱也不能不他有没有生育有记载，
• 发言者 2 36:25
他怀过吗？
• 发言者 4 36:26
不好说，但反正他就是没有这没有正宗的传下来，
• 发言者 3 36:30
到嘉靖这就拐弯嘛。那么他这个皇帝呢他对宫廷以外的女人都有兴趣，宫廷内的女人确实没兴趣，你知道为不是他没兴趣搁谁没兴趣。
• 发言者 4 36:42
那女人是被训练过的，
• 发言者 3 36:44
禁忌太多，
• 发言者 4 36:45
禁忌多呢太保守再说，
• 发言者 3 36:47
这人是皇帝一去就自个儿就先塞了半边，
• 发言者 4 36:50
那个民女不知他是谁抡圆了干，所以他就不一样。
• 发言者 1 36:57
对家花不如野花香，
• 发言者 4 36:59
那关键是野花不知道他是谁是是有的，
• 发言者 1 37:03
真不知道就是说他乔装改扮，
• 发言者 4 37:04
对他有时候比如他发去，对有点这意思，
• 发言者 2 37:08
据据说是去过，但是这个没有具体的史料能够确实史料没法见，
• 发言者 4 37:12
没法记这个哪个史官说皇上今天出去嫖娼打死了，
• 发言者 2 37:18
不能记这个人，这个人绝不是史料上所写的那么蠢，我给你举个例子，他从江南回来，他没有进京城，他在通州先停了半天，为什么你知道吗？先派人打探，里边也没什么事儿。这是史料记载的，通州停了半天或一天先停在这儿，你们先给我把情况看清楚了，京城里有没有人想搞埋伏搞圈套，
• 发言者 1 37:44
很有城府，
• 发言者 2 37:46
非常有城府，你所以说我说这个人呢就看真的是被写坏的，就是嘉靖呢那个时候嘉因为明武宗实录是嘉靖时候编的，具体说就是嘉靖指派杨廷和这些人编的。这些人一般来说他都有某些程度的偏颇，因为如果你把它说太好，嘉靖上台先搞了个叫什么大礼仪事件，为这事死了很多人，可以说是也折腾了很多人，为什么就为给自己父亲争个名分，因为他父亲是王爷，他要把他追封为皇帝。所以说就是说历史就非常玄幻，就是我说的就是玄幻，就什么程度就是说有些事儿你看到你以为这么回事，实际上不是这么回事，对，所以
• 发言者 1 38:31
我就觉得看很多人专家写历史，我都觉得现在不爱聊说什么西方傲慢与偏见嘛，实际我看很多人研究历史就有傲慢与偏见，就是没有我同意你的观点就是说你没有设身处地，你老觉得你自个聪明，我判断他昏庸无能，对吧？其实这不是傲慢与偏见，我们能知道</t>
  </si>
  <si>
    <t># 讲座概况  
本次讲座围绕《明朝那些事》的创作背景与明朝历史特点展开，同时延伸至对日本文化与历史剧的比较分析。主讲人通过具体案例探讨了明朝政治、文化、艺术与社会生活的独特性，以及日本文化中对规则的极致追求与忠诚精神的深层逻辑。讲座还涉及历史书写的真实性、历史教训的不可复制性，以及中日文化差异对民族精神的影响。
# 核心观点与论证  
1. **明朝历史的戏剧性与研究价值**  
   - **论点**：明朝历史因其跌宕起伏的事件和丰富的史料成为研究与创作的热点。  
   - **论据**：  
     - 明朝260余年中多次经历危机（如土木堡之变、夺门之变），但最终延续，类似现代电视剧的戏剧性情节。  
     - 明朝史料数量庞大（如《明实录》《明通鉴》《明史纪事本末》），但存在多版本矛盾，类似“罗生门”现象。  
   - **案例**：朱元璋从乞丐到皇帝的逆袭、明武宗正德皇帝坚持南巡引发的朝臣抗议、吴三桂与李自成的复杂关系。  
2. **日本文化的“极端精神”与忠诚传统**  
   - **论点**：日本文化通过规则的极致执行与忠诚的集体认同，形成高效的社会运作模式。  
   - **论据**：  
     - 《大奥》剧集展现日本社会对规则的严格遵守（如将军与后宫的礼仪规范）。  
     - 日本战后30年成为世界第二大经济体，归因于全民族对“做事到尽头”的坚持。  
   - **对比**：中国强调“中庸”与“小聪明”，而日本追求“公心”与“不偷奸耍滑”，形成文化差异。  
3. **历史书写的局限性与主观性**  
   - **论点**：历史记载往往仅呈现片段，难以还原全貌，后人易因脱离语境而产生误解。  
   - **论据**：  
     - 明武宗的“豹房”被误解为荒淫场所，实为动物园与宫廷生活结合的设施。  
     - 嘉靖朝编纂《明武宗实录》时存在偏颇，因争夺父亲名分引发“大礼仪事件”，导致对前朝皇帝的负面评价。  
   - **金句关联**：“历史经验教训说多少次了，我们从历史中得到的唯一教训就是我们从来没有从历史中得到过教训。”  
4. **中日审美与社会结构的差异**  
   - **论点**：明朝与清朝在审美趣味上的差异反映了政权性质与文化价值观的转变。  
   - **论据**：  
     - 明朝推崇素雅审美（如明式家具的国际地位），清朝则偏好表象的金碧辉煌（如故宫色彩）。  
     - 明末江南工商业的繁荣与市民生活的轻松，与清朝的保守形成对比。  
# 金句总结  
1. **“历史经验教训说多少次了，我们从历史中得到的唯一教训就是我们从来没有从历史中得到过教训。”**  
   - 背景：针对历史教训的不可复制性，强调脱离具体语境的总结易导致误判。  
2. **“慢慢来才是最快的方法。”**  
   - 背景：解释日本“极端精神”的逻辑，即通过规则与专注实现长期高效。  
3. **“史书上记载下来是什么？照片，而我们实际上的生活是录像。”**  
   - 背景：比喻历史记载的片段化与现实生活的连续性，提醒避免以偏概全。  
4. **“日本的忠诚文化是一种发自内心的公心，而非夹杂私利的小聪明。”**  
   - 背景：通过《大奥》剧情分析日本文化中对角色职责的极致执行。  
# Q&amp;A 环节  
**问 → 答**  
- **问**：为何明朝皇帝如朱元璋、正德等行为与常规认知差异较大？  
  **答**：朱元璋从底层崛起，深知权力运作的复杂性；正德皇帝坚持南巡实为展现城府，其行为被后世史官（如嘉靖朝）刻意贬低，反映历史书写的主观性。  
- **问**：明朝灭亡是否与“气数已尽”或偶然因素相关？  
  **答**：明朝灭亡既有政治与社会矛盾（如陕西灾荒），也有偶然因素（如1644年北京爆发天花疫情），类似公司运营中难以预料的风险。  
- **问**：日本文化中对死亡的重视是否导致极端行为？  
  **答**：日本文化强调“重视死亡”而非“藐视生命”，如剖腹自杀体现对责任与规则的极致遵循，这种精神在经济危机中转化为集体行动力。</t>
  </si>
  <si>
    <t>1.4 逻辑错乱：大礼仪事件和对于明武宗的负面评价没有必然因果关系
2.1 核心遗漏：没有强调论点的一体两面，如日本文化既造就了高效的社会及其，也导致了盲从和对死亡的向往
3.2 小标题合理性：讨论明清的审美差异和中日审美无关，论点论据和小标题彼此不匹配
3.4 内容重复多次：既然最后的金句集结会提及出处，那么上文就没必要再次提取金句了</t>
  </si>
  <si>
    <t>多人访谈会议摘要框架
一、会议元数据
1.1 场景描述
二、核心议题分解
2.1 主要讨论主题
核心议题1：日本历史文化与国民精神的体现（出现频次：高）围绕电视剧《大奥》展开，探讨日本社会中的忠诚文化、极致精神、礼仪制度及其背后的文化心理机制。
核心议题2：明代历史的认知与书写反思（出现频次：高）聚焦《明朝那些事儿》创作动因、明史研究难点、历史人物评价偏差及对“历史教训”的哲学性思考。
核心议题3：中日文化价值观对比分析（出现频次：中）对比中国“中庸融合”与日本“极端专注”的文化取向，讨论其在社会治理、经济发展和个体行为中的表现差异。
2.2 时间线节点
三、观点分析矩阵
3.1 发言人立场表
3.2 共识与争议
达成共识
共识点描述：日本社会展现出高度一致的职业精神与集体纪律，这种“做到极致”的文化是其经济崛起的重要基础。（支持发言人列表：全部）
共同行动计划：无明确行动决议，但建议公众在看待他国文化时避免价值先行，注重背景理解。
争议焦点
矛盾点描述：“忠诚”是否等同于“奴性”？主持人质疑日本式的绝对服从可能压抑个体自由，而其他两位发言人认为这是文化内在逻辑的自然产物，不应以外部标准评判。（对立发言人：发言人1 vs 发言人2、3）
未解决分歧说明：未就“忠诚文化的现代适应性”达成统一结论，保留开放讨论空间。
四、核心产出
4.1 决策性结论
4.2 创新性提案
提案1：用“录像思维”替代“照片思维”理解历史（提出方：发言人3）
创新价值点：打破线性因果推导，强调历史事件的连续性与复杂性，防止将结果合理化为必然。
预期实施路径：在历史教育与普及写作中引入情境模拟、多视角叙述等方式增强共情能力。
五、行动追踪系统
5.1 待跟进事项
5.2 数据引用清单
六、特别标注
6.1 矛盾焦点分析
6.2 发言人背景索引
章节
00:00:04 节目开场与嘉宾介绍
主持人介绍本期节目《锵锵三人行》的嘉宾，包括《明朝那些事儿》的作者当年明月，并对他的作品表示高度赞赏。谈话从轻松幽默的氛围开始，引出后续关于历史与文化的深入讨论。
00:00:52 日剧《大奥》引发的文化观察
三位嘉宾围绕近期热播的日剧《大奥》展开讨论，探讨其反映的日本江户时代后宫制度与社会结构。谈话延伸至该剧所展现的日本历史阶段，包括与明清时期的对比，以及剧情中体现的严谨精神和仪式感。
00:01:48 日本文化中的严谨与极致精神
嘉宾深入分析日本民族性格中的“极端精神”，强调其在历史剧、社会行为和经济发展中的体现。通过群众演员的认真态度、战后经济崛起等例子，说明日本人追求极致、发自内心的敬业与集体协作精神。
00:04:47 中日权力结构与忠诚文化的对比
讨论转向中日政治体制的历史差异，重点分析天皇与幕府将军的关系，指出日本实际权力长期掌握在军人手中。同时对比中国明朝皇帝的绝对权威，引申出两国在忠诚观念上的根本不同：日本的忠诚是内化的文化准则，而中国更强调君臣秩序。
00:08:58 忠诚文化在现实生活中的体现
通过《大奥》剧中女性角色放弃爱情、坚守职责的情节，阐释日本忠诚文化如何渗透到个人生活选择中。进一步以豆腐工厂准时开工、终身雇佣制等现实案例，说明这种文化带来的高效协同与社会稳定机制。
00:14:53 对日本民族性格的深层反思
嘉宾探讨日本民族性格形成的地理与历*但也潜藏对生命的悲观态度甚至崇尚死亡的文化倾向。
00:17:20 明史研究热潮与史料特点
话题回归《明朝那些事儿》，讨论为何明史成为大众关注焦点。嘉宾指出明史资料丰富但真伪难辨，类似“罗生门”现象，且明朝历史本身充满戏剧性变故，极具叙事张力，适合作为通俗历史写作的题材。
00:19:43 朱元璋的崛起与历史评价
深入剖析明太祖朱元璋从乞丐到皇帝的传奇经历，肯定其过人天赋与制度建设能力。讨论其多疑性格的成因，认为源于底层生活的深刻体验，并反思历史人物决策背后的现实压力与复杂背景。
00:22:54 历史经验与兴亡教训的再思考
探讨明朝是否真正吸取了历史经验。嘉宾指出仁宣之治与晚明市民社会的繁荣，说明民间生活并未完全受政治腐败影响。引用《金瓶梅》《三言二拍》等文学作品作为社会真实的反映，并提出‘历史从未教会人类教训’的深刻观点。
00:27:09 明朝灭亡的多重因素与文化审美
分析明朝灭亡的偶然与必然因素，包括瘟疫、财政崩溃、领导力缺失等。同时讨论明代与清代在审美趣味上的差异，指出明朝崇尚素雅文人美学，而清朝偏好华丽外显风格，并以家具、瓷器为例说明文化变迁。
维度
描述内容
会议类型
圆桌谈话节目
持续时间
2026-03-21 14:53 至约 15:32（总时长约 00:39:32）
发言人构成
主持人、历史作家（《明朝那些事儿》作者）、文化评论人
时间区间
讨论阶段
关键决策/转折点描述
初始阶段（前10分钟）
引入话题
由《大奥》剧集切入，引出对日本文化严谨性的观察
中段（10–25分钟）
深化比较
从影视细节上升至民族精神层面，提出“终身雇佣制”“跳槽率低”等经济现象佐证文化特质
后段（25–39分钟）
历史回归与反思
转向明朝历史讨论，剖析朱元璋、正德皇帝等人物形象，并反思历史书写中的偏见问题
发言人
所属机构
核心立场
主要论据支撑
关联议题
发言人1（主持人）
凤凰卫视《锵锵三人行》节目组
提问引导者，关注文化现象与大众认知差异
以观众视角提问，引用流行观点引发讨论；提出“家奴式忠诚”批判视角
日本文化、历史接受度
发言人2（马先生）
文化评论人
强调日本文化的系统性与必然性
举战后重建、工厂作业规范、绳子批发商案例说明“极致精神”的社会效能
日本精神、中日对比
发言人3（当年明月）
《明朝那些事儿》作者
倡导历史理解应具同理心，反对简单道德评判
引用史料复杂性、个人写作动机、正德皇帝真实处境等说明历史误读成因
明史研究、历史哲学
结论编号
内容摘要
决策层级
执行主体
C1
历史理解的关键在于还原情境而非评判对错
思想共识
公众读者
C2
文化差异根植于地理与资源条件，影响制度演进路径
分析结论
研究者
C3
成功未必来自捷径，长期坚持与规则遵守可能是更高效的策略
价值倡导
社会个体
事项编号
内容描述
责任方
时间节点
交付标准
A1
核实《明武宗实录》编纂过程是否存在政治干预
学术研究者
长期课题
史料考证报告
A2
收集明代晚期市民生活史料（如《金瓶梅》反映的社会状况）
历史学者
研究项目中期
文献综述与分析
A3
对比中日工匠精神在当代制造业中的延续情况
跨文化研究团队
未来合作议题
比较研究报告
数据内容
数值范围
引用来源
时效说明
《明朝那些事儿》发行量
公开报道数据
媒体公开信息
当代统计
日本跳槽率
极低
发言人2陈述
无具体出处，待验证
日本成为世界第二经济强国耗时
约30年（1945年后）
发言人2陈述
宏观趋势符合事实
明朝持续年限
276年
历史常识
已确认
宋朝总年限（含南北宋）
319年
发言人2提及
符合史实
争议点
支持方论据
反对方论据
现状状态
忠诚是否等于奴性
发言人2、3认为是文化内生秩序的体现，保障效率与稳定
发言人1质疑其压抑个性，类比“家奴”心理
不一致（来源：对话文本）
正德皇帝是否被丑化
发言人3指出其有城府、谨慎行事，否定愚蠢标签
传统史书记载其荒淫无度、不理朝政
不一致（来源：对话文本）
历史能否提供经验教训
发言人3认为“从未从历史中吸取教训”是最大教训
未有直接反对意见，但隐含对规律总结的需求
待确认（哲学命题）
发言人
行业领域
职位角色
相关性权重
发言人1
媒体主持
节目主持人
高（引导者）
发言人2
文化评论
评论人/观察者
高（分析者）
发言人3
历史写作
作家/研究者
极高（核心信息源）</t>
  </si>
  <si>
    <t>2.1 核心遗漏：观点、论点讨论过程不清晰
模板基本不可用，把访谈按照会议结构整理，讨论话题和重点都不明确</t>
  </si>
  <si>
    <t>关于《明朝那些事》作者“当年明月”
作者笔名“当年明月”易被误认为日本人。
作者在电视上露面，但多非访谈类节目。
其作品《明朝那些事》特点：写作风格放松、不拘谨，带有调侃和玩笑，能让广大读者了解历史大概。
作品发行量在文学类排行榜中位居第一。
关于日本电视剧《大奥》
影响力：被认为是《大长今》之后最有影响的国外电视剧。
历史背景：
前两部对应中国晚明到清初时段。
后一部设定在明治维新之前。
整体是一部有跨越性的历史剧，中间有部分情节被切掉。
“大奥”含义：相当于中国的“后宫”，“奥”在日语中意为很深的地方，且一般人不准进入。
制作与观感：
拍摄严谨，演员专业，无群众演员笑场情况。
片头将军出场时众人45度依次鞠躬的场面华丽，色彩运用出色。
剧中礼仪（如和服、小碎步、伏地行礼）给人深刻印象。
《大奥》反映的日本历史与社会
权力结构：
天皇长期是摆设，实际权力掌握在幕府将军手中。
德川家康开创德川幕府后，权力集中于将军一人。
天皇经济上依赖将军，曾因将军拒绝拨款而无法举办活动，甚至有天皇以退位抗议。
大奥的功能：幕府将军与众多女性（约一千人）生活其中，这些女性负责伺候将军，其存在与政权相关。
中日文化差异探讨
日本文化特点：
极端精神/做到极致：体现在各个方面，如《大奥》的拍摄、演员表演，以及战后日本用30年成为世界第二经济强国（以绝对量计，且日本是资源极度匮乏的国家）。
忠诚文化：是忠诚文化的典型国度，体现在对主君的忠诚、低跳槽率（被认为减少社会资源浪费）、终身雇佣制下依然保持高工作激情等方面。《大奥》中阿福40年如一日出于公心做事成为楷模，以及女性在将军死后仍坚守职责甚至出家，都是忠诚文化的具体体现。
严谨守时：例如豆腐厂严格规定当天做当天卖，工人在夜里12点整准时开始工作。
中国文化特点：核心精神是“中庸”，讲究融合、寻找最适合的道路，例如用硬木雕刻出柔软形状的家具体现了这种精神。
文化差异导致的观念冲突：如对“忠诚”的理解不同，有人认为日本人的忠诚是“家奴”式的，但也应认识到其文化背景。
日本社会文化特点分析
生存环境影响：日本作为岛国，资源匮乏且多火山、地震等自然灾害，导致国民具有极强的求生欲望和对世界的悲观态度，进而形成融入团体、遵循固定规则以求生存的文化。
对投机取巧行为的抑制：日本社会文化对投机取巧行为的鄙视程度高，使其缺乏生存环境。早期文化对商业的影响建立在忠诚基础上。
商业案例：有日本做绳子的商人，长达几年不赚钱，将市场铺平后，通过向上下游分别要求增加2%利润，最终获得可观收益，体现了不偷奸耍滑、慢慢来是更快成功的道路。
对死亡的态度：日本民族重视死亡，而非单纯藐视生命。例如经济危机时，部分身家万贯的人会抛夫弃子。二战日军在中国的暴行与这种对生命的态度有关联。
文化差异下的个体选择：在自身文化背景下，难以成为遵循日本文化规则的人，因为自身文化可能不允许某些现象生存，且强调忠诚未必能获得好处，而日本强调忠诚最终能带来实际利益，促使民族团结。
明史相关讨论
明史受关注原因
个人熟悉度与资料丰富性：明史资料最多，是其被关注的原因之一。历史界研究有两个难点，先秦因史料少（如孙武事迹仅史记中一两篇，多为编纂），明清则因史料众多但对同一事件常有多种不同说法（如明实录等几千万字资料，一个事件可能有7种不同说法，类似《罗生门》）。
明朝历史本身特点：明朝260多年历史跌宕起伏，多次面临灭亡危机却未灭亡，如土木堡之变、夺门之变等事件充满离奇情节，堪比现代电视剧。
对朱元璋的评价
背景与成就：朱元璋是历史上从最底层（乞丐）成为皇帝的独例，刘邦至少是亭长（村长或乡长级别）。他推翻元朝，制定了明朝基本未做大改动的规章制度，天分极高。
性格特点：因曾要过饭，了解各阶层猫腻，所以疑心重。
起义的偶然性：受好友汤和邀请参加起义军时曾犹豫，后因信差送信事被人告发，无奈之下才参与起义。
明朝的兴衰与经验体现
繁荣时期：明朝有仁宣盛世等不错的时期，张居正时期也值得关注。
晚明市民生活：尽管史书常说晚明政治黑暗、皇帝不上朝，但老百姓生活很好，江南地区尤为富足。如《金瓶梅》反映了明代市民生活，西门庆代表的阶层生活滋润；江浙一带工商业兴起，雇工生活滋润；“三言二拍”等市民小说的出现表明当时人们有娱乐资本；工艺品精细，如瓷器工艺受日本学习；吴门画派文征明、唐寅等人的作品体现了轻松心态。
明末危机：李自成起义与陕西大规模灾荒有关。
历史经验教训：“我们从历史中得到的唯一教训就是我们从来没有从历史中得到过教训”。
对历史理解的观点
历史事件的记载如同“照片”，仅记录特定瞬间，缺乏前因后果和完整背景，导致后人易产生误解。
不能简单套用历史经验教训，因为时代背景不同，强行套用会导致不良后果。
“历史最大的教训就是从来没从历史里得到教训”这一观点被提及。
明朝的特点与事件
明朝的“有趣”之处：发生的事件多，如宦官专政（魏忠贤、刘瑾）、文官专政（张居正）、皇帝专政（朱元璋、朱棣）。
特殊事件：存在皇帝出去后还能回来继续做皇帝的情况。
晚明时期：
吴三桂与满清合作入关，原因之一是认为崇祯皇帝已死，打着为崇祯复仇的旗号。
崇祯皇帝本可逃跑却未跑。
1644年明朝灭亡，李自成军打到京城时，北京因闹“疙瘩瘟”（可能是天花）而缺乏抵抗。
明朝灭亡的其他观点：中国历史王朝存在“300年大限”的说法，明朝未跨过此限；明朝如同大公司，管理难度大。
明朝与清朝的审美差异
明朝审美：宋明为汉人政权，文人审美水平高，注重内在素养，非表象美。
清朝审美：满族作为异族，审美判断偏向表象美。
收藏价值变化：晚清到民国初年，有素养的物品值钱；现在，外在直观美的物品价格昂贵。
明朝皇帝的特点与事例
明武宗（正德皇帝）：
行为特殊、有个性，过去评价低，被认为荒淫（如“豹房”）。
想去江南被大臣跪金水桥抗议，甚至打死十几人仍未能阻止。
到扬州索要东西被拒不生气，准备的酒席吃不了就折合银两带走。
从江南回来先在通州停留打探京城情况，显示有城府。
其实录由嘉靖时期的杨廷和等人编写，可能存在偏颇。
天启皇帝：爱当木匠，亲自干活，还让大臣去卖自己做的家具，并关心售卖情况，对明式家具发展有贡献。
明神宗：几十年不上朝且不外出。
历史记载与评价的问题
明朝皇帝的评价可能受继任者影响，如嘉靖是正德的堂兄弟，可能导致正德被写得较差。
历史具有“玄幻”性，表面看到的可能并非事实真相。
研究历史存在“傲慢与偏见”，未设身处地考虑当时背景，易主观判断前人昏庸无能。
后续安排
专门录制一集节目聊聊《明朝那些事》。
核实关于明朝和清朝在审美方面差异的观点。
内容由 AI ⽣成，仅供参考</t>
  </si>
  <si>
    <t>2.1 核心遗漏：没有表现出中日文化的对比，更多的是纯罗列
2.2 比例失调：对于各位发言人的见解篇幅不够
3.3 分段不合理：日本文化特点和日本社会文化特点分析应该放在同一段</t>
  </si>
  <si>
    <t>• 发言者 1 00:05
你好，我姓严，
• 发言者 2 00:06
是这里消化专科的医生，我想了解一下你的病情，先核实一下你的名字好吗？我叫张学恒，好，这样我就好称呼你。张先生你好，多大年龄了？48岁。那你这次来看病主要是哪里不舒服？
• 发言者 3 00:25
最近这一段时间有些时间这个上腹反反复复的疼痛，
• 发言者 2 00:31
你说的是这个位置是吧？
• 发言者 3 00:33
唉就是这个地方。
• 发言者 2 00:35
痛了有多久了？
• 发言者 3 00:37
有三个月了，反反复复
• 发言者 2 00:39
的有三个月了，三个月之前完全是好的嘛。
• 发言者 3 00:43
这4年来好像就是经常有发作，每年都有4年的春天要多一些。
• 发言者 2 00:53
那你能跟我比较详细的描述一下你这个不舒服的感觉到底是怎么样一种状况呢？
• 发言者 3 00:59
就是在这个地方好像心窝这个地方老是感觉有一种烧过的那种感觉。吃了冷的东西硬的东西，或者是有时候工作紧张忙碌一点，它就会发作。
• 发言者 2 01:14
和吃饭的关系比较明显是吧？对吃冷一点的硬一点的会明显感觉不舒服。那和吃油腻的东西有关系吗？
• 发言者 3 01:26
好像关系不大，但是刺激性的东西比如说太辣了，那些就有焦头。
• 发言者 2 01:32
有4年的时间了，那4年之前5年6年是好的吧，
• 发言者 3 01:37
以前是好的。
• 发言者 2 01:40
那除了这个疼痛在这个地方，那晚上有没有痛醒的情况呢？没有发生在白天是吧？
• 发言者 3 01:49
白天都行，晚上还没有，就是这个疼痛呢是可以忍受，
• 发言者 2 01:55
不是不是非常的剧烈，可以忍受。那有没有完全不痛的时候，在这三个月当中
• 发言者 3 02:03
也有是不是比较暖和，工作不是太忙，累的时候比较轻松的时候就没有痛过。
• 发言者 2 02:11
除了这种痛之外的话，还有没有其他的症状或者说感觉不舒服的地方？
• 发言者 3 02:18
另外还出现过两次黑大便，
• 发言者 2 02:22
两次黑大便都发生在什么时候？
• 发言者 3 02:25
一个是一次是在一年前，还有一次是三个月前
• 发言者 2 02:30
到医院去看了吗？
• 发言者 3 02:32
当时工作比较忙，也很劳累，当时经常的加班熬夜，我也没太注意，反正呢就是别人都说你脸色不太好，才抽空去医院检查了。当时查了大便，医生说是大便出血，
• 发言者 2 02:53
两次都出现了非大便，然后每次持续的时间有多长，大概有
• 发言者 3 03:00
第1次好像有一个月左右吧。发现了我去医院以后就住了差不多10天的医院，
• 发言者 2 03:11
一个月的时间都是黑大便吗？
• 发言者 3 03:14
一个月的时间，反正我看到的这些大便我平时也不怎么观察，就是看一下，有的时候就看到是黑色的，然后呢就像那个马路上的白油一样，是不是全部一直是呢可能至少是断断续续的，这一个月都有。
• 发言者 2 03:36
那你一天最多的时候会满多少次的这个黑大便？
• 发言者 3 03:41
次数倒不多，好像每天也是最多有两次
• 发言者 2 03:46
就是一次肝胆虚的。
• 发言者 3 03:48
好像也是
• 发言者 2 03:50
干的话，形状也觉得还是基本上正常，只是颜色有改变。那最近这一次就三个月之前的这一次，还是和第1次差不多吗？
• 发言者 3 04:03
三个月，这一次三个月前的这一次呢，我就有经验了，我觉得我发现这个黑大便以后，我很快就去医院检查，结果也是也检查出来，也说是大便出血。所以这次也住了医院，
• 发言者 2 04:19
也是很快就转变成黄色了，还是
• 发言者 3 04:24
两次转变。两次住院都只是两三天，好像住院以后就转变就转变也是就是正常，
• 发言者 2 04:32
那知道了，那除了这个黑便之外，还有没有什么其他的症状呢？
• 发言者 3 04:38
另外就是最近这两个月可能还吐了几次，
• 发言者 2 04:45
吐的是什么样的东西出来，
• 发言者 3 04:47
像黄水一样的东西，酸的。是可能是早晨吃了和中午吃的食物吧。
• 发言者 2 04:57
早上和中午吃的食物，那什么时候吐出来呢？
• 发言者 3 05:02
晚上感觉就胀的就想吐，就要吐出来以后才舒服。
• 发言者 2 05:07
那有没有昨天晚上吃的东西，今天吐出来的情况？
• 发言者 3 05:12
这个好像没有，
• 发言者 2 05:14
那突出来的东西里边有没有颜色带红色的或者带黑色的那种？没有
• 发言者 3 05:24
好的。
• 发言者 2 05:25
那你每次发病了以后的话，你会吃药吗？
• 发言者 3 05:31
最近这段时间一直在吃药，先吃的那个是大叔。刚开始吃的时候有效，我觉得后来我觉得效果越来越差，吃的量我也越加越多，那个时候最初一天两次，每次吃一颗就可以有效，后来我现在都加到每天4、5次。了。我觉得这个效果都还不好，
• 发言者 2 05:59
除了士大夫之外还吃过其他的药吗？
• 发言者 3 06:03
最近又开过那个奥美拉唑和阿莫西林，有的时候还吃我们所里那个医务室自己配制的那个胃炎合剂。这些药都在外面吃，但这有效果吗？嗯。还是刚开始吃还是有些小，但是呢好了以后我就没吃了以后，他又反复出现又疼痛，我又吃就是反反复复的东西，
• 发言者 2 06:29
你能够回忆得起来你这个奥美拉唑是哪哪里出的吗？因为奥美拉唑的那个品牌比较多，我想了解一下
• 发言者 3 06:40
好像是武汉那个药厂的
• 发言者 2 06:42
是国产的奥美拉唑，嗯那你最近有没有做过什么检查，关于你这个肚子疼的问题？
• 发言者 3 06:53
没有。今天是第1次这最近这一次的不舒服是第1次来检查。好。
• 发言者 2 07:04
你刚才跟我说了这个发病的时候有些时候吃点药要好一些，那其他还有没有什么因素可以影响你这个疼痛的发生，比如说有没有什么原因会加重它，你自己去。觉得呢？
• 发言者 3 07:20
觉得我这个病就是跟工作很有关系，只要工作一紧张，一劳累加班熬夜就很就要发。有的时候跟饮食也有一些关系，反正吃了冷的生的辛辣的也要发，所以我觉得可能这个是作为我们主要的因素吧。
• 发言者 2 07:43
好。那么现在基本上对你的病情有所了解了，那么还想知道一下最近你三个月你这次复发的这个以后，那么饮食的状况怎么样？饮食量有下降吗？
• 发言者 3 07:58
嗯我觉得吃东西跟平时也还是差不多。只是有的时候工作忙了，就是中午没回去就随便吃一点，工作比较忙的时候，就啃两个馒头就是一顿。反正其他的我就觉得还
• 发言者 2 08:17
没有什么变化，体重有下降吗？
• 发言者 3 08:20
体重呢就是虽然就发病了，吃的比较少或者吐了可能就有点消瘦，但是呢正常的时候他很快又会
• 发言者 2 08:32
大便里说三个月之前曾经出现过灰色的大便，那最近这三个月的情况怎么样呢？
• 发言者 3 08:38
没有出现过
• 发言者 2 08:40
都是黄色的大便是吧？对，正常。小便呢？
• 发言者 3 08:43
小便也正常。
• 发言者 2 08:45
那晚上睡得还好吧？
• 发言者 3 08:48
晚上休息得还可以，没有晚上通行过，反正
• 发言者 2 08:53
那好，那我现在对你这个最近这段时间的病情还是有所了解，但是我还想了解一下你过去身体的状况，因为有些疾病的话，他可能和过去的一些状况还是有关系的，你能够简单的谈一下你过去身体状况怎么样。
• 发言者 3 09:14
我呢我自己感觉我这个身体一直还是比较好，没得过什么大病。只是16岁的时候好像得过一次肝炎，当时是住了医院住了一个月的样子。医生说是甲肝，
• 发言者 2 09:31
但是黄了以后才知道是肝炎的是吧？是甲肝，那治好了吗？
• 发言者 3 09:39
出院的时候检查了各项指标都正常，以后呢也有体检，每次检查肝功都正常。现在都不怎么去查，专门查这个了，反正都正常，
• 发言者 2 09:52
是在哪个医院给你确诊的这个病。
• 发言者 3 09:54
当时在三医院，
• 发言者 2 09:56
好的住了多长时间的院呢？
• 发言者 3 09:59
一个月。很好，
• 发言者 2 10:01
出院的时候肝功能就已经完全恢复了。因为甲肝它是一种急性的病，它也不会慢性的迁延。那还有没有什么其他的疾病呢？
• 发言者 3 10:12
其他的就是小的时候呢好像有过一次扁桃发炎，我母亲带我去成都市的那个儿童医院看过，好像其其他还有什么病吗？怎么记得
• 发言者 2 10:31
做过手术吗？
• 发言者 3 10:33
没有，
• 发言者 2 10:34
从来没做过手术，曾经点了几发炎。小时候经常点的可以发炎吗？
• 发言者 3 10:42
也不是经常，反正我记得那次比较厉害，反正那个就带我母亲带我去儿童医院看过。
• 发言者 2 10:51
好，那我还想问一下，你有没有对什么食物吃了以后不能耐受不舒服的情况？
• 发言者 3 11:00
好像没有。
• 发言者 2 11:02
那药物呢有没有什么反应？对吃什么药物呢？
• 发言者 3 11:07
就是那次我刚才说的那个小的时候，在读小学那次去那个因为扁桃体发炎去那个儿童医院吃了医生开的的磺胺药，吃了以后我左手就起了一片那个红疹，很痒很红的一片疹子。可能有半个月左右才好。当时医生就说你是对这个药物过敏不能吃了，他告诉你是过敏吗？我所以我母亲一直提醒我不能吃磺胺药，我就记得这次对这个药物是不能吃
• 发言者 2 11:41
的。磺胺药过敏。那大概这个过敏你刚才说持续了有半个月半个月的时间才好是吧？好的。记得那是在什么医院发生的事情吗？
• 发言者 3 11:54
城市儿童医院。
• 发言者 2 11:56
好的，其他方面的话还有没有什么问题？比如说预防接种这些还记得吗？预防接种我都是按
• 发言者 3 12:04
计划做的。最近两年呢我们所里我们给我们都打过了乙肝疫苗，这个当时所领导说我们都经常出差，所以全所统一打都打了好像打了三次，
• 发言者 2 12:20
那你们所里的福利待遇还挺好的，就是。好的，那这个乙肝疫苗是哪里出的你知道吗？好像
• 发言者 3 12:28
是上海产的，
• 发言者 2 12:30
打了几针呢？打了三针，那这个接种是很完全的，打了以后没什么反应吧？
• 发言者 3 12:38
没有。好，
• 发言者 2 12:40
那对于过去的情况的话，我了解的是这样的，曾经得过甲肝已经完全好了，还有呢小时候得过那个扁桃体炎，然后对磺胺药过敏其他方面都还比较好，身体的状况其实还可以。刚才你提到几个主要的过去的一些问题，但是呢我们有时候还是担心看你有没有遗忘的情况，所以我还是想从头到脚，每一个方面挨着再问你。一下你不介意吧，好的好，那你头有没有经常不舒服头痛这些情况有没有？嗯。
• 发言者 3 13:23
经常倒是没有，就是有的时候有点头疼头昏，我觉得可能跟休息有关系，没休息好这些，所以我也没有太在意，只是总觉得好好休息一下就很好了，
• 发言者 2 13:36
没去。
• 发言者 3 13:37
检查过，
• 发言者 2 13:39
没关注这个问题。那好，那五官方面有眼睛鼻子耳朵或者口腔这些方面，你看还有没有遗漏掉的，没告诉我的情况。
• 发言者 3 13:52
眼睛我眼睛有近视，两个眼睛都是400度，看不出来，但是平时不怎么戴眼镜，然后看东西的时候只有戴一下。
• 发言者 2 14:02
其他方面呢
• 发言者 3 14:04
其他比如口腔方面就有点疼痛，去看过一次医生说有点口腔溃疡，偶尔出现贴那个小小纸片就好，
• 发言者 2 14:17
口腔溃疡。从而出现
• 发言者 3 14:20
其他方面好像没什么问题，
• 发言者 2 14:23
其他方面挺好的。那皮肤有没有什么问题？有没有什么经常青一块紫一块的呀，或者说刷牙的时候出。出血这些情况有没有？
• 发言者 3 14:37
好像
• 发言者 2 14:38
没有。
• 发言者 3 14:39
好的。
• 发言者 2 14:41
那我想再了解一下那个你有没有经常咳嗽咳痰，特别是在天气变化的时候，
• 发言者 3 14:49
你们这种情况没有。
• 发言者 2 14:53
有没有心慌心累这样的问题，这个也没有。好，那消化系统你刚才说了在最近4年有经常腹痛的情况，那除此之外还有没有别的或者消化有关的这些症状？你再回忆一下。
• 发言者 3 15:11
有时有点腹泻，那是吃了不干净的东西这些，但是都是急性的很快就好了。
• 发言者 2 15:20
好的，这是每个人都经常遇到的，应该没什么太大的问题。小便还好吧，小便的情况，
• 发言者 3 15:29
小便
• 发言者 2 15:30
正常的，嘛，好。有没有经常活动的关节肌肉这些有没有疼痛的情况？
• 发言者 3 15:40
最起码我没发现有什么，经常我有空的时候还是喜欢锻炼锻炼，没有发现有这些不舒服。嗯。
• 发言者 2 15:49
好的。你48岁了，刚才你告诉我是吧？那你的记忆方面的这些有没有记忆力下降头晕这些情况你看没有，那还挺好的。好，那我现在了解到了，你除了有一些近视，偶尔口腔有溃疡，然后吃了干净的东西，会有一些拉肚子之外，其他各方面的情况都还挺好的，对。好，那我现在对你过去和现在的这个情况都了解的比较清楚了，但是呢一个人的情况的话，他和他的各方面都有一些关系，比如说生活的环境，还有个人的嗜好，这些可能都会对你的身体状况有一些影响。
• 发言者 2 16:27
所以说呢我还想了解一下，就是说你的个人身请你尽量放心好吧？唉我再了解一些你个人生活方面的问题，出生在哪个地方？
• 发言者 3 17:03
成都
• 发言者 2 17:04
一直在成都生活吗？对。
• 发言者 3 17:06
我读小学读中学大学研究生都在毕业以后也分在成都。出去旅游也是有的，但是呢差不多都在川内，没走很远。
• 发言者 2 17:21
没有到过什么有传染性疾病的这些地方吧，能知道这个情况吗？去的地方都没听说，没听说法律法规。的在哪个单位工作呢？
• 发言者 3 17:34
成都轻工研究所
• 发言者 2 17:36
做什么？工作的
• 发言者 3 17:38
就是科研工作。嗯
• 发言者 2 17:43
累吗？
• 发言者 3 17:44
平时工作呢还是有点紧张，有时候甚至也比较忙比较累，经常的加班熬夜这些，但是我挺喜欢的，所以呢就不感觉有什么辛苦了。
• 发言者 2 18:00
你刚才提到你经常熬夜，我觉得这个对你的疾病还是有一定影响的。可能以后还是得注意一下好的。有什么特别的爱好吗？
• 发言者 3 18:11
特别爱好呢就是我要抽烟，
• 发言者 2 18:16
这是你的爱好，
• 发言者 3 18:17
抽烟呢就是以前多的时候一天要抽一包，但是呢最近经常不舒服，医生也跟我说这个抽烟对你身体不好，应该是尽量要少抽或者不抽，所以呢我现在把它限制在10支以内，我也在想，如果允许的话慢慢的把它解决。
• 发言者 2 18:41
是戒烟是应该对你的疾病有好处的，那酒喝不喝？
• 发言者 3 18:47
酒少喝一点是有的，有时候应酬跟朋友一起喝一点，但是平时不喝酒，你
• 发言者 2 18:56
刚才你有提到最近有便血的情况，所以说这个酒对于这个胃上的疾病影响还是挺大的，以后可能还得注意一下这个问题。茶呢喝不喝茶，
• 发言者 3 19:09
茶呢要喝点代茶，但是呢我们成都人都有习惯，上班的时候就泡一杯，所以呢一天我泡两次，没差。
• 发言者 2 19:22
结婚了吗？
• 发言者 3 19:23
结婚了，
• 发言者 2 19:25
爱人的情况怎么样？能不能来给我说一下？
• 发言者 3 19:29
那个身体还可以，以前小的时候当然我不知道，我觉得现在他身体很好，没死有个什么病。
• 发言者 2 19:37
结婚有多久了？
• 发言者 3 19:39
我26岁结婚
• 发言者 2 19:41
有小孩吗？
• 发言者 3 19:42
唉有一个小孩，
• 发言者 2 19:44
小孩的身体如何呢？
• 发言者 3 19:46
小孩身体很好。
• 发言者 2 19:48
好的。那我想呢因为刚才问到了一些生活方面的情况，我基本上有所了解，如果说你能够把烟戒掉的话，尽量少喝酒，对你的疾病是有好处的。至于其他方面的话呢我想关于区域住的问题，因为如果居住环境太拥挤了，对于一个人的生活状况还是不太好，不知道你家里边居住的情况怎么样。
• 发言者 3 20:16
我们家是三口，住在一起三口人，我爱的孩子房子嘛2房1厅，卫生也有卫生专门的卫生间，所以我觉得房子还挺好的，她父母和我的父母都单独居住，都在成都。所以我觉得租房也是个很大的问题，
• 发言者 2 20:39
那很好，那你个人的情况呢我就了解这么多，然后我还想关心一下你家里边的人的情况，因为我们还是会担心有些疾病它有遗传方面的一些因素。所以想了解一下你父母的身体状况怎么样。
• 发言者 3 20:55
父亲今年76岁了，没什么大的疾病，只是他有低血压在医院检查，医生说的跟我差不多，我也有低血压，好像90~八九10~60好像是。母亲呢今年75岁，他呢就是在医院诊断过有冠心病，平时吃点药还控制得比较好，
• 发言者 2 21:23
那行，那兄弟姐妹的情况怎么样呢？
• 发言者 3 21:26
呃我只有一个弟弟，他身体很好，没什么病。
• 发言者 2 21:32
那你家里边有没有人和你得很类似的这种病呢消化？系统方面的这些问题的疾病，
• 发言者 3 21:41
我只知道有一个婶婶有一个婶婶她是胃癌，反正呢我也很担心，我现在这个老是反反复复的，这个疼痛跟她这个病有没有关系。挺担心的，所以我也到医院来检查，我怀疑我是不是也得了这个病。
• 发言者 2 22:03
这个你现在还是不用过早的去担心这个问题，我们现在还要进一步的做检查。关于你婶婶的这个情况的话，我想跟你做一个解释。我刚才提到了有些疾病它有家族的这种关系在里边，但是你婶婶她是你叔叔的爱人，应该和你唉对没有血缘关系的这个所以说你不用担心这方面的问题。那你还有什么别的担心的事情吗？
• 发言者 3 22:33
别的担心我就知道这次检查我需不需要做手术，因为我的工作呢一阵是很忙的一个接一个，另外呢所里领导也想安排我出国。进修，我想如果是要做手术的话，能不能尽早的安排？做完了以后，我后面的工作这些学习也好安排，所以就有这样一个担心。
• 发言者 2 23:02
对于手术的问题呢我想是这样的，等我们的检查资料都更加全面了以后，我们再来判断需不需要做手术。那我们现在的临床上有很多的药物对于消化系统的疾病，有很好的治疗的效果，如果说能够用药物控制病情能够治好的话，当然我们就可以不用做手术了，这点你就可以放心，如果需要做手术的时候，我们再做下一步的商量好吧？那在医疗费用方面你有没有什么担心的问题？
• 发言者 3 23:37
医疗费用我想问题不大，因为我们两口子都在工作，大家都收入还可以，所以再加上也有社保，所以我觉得问题应该不大，
• 发言者 2 23:48
那好的行。是这样的，你已经给我们提供了很大量的信息，关于你的这些方面的情况的话，我还要总结了以后向我们的上一级医生张医生再汇报，他是这方面的权威，也是我的指导的教授。等向他汇报完了以后，我们可能再回来会和你商量一下下一步处理的这个意见。这样呢我想问你两个事情可能你需要做一下准备，如果有大便的话，你可能要留下来，我们要做一个检查。因因为你曾经出现过两次的黑便的情况，那我们现在要了解一下有没有相关的出血。
• 发言者 2 24:22
第2个呢就是明天是我们做胃镜的时间，看你愿不愿意
• 发言者 3 24:35
要做胃镜的话，我想能不能给我安排在后天，因为我爱人她后天可以请假，我想有一个人陪同也比较方便一些，
• 发言者 2 24:46
那也行，我们后天也是做胃镜。的时间，那我们就可以先预约在后天吧，到时候你做了胃镜活检以后，正好我们张大夫查房，这样的话安排应该来说还是比较好的。那很好好的。那就这样子，我把你的情况先总结了，以后向张医生汇报，然后我们下一步再来讨论关于治疗的问题，你看你还有什么问题需要再询问我吗？其他的没什么问题了，没有什么问题了，那你就先休息好吧？好的，谢谢再见。</t>
  </si>
  <si>
    <r>
      <rPr>
        <sz val="10"/>
        <color rgb="FF000000"/>
        <rFont val="微软雅黑"/>
        <charset val="134"/>
      </rPr>
      <t># 就诊概况
48岁的张学恒先生在成都轻工研究所从事科研工作，因上腹部反复疼痛三个月就诊于消化专科。患者自述四年间春季多发上腹痛，伴有烧灼感，与饮食冷硬、辛辣及工作紧张相关。近期出现两次黑便，分别发生于一年前和三个月前，每次持续约一个月，经住院治疗后症状缓解。目前每日仍有1-2次呕吐，内容物为酸性黄水，多在晚间发生。患者有甲肝病史（16岁确诊，住院一个月治愈），对磺胺类药物过敏。医生建议进行胃镜检查以明确诊断。
# 诊断与检查结果
医生初步判断患者存在慢性消化系统疾病，与工作压力和饮食习惯密切相关。患者曾出现黑便，提示可能存在消化道出血，但未进行近期相关检查。医生强调需通过胃镜检查明确病因，特别是考虑到患者有反复发作的病史。患者自述有低血压家族史（父亲76岁），母亲有冠心病史。患者否认近期有头痛、关节疼痛、皮肤异常等其他症状。
# 治疗方案与医嘱
| 药品名称 | 剂量 | 频次 | 用法 | 注意事项 |
| --- | --- | --- | --- | --- |
| 士大夫 | 1颗 | 每日4-5次 | 口服 | 初始有效但效果逐渐减弱 |
| 奥美拉唑 | 未提及 | 未提及 | 口服 | 建议继续规范使用 |
| 阿莫西林 | 未提及 | 未提及 | 口服 | 需注意药物过敏史 |
| 胃炎合剂 | 未提及 | 未提及 | 口服 | 为医务室自制药物 |
医生建议：
1. 留取大便样本进行检查，以评估是否存在消化道出血
2. 安排后天进行胃镜检查，建议家属陪同
3. **避免使用磺胺类药物**，因其存在过敏史
4. 建议改善生活方式：减少吸烟（目前每日10支以内），避免过量饮酒
5. 注意饮食规律，避免食用冷硬、辛辣食物
6. 保持规律作息，避免过度劳累和熬夜
# 复诊与预警信号
医生表示将在完成胃镜检查后向张医生（指导教授）汇报，再讨论下一步治疗方案。患者需在后天进行胃镜检查。</t>
    </r>
    <r>
      <rPr>
        <sz val="10"/>
        <color rgb="FF000000"/>
        <rFont val="宋体"/>
        <charset val="134"/>
      </rPr>
      <t>⚠️</t>
    </r>
    <r>
      <rPr>
        <sz val="10"/>
        <color rgb="FF000000"/>
        <rFont val="微软雅黑"/>
        <charset val="134"/>
      </rPr>
      <t xml:space="preserve"> 若出现以下情况需立即就医：持续黑便或血便、剧烈腹痛、呕吐物中带血、明显消瘦、夜间痛醒等。</t>
    </r>
  </si>
  <si>
    <t>1.2 事实错误，每天呕吐1-2次与原文不符；1.5 过度总结“低血压家族史”。2.1 遗漏部分患者的工作情况和部分患者的咨询内容。</t>
  </si>
  <si>
    <t xml:space="preserve">
纪要
诊断信息
症状分析
主要症状
上腹部（心窝处）反复烧灼样不适或疼痛。
症状特征
疼痛与饮食相关，进食冷、硬、辛辣食物后加重；工作紧张、劳累、熬夜可诱发或加剧。白天发作较多，夜间未痛醒。症状可自行缓解，尤其在饮食规律、情绪放松时减轻。伴有反酸、呕吐，呕吐物为酸性液体，无血性成分。曾两次出现黑便，分别发生于一年前和三个月前，每次持续约一个月，呈间断性，状如“沥青”。
起病时间
近三个月为主要加重期，但类似症状已反复发作四年余。四年前无明显诱因开始出现上腹不适，逐年加重。
病史核查
慢性病史
40年前（15岁时）确诊甲型肝炎，住院治疗一个月，出院时各项指标恢复正常，此后多次体检肝功能均正常。
自述有低血压，血压约为90/60 mmHg，父亲亦有低血压史。
近视（双眼400度），平时不常佩戴眼镜。
偶发口腔溃疡，对症处理后可缓解。
过敏记录
幼年时服用“华安药”后出现左手红疹伴瘙痒，持续约两个月，医生诊断为药物过敏，此后家属提醒避免使用“麻类药物”（具体成分未知）。目前对其他食物及药物无明确过敏反应。
手术史
儿童时期曾在成都市儿童医院因“演讲发言”相关疾病接受眼部手术（具体术式不详），术后恢复良好。
诊疗结论
初步诊断
疑似消化性溃疡伴出血（黑便提示可能上消化道出血），状态为疑似。长期上腹痛、节律性与饮食/情绪相关、伴黑便及呕吐，符合消化性溃疡临床表现。
检查建议
胃镜检查：明确上消化道病变性质，计划于后天进行，并需家属陪同。
大便潜血检查：留取当前大便样本以评估是否存在隐匿性出血。
后续根据胃镜结果决定是否行幽门螺杆菌检测、血常规、肝肾功能等辅助检查。
鉴别诊断
排除胃癌：中年男性，慢性病程，近期症状加重，需通过胃镜+活检排除恶性病变。
排除慢性胃炎单独存在：虽有可能引起上腹不适，但难以解释反复黑便，故可能性较低。
排除肝胆系统疾病：无黄疸、无右上腹放射痛、肝功能正常，暂不支持。
治疗计划
药物方案
曾长期自行服用奥美拉唑（国产，武汉生产），初始有效，现每日用量增至10次仍效果不佳，提示耐药或病情进展。
同时交替使用奥利司他、麻袋C及自配“胃炎合剂”，疗效不稳定，停药后复发。
当前尚未开具新处方，待胃镜检查后由上级医师（张教授）制定规范治疗方案。
非药物治疗
建议戒烟：患者目前仍有吸烟习惯，原每日一包，近期因不适有所减少，医生强烈建议逐步戒除。
限酒：应酬场合饮酒，建议尽量控制。
饮食调整：避免冷、辣、油腻、刺激性食物，规律进食，避免加班空腹。
生活方式改善：减少工作压力，避免熬夜，保证休息。
复诊要求
后天进行胃镜检查，需家属陪同。
检查完成后将由上级专家会诊并反馈进一步处理意见，包括是否需要住院、手术或长期药物管理。
注意事项：
生活指导
戒烟限酒，每日饮水适量，维持规律作息。
控制饮食：禁食生冷、辛辣、油炸食品；建议少食多餐，温软易消化为主。
血压监测：已有低血压倾向，避免过度节食或快速起身。
紧急预案
若再次出现黑便、呕血、剧烈腹痛、头晕乏力等症状，应立即就医，警惕急性消化道出血。
出现心慌、冷汗、晕厥等休克前兆，须即刻拨打急救电话。
药物禁忌
明确记录对“华安药”过敏，表现为皮肤红疹瘙痒，后续用药需避免成分不明的“麻类”药物。
避免自行加量或频繁更换抑酸药物，防止掩盖病情延误诊治。
所用“自配胃炎合剂”成分不清，存在药物相互作用风险，建议暂停使用直至明确诊断。
待办
张学恒后天做胃镜检查，并由爱人陪同
张学恒保留大便样本以便进行黑便检查
严医生向张医生汇报张学恒病情并讨论下一步处理方案
章节
00:00:08 患者基本信息与主诉症状
医生首先核实患者身份，确认其姓名为张学恒，年龄40多岁。患者主诉上腹部反复疼痛已有三个月，但类似症状已持续四年，主要表现为心窝处烧灼感或不适，进食冷、油腻或辛辣食物以及工作紧张时症状加重。
00:02:30 黑便与呕吐症状的详细询问
患者提及过去两年内曾出现两次黑便，分别发生在一年前和三个月前，每次持续约一个月，且与劳累、加班有关。最近一次发现后及时就医，大便颜色在治疗后恢复正常。此外，近两个月内有数次呕吐，吐出酸水样物质，常在晚上发生，与饮食不当相关。
00:06:11 用药情况与治疗反应
患者长期服用奥美拉唑（史大叔）、奥利司他、麻袋C及自配胃炎合剂等多种药物，初期有效但疗效逐渐下降，目前用药频率增加至每日十次仍控制不佳。曾对“华安药”产生过敏反应，表现为左手红疹并持续两个月。
00:09:24 既往病史与全身系统回顾
患者15岁时曾患甲型肝炎，住院一个月后痊愈，后续体检肝功能正常。儿童时期因眼部问题在协和医院就诊并接受手术。预防接种按计划进行，近两年接种乙肝疫苗无不良反应。全身系统回顾显示偶有头晕、近视（400度）、口腔溃疡及急性腹泻，其余系统未见明显异常。
00:16:54 生活习惯与个人社会史
患者出生于成都，长期居住本地，工作于科研单位，常因任务繁重而加班熬夜。有吸烟史，原每日一包，现因身体不适正尝试减量；饮酒限于应酬场合；日常饮用白茶两次。婚姻状况稳定，育有一子，家庭关系良好，居住环境宽敞舒适。
00:21:07 家族病史与心理担忧
父亲70余岁，患有低血压；母亲75岁，曾被诊断患有某种慢性疾病。患者担心自身腹痛是否具有遗传因素，并特别关注是否需要手术治疗，因其近期可能面临出国进修机会，希望尽快明确诊疗安排。
00:23:05 诊疗计划与后续安排讨论
医生表示将根据全面检查结果评估是否需手术，强调多数情况下可通过药物控制病情，无需立即手术。建议患者保留大便样本送检，并预约后天进行胃镜检查。患者希望由爱人陪同，以便术后照护，医生同意并协调时间安排。
诊断时间
诊断科室
医生
患者
相关信息
2026-03-21
消化内科
严医生
张学恒
主诉上腹反复疼痛伴黑便、呕吐，症状持续数月，既往有肝炎及手术史，有过敏反应记录</t>
  </si>
  <si>
    <t>1.1 幻觉 原文未提到眼部手术；原文未提到协和医院。1.3 实体提取错误，药物名，过敏信息有误。2.1 遗漏患者咨询信息。</t>
  </si>
  <si>
    <t xml:space="preserve">
诊断：
诊疗史
病史：患者为48岁男性，自述近4年反复出现上腹（心窝部）烧灼样疼痛，春季多发，与进食冷、硬、辛辣食物及工作紧张、劳累、熬夜密切相关。疼痛可忍受，白天为主，夜间未痛醒。近3个月复发。曾于1年前及3个月前各出现一次黑便（柏油样便），每次持续约1个月（首次）和数天（第二次），伴偶发呕吐（吐出酸性黄水样胃内容物，多在夜间）。否认体重明显下降，饮食量基本正常，仅在发作期略减。既往史：16岁时患甲型肝炎，已痊愈；幼年曾患扁桃体炎及结膜炎；否认手术史。过敏史：幼年服用磺胺类药物后出现左手红疹伴瘙痒，持续约半个月，确诊为磺胺过敏。预防接种史：按计划接种乙肝疫苗（上海产，共3针），无不良反应。个人史：长期居住成都，职业为成都轻工研究所研究人员，工作紧张常需加班熬夜。吸烟史：曾每日1包，近期因病情已减量；饮酒史：偶尔应酬少量饮酒；饮茶习惯：每日淡茶2杯。婚姻状况：已婚，26岁结婚，配偶体健；育有子女，健康状况良好。家族史：父亲76岁，有低血压；母亲75岁，患冠心病，药物控制良好；弟弟体健；婶婶有消化系统疾病（具体不详），但无血缘关系。
用药史：长期自行服用“四大书”（疑似奥美拉唑，国产），初始剂量为每日2次、每次1片，近期增至每日4–5次；曾联用阿莫西林及单位医务室配制的“胃炎合剂”，症状缓解后停药，但易复发。
主观
患者主诉近4年反复上腹（心窝部）烧灼样疼痛，进食冷、硬、辛辣食物或工作紧张、劳累、熬夜时诱发或加重，疼痛可忍受，以白天为主。近3个月症状复发。曾两次出现黑便（1年前持续约1个月，3个月前持续数日），伴偶发夜间呕吐酸性黄水样胃内容物。否认夜间痛醒、显著体重减轻。偶有口腔溃疡及进食不洁后急性腹泻。否认食物不耐受。吸烟、少量饮酒，工作压力大且常熬夜。
客观
体格检查及其他客观检查结果未在转录中提及。患者描述黑便呈柏油样、干便，每日最多1–2次；呕吐物为酸性黄水样，不含咖啡渣样物或黑色物质。生命体征、腹部查体等客观数据未记录。
初步诊断
评估：慢性复发性上腹痛伴两次黑便史，考虑消化性溃疡（胃溃疡可能性大）伴消化道出血。
疑似诊断：暂无
治疗计划
处方：待补充
后续安排：
留取大便样本行潜血及常规检查；
预约后日行胃镜检查（患者要求家属陪同）；
向上级医生（张教授）汇报病情并制定进一步诊疗方案；
建议戒烟、避免辛辣刺激及冷硬食物；
调整工作节奏，避免过度劳累与熬夜；
待胃镜及大便检查结果明确后再决定是否需手术或继续药物治疗。
内容由 AI ⽣成，仅供参考</t>
  </si>
  <si>
    <t>1.2 事实错误，呕吐是近期症状而非每次都有。2.1 遗漏患者咨询的内容。3.3 分段不合理，病史中大段落呈现不同内容</t>
  </si>
  <si>
    <t>发言人 1  00:00:05
现在开始法庭纪律，在合议庭审判长宣布开庭时，请诉讼各方参与人全体旁听人员起立，一是对法庭的尊重。二，诉讼各方参与人与全体旁听人。在执行任务中依靠服从法庭的指挥，尊重司法，遵守法庭纪律，不得实施下列行为，一鼓掌、欢呼，二吸烟、进食，三拨打。接听电话，四对庭审活动进行录音录像、拍照或使用移动通信工具等传播庭审活动，五其他危害法庭安全或妨害。
发言人 1  00:00:45
自己的什么？诉讼参与人发言的时候，应当经法庭许可。四、旁听人员不得进入审判活动区，不得随意站立、走动，需要发言的，应当。建议在庭审过程中，诉讼参与人的诉讼人的办法和秩序，情节较轻的，审判长可以警告、训诫、责令退出法庭。看春晚，集结每一个开心观众的心。请对谁上来可以打我的敌人。
发言人 1  00:01:33
进一步向和顺应性的，责令相关。相关内容拒不删除的，法庭可以采取必要手段强制删除，严重的违反秩序
发言人 2  00:01:44
构成
发言人 1  00:01:44
犯罪的，依法追究刑事责任。
发言人 2  00:01:48
及
发言人 1  00:01:49
本案庭审和属诉讼报告的。比全体党员的总和大，
发言人 2  00:01:55
这个过程中还和世界大一并全体经历新人大。就是你。请
发言人 3  00:02:16
坐下。
发言人 1  00:02:20
报告审判长，本案各方当事人均已到庭，法庭准备工作就绪，可以开始。报告完毕。
发言人 2  00:02:28
喂你好。喂，
发言人 4  00:02:31
好好。
发言人 3  00:02:33
现在开庭。
发言人 2  00:02:35
哎，好，谢谢。
发言人 3  00:02:39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
发言人 2  00:03:20
国民
发言人 3  00:03:21
事诉讼法第134条第一款、第169条的规定，本院依法组成合议庭，对本案公开开庭审理。现在核对各方当事人出庭人员身份。
发言人 2  00:03:44
他不是这样的吗？你最开始在这对吧？这个是第一个第一个在算，比如说是是是 A A，然后假设在这个时候建了个 B。对吧？就是这个意思对吧？我们这个时候现在能毕业排队，对你悟空开始的时候他不也要排队
发言人 1  00:04:05
吗？
发言人 2  00:04:13
对我我我我的意思你你现在不是准备的你你不准备的他吗？
发言人 5  00:04:21
被上诉人
发言人 2  00:04:22
代理人是宣城。黄村镇
发言人 5  00:04:27
云南自治。
发言人 2  00:04:28
这个时候又建了个C然后。
发言人 5  00:04:30
可以
发言人 2  00:04:31
特别
发言人 5  00:04:31
授权代理。
发言人 2  00:04:33
对，然后下一次下一次这个时候下一次这个时候你就算的是B和C是吧？啊这个没事，这个这个这个我知道这个这个没这个没问题，那你原来。
发言人 1  00:05:00
云南电力是什么？不是
发言人 2  00:05:02
他原来他不是这个情况下不走呗，原来
发言人 6  00:05:06
原
发言人 2  00:05:06
原来不就更慢了吗？原来你得先算个B先算个B啊。你这单条的是吧？这个我们公司达发有限公司
发言人 1  00:05:23
的主体人员一致，测试完毕。
发言人 2  00:05:27
嗯。那就是说被
发言人 7  00:05:29
上诉。人
发言人 2  00:05:30
一变成120多，这个是必须的代价，这个优化不了。
发言人 7  00:05:36
呃，招银租赁代理人两位，一位是万海龙，招银租赁的员工，另外一位是上海银泰律师事务所，两位的代理权限都是代理，回答完毕。各方当事人与其他方今天
发言人 2  00:05:53
出庭。假设他一次都没有堵上，你开的这个堵盖石，他也会。变化呢？假设假设就是不排队。一次都不排队。我我我的意思是那个啥，你先那个，就就是说我我我原来我不排队，就是起点是100，是100是完完全不排队，对吧？然后这个是没有阻塞，就是如果说我加了阻塞这个功能，但是还完全。
发言人 2  00:06:38
还是你来，还是说，那就是说就是相当于在审一，初点等于一，完全不排队的话，就变成120了。对吧？然后但是好好好处呢，是你可能在非常大的时候。
发言人 1  00:06:55
他他他就特别开心。可能可能我还能看，
发言人 2  00:07:00
但是在喷涂
发言人 1  00:07:01
上
发言人 2  00:07:01
比较小的时候，这块这块可以画一些。不不我不是个孩子，我一思请求
发言人 1  00:07:17
来的非常慢，
发言人 2  00:07:19
算完了才在。
发言人 1  00:07:22
因为。
发言人 2  00:07:24
但那就就是一路那就是一路的话，他他他就是二20的时候，同是我算卖的时候，他也是2
发言人 1  00:07:31
0. 今天有什么新鲜事吗？
发言人 2  00:07:35
那个这个还是一张，这还是一张，就是就是比如说每次都是在需要这两个
发言人 1  00:07:41
图片，
发言人 2  00:07:42
那就该去你说一下吧，
发言人 1  00:07:43
嗯
发言人 2  00:07:44
这两个图片就就搞不上。那你原来原来原来没有总干事，那你不得算完一个再算下一个吗？
发言人 1  00:08:02
二审期间。
发言人 2  00:08:03
那现在他那个开了快是合同应该改了，是应该用啊。好好好，ok ok有问题是吧？
发言人 1  00:08:21
那可以啊，那可以啊。啊，我懂懂懂懂懂。可以可以啊。根据中华人民共和国民
发言人 3  00:08:32
事诉讼
发言人 2  00:08:33
法
发言人 3  00:08:34
第44. 条的规定，各方当事人对合议庭组成。
发言人 2  00:08:41
那比如说你这个币也变大了，你原来可以从这。在在从
发言人 1  00:08:58
这。
发言人 6  00:09:05
2013年3月份，东源煤电应该取得了价值所有的政府通过邮件的形式啊这个传到这个我看了。那么请法庭注意一下他的这个文件的格式，叫做东源
发言人 1  00:09:20
公司。他算的有点。
发言人 6  00:09:30
是恩威电子设备在建工程抵押手续的办理情况是正在办理，这这一块是
发言人 1  00:09:36
这样。
发言人 6  00:09:38
是招银
发言人 1  00:09:40
金融租赁有限公司，
发言人 6  00:09:41
下面描述是这样的，招资金提供的是招银金融租赁有限公司。抵押物是恩洪电厂设备资产，那么抵押手续的办理情况只是
发言人 2  00:09:53
登记。
发言人 6  00:09:55
就是说。情况统计表在
发言人 1  00:09:59
上面。
发言人 6  00:10:02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发言人 6  00:10:40
所以我们从这份文件上得不出刚刚东源公司所说的这么一条
发言人 2  00:10:45
报价，
发言人 6  00:10:46
所以我们认为
发言人 2  00:10:47
对方。
发言人 6  00:10:48
这个告知这个是不成立的。第二，针对赵英租赁代理人的这个
发言人 2  00:10:55
意见。他们有两个200度，要不就先测一下那个啥。先测一下那个明天天气怎么样，8月份的天气预报，后天天气怎么样。给我讲
发言人 1  00:11:12
个200度的。
发言人 6  00:11:17
这个是一个法定的概念，而不是。或者是刚刚提到的云南煤化工集团涉及到关联企业几十家，那是不是？
发言人 2  00:11:35
需要两个200个东西。明天天气怎么样？明天天气怎么样？
发言人 6  00:11:52
金融机构的权力针对抵押人抵押人是谁？权利人自进行赔偿。
发言人 1  00:11:57
嗯。
发言人 6  00:12:00
那这个任务已经完成了。我们履行的手续
发言人 1  00:12:03
已经完成了。
发言人 6  00:12:04
而对方要求我们把相关的所有企业都要去进行调查，这个时候我们很。是。这个设备呢，我想说明这个
发言人 1  00:12:15
设备是属于
发言人 6  00:12:16
通用设备，它不是唯一的。而且在这个设备当中呢，没有一个唯一的标识点，唯一的权属证明。它不像汽车，不像房产，它有一个唯一的编码或者身份证。那么这样的话，我们调查当然就可以调查，但是这个设备是没有的。所以它就是
发言人 1  00:12:35
怎么样？
发言人 6  00:12:36
就只能是对抵押人名下的这种信息进行调查。第二个，我们调查以后，当时因为显示没有任何登记，那我如何来证明我们当时的调查行为？也向法庭说明，到。目前为止。到今天为止，如果登上这个系统，同样没有取得电力公司。一个调查结果。如何提交？第三点，关于这个审计报告和这个评估报告。
发言人 6  00:13:08
在评估报告当中，实际上已经明确了曲靖电力公司拥有的在建工程的价值是5.7亿，拥有的机械设备的价值是5.1亿。你不能把你
发言人 1  00:13:19
那玩意已经投过来。
发言人 6  00:13:24
没有，由于这个可能企业内部管理的原因，上述的属于曲靖电力公司的上述的设备和工程都没有纳入到资产负债。企业没有纳入到资产负债表，并不等于企业不拥有上述的资产，而这个评估报告已经非常明确了。同时我们结合我们已经取得了办理的抵押登记，这个是国家法定的啊，这个抵押权确认的方式。
发言人 6  00:13:51
第二，工程。初步完成啊已经完备。第三，评估报告已经非常确认了上述资产的存在。第四，现场设施设备的存在。第五。也没有任何。告知我们的行为。那么在这种情况下，我们完全有理由确信我们的抵押权是完整的，是没有瑕疵的。所以对方提的一些，我觉得是超过了这些。我们不是
发言人 2  00:14:23
银行
发言人 6  00:14:24
法律调查，我们是做这个贷款，我们只能按照我们业内的通常的人民银行规定的有关程序来完成。实际上我们已经完成了有关贷款抵押的刑事审查、资料审查、法律审查全部完成。所以呢，我们。
发言人 8  00:14:47
第二代理人的话呢补充几点意见。就第一点的话呢，还是针对于东元方所提出到的一个告知义务的一个问题。因为我们也注意到有一个细节的话，向法庭做一个强调。那么在2015年的12月2日所发的该份邮件的话呢，它不是针对于咱们抵押物要上面所涉及到的租赁的这么一个告知的这么一个邮件。
发言人 8  00:15:11
从这个邮件的正文部分以及邮件的附表当中的话呢，均没有任何的文字。设备当中存在这个融资租赁的这么一个情形。
发言人 1  00:15:41
或者说你们是不是干脆上线上有问号吗？
发言人 8  00:15:43
他是
发言人 1  00:15:44
当时。我看了就是。
发言人 8  00:15:46
相应的一个常规的例行的贷后审查，那么由东云方所提供的相关一些资料。第三点的话呢是从该份统计表当中呢，刚才也提
发言人 1  00:15:57
到了
发言人 8  00:15:58
呃作为招银。租赁的这一栏当中所记载的融资的额度，那么以及上面所显示的抵押的类型的话呢，是不动产抵押。跟刚才当中。交易租赁所。概念啊，那么从这份邮件当中的话呢，看不出东运方向我们告知过任，履行过任何的这么一个告知义务。那么国开行的话呢，在办理抵押登记时候，对现设备当中可能存在的融资租赁事宜的话呢，那么也不知情。
发言人 8  00:16:31
啊，曲靖电力公司的话呢，也没有向开行履行过相应的告知义务。这是第一个谈，第一点啊。第二点的话呢，就是关于设备的这个问题，因为我们也注意到，刚刚我们的地位代理也强调了，我们的抵押设备，或者我们本案当中所诉争的抵押设备的话呢，它是一个通用设备，通用设备，并且的话呢，我们也注意到，在招银租赁一审
发言人 1  00:16:56
向法庭
发言人 8  00:16:57
提交证据。交于规定的证据。7页有一份回租设备清单，这份回租设备清单呢仅载明了设备的名称和生产厂家，设备的型号的话呢均没有任何的一个提及。那么这方面的话呢，即便是当时啊向我们提交了相应的设备的话呢，在开行的角度来讲的话呢，均无法对该些设备是否是进行量的测试。另外的话呢，还有一点是在这份回租设备清单当中。
发言人 2  00:17:30
所。
发言人 8  00:17:32
提示2012年3月1日。
发言人 2  00:17:36
哦，美真是吧？美真。
发言人 8  00:17:41
抵押设备的铭牌当中所记载的生产日期呢，均在2013 年以后。那么部分设备是2013 年的11月，部分设备是2013 年的12月，那么还有部分设备是2014 年的3月份。那么从记载的这个时间来看的话呢，那么也看不出是。同一设备，那么这是属于从设备的这个情况。
发言人 8  00:18:04
第三个点的话呢，是在办理抵押登记时。国家开发银行的话呢，是已经对设备的一个所有权的一个审查的话，已经尽到了一个合理的一个审慎的一个义务。那么除了我们之前所谈到的一个是工商部门的一个出资的这么一个证明，那么另外的话呢，我们向法庭所提交的证据。四冶合成58亿，也有多元煤电公司、曲靖电力公司对该些设备的一个权属公司
发言人 1  00:18:36
进行。嗯。在这个材料当中的话呢，
发言人 8  00:18:41
均能显示
发言人 1  00:18:42
本案当中所。你有什么解释？
发言人 8  00:18:51
以及人民银行所出具的相关的这些情况来看的话，在国开行已经对设备的所有权尽到了一个审慎。2015，经经审理查明，所有权那么确属曲靖电力公司的情况。不查业务呢，仅限于曲靖电力公司，不能任意扩大到东源煤电公司。那么我们在一审的时候呢，也向法庭所提交了，我们在2018年的时候呢，又再次对曲靖电力公司名下的一个融资租赁情况呢，进行了一个核查。
发言人 8  00:19:26
在2018年核查的时候呢，那么曲靖电力公司名下仍然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
发言人 1  00:19:55
违反
发言人 8  00:19:55
履行的相应的一个义务，那么开行的呃对抵押物的这个取得的话呢，是构成法律上的一个善意取得。招银租赁所提到的报表的问题啊，我们呃再强调两点。那么招银租赁的设固定设备一栏的一个价值是
发言人 2  00:20:18
啊，
发言人 8  00:20:18
那么这里的话呢是有一个财务记账的一个问题。因为曲靖电力公司，那么它的一个整个的一个生产设备厂房还没有正式的一个投产，而设备的话呢也是属于相应的生产设备。所以说他在会计报表当中记载的话呢。是
发言人 1  00:20:35
进行了。在线的，
发言人 8  00:20:37
而不是所谓的一个固定设备。另外的话呢，是从招银租赁一审向法庭提交的2013年和15年的审计报告当中，见招银租赁的证据82页。和证据95。但从在82页和95页也明确载明。那么曲靖电力公司的注册资本是4个亿啊，并且的话呢是已经是实缴，已经是实缴。那么也即在招银租赁所提交的该两份审计报告当中呢，已经对设备的出资事项呢，已经进行了载明。
发言人 8  00:21:16
因此的话呢，站在上诉人的角度来讲，我们认为招银租赁的话呢，啊，有理由啊，或者是知道，或者是应当知道设备进行出资的这么一个情况。这是第四点啊，第五点的话呢，是关于招银租赁的这个融资租赁模式的问题呢。那么简单提，简简单强调一点，因为招银租赁的话呢，一直在强调的一个售后回租的一个占有改定啊，占有改定。
发言人 8  00:21:41
但是从本案当中，上诉人所提交的相关证据来看，相应的设备在办理融资租赁的时候的话呢，还没有取得，还没有取得。也即本案当中，东元方的话呢，还没有取得融资租赁设备的一个所有权，还没有发生一个占有。所以说，赵云租。所提到的这个占有改定啊，那么作为作为一个承租人，他本身就还没有取得租赁物的一个占有的这一个问题的话呢，他所谓的这个占有改定的话，我们认为不存在一个占有改定的这么一个前提。
发言人 8  00:22:14
那么这块的话呢，也向法庭做一个强调。最后一点的话呢，是关于上海中院的一个一审判决内容。跟本案有关抵押权的审理是否冲突的问题呢？上诉人认为的话呢是不冲突的。一方面的话呢，在上海市中级人民法院的判决当中呢，那么它仅限于是东元方对相应设备的一个返还的义务啊，没有明确载明，那么确认该些设备的所有权的话呢，归招银租赁所有。
发言人 8  00:22:46
第二个方面的话呢，是本案当中上诉人向法庭所主张的是该些设备的一个抵押权。从权属的一个范畴来讲，即便招银租赁享有本案当中诉争设备的一个所有权，但是。就是本案当中所审理的。那么是可以并存的，那么即便本案当中赵艳助理取得了设备的一个所有权，但是对设备当中是否存在在先的一个抵押权，这个设备的权属是否存在相应的瑕疵。
发言人 8  00:23:27
哎，
发言人 1  00:23:27
谁跟你说的？啊，
发言人 8  00:23:29
我们认为的话呢，本案当中上海中院的一审的判决呢，对本案的审理的话呢，不构成一个呃实质性的这么一个障碍，那么不存在赵英租赁所提出来的啊，需要通过再审或者是抗诉来进行权利救济的这么一个情形。
发言人 3  00:23:51
东园房有。
发言人 5  00:23:55
好，我方那个简要发表意见反驳意见。第一点呢是针对刚才郭开航第二代理人提到的，我方提供的相关材料只是一个贷后审查的材料，这个我方是认为不符合客观事实。应该说从时间节点来看呢，我们发布发送的这个邮件是在2015 年12月2 日，而双方签订诉争财产的那个抵押合同呢，是在2015 年12月20，从时间节点来看呢，是肯定是吻合的。
发言人 5  00:24:29
然后贷后审查要求提供相关报表呢，其实它应该是在年中有相关的
发言人 1  00:24:35
报表，
发言人 5  00:24:36
那么那个应该是在呃次年的年初才才会提供相关报表。因此我们认为这个只是一个贷后审查
发言人 1  00:24:45
正常。
发言人 5  00:24:49
然后呃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的截屏的话，呃，抵押设备的那个这个部分的话，是用红色予以标注，就是清晰的突出的。
发言人 5  00:25:20
就是这个这个地方用红色来区别了别的那个抵押设备呢，那么国开行作为一个专业的一个金融机构，当他发现他即将要办理的抵押设备名称和其他的抵押设备的名称完全一致的时候，你起码。起码你要起到一个注意的一个一个义务吧，再加上我们用红色已经给你标注清楚了。那么我们认为呃即便是普通的债权人，当发现抵押设备资产一致的情况下，都应该进行一个适当的核查，避免双方的设备。
发言人 5  00:26:00
在办理抵押的时候出现重复的情况，但是从整个庭审来看呢，吴开航没有提供相关证据证明他们已经做了一个区分。呃，因此呢我们认为呃。从我方提供的相关材料，应该引起我开行的注意义务，然后从而呢做一个区分，以免今天在庭上发生诉争这么一个情况发生。我方就
发言人 10  00:26:31
呃发表到这里，谢谢法官。
发言人 3  00:26:34
招银租赁有无反辩意见？
发言人 10  00:26:38
招银租赁补充三点意见。首先是我们认为国家开发银行没有尽到应尽的审查义务，不构成善意。依据这个国开行提供的第五组证据的第一项，这个国开行是提供了2018年9月份一份
发言人 1  00:26:59
对。
发言人 10  00:27:00
公司的租赁的查询证书。但实际上这一份查询证书是不符合要求的，因为根据201493号至中国人民银行关于融资租赁登记系统规定，
发言人 1  00:27:15
将开放一个。
发言人 10  00:27:27
他在操作抵押的时候，这个时点，他在查询人行征信中心的一个查询结果。这个结果不管是以设备的名义进行查询，还是以电力公司名义进行。那我们认为实际上国外行在抵押试点，它是没有进行这样相应的查询。第二个就是对于国开行提到的不能扩大他的审查义务。我们提请法庭注意到，就是首先国开行作为贷款。
发言人 10  00:28:00
他的借款是东源煤业，而他的抵押人恰好是同一案件的抵押人。那实际上第三个法律关系就是他的借款人和抵押人是构成100%的全资的控股关系。那所以在同一个案件。不是这个东源煤电，它是有双重身份，它不仅仅是抵押人的全资的控股公司，它同时是这个贷款案件的借款。所以我们觉得国开行对这个东源煤电的资产。
发言人 10  00:28:39
是应当。具备的。那第二点补充的意见就是我们对电力这个东源煤电的一个出资行为的一个我们的一个观点。我们觉得电力公司呃，东源煤电的这个出资行为是一个无权处分的行为。因为招银租赁在2012年即取得了这个租赁设备的所有权。那开放银行是在。115年进行的一个抵押登记，他的这个出资行为实际上是一个无权的一个处分行为。
发言人 10  00:29:18
那工商的登记实际上公示的是一个出资行为的公示，而不是对这个动产的公示。所以我们认为这个国开行呃东源煤电对设备出资给。权充分，电力公司是没有取得设备的所有权。那我再补充第三点，就是关于博开行提到的，我们在2012年操作融资租赁业务的时候，对设备的一个取权问题。
发言人 10  00:29:50
第二年8月份，我们对。对东源煤电的相关的设备是进行了一个物权的一个确权的审查，我们要求东源煤电是给我们提供了。六项设备的买卖合同，大部分的发票，还有到货确认单。那实际上到货，我想澄清的一个概念是，设备的交付到货与设备的最后安装调试，它实际上是两个概念。只要设备
发言人 1  00:30:21
交付。
发言人 10  00:30:22
到货给了东源美电，那实际上东源美电就已经取得了这个相关设备的所有权。那同时，兆英租赁也在这个交付的时点，也同时获得了租赁设备的所有权。所以我们认为，兆英租赁是在12年就已经取得了设备的所有权。那国家开发银行的抵押权，它是在2015年操作，时间是在我们后面，而且开发银行在抵押这个时点没有进行相应的审查义务，它是不构成善意的。
发言人 10  00:30:57
我们的这个意见汇报完毕。
发言人 3  00:31:02
对第一个争议的焦点。各方有无新的辩论意见？
发言人 1  00:31:10
呃，不用。
发言人 3  00:31:15
哦，交易所里面。嗯，根据刚才。各方发表。的意见。有什么问题？我想再
发言人 1  00:31:29
听一下。
发言人 3  00:31:32
生产设备作为动产。那么各方怎么理解中国人民银行征信中心的融资租赁登记的性质？以及这种登记行为产生。
发言人 1  00:31:49
法律后果。简要的。
发言人 6  00:31:56
这个中国银行办公银行。工资处登记的一个办法，还有向各大企业使用方法的通知。我们认为呢，它是一个行业内的强制性的一个规范。行业内啊强调是对进入系统内部的一个。一个部分，它的目的呢主要是为了解决这个，因为动产它本身的属性具备什么叫可移动性。第二个叫我们认为还有一个叫不明确性。
发言人 6  00:32:26
因为动产设备呢，它是由各大厂家生产的机器设备，就机器设备的很多都是动产设备。那么在这种情况下，实际上，而且也没有一个类似于咱们公民的个人身份证号码呀，或者这个这个像刚才讲汽车的这个车牌号啊，这种，所以它具备这种可移动性和无名特性。那么人民银行颁布这个。建设了这个融资租赁这个档案系统，并且要求各种融资及金融机构。
发言人 6  00:33:00
融资租赁机构呢，在进行调，在这个进行融资租赁时候进行查询，包括这个银行贷款机构进行动产抵押的时候要求进行查询，这样呢是为了防范内部的这个金融风险，防止出现了这个动产设备呢多处。啊啊，他去这个抵押或者融资出现出现冲突的情况，所以呢就就这个理解呢，我们认为呢，首先他不是一个行业的规范。
发言人 6  00:33:40
我们认为它还是有效的，一定程度上防范了这个金融。风险的发生。
发言人 8  00:33:48
对，那个第二代理人的话呢，补充点意见。那么针对这个登记的这个性质上来讲的话呢，我们认为动产的这个抵押登记的话，不管是根据中华人民共和国物权法。的一个规定，还是动产抵押登记管理办法的一个规定呢？我们认为动产抵押登记它是一个法定的这个登记，那么是对外的话呢是具有一个相应的排他性。
发言人 8  00:34:11
作为融资租赁登记的话，融资租赁登记的一个性质的话呢，那么更多的是一个行业性质的，那么不是一个法定意义上的一个。正在进入。嗯，
发言人 5  00:34:36
对这个问题呢，我们是这样的理解，就是融资租赁登记呢，它只是一个行业的一个指导性规范文件，它不是一个强制性的。违反，然后呢，他也不当然的产生相关的物权的后果。我是这样理解这个问题的。
发言人 2  00:35:01
搞不定。
发言人 7  00:35:03
呃，对对于这个央行的融资内登记啊，我们认为根据物权法定的原则，它并不是一个法定的物权登记这样一个措施。呃，它只是一个权利的公示，它是强化了一个动产权利的外观，它可能会产生一种对抗效力。就如果说经过了登记以后。
发言人 1  00:35:24
那么在一旦产生争议。那可能就是。但是这个
发言人 7  00:35:30
登记并不
发言人 1  00:35:31
影响啊
发言人 7  00:35:32
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它并不构成法律效力上的这么一个约束力啊，这我们在以色列简单看。
发言人 3  00:36:05
下面呢？请看我们合议庭其他成员有无提问。
发言人 8  00:36:12
我也有个问题想问一下国开行和招银租赁。央行的这个金融租赁。
发言人 10  00:36:24
这些查询的方式是否能够保证
发言人 1  00:36:27
查询到登记的结果？天气不太好。
发言人 6  00:36:41
好的，谢谢。我们现在能够产，能够使用的就是一种查询方式，就是查询单位。
发言人 7  00:36:51
要因租赁你们
发言人 1  00:36:52
的。
发言人 7  00:36:53
呃，这个登记平台应该来说是可以通过两种方式进行查询，一个呢是根据公司的名称。进行查询，看一看这个公司是否有涉及到融资租赁的情况。第二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
发言人 7  00:37:23
那这个可能会产生一个问题。
发言人 10  00:37:27
就是对设备进行查询的话，就要求租赁公司或者这个对这个设备的租赁公司。详细，就是对他的这个唯一识别码，这个登记需要相当的明确。我们作为这个系统的登记这一
发言人 1  00:37:44
方，
发言人 10  00:37:45
在登记的时候，这些识别
发言人 1  00:37:47
码都已经登记清楚。
发言人 10  00:37:50
呃，我们只要是这个设备具有。唯一的识别码，我们一般都会登记。
发言人 1  00:37:56
是说的暗设的五套设备。
发言人 10  00:37:58
暗设的这五套设备由。他当时是这个刚刚交付，所以他在这个设备是没有这个，他是一个总的，没有这个唯一的识别码，所以当时我们没有进行登记。
发言人 4  00:38:22
我在开发银行。那个，你们在那个。贷款前那个。这个审查是风险控制这个相关需要的资料里面。有没有人内部的这个规定说必须要。去查，如果没查到，你要把没查到的那个单子作为风控材料的一部分。来来来准备。
发言人 6  00:38:59
首先呢我们在做这个动产抵押的时候是按照这个样子需要调查这个。这个系统。需要做一个筛查，那么在筛查以后呢，实际上因为没有这种表现。所以呢我们在当时贷款办理抵押的时候，就没有保留这个筛查的经济本身没有嘛，那我觉得就没有必要，而且我刚刚也讲到今天也没有。
发言人 4  00:39:27
你说内部没有这样的对对对是吧？对对对。没有查询到结果，我们需要在这个对对。因为没有
发言人 1  00:39:33
查询到结果。
发言人 4  00:39:36
然后再问一下。你们这个认为去查了这个电力，电力的这个登记信息是吧？你们认为你没有查到这个登记的这个结果，对，设设备融资租赁登记的结果，然后你以此想免责的这个逻辑。
发言人 6  00:40:02
首先呢是这样的，就是说我们作为金融机构，我们要按照央行的规，来查询这个融资租赁系统。那么根据这个融资租赁系统记载，就是刚刚对方也提到了，因为他这个是通用设备，通用设备呢，而且我们不可能查设备，因为这个设备那就系统上就非常多了，这是第一个问题。第二个问题，作为我们来讲，我们首先确定的是我们的抵押人是谁，那我们的抵押人。
发言人 6  00:40:26
就是曲靖电力公司，那么查了曲靖电力公司，当时实际上我们当时查了以后。因为它是一个手段之一啊，就是我们还有其他的，刚刚讲了办抵押登记啊，融资什么资料审查之类的。那么它只是其中一个手段之一，我们查了以后，在系统上就没有记载说这个曲靖电力公司它的设备有其他融资这么一个
发言人 1  00:40:49
情况，
发言人 6  00:40:50
没有系统承诺，就没有任何的痕迹。那么刚刚对方提到我们此后2018年6月份提交的这个东西呢，是因为诉讼当中。我们做了一个截图啊，做了一个截图，那么也没有显示说曲靖电力公司的这个设备有融资租赁的情况，那么到目前为止也没有，那么我们的逻辑关系是什么呢？就是说在当时到现在都没有，那么实际上我们做一个查询行为，我们本身来讲就没有必要说我去截一个没有的东西啊，没有的一个结果，我来证明我当时做了。
发言人 6  00:41:25
实际上到今天为止，我们讲的我们逻辑观今天也没有这么一个结果，说明我们的这个行为是没有任何过失的。啊，像现在的结果也证明了对方刚刚所说的一个观点是。去
发言人 1  00:41:41
一个。哦。
发言人 4  00:41:47
3000你们在那个融资租赁登记系统里面登记了那个设备的唯一标识码吗？不是说在系统里面设置设备的唯一标识码，是不是必填项？
发言人 7  00:42:03
呃，设备的唯一标识码不是必填项，因为在这个项目里面所涉及到的设备呢，它不像汽车一样有一个发动机号。没办法偏心这样一个视频。
发言人 4  00:42:21
那现在的现在的那个视频。视频。
发言人 7  00:42:29
哦，发电机组没有的，它这个发那个名牌上面只有它的型号，然后还有。设备本身的一些参数。只要是上海电器出厂的这个设备，它的名牌上面都是两个。
发言人 4  00:42:48
另另外两个公司的情况吗？
发言人 6  00:42:51
是没有没有一个唯一的是。
发言人 10  00:42:56
我补充一点是我们当时在做初始登记的时候。我们这个整体的上传到这个这个银行的这个附件清单里面去。那这个附件清单里呢，除了有设备名称，有数量。禁止出场时间，生产厂商，而且还有它的存放地点。所以那实际上我们的这个存放地点
发言人 1  00:43:23
清晰的显示
发言人 10  00:43:24
是在登封矿区梅干石电厂，而这个梅干石电厂呢只有两台设备，实际上就是汽轮机两台，这个发电机两台，锅炉两台，实际上是没有额外的设备的，所以我们觉得这样的一个描述。已经是足够清晰，而且能够足够引起。相关金融机构的足够的重视。
发言人 9  00:43:49
哎，我问一下那个国开行和招银租赁啊，就是刚才大家都提到了一个查询的通知，这个查询通知呢里面也规定了在银行业。呃，就金融行业办理抵押之前呢。
发言人 1  00:44:13
违反这个规范，它会导致啊最高人民法院。
发言人 9  00:44:27
还是一个全面审慎的。
发言人 6  00:44:32
首先我们认为这个是一个基本的一个查询义务，因为首先来讲呢，这个也就是说作为金融机构在做动产抵押的时候，这个银行的规定，我们就都应该查询这个情况。第二个，根据最高人民法院这个关于融资租赁司法解释第九条第三款之规定。我们认为他就是说，你必须作为金融机构第三方来讲，你要取得善意的权利，应该对这个融资租赁的这个。
发言人 6  00:45:00
抗辩权的话应该进行一个查询。那么这个呢涉及到这个抵押和这个本案结合本案，那么涉及本案的一个抵押和一个。我们这里呢。从国家开发银行本身来讲，那么我们的审查义务，也就是说针对的是我们的这个抵押人，那么这个审慎的这个调查义务我们已经完成。所以呢，从这个层面来讲，我们觉得这个我们的抵押权应该是完整的，谢谢。
发言人 7  00:45:34
呃，关于这个问题，招商村认为这是对银行业的一个严格要求，就是严格的一个义务，只要银行没有进行查询，那么就不应当。不用参与。没有进行查询，那就已经违反了行业的规范要求和行业的管理。那到底要处罚到哪个程度上？那我认为这个在每个案件中所考察的程度呢是不一样的。那在本案中呃如前我们所所述的。
发言人 7  00:46:09
在。
发言人 1  00:46:13
挖掘出。所涉及到的挖掘。设备。只有这两个牌，所以我们认为综合各方信息。
发言人 7  00:46:21
能够确定细征的五台设备的唯一
发言人 1  00:46:24
性和
发言人 7  00:46:25
独特
发言人 1  00:46:25
性。那么在这种情况来看的话，我们认为已经达到悟空悟空信息的五台设备的唯一性和独特性。那么在这种情况下来看的话，我们认为已经达到悟空悟空信息的五台设备的唯一性和独特性。嗯。
发言人 7  00:46:36
上次我们呃专业租赁的一个看法。
发言人 9  00:46:38
呃，我再接着问一下，就是这个通知的规定是要求查询呢，其实就是呃银行业对风控的这样一个。义务性的规定。
发言人 1  00:46:50
嗯，如果说是一个银行的。或者是其他的，这个。就是审批啊，会有一些
发言人 6  00:47:19
意见。但是我们理解的这个，就是这个动作，刚刚讲的是一个基本义务，基本义务就是必须要做的啊。嗯。这个基本的义务呢，我认为只有。那么根据完成的结果，你就可以得出自己的结论。要做到多大程度呢？我们认为你作为一个贷款金融机构来讲，你只能做到把你所需要的贷款。所以这个要掌握相关的什么的走势，大多数的这个股票的走势要掌握清楚。
发言人 8  00:48:31
对于刚刚说到的这个产权处理的话呢，我们也一直在强调，跟本案当中跟国开行建立这个抵押合同关系的这个主体是曲靖电力公司。那么作为开行的这个根据人行的一个相关规定或者司法解释的相关规定的话呢，开行的这个核查义务的话呢，仅限于曲靖电力公司。但是
发言人 2  00:48:51
国家开发银行
发言人 8  00:48:52
在办理本次抵押的时候的话呢，那么也对这个抵押物的所有权进行了一个合理的一个审慎义务。刚才在。发表辩论意见过程当中的话呢，那么我们也向法庭做了详细的一个说明。那么在
发言人 1  00:49:05
我们这个
发言人 8  00:49:06
抵押设备的使用上，金额上
发言人 1  00:49:10
都能够明确的为曲靖电力公司的情况。进行核查，就补充这点，谢谢。
发言人 10  00:49:23
抖音租赁。对于合议庭提提到的这个。如果已经
发言人 1  00:49:30
知道有矛盾了。还要继续。金融机构在接。
发言人 10  00:49:39
需要对这个你接受的抵押物进行一个权属的一个这个确权也好，查询也好。就是说首先这个抵押物是不是抵押人真实拥有，就是他是不是所有权在他这里。第2块就是这个抵押物之上还有有没有其他的权利瑕疵。就是说我不可能接受已经存在抵押的抵押设备继续做抵押。所以我觉得首先是要进行一个这样的权属的确认。
发言人 10  00:50:09
那第2块就是如果通过其他渠道知道这个你抵押设备存在租赁的话，我觉得。这个
发言人 1  00:50:19
还是要进行一个查询，
发言人 10  00:50:21
那我们要进行要落实一下这个租赁是否是。这个确实确实是客观存在的，以决定我能否进入。
发言人 7  00:50:33
好，我们专业租赁补充一点，就是关于第二个问题，通过其他方式查询到以后呢，我们认为仍然要呃通过央行的这个系统进行查询，这个呢主要一个考量，央行的这个规定出台的一个背景，就是因为在事故中大量存在这样的处理。啊程序过程中呢遇到这样大量的案例，所以我才出台了这个。那么在解决争议的时候，对方的那个银行是否通过其他的方式。
发言人 7  00:51:00
获知了融资租赁，这一点在解决争议的时候是没有办法予以来证明的，所以只有通过一个确定的才能去才能这个衡量双方是否善意，那么这个确定的标准目前来看就是央行的这个。当然了，如果有其他的证据能够证明银行也获通过其他方式获知，或者银行自己承认获知了，那这个当然也可以在审理案件的因素。
发言人 7  00:51:32
但是呢这些我们认为不可以取代央行的这样一个审查义务，无论是从融资租赁司法解释的层面。就是央行的这种制度规定的情况下，都规这个要求银行必须做这样一个动作。
发言人 9  00:51:47
好的。
发言人 10  00:51:49
呃，我也问一个问题啊，就是因为这个动产的租赁融资租赁啊，它会因为它
发言人 5  00:51:56
自身的属性的问题会产生。一个呃所有。居然不会占有份额，就会引起了一个交易安全。因为这个问题呢，融资租赁司法解释的第九
发言人 1  00:52:07
条
发言人 5  00:52:08
专门进行了规定，其中第一款呢，它是说呃
发言人 1  00:52:12
构成善意取得的情形，第二款呢，它是列举了。排除善意取得的情形，呃其中就包括大家查询的问题，也包括刚才王海峰法官问的是否是。我们认为通常意义上讲这个区分就是。但是
发言人 6  00:52:58
当时我们觉得说，这个啊情形的这么一个规定的话，我们觉得首先要讲的这个。只是说在别人这个基础上，这个就不是。结合实际的一个问题，说我们作为我们国内很多金融机构，我们需要掌握这种知识，查询到什么程度的问题。那么根据这个。怎么解释？的这个有关融资租赁的规定呢，它针对的主要它也有要求进行查询，但是它上面的写的要求的是说我们和承租人进行交易的时候，那么实际上我们如果涉及到和承租人交易或贷款的话，我们就是去。
发言人 6  00:53:47
这个上述上述查询的范围和查询的主体，呃，其他就没有了，谢谢。呃，东源方。
发言人 1  00:54:03
23664。没有意见呃，赵英助力。
发言人 7  00:54:11
呃，关于融资租赁司法解释第9条的规定呢，我们认为还是原则上应该依据民事诉讼法谁主张谁举证的原则，然后综合考量各方的义务内容和各方掌握证据的优势，综合来进行判断。呃，因为这个第9条呢，它是一个列举式的，列举了三种明确的方式和第4款一个兜底。24应当由出租人进行举证来进行证明。
发言人 7  00:54:40
关于第三项应当由第三人
发言人 1  00:54:44
国开行，
发言人 7  00:54:45
国开行应当证明在办理抵押的时候向这个进行了查询。所以我举证原则呢，我们认为是124由出租人，第三项应当是由呃第三人。呃，这里我们呃多说一句啊，就是因为国开行一直在强调说。内容的一个范围，呃，我们强调过，尝试与学生
发言人 1  00:55:10
建立，那么这一点
发言人 7  00:55:11
呢，
发言人 1  00:55:11
我们不善意
发言人 7  00:55:12
的，不善意的。
发言人 1  00:55:17
在办理这个抵押登记或者所有权登记的时候呢，上述
发言人 7  00:55:23
查询这些物的权利来源。比如说我们在办理的时候，我们会查询购买合同、购买发票。那么国开行在办理抵押登记的时候呢，其实也应当查询购买合同、购买发票。那么在本案中，它因为涉及到了
发言人 1  00:55:39
呃。调查
发言人 7  00:55:44
多元门店，调查多元门店的话呢，就是上面的这个数据，是不是是不是还。回答完毕。
发言人 1  00:56:04
当然了，这个本案呢，案涉这个。
发言人 3  00:56:13
动产及其设备，在我们国家目前没有统一登记制度的情况下，我们可能要。对不同的登记制度的情况。看法，那么双方如何看待因不同登记机构产生登记瑕疵？特别这些信息都很充足。你们有什么意见和建议？
发言人 6  00:56:43
谁上的？嗯，作为这个，今天我们可能涉及到是两个问题。第一个是这个人民银行的融资租赁登记系统，第二个是动产抵押的这么一个冲突和矛盾的问题。首先呢，我想作为这个。各自提供。他他他是不是这个。最近。不想讲，不要跟我约束了。那么从国际而言。市场交易量的萎缩，导致了价格的下跌。
发言人 6  00:57:44
成抵押登记。这个一个巨大的。微信。招银租赁出现的这个诉讼和争议也是由此而来。呃，就呃应该说这个由于这个系统信息信息的不完整，它可能不是哪一个部门的问题，是整个系统的问题。就包括我们在研究这个国家工商总局颁发的这个动产抵押办法，动产抵押办法的
发言人 2  00:58:18
第二
发言人 6  00:58:18
条规定的是是由动产所在地的，由这个企业啊住所地。所在的县城。在这个规定上应该说。我们到现在。也就是企业来说。去去去见事情去。去再去吧。那么这种情况也有可能出现一个多重动产抵押的情况，对于这个像对于交易安全和金融机构贷款来讲，也存在相应的风险。第二个就我们涉及到的这个融资主体。
发言人 6  00:59:18
我们这一代人。确实要找一个充电公司，但是没有任何的显示，这种情况下出现的这个市场之间的这种相互的。所以我认为。专业的区域来讲。专业机构，或者是工商局作为动产抵押的机构，谁都没有错。但是由于整个体系的相互隔离和信息的不流畅，没有形成一个相互的联通的情况，我们估计呢，在未来有关动产抵押也会带来这个首先交易上的风险。
发言人 6  00:59:56
第二个，由于金融机构或者说这个融资。租赁机构对于动产抵押的这种担心害怕，因为动产抵押出现了很多问题，它也会导致在企业需要资金的时候。的顺是很难用机济顺利和交易安全出现。
发言人 1  01:00:32
所以它会形成一个恶性循环。所以我认为呢，就目前
发言人 6  01:00:36
来说。呃这个应该是整个的这个就是信息的一种整合，这种整合以后呢，实际上就是整个市场的这个属性来分析，对市场。所以我们认为呢是在这个发展过程中，它是一个是一个一个一个一个很大的一个争议。但是从整个系统来讲，我们就是这个品牌化的这种分割，导致了这个整个市场秩序的一个不稳定，而且它自己。
发言人 6  01:01:24
企业的这种未来企业。如果这个动产抵押的这个市场的这个信誉坏了以后，像对于企业的发展也是。我觉得这个观点是。啊，然后现在
发言人 1  01:01:44
啊这些方式，后面方式信息非常快，如果能进行一个信息的相互的交流。
发言人 5  01:02:00
那个从本案的情况来看，实际上以及查询上出了些问题，那么系统的一个整合啊，或者是相互的一个衔接确实有必要，但是东源公司这边呢，那个因为呃不是这方面的专业机构，也提供不了什么。呃，相关的什么呃建议和意见，呃，是这么一个情况。
发言人 7  01:02:27
呃，关于这个问题呢，我们认为现在这个金融主体啊和市场主体所面临的一个客观情况呢，是规范不统一，呃，登记的机构呢也不统一，呃，实际操作呢可能千差万别，这样呢，最终导致了一个信息不对称。呃，那这样一个客观状况呢，距离呃我们希望说能够规范金融秩序和市场秩序呢，存在。
发言人 7  01:02:50
要打出
发言人 6  01:02:51
差距。
发言人 7  01:02:59
呃，你点。从立法层面来统一对金融主体和市场主体的一个要求。因为比如说我们在白，这个通知呢是关于银行业的一个规范，但是它对融资租赁业它并没有一个啊效力比较强的要求，因为它只是说提倡融资租赁公司进行登记，但是在实务中呢，各大融资租赁公司是否进行登记，那。这个可能是没有办法去强求，也很难呃一而足的了。
发言人 7  01:03:31
嗯所以我们认为可以从立法的层面，那法律层面或者说从行业规范的层面，能够对金融主体有一个统一的规范和要求。呃但是我们也应该认识到这个统一呢其实是一个非常复杂，可能时间比较长的这样一个程序。大家呢未来能够尽快的实现到这个效果，主动去保护我们行业协会的呃这个作用，比如说银行
发言人 11  01:03:57
银行中介协会，
发言人 7  01:03:58
那融资利率呢也有。融资租赁行业协会，那包括信托，各个金融呃，都有自己的一个协会。那这个协会呢，它虽然是一个自治组织，但是它对于。规定清楚。
发言人 1  01:04:15
并且呢产生啊数量。这个这个是。
发言人 3  01:04:24
如果说
发言人 7  01:04:25
行业协会能够从整个行业的层面提出一些倡议，或者甚至是一些不成文的要求各个会员单位，然后来认可的一种规定，那我们认为至少可以形成一个行业惯例，那这样的话在产生争议的时候。呃，第三点呢，我们也是
发言人 1  01:04:50
从操作和技能的这个方面。
发言人 7  01:04:55
目前来看，最主要的一个原因是主管。的机构不一致的。租赁的登记是央行的平台，呃抵押的登记呢是目前由市场监督管理局进行管理。存储是登记的平台，非常的统一化，非常的方便。
发言人 2  01:05:20
来
发言人 7  01:05:21
来来这个实实现这样一个目的。但是这个呢因为涉及到行政机关跨部门的一个合作，还有一个技术的一个难度，可能短时间之内呢这个比较难以实现。但至少我们从技术上可以去实现一种。进行的很好，这个我认为。最后呢，呃，其实呢。那目前银行。基本上都可以做到按照这个要求和传统
发言人 1  01:05:59
模式在传统机构里面去。但是这个企业。
发言人 2  01:06:10
是的，第二条有一个规定是在
发言人 1  01:06:13
我们实际上国家定下，在我们这里有一个严的描述，所有全国的管理都在我们这里陈述，在什么监督管理局。
发言人 7  01:06:27
是把这个抵押物抵押给出质人自己，
发言人 1  01:06:31
但是呢这个操作在司法实践当中有很多的商家的律师提出这样一个观点，他们认为抵押权
发言人 7  01:06:39
就是抵押人把自己所有的物抵押登记给抵押权人，他们没有接触过把这个所有物抵押给。自己。
发言人 1  01:06:52
这样一个
发言人 7  01:06:54
登记的背景和原因，所以我们认为。时间。也可以发挥他的一个主动性，做一个抵押登记或者所有权的登记。那如果说本案中，假设在本案中，东源煤电曾经也在工商机关
发言人 1  01:07:10
做了这样的抵押登记。就是我们的租赁公司也在我们市不动产管理局做了一个登记，那这样我们可能。就比如我觉得我该查领导。
发言人 7  01:07:26
所以我们呃认为呢这个企业
发言人 1  01:07:29
肯定自身的一些。这样
发言人 7  01:07:35
大家所有的
发言人 1  01:07:37
无论是政府
发言人 7  01:07:38
还是企业，还是还有行政机关，呃包括我们的司法机关，大家一块合力来寻找到这样一种途径，避免这种风险的发生。
发言人 1  01:07:49
好，下面进行第二组辩论。一审判决对案涉借款罚息、复息的计算。一起一起，是否能够做，行，我看他，他。
发言人 8  01:08:12
针对第二个争议焦点的话呢，上诉人国家开发银行认为一审的认定有误。那么第一点的话呢，是本，针对本案的利息嘛。本案的利息呢，从一审、二审，那么以及庭前会议审理查明的一个事实来看呢，本案当中东源煤电的一个利息的支付时间呢，是截止到2017 年的12月20 日。那么相应的利息的话呢，是理应从2017 年的12月20 日开始计算。
发言人 8  01:08:39
而在。上诉人在一审向法庭也提交了相关的证据。那么在2018年的6月13日，国家开发银行的话呢，向东源煤电股份有限公司东源煤业集团有限公司发送了两份关于偿还云南恩洪矿区煤矸石综合利用电厂上大压小项。贷款本金的行，那么明确要求被上诉人呢于2018年的6月13日归还相应的一个借款。
发言人 1  01:09:08
呃，
发言人 8  01:09:12
在上被上诉人出现利息以及本金违约的情况下的话呢，那么上诉人国家开发银行呢有权提前宣布贷款到期。我们在2018年的6月13日发出了相关函件之后呢，本案的一个借款的一个到期日呢，应为2018年的6月13日，罚息的起算时间的话呢，应为2018应从2018年的6月13日开始起算。
发言人 8  01:09:40
那么关于本案的一个复利的话呢，在上诉人国家开发银行与东源煤电借款合同的第六条，也对相应的一个复利的一个计算标准以及计算的一个呃呃内容的话呢，也做了详细的一个约定。那么因此的话呢，我们认为。上诉人的一个本案当中。所涉及到的利息呢，应从2017年的12月21日计算到2018年的6月12号，利息合计2179万5727.08元。
发言人 8  01:10:12
罚息的话呢，应自2018年的6月13日计算到东源煤电东源煤业向人民法院申请破产受理之日。即2019年的2月19日期间的一个罚息为4105万零579.57元。复利的话呢是2018年的3月21日计算到2019年的2月。给191万80万。
发言人 5  01:10:46
请
发言人 3  01:10:46
东源方发表。辩论意见。
发言人 5  01:10:50
嗯，好的，关于那个上诉人提出的那个利息。呃，到2018年6月13日以后，就已经宣布贷款提前到期。那个这一主张不符合双方的合同约定，因为双方在呃借款合同
发言人 1  01:11:10
第24条第二款第二项已经明确约定。在借款证明那个违约以后呢，那个确实国家开发银行全宣布贷款提前到期，但是在合同里边
发言人 5  01:11:25
同时设定了一个义务，就是呃国家开发银行在宣布贷款提前到期的时候，应该是给。呃，东源公司发一个呃通知，然后要求限期。
发言人 1  01:11:40
就是再次的。那么去明确了一个限期偿还的这么一个要求。那么我们认为限期偿还和硬核偿还，是完全不同的两个概念。那么呃合同在约定限期偿还的话，虽然说期限是明确的，是明确的明确的，但你不能要求。那个被上诉人立刻就撤了。所以呢，我们认为主张2015年，2018年6月13日。
发言人 1  01:12:10
贷款全部到期，
发言人 5  01:12:11
作为贷款全部到期日呢，我们对此是有异议的，认为没有合同依据。然后从公平的原则来说呢，因为本案案涉金额是比较大，光是本金就是将近8.37亿，你当天发通知
发言人 1  01:12:26
就要求。借款人当天就要确认。这个严格来讲，还是没给人一个合理的时间。说那个贷款的记录是截止到2
发言人 5  01:12:41
018年那个。呃，这是第一点。第二点呢，是关于那个分析的计算。呃，怎么来计算那个现在按照上诉人的主张呢？是要求。那个逾期的利息也也要计算复利，因此呢我们认为呃不应当复利计算，主要基于三个方面的原。第一个方面的原因，从法律规定来看。人民币贷款人民币贷款的相关规定呢，
发言人 1  01:13:12
这个也全说了。不好意思，请稍等一分钟。
发言人 5  01:13:20
人民币利率管理规定第21条中就明确的规定，对贷款期内不能
发言人 1  01:13:27
按期支付的利息，按合同利率按季计收复利。贷款逾期后，对未按合同利率计收复利。那么这个为这个规定描述的很明白，它针对的呢仅仅就是未代扣期内不能按期支付的利息，而不是代扣逾期
发言人 5  01:13:45
以后不能按期支付的罚息，这是呃法律的相关
发言人 1  01:13:50
规定。那么合同约定里面呢，那个双方在
发言人 5  01:13:54
合同第六条。第四款里边关于合同的约定也。是说的呃贷款人对借款人不能
发言人 1  01:14:03
按期支付的利息计收，接着是什么？其中是一个包含关系，其中对不能按期支付的利息借款的。利息，第二个表述的也是利息。首先呢，我们特别提到罚息，所以呢，
发言人 5  01:14:21
我们认为以将罚息作为计算复利的基数呢，是没有合同依据的。然后再从那个司法实践来看呢，我们也
发言人 1  01:14:31
注意到最高人民法院在。二十七。在2015年和2016年都有相关的民事判决书，对罚息是否能作为复利的计算基础呢，有相关的判例。
发言人 5  01:14:48
那么相关案例中呢，也是支持被上诉人东源公司主张的这个这个想法的。也就是说，罚息不能作为复利的。计算基数，呃，所以呢，我们认为，呃，这一点不能，呃，上诉人呢，该上诉请求。
发言人 1  01:15:08
然后在呃上诉人的上诉请求里面，其实提到
发言人 5  01:15:13
一句话，就是要
发言人 1  01:15:16
要提升。要以2018年3月25日起
发言人 5  01:15:21
复利为本金再计算复利。那么我们认为复利再计算复利的这种这种计算方法是完全没有合同依据的，也违反相关的法律规定。我们认为这一部分的复利呢，也应该予以限制。
发言人 3  01:15:41
请赵英竹林发表辩论意见。
发言人 7  01:15:45
呃，招银租赁不是国开行和东安煤电之间借款合同的当事人和参与方，我们尊重合议庭的审查结果。
发言人 3  01:15:54
那么各方是否还有反驳意见？
发言人 6  01:15:58
OK，
发言人 3  01:15:59
嗯。
发言人 6  01:16:00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发言人 6  01:16:46
那么在这个时候主张收回贷款，我们认为是合理的。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发言人 6  01:17:24
那么在此前提下。第二个关于这个。我们主要去。你看看这份合同，条款写的清清楚楚，连违约金都写得明明白白。今天清楚讲清楚利息是从什么时候到什么时候。
发言人 8  01:18:17
就关于法系的复利的话，在。国家开发银行与东源煤电的合同的第六条第四款的话呢，做了明确的约定，对不按不能按期支付的逾期借款，不能用借款的利息和按期的罚息。罚息部分按照罚息利率计收复利的话呢是有明确的一个合同依据，并且的话呢也不违反我们国家的相应的呃法律的一个强制性的一个规定，那么理应充分尊重啊双方当事人的一个意思自治，那么按照啊合同的约定进行履约，那么对该问题的话呢。
发言人 8  01:19:00
我们也向法庭做一个强调啊，因为本案当中的话呢是呃，东源煤东源煤电是没有向法院提起上诉的啊，没有提向法院提起上诉的。在一审判决一审判决的话呢，是对上诉人主张的罚息的复利部分的话呢，是已经获得了一个支持啊，本着一个不告不理的一个一个原则的话呢，那么本案当中的话呢，也呃对于罚息部分的复利的话呢。
发言人 8  01:19:25
也理应依法支持上诉人的一个请求，呃，我们就补充这点了，其他的没有。
发言人 5  01:19:33
嗯好，针对那个呃国开行的代理呃辩论意见呢，我方补充一下。呃首先第一点呢是那个我们不否认呃
发言人 1  01:19:42
国开行有权国开行
发言人 5  01:19:44
有权宣布所有
发言人 1  01:19:46
贷款人的新到期。
发言人 5  01:19:48
呃
发言人 1  01:19:48
但是呢我们提出的是。
发言人 5  01:19:51
你宣布提前到期的话，应该给一个合理的时间，而且合同约约也约定
发言人 1  01:19:57
应该是限期。那么那个呃这是第一点，第二点呢关于福利，我们呢会在普遍的合同当中有明确的约定，那么这个合同约定是很明确的，那么因为在其他的合同当中，第一是一个包含关系，
发言人 5  01:20:14
它还是作为其中，第二呢它没有说放弃，其实。而是作为
发言人 1  01:20:19
第四。那么
发言人 4  01:20:24
按照这个
发言人 5  01:20:25
法院司法解释，不管是我们刚才提到的限期，他因为限期也没有说限多少天，然后呢也不管是这个合同第六条第四款这个相关的利息，还是说本息。我们认为在双方现在是双方都出现了一个理解上的一个不同。那么这个合同呢是法院进行一个格式合同的范围。那么在国呃呃司法解释关于格式合同的范围，现在呢
发言人 1  01:20:52
这个解释呢是分为当对合同条文出现不同的理解的时候。应当如何？
发言人 5  01:21:00
格式合同提供
发言人 1  01:21:01
一方承担相关的不利的呃对格式合同提供一方就是不利的解释。我认为第一限期一定要给我们一个合理时间，第二既然没有说利息。而是只说利息计算。就应该去救一下本。可以听。情感表达问题。
发言人 3  01:21:35
下面进入第三个争议焦点，东源煤电东源煤业是否应当连带给付违约金？请郭开航发表辩护意见。
发言人 8  01:21:56
好的，法庭。上诉人认为本案当中。东源门店的营业情况。是。支付相应的一个违约金。第一点是在上诉人和被上诉人之间的借款合同第24条第三项的话呢，是明确约定对被上诉人发生违约时应承担的一个违约责任的话呢，进行了明确。那么属双方当事人的一个意思自治，对双方的话呢，是均具有法律约束力。
发言人 8  01:22:28
根据该项的一个约定，在被上诉人出现违约事项时的话呢。那么理应按照理应向上诉人的话呢，是支付那么千分之一的这么一个违约金。那么第二点的话呢，是本案中东源煤电没有按照借款合同第13条及第14条的相关的约定呢，配合上诉人办理相应的账户管理及柜台前一的相应的一些手续，其行为的话呢，是已经构成了违约。
发言人 8  01:22:58
那么理应依约承担。相应的违约责任。呃，对于本案中被上诉人的违约事项啊，那么需被上诉人主动到上诉人处理相关的处理相关的一个事项，并且进行相应的一些办理。对于被上诉人是否办理是否违约等相应的一个举证责任，
发言人 1  01:23:19
是被上诉人。
发言人 8  01:23:20
啊，
发言人 1  01:23:20
不在上诉人啊。
发言人 8  01:23:22
本案
发言人 1  01:23:23
中的
发言人 8  01:23:23
罚息、复利、违约金的一个金额的话呢，也没有超过法定的一个最高的标准。因此的话呢，上诉人的话呢，理应依约向，呃，被上诉人理应依约向上诉人支付相应的一个违约金。陈述完毕。
发言人 1  01:23:45
好的，
发言人 11  01:23:46
针对上诉人的意见呢，我们做以下回复。第一呢，是上诉人呢没有举证证明东源煤电存在。违反柜台协议。走。这么一个举证，在本案的一审庭审过程。二审庭审。今天的庭审过程中呢，国家开放银行始终没有向人民法院进行举证。因此呢，这个举证不能和。有且只有一层的最低点。
发言人 6  01:24:25
第二点呢，如果。国家开放银行。
发言人 11  01:24:29
认为东源煤电存在违约行为。按照合同的约定，国家开发银行呢必须对东源煤电的行为进行限期纠正。如果东源煤电不予纠正的。国家开发银行采取全处理。但是实际。国家开发银行提起诉讼之日呢，始终没有向东源煤电。发出过任何纠正任何行为的这么一个书面条件，或者进行过任何的告知，因此呢。
发言人 11  01:25:10
主张违约金呢，不符合合同的约定，应予。驳回其上诉请求完毕。
发言人 3  01:25:25
请招银租赁发表辩论意见。
发言人 7  01:25:30
呃，招银租赁不是该届实施的参与方，我们尊重合议庭的审查结果。
发言人 3  01:25:37
各方还有无反驳意见？OK啊。
发言人 11  01:25:41
呃，没有了，谢谢。
发言人 3  01:25:44
嗯，这个东方东源。
发言人 11  01:25:48
东源也没有了。
发言人 3  01:25:51
这个。合议庭作为法官也是。那么我们三个主要的啊争议焦点呢？调查和辩论到这，那么各方当事人对于本案还有什么其他的补充意见？
发言人 6  01:26:23
呃。没有了审判长。没有了。
发言人 3  01:26:26
没有了。
发言人 6  01:26:28
呃，张英所里没有。
发言人 3  01:26:31
对各方当事人的意见。法庭已充分注意并记录在案。在评议时将给予充分的考虑。今天的法庭调查和法庭辩论就到这里。根据《中华人民共和国民事诉讼法》第九条。第142条的规定，人民法院审理民事案件，应当根据自愿和合法的原则。判决前能够调解的，进行调解，调解不成的，应当及时判决。
发言人 3  01:27:21
在本案开庭审理之前。由于本案案涉金额巨大，法律关系复杂。合议庭呢
发言人 1  01:27:35
多次到案发地，
发言人 3  01:27:39
呃，就是包括设备所在地。进行调查走访。那么同时也。在进行了召开了庭前会议。那么在调查走访和听清。
发言人 1  01:28:00
使用。我们认为通过调解。能够实现国外水平。铝条结构。是改革的高度。实现个人生产。预设罚款。出现意外审判。实现热爱生态。
发言人 3  01:28:41
因此啊我们也多次给你们提出了希望的和解调解的建议。呃，建议你们呢最好能够。这个。在此啊，法庭在此。都是
发言人 1  01:29:02
对在。
发言人 6  01:29:13
明确基本的事实，这个双方的责任，然后呢进行调解，并且考虑希望法庭提出合理的这个能够双方接受的调解方案，谢谢。
发言人 3  01:29:26
原告方。
发言人 5  01:29:29
那个在。还有呃一点时间呃对东源公司的一些情况吧，呃做一些介绍。呃，东源公司呢是这样，它是以那个煤炭开采为主。经营
发言人 1  01:29:53
为主营业务的一个物流企业。嗯因为那个在这些年那个受那个就是现象等因素的一些影响嘛。像块啊，
发言人 5  01:30:07
这是这么一些行业了嘛，更出现了一个需求的一个严重的一个萎缩。那么就导致我们煤相关的煤炭整个行业呢，就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
发言人 5  01:30:37
整个整个企业呢，应该是出现了一个举步维艰，亏损严重，然后债务负担非常沉重的这么一个问题。我们也做了一个统计，就是在2019年2
发言人 1  01:30:48
月19日。那个
发言人 5  01:30:50
那个人民法院受理破产重整的时点呢，那个东源公司，他光是负债就已经高达76.2亿元，应该说是。公司的整个情况是非常困难的。然后那个到了2016年的时候呢，那个呃东源公司这边也因为国家有一个整体的一个去产能的这么一个政策，那东源公司也是积极响应，但是呢由由于去产能，那个公司的整个生产能力下降。
发言人 5  01:31:18
安置呃职工1万3000多人的嘛，整整体加剧的那个那个公司的一个呃经营的那么一个困难，然后职工呢应该说也非常的非常的呃困难，呃这边可能最困难的时候出现了有将近半年。没有发工资的情况，不仅没有发工资，相关的社会保险的话，也是也是出现了一个严重的拖欠。那么对于职工来说，尤其是医保这一块的话，应该说都是非常担心的。
发言人 5  01:31:50
那么这个确实职工这职工的情绪啊，各方面都非常低落，呃，整个企业状况也非常的糟糕。
发言人 1  01:31:58
那么在这么一。具象的那个公司也是积极的在想办法。比如说呃做一些专题申请的一些问题，包括那个优化相关的资源配置。代表这个项目，甚至于那个整体设计，这些整体
发言人 9  01:32:16
的。
发言人 1  01:32:18
呃次说坚持我看过的一些支持，
发言人 5  01:32:23
但是确实是呃有点急重难反啊，呃呃。我们有三种这个程序，那么也确实那个呃希望那个呃各各家债权人能够理解那个东源公司的这个处境，不是不想还钱，确实是这个整个负债情况非常重，没有能力还钱。呃基于这么一个现状呢，那个呃我们就还是说法院提出的这个呃调解的这个想法呢，我们也是积极的响应，非常的。
发言人 5  01:33:00
最后的支持也谢谢法庭。呃，但是呢，我们也希望，就是说呃，在调解的过程中。
发言人 1  01:33:11
或者
发言人 5  01:33:12
整个。能不能把相关的债权呃总体纳入扩展程序中呃予以考虑。然后呢我们也希望在人民法院的主持下呢，那个作为一个呃既不损害呃债务人利益的情况下，最大限度的保障债权人利益的一个实现。我们觉得我们是有这个愿望的。呃最后呢那个我们也代表东源公司。对我们那个在座的呃国开行以及那个呃兆银金融租赁公司呢，表示感谢，谢谢你们那个在过去企业经营过程中给予企业的一个支持，以及目前企业经营过程中所给予的支持。
发言人 1  01:33:57
呃，呃，整个破产工作的一个支持，我们对这次表示感谢。是是吧？好，谢谢。唯一的一个回答。好，谢谢华飞。交易主力。
发言人 10  01:34:13
考虑到东源煤电目前的实际情况，赵英租赁同意调解，希望合议庭在查明事实以及结合综合考虑各方的违约情况、过错情况的情况下主持调解。
发言人 3  01:34:29
好。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发言人 3  01:35:21
现在休庭。全体起立，请审判长、审判员入庭。Thank you. 请坐下。现在恢复开庭。刚才。合议庭根据审查查明的事实。
发言人 1  01:36:21
各方的诉辩意见，
发言人 3  01:36:24
对
发言人 1  01:36:25
三个争议点进行评议，
发言人 3  01:36:28
结合
发言人 1  01:36:30
案涉的法律事实。相关
发言人 3  01:36:34
企业。联系我国动产担保及融资租赁登记完善现实。嗯，对，就是这个，然后
发言人 1  01:36:49
设备带来的场景设备。能够最大。各方的当事。所以在此基础上。
发言人 3  01:37:01
提出了调解方案。并在休庭时。
发言人 1  01:37:07
征求各方当事
发言人 3  01:37:08
人的意见。下面我宣读调解方案。一、确定各方债权债务。一、郭开航。
发言人 1  01:37:25
对
发言人 3  01:37:26
东。源公司债权扣除破产中已经清偿的本金外，利息、罚息、复利的计算方式为利息。2017年12月21日至2018年。12期间利息合计两1779年五期27万元罚息2018年6月13日至2019年2月。19日期间合计。福利2018年3月21日至2019年2月19日，合计191.8206万元。
发言人 3  01:38:22
以上三项共共计6474点。4513万元。在东源煤电、东源煤业破产重整程序中，已确定的招银租赁对涉案六项设备享有所有权。对应的债权数额是1377.4137万元。确定国开行
发言人 1  01:38:59
对93项设备
发言人 3  01:39:01
有抵押权。招银租赁对六项设备有所有权。招银租赁和国开行对以以上案涉全部发电设备整体盘活处置，并从变现款中实现
发言人 1  01:39:20
各自的债权。在本案生效生效20日内
发言人 3  01:39:26
在。由郭开航向本案的一审法院提出执行申请，启动
发言人 1  01:39:35
司法。
发言人 3  01:39:38
变现的价格，
发言人 1  01:39:39
双方各
发言人 3  01:39:41
50%，
发言人 1  01:39:42
实现的费用，双方各担50%。
发言人 3  01:39:48
3。
发言人 1  01:39:50
变现款不注意清
发言人 3  01:39:51
偿债务或者变现。招银租赁未实现的债权，在执行法院处具体本裁定后，按照破产重整计划中的预留。方案实现债权。我国产管理人对招银租赁
发言人 1  01:40:14
的债权
发言人 3  01:40:15
予以纳入预留方案，由东源煤电按照此前招银租赁在东源煤电破产重组程序中有担保清偿方案予以清偿。如果司法变现不能国开行和招银租赁的权益，通过前述方法实现实现后，均放弃对上述案涉设备的权益。由东源曲靖电力自主生产经营。是。
发言人 1  01:40:52
对上述案件设备上的管理。由中央取景店。公约取经。
发言人 3  01:41:04
五、
发言人 1  01:41:06
各方对
发言人 3  01:41:07
一审判决第二项、第四项无争议，按照其判项内容在调解书中确认。六、一审诉讼费用中对于郭凯。诉请部分按照一审判决执行，对于招银租赁诉请部分的诉讼费。由二审法院按照规定根据证据。
发言人 1  01:41:33
第一个债权诉讼请求。二审诉讼费由本院依法确定。我。She. 本期签订。各方之间就本案涉及的问题
发言人 3  01:41:58
不再存在
发言人 1  01:42:00
任何争议。
发言人 3  01:42:06
各方当事人对调解方案有无异议
发言人 1  01:42:12
或者修改意见。或者补充意见？
发言人 3  01:42:16
呃，公开好，没有没有修改意见。
发言人 5  01:42:21
呃，东源公司方面没有异议，也没有新的修改意见。
发言人 6  01:42:26
赵云。
发言人 3  01:42:28
赵云助力没有意义。鉴于各方对调解协议条款均无异议，请各方诉讼代理人依次在调解协议正式文本上签字。经本院主持调解，各方当事人自愿达成的
发言人 1  01:46:03
调解协议。违反法律规定，
发言人 3  01:46:07
本院予以确认，并在庭后根据《中华人民
发言人 1  01:46:13
共和
发言人 3  01:46:13
国民事诉讼法》。第97条的规定，出具调解书。调解是高质量审判。调解是高效益的什么？各方当事人在
发言人 1  01:46:30
分清是非的基础上。
发言人 3  01:46:33
众谋合作共赢的大局意识，让
发言人 1  01:46:38
个案的争议得以
发言人 3  01:46:41
更好的
发言人 1  01:46:41
解决。平台没有搞清楚。
发言人 3  01:46:46
东源煤业东源煤业的破产重组得以圆满成功。企业得以重生
发言人 1  01:46:56
并
发言人 3  01:46:57
良性发展，金融债权亦得到充分保护。但是通过本案的审理，我们还发现本案涉及的
发言人 1  01:47:08
生产设备的动产
发言人 3  01:47:11
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
发言人 1  01:48:02
有关部门提出
发言人 3  01:48:04
司法。共同推进国家治理的
发言人 1  01:48:10
现代化。今天的庭审到此结束。闭庭后，请各方当事人。越看题目。没有，你用，我才能做，可以申请。所以。
发言人 3  01:48:32
现在闭庭。原题及亲子代表是代表。</t>
  </si>
  <si>
    <t># 庭审概况
国家开发银行与云南东源电力股份有限公司、云南东源曲靖电力有限公司、招银金融租赁有限公司金融借款合同纠纷一案，在二审庭审中围绕三个主要争议焦点展开辩论。案件涉及动产抵押权与融资租赁物所有权的冲突、借款罚息复息计算方式、以及东源煤电是否应承担连带违约金等问题。合议庭由审判长及多位审判员组成，庭审程序包括法庭纪律说明、当事人身份核对、争议焦点辩论、法官询问及调解方案提出。最终在各方当事人对调解方案无异议的基础上，法院决定出具调解书。
# 原告诉称与被告辩称
| 方 | 诉讼请求/答辩意见 | 事实与理由 |
| --- | --- | --- |
| 国家开发银行（上诉人） | 要求确认抵押权有效，主张罚息、复息计算应从2018年6月13日起算 | 1. 东源煤电未履行合同义务，利息支付截止至2017年12月20日&lt;br&gt;2. 2018年6月13日已发送贷款提前到期通知&lt;br&gt;3. 抵押登记时已尽合理审慎义务，未发现设备存在融资租赁登记信息 |
| 东源电力（被上诉人） | 抗辩罚息、复息计算方式不当，主张违约金请求缺乏依据 | 1. 2017年12月21日至2018年3月期间利息支付未逾期&lt;br&gt;2. 合同约定宣布贷款提前到期需限期偿还，但未实际发出书面通知&lt;br&gt;3. 东源煤电2015年下半年已出现资金链断裂，2019年2月19日破产时负债达76.2亿元 |
| 招银金融租赁（被上诉人） | 未参与借款合同，但主张设备所有权应优先于抵押权 | 1. 2012年已取得设备所有权，2015年国开行抵押登记时未履行审查义务&lt;br&gt;2. 2015年12月2日的邮件未包含融资租赁信息&lt;br&gt;3. 2018年核查时电力公司名下无融资租赁登记信息 |
# 举证与法庭调查
## 证据提交情况
1. **国开行提交证据**：
   - 2015年12月20日签订的抵押合同
   - 2018年6月13日发送的贷款提前到期通知
   - 2018年9月的融资租赁登记查询证书
   - 2013年3月1日设备铭牌信息
   - 2015年和2016年最高人民法院相关判例
   - 2018年6月的设备融资租赁登记核查表（证据108页）
2. **东源公司提交证据**：
   - 2013年和2015年审计报告（证据82页、95页）
   - 曲靖电力公司注册资本4亿元已实缴的证明
   - 2015年12月2日发送的邮件及附表（未包含融资租赁信息）
   - 东源煤电2019年2月19日破产时负债76.2亿元的统计数据
3. **招银租赁提交证据**：
   - 回租设备清单（证据7页）
   - 2012年设备买卖合同、发票及到货确认单
   - 2013年和2015年审计报告中设备出资事项的记载
   - 2018年6月的设备融资租赁登记核查表
## 法官询问要点
1. **融资租赁登记性质**：
   - 中国人民银行征信中心的融资租赁登记是否具有法律效力
   - 动产抵押登记与融资租赁登记的冲突如何解决
   - 金融机构查询义务的范围和标准
2. **设备权属认定**：
   - 通用设备是否具有唯一标识码
   - 2012年设备交付与所有权取得的时间点
   - 2015年抵押登记时是否尽到审慎义务
3. **利息计算争议**：
   - 2018年6月13日是否构成贷款提前到期的合理通知
   - 罚息是否可以作为复利计算基数
   - 2015年12月20日抵押合同与2015年12月2日邮件的时间关系
4. **违约金主张**：
   - 东源煤电是否构成违约
   - 国开行是否履行了限期纠正义务
   - 违约金计算是否符合法律规定
## 辩论交点
1. **抵押权有效性**：
   - 国开行主张已尽审慎义务，未发现设备存在融资租赁登记
   - 东源公司反驳称2015年12月2日邮件已包含设备信息，应引起合理注意
   - 招银租赁强调2012年已取得设备所有权，国开行2015年抵押登记属于无权处分
2. **利息计算争议**：
   - 国开行主张罚息应从2018年6月13日起算
   - 东源公司反驳称利息支付截止至2018年3月，未构成逾期
   - 双方就人民币利率管理规定第21条的适用产生分歧
3. **违约金争议**：
   - 国开行主张东源煤电未履行账户管理义务构成违约
   - 东源公司否认收到任何限期纠正通知
   - 招银租赁表示不参与该争议焦点
# 庭审结果
法院提出调解方案：
1. 确认国开行对93项设备享有抵押权，招银租赁对6项设备享有所有权
2. 双方同意对案涉设备整体盘活处置，变现款按50%比例分配
3. 变现费用由双方各承担50%
4. 若司法变现不能实现债权，招银租赁债权纳入东源煤电破产重整计划预留方案
5. 一审判决第二项、第四项无争议，调解书予以确认
6. 诉讼费用按照一审判决执行，招银租赁部分由二审法院依法确定
7. 各方就本案争议达成调解协议，承诺不再存在任何争议
法院表示将根据《中华人民共和国民事诉讼法》第97条出具调解书，并向有关部门提出建立统一动产登记制度的司法建议。</t>
  </si>
  <si>
    <r>
      <rPr>
        <sz val="10"/>
        <color rgb="FF000000"/>
        <rFont val="微软雅黑"/>
        <charset val="134"/>
      </rPr>
      <t xml:space="preserve">纪要
庭审记录摘要
基本信息
录音标题：2026-07-20 12:05:31 庭审记录
开始时间：2026年7月20日 12:05
持续时间：01小时55分52秒
发言记录
[发言人1] 现在开始法庭纪律，在合议庭审判长宣布开庭时，请诉讼各方参与人、全体旁听人员起立，一是对法庭的尊重。二，诉讼各方参与人与全体旁听人在执行任务中应服从法庭指挥，尊重司法，遵守法庭纪律，不得实施下列行为：一、鼓掌、欢呼；二、吸烟、进食；三、拨打或接听电话；四、对庭审活动进行录音录像、拍照或使用移动通信工具传播庭审内容；五、其他危害法庭安全或妨害庭审秩序的行为。 诉讼参与人发言应当经法庭许可。旁听人员不得进入审判活动区，不得随意站立、走动，需要发言的，应当申请。 本案庭审属于诉讼报告范畴，比全体党员的总和大。 云南电力是什么？不是…… 他他就特别开心。可能我还能看…… 今天有什么新鲜事吗？ 二审期间。 根据中华人民共和国民事诉讼法第四十四条的规定，各方当事人对合议庭组成…… 这个公司达发有限公司的主体人员一致，测试完毕。 图片……嗯…… 可以啊，那可以啊。啊，我懂了。 违反…… 在线的…… 那个玩意已经投过来。 当然了，这个本案呢，案涉这个…… 23664。没有意见呃，赵英助力。 挖据出。所涉及到的挖掘。设备。只有这两个牌，所以我们认为综合各方信息。 并且呢产生啊数量。这个这个是。 全国的管理都在我们这里陈述，在什么监督管理局。 但是呢这个操作在司法实践当中有很多的商家的律师提出这样一个观点，他们认为抵押权就是抵押人把自己所有的物抵押登记给抵押权人，他们没有接触过把这个所有物抵押给自己的登记背景和原因，所以我们认为…… 越看题目。没有，你用，我才能做，可以申请。
[发言人2] 构成……及…… 喂你好。喂…… 他不是这样的吗？你最开始在这对吧？这个是第一个第一个在算，比如说是是是AA，然后假设在这个时候建了个B。对吧？就是这个意思对吧？我们这个时候现在能毕业排队，对你悟空开始的时候他不也要排队吗？ 对我我我我的意思你你现在不是准备的你你不准备的他吗？ 代理人是宣城。黄村镇……这个时候又建了个C然后…… 对，然后下一次下一次这个时候下一次这个时候你就算的是B和C是吧？啊这个没事，这个这个这个我知道这个这个没这个没问题，那你原来…… 他原来他不是这个情况下不走呗，原来…… 原来不就更慢了吗？原来你得先算个B先算个B啊。你这单条的是吧？ 嗯。那就是说被…… 那就是说就是相当于在审一，初点等于一，完全不排队的话，就变成120了。对吧？然后但是好好好处呢，是你可能在非常大的时候…… 但是在喷涂上…… 不不我不是个孩子，我一思请求…… 来的非常慢，算完了才在。 但那就就是一路那就是一路的话，他他他就是二20的时候，同是我算卖的时候，他也是20。 那个这个还是一张，这还是一张，就是就是比如说每次都是在需要这两个…… 那就该去你说一下吧…… 两个图片就就搞不上。那你原来原来原来没有总干事，那你不得算完一个再算下一个吗？ 那现在他那个开了快是合同应该改了，是应该用啊。好好好，ok ok有问题是吧？ 那比如说你这个币也变大了，你原来可以从这。在在从这。 需两个200个东西。明天天气怎么样？明天天气怎么样？ 哦，美真是吧？美真。 来…… 第二条有一个规定是在…… 是的……
[发言人3] 坐下。 现在开庭。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国民事诉讼法》第134条第一款、第169条的规定，本院依法组成合议庭，对本案公开开庭审理。现在核对各方当事人出庭人员身份。 上诉人国家开发银行代理人两位，一位是万海龙，招银租赁的员工，另外一位是上海银泰律师事务所，两位的代理权限都是特别授权代理。回答完毕。 各方当事人与其他方今天出庭。 根据《中华人民共和国民事诉讼法》第四十四条的规定，各方当事人对合议庭组成…… 东园房有。 招银租赁有无反辩意见？ 对第一个争议的焦点，各方有无新的辩论意见？ 哦，交易所里面。嗯，根据刚才各方发表的意见。有什么问题？我想再听一下。 下面呢？请看我们合议庭其他成员有无提问。 下面进入第三个争议焦点，东源煤电东源煤业是否应当连带给付违约金？请郭开航发表辩护意见。 各方还有无反驳意见？OK啊。 这个东方东源。 这个。合议庭作为法官也是。那么我们三个主要的争议焦点呢？调查和辩论到这，那么各方当事人对于本案还有什么其他的补充意见？ 原告方。 好的。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现在休庭。全体起立，请审判长、审判员入庭。Thank you. 请坐下。现在恢复开庭。刚才，合议庭根据审查查明的事实、各方的诉辩意见，对三个争议点进行评议，结合案涉的法律事实、相关企业联系我国动产担保及融资租赁登记完善现实，提出了调解方案，并在休庭时征求各方当事人的意见。下面我宣读调解方案。 一、确定各方债权债务。
国家开发银行对东源公司债权扣除破产中已经清偿的本金外，利息、罚息、复利的计算方式为：
利息：2017年12月21日至2018年12月期间，合计2177.9527万元；
罚息：2018年6月13日至2019年2月19日期间，合计4105.057957万元；
复利：2018年3月21日至2019年2月19日，合计191.8206万元。 以上三项共计6474.4513万元。
在东源煤电、东源煤业破产重整程序中，已确定的招银租赁对涉案六项设备享有所有权，对应的债权数额为1377.4137万元。
确定国家开发银行对93项设备有抵押权，招银租赁对六项设备有所有权。招银租赁和国开行对以上案涉全部发电设备整体盘活处置，并从变现款中实现各自的债权。
在本案生效后20日内，由国家开发银行向本案的一审法院提出执行申请，启动司法变现程序。变现价格双方各占50%，实现的费用双方各担50%。
变现款不足以清偿债务或者变现失败的，招银租赁未实现的债权，在执行法院处具体本裁定后，按照破产重整计划中的预留方案实现债权。
产管理人对招银租赁的债权予以纳入预留方案，由东源煤电按照此前招银租赁在东源煤电破产重组程序中有担保清偿方案予以清偿。
如果司法变现不能实现国开行和招银租赁的权益，通过前述方法实现实现后，均放弃对上述案涉设备的权益，由东源曲靖电力自主生产经营。
各方对一审判决第二项、第四项无争议，按照其判项内容在调解书中确认。
一审诉讼费用中对于国家开发银行诉请部分按照一审判决执行，对于招银租赁诉请部分的诉讼费，由二审法院按照规定根据证据确定。二审诉讼费由本院依法确定。本期签订。各方之间就本案涉及的问题不再存在任何争议。 各方当事人对调解方案有无异议或者修改意见？ 呃，公开好，没有没有修改意见。 鉴于各方对调解协议条款均无异议，请各方诉讼代理人依次在调解协议正式文本上签字。经本院主持调解，各方当事人自愿达成的调解协议，不违反法律规定，本院予以确认，并在庭后根据《中华人民共和国民事诉讼法》第九十七条的规定，出具调解书。 调解是高质量审判。调解是高效益的……各方当事人在分清是非的基础上，众谋合作共赢的大局意识，让个案的争议得以更好的解决。平台没有搞清楚。 东源煤业东源煤业的破产重组得以圆满成功，企业得以重生并良性发展，金融债权亦得到充分保护。但是通过本案的审理，我们还发现本案涉及的生产设备的动产抵押权与融资租赁物所有权的冲突是司法实践中普遍性的难题。金融风险防控还有较大的空间，其根本的原因是我们国家还未建立统一的动产登记制度。现有的动产融资租赁登记系统和动产抵押登记系统上缺乏有效的衔接，为从根本上防范和解决此类矛盾纠纷，我们将依据最高人民法院关于加强司法建议工作的意见，向有关部门提出司法建议，共同推进国家治理的现代化。今天的庭审到此结束。闭庭后，请各方当事人…… 现在闭庭。原题及亲子代表是代表。
[发言人4] 好好。 我在开发银行。那个，你们在那个。贷款前那个。这个审查是风险控制这个相关需要的资料里面。有没有人内部的这个规定说必须要。去查，如果没查到，你要把没查到的那个单子作为风控材料的一部分。来来来准备。 你说内部没有这样的对对对是吧？对对对。没有查询到结果，我们需要在这个对对。因为没有查询到结果。 3000你们在那个融资租赁登记系统里面登记了那个设备的唯一标识码吗？不是说在系统里面设置设备的唯一标识码，是不是必填项？ 那现在的现在的那个视频。视频。 另外两个公司的情况吗？
[发言人5] 好的，我方简要发表意见反驳意见。第一点是针对刚才国家开发银行第二代理人提到的，我方提供的相关材料只是一个贷后审查的材料，这个我方是认为不符合客观事实。应该说从时间节点来看，我们发布的邮件是在2015年12月2日，而双方签订诉争财产的抵押合同是在2015年12月20日，从时间节点来看是吻合的。 贷后审查要求提供相关报表，其实它应该是在年中有相关的报表，那么那个应该是在次年的年初才会提供相关报表。因此我们认为这只是一个贷后审查正常流程。 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截屏，抵押设备的部分是用红色予以标注，清晰突出。 国开行作为一个专业的金融机构，当他发现即将要办理的抵押设备名称和其他抵押设备的名称完全一致的时候，起码应起到注意义务。再加上我们用红色已经标注清楚。我们认为即便是普通债权人，当发现抵押设备资产一致的情况下，都应该进行适当核查，避免重复抵押。但从整个庭审来看，国家开发银行没有提供相关证据证明他们已做区分。 因此我们认为，从我方提供的相关材料，应引起国开行的注意义务，从而进行区分，以免发生诉争。我方就发表到这里，谢谢法官。 请东源方发表辩论意见。 嗯，好的，关于上诉人提出的利息到2018年6月13日以后就已经宣布贷款提前到期，这一主张不符合双方的合同约定。因为双方在借款合同第二十四条第二款第二项已明确约定：在借款方违约以后，国家开发银行可宣布贷款提前到期，但在合同里同时设定了一个义务，即国家开发银行在宣布贷款提前到期时，应向东源公司发通知，并要求限期偿还。 我们认为“限期偿还”和“立即偿还”是完全不同的两个概念。“限期偿还”虽期限明确，但不能要求被上诉人立刻履行。所以主张2018年6月13日为贷款全部到期日，我们对此有异议，认为没有合同依据。 从公平原则来说，本案案涉金额较大，光是本金将近8.37亿元，当天发通知就要求借款人当天确认，严格来讲未给予合理时间。 第二点是关于复利的计算。按上诉人主张，逾期利息也要计算复利，我们认为不应支持，主要基于三点： 第一，从法律规定看，《人民币利率管理规定》第二十一条明确规定：对贷款期内不能按期支付的利息，按合同利率按季计收复利；贷款逾期后，对未按合同利率计收复利。该规定仅针对贷款期内未支付的利息，而非逾期后的罚息。 第二，合同约定方面，双方在合同第六条第四款中约定：“贷款人对借款人不能按期支付的利息计收复利。”其中两次提到“利息”，并未包含“罚息”。因此以罚息作为复利计算基数，没有合同依据。 第三，从司法实践看，最高人民法院在2015年和2016年均有相关判例支持“罚息不能作为复利计算基础”的观点。 此外，上诉人请求自2018年3月25日起以复利为本金再计算复利，我们认为这种“复利再计复利”的方式既无合同依据，也违反法律规定，应予限制。 呃，没有了，谢谢。 东源也没有了。
[发言人6] 报告审判长，本案各方当事人均已到庭，法庭准备工作就绪，可以开始。报告完毕。 云南电力是什么？不是…… 2013年3月份，东源煤电应该取得了价值所有的政府通过邮件的形式啊这个传到这个我看了。那么请法庭注意一下他的这个文件的格式，叫做东源公司。他算的有点。 是恩威电子设备在建工程抵押手续的办理情况是正在办理，这一块是…… 招银金融租赁有限公司，下面描述是这样的，招资金提供的是招银金融租赁有限公司。抵押物是恩洪电厂设备资产，那么抵押手续的办理情况只是登记。 就是说。情况统计表在上面。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所以我们从这份文件上得不出刚刚东源公司所说的这么一条报价，所以我们认为对方这个告知是不成立的。 第二，针对招银租赁代理人的意见。 这个是一个法定的概念，而不是。或者是刚刚提到的云南煤化工集团涉及到关联企业几十家，那是不是？ 金融机构的权力针对抵押人是谁？权利人自进行赔偿。 那这个任务已经完成了。我们履行的手续已经完成了。 而对方要求我们把相关的所有企业都要去进行调查，这个时候我们很。是。这个设备呢，我想说明这个设备是属于通用设备，它不是唯一的。而且在这个设备当中呢，没有一个唯一的标识点，唯一的权属证明。它不像汽车，不像房产，它有一个唯一的编码或者身份证。那么这样的话，我们调查当然就可以调查，但是这个设备是没有的。所以它就只能是对抵押人名下的这种信息进行调查。 第二个，我们调查以后，当时因为显示没有任何登记，那我如何来证明我们当时的调查行为？也向法庭说明，到目前为止，如果登上这个系统，同样没有取得电力公司。一个调查结果。如何提交？ 第三点，关于审计报告和评估报告。 在评估报告当中，实际上已经明确了曲靖电力公司拥有的在建工程的价值是5.7亿，拥有的机械设备的价值是5.1亿。 由于这个可能企业内部管理的原因，上述的属于曲靖电力公司的上述的设备和工程都没有纳入到资产负债表。企业没有纳入到资产负债表，并不等于企业不拥有上述的资产，而这个评估报告已经非常明确了。 同时我们结合我们已经取得了办理的抵押登记，这是国家法定的抵押权确认方式。 第二，工程初步完成已完备。 第三，评估报告已明确确认上述资产的存在。 第四，现场设施设备的存在。 第五，也没有任何告知我们的行为。 在这种情况下，我们完全有理由确信我们的抵押权是完整的，是没有瑕疵的。 对方提的一些要求，我觉得是超过了正常范围。我们不是银行法律调查，我们是做贷款，只能按照业内通常的人民银行规定的有关程序来完成。实际上我们已经完成了有关贷款抵押的刑事审查、资料审查、法律审查全部完成。所以我们…… OK，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那么在这个时候主张收回贷款，我们认为是合理的。 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那么在此前提下。 第二个关于这个。我们主要去。你看看这份合同，条款写的清清楚楚，连违约金都写得明明白白。今天清楚讲清楚利息是从什么时候到什么时候。 呃。没有了审判长。没有了。 呃，张英所里没有。
[发言人7] 呃，招银租赁代理人两位，一位是万海龙，招银租赁的员工，另外一位是上海银泰律师事务所，两位的代理权限都是特别授权代理。回答完毕。 呃，招银租赁不是国开行和东安煤电之间借款合同的当事人和参与方，我们尊重合议庭的审查结果。 呃，招银租赁不是该届实施的参与方，我们尊重合议庭的审查结果。 呃，关于这个问题，招商村认为这是对银行业的一个严格要求，就是严格的义务，只要银行没有进行查询，就不应当。不用参与。没有进行查询，那就已经违反了行业的规范要求和行业的管理。 在。 挖掘出。所涉及到的挖掘。设备。只有这两个牌，所以我们认为综合各方信息。 能够确定细征的五台设备的唯一性和独特性。 上次我们专业租赁的一个看法。 呃，关于第二个问题，通过其他方式查询到以后呢，我们认为仍然要通过央行的系统进行查询，主要考量是央行的规定出台背景，即在事故中大量存在类似处理案例。 在解决争议的时候，对方的银行是否通过其他方式获知融资租赁，这一点无法证明，所以只有通过确定的标准——即央行系统查询——才能衡量双方是否善意。 当然，如果有其他证据证明银行通过其他方式获知，或银行自己承认，也可作为审理因素。 但我们认为这些不可以取代央行的审查义务，无论是从融资租赁司法解释层面，还是央行制度规定，都要求银行必须做这个动作。 呃，关于融资租赁司法解释第9条的规定，我们认为还是原则上应依据“谁主张谁举证”原则，综合考量各方义务内容和证据优势进行判断。 第9条是列举式，列举三种明确方式和第四款兜底。第2、第4项应由出租人举证，第3项应由第三人（国开行）举证。 多说一句，国开行一直在强调内容的范围，我们强调过，尝试与学生建立…… 我们不善意的。 在办理抵押登记或所有权登记的时候，上述查询这些物的权利来源。比如我们在办理时会查询购买合同、购买发票。国开行在办理抵押登记时也应查询这些。 呃，关于这个问题呢，我们认为现在这个金融主体啊和市场主体所面临的一个客观情况呢，是规范不统一，登记机构也不统一，实际操作千差万别，最终导致信息不对称。 要打出差距。 从立法层面来统一对金融主体和市场主体的要求。比如通知是关于银行业规范，但对融资租赁业效力较弱，仅提倡登记，实务中难以强求。 我们认为可以从法律或行业规范层面，对金融主体提出统一要求。但这也复杂且耗时。 行业协会可发挥主动性，如银行中介协会、融资租赁行业协会等，提出倡议或不成文规定，形成行业惯例。 目前最主要原因是主管机构不一致：融资租赁登记是央行平台，抵押登记是市场监督管理局管理。 存储是登记的平台，非常统一化，非常方便。 来来这个实实现这样一个目的。但跨部门合作和技术难度大，短期内难实现。至少技术上可探索统一路径。 最后，目前银行基本都能按要求在传统机构内操作。但企业…… 是把这个抵押物抵押给出质人自己， 但是呢这个操作在司法实践当中有很多的商家的律师提出这样一个观点，他们认为抵押权就是抵押人把自己所有的物抵押登记给抵押权人，他们没有接触过把这个所有物抵押给自己的登记背景和原因，所以我们认为…… 时间。也可以发挥他的一个主动性，做一个抵押登记或者所有权的登记。 所以呢，我们认为呢这个企业肯定自身的一些。这样大家所有的无论是政府还是企业，还是行政机关，包括司法机关，大家一块合力来寻找到这样一种途径，避免这种风险的发生。
[发言人8] 第二代理人补充几点意见。第一点还是针对东源方提出的告知义务问题。我们注意到一个细节：2015年12月2日发送的邮件，并非针对抵押物涉及融资租赁的告知邮件。 从邮件正文及附表中，均无任何文字提及设备存在融资租赁情形。 他是相应的一个常规的例行的贷后审查，由东源方提供的相关资料。 第三点，从该份统计表中，刚才也提到了，作为招银租赁一栏中记载的融资额度及抵押类型为“不动产抵押”，与融资租赁概念不符。 从这份邮件中看不出东源方向我们履行过任何告知义务。 国开行在办理抵押登记时，对设备可能存在融资租赁事宜不知情。 曲靖电力公司也未向国开行履行告知义务。这是第一点。 第二点关于设备问题。我们也注意到，我方地位代理强调，本案诉争抵押设备是通用设备。 我们也注意到，招银租赁在一审向法庭提交的证据第7页有一份回租设备清单，仅载明设备名称和生产厂家，无型号信息。 即便是当时提交了设备信息，国开行也无法判断是否为同一设备。 另外，该回租设备清单提示2012年3月1日，但设备铭牌生产日期均在2013年后：部分为2013年11月，部分为12月，部分为2014年3月。从时间看，也看不出是同一设备。 第三点，在办理抵押登记时，国家开发银行已对设备所有权尽到合理审慎义务。 除工商部门出资证明外，我们提交的证据合成58亿，有多元煤电公司、曲靖电力公司对该些设备的权属证明。 在人民银行出具的相关情况中，国开行已对设备所有权尽到审慎义务。 2015年经审理查明，所有权确属曲靖电力公司。 核查业务仅限于曲靖电力公司，不能任意扩大到东源煤电公司。 我们在一审也提交了2018年对曲靖电力公司名下融资租赁情况的核查表（证据108页），当时仍无任何融资租赁信息登记。 因此，国开行在核查抵押物及融资租赁登记信息时，已按法律法规和行业规范履行义务，其抵押权构成法律上的善意取得。 招银租赁提到的报表问题，我们再强调两点： 其一，招银租赁“固定资产”一栏价值为…… 财务记账问题：曲靖电力公司整个生产设备厂房尚未正式投产，设备属于在建工程，会计报表中计入“在建工程”而非“固定资产”。 其二，从招银租赁一审提交的2013年和2015年审计报告（证据82页、95页）可见，曲靖电力公司注册资本4亿元且已实缴，已在审计报告中对设备出资事项进行载明。 因此，站在上诉人角度，我们认为招银租赁知道或应当知道设备出资情况。 第四点，关于招银租赁融资租赁模式，简单强调一点：其一直强调“售后回租占有改定”，但本案中，上诉人提交证据显示，相应设备在办理融资租赁时尚未取得所有权，未发生占有。 因此，作为承租人，尚未取得租赁物占有，所谓“占有改定”前提不存在。 最后一点，关于上海中院一审判决与本案抵押权是否冲突： 一方面，上海中院判决仅限于东源方对设备返还义务，未明确确认设备所有权归招银租赁所有； 另一方面，本案中国家开发银行主张的是设备抵押权，即便招银租赁享有所有权，抵押权与所有权可并存。 即便招银租赁取得所有权，设备是否存在在先抵押权或权属瑕疵，仍需审查。 因此，我们认为上海中院判决对本案审理不构成实质性障碍，无需通过再审或抗诉救济。 针对第二个争议焦点，上诉人国家开发银行认为一审认定有误。 第一，本案利息支付截止时间为2017年12月20日，理应从2017年12月21日起计算。 上诉人在一审提交证据显示，2018年6月13日，国家开发银行向东源煤电股份有限公司发送函件，要求归还贷款。 在被上诉人出现利息及本金违约情况下，上诉人有权提前宣布贷款到期。 2018年6月13日发出函件后，借款到期日应为当日，罚息起算时间应为2018年6月13日。 关于复利，借款合同第六条明确约定了计算标准和内容。 因此，本案利息应从2017年12月21日计算至2018年6月12日，合计2179.572708万元。 罚息应自2018年6月13日计算至2019年2月19日（破产受理日），期间罚息为4105.057957万元。 复利自2018年3月21日计算至2019年2月19日，合计191.8206万元。 就关于法系的复利，在国家开发银行与东源煤电的合同第六条第四款有明确约定：对不能按期支付的逾期借款利息和罚息部分，按罚息利率计收复利，有明确合同依据，且不违反法律强制性规定，应尊重意思自治，依约履行。 本案中东源煤电未提起上诉，一审判决已支持罚息复利部分，本着“不告不理”原则，本案也应依法支持上诉人请求。 我们就补充这点了，其他的没有。 好的，法庭。上诉人认为本案中东源门店的营业情况是支付相应违约金。 第一，在借款合同第24条第三项中明确约定，被上诉人违约时应承担违约责任，属双方意思自治，具有法律约束力。 根据约定，被上诉人应向上诉人支付千分之一违约金。 第二，本案中东源煤电未按借款合同第13条、第14条约定配合办理账户管理及柜台前一手序，已构成违约，理应依约承担违约责任。 被上诉人是否办理、是否违约等举证责任在被上诉人，不在上诉人。 本案中罚息、复利、违约金金额未超过法定最高标准。 因此，被上诉人理应依约向上诉人支付违约金。陈述完毕。
[发言人9] 哎，我问一下那个国开行和招银租赁啊，就是刚才大家都提到了一个查询的通知，这个查询通知呢里面也规定了在银行业办理抵押之前呢。 违反这个规范，它会导致啊最高人民法院…… 还是一个全面审慎的。 呃，我再接着问一下，就是这个通知的规定是要求查询呢，其实就是银行业对风控的这样一个义务性的规定。 嗯，如果说是一个银行的。或者是其他的，这个。就是审批啊，会有一些意见。 呃，我再接着问一下，就是这个通知的规定是要求查询呢，其实就是银行业对风控的这样一个义务性的规定。 呃，我再接着问一下，就是这个通知的规定是要求查询呢，其实就是银行业对风控的这样一个义务性的规定。
[发言人10] 招银租赁补充三点意见。 首先，国家开发银行未尽应尽审查义务，不构成善意。 依据国开行提供的第五组证据第一项，其提供了2018年9月一份公司租赁查询证书，但实际上该证书不符合要求。 根据中国人民银行201493号文《关于融资租赁登记系统规定》，在操作抵押时，应在人行征信中心查询结果，无论以设备名义或电力公司名义查询。 我们认为国开行在抵押时点未进行相应查询。 第二，国开行作为贷款方，借款人为东源煤业，抵押人恰好是同一案件的抵押人。 借款人与抵押人构成100%全资控股关系。 东源煤电既是抵押人全资控股公司，又是贷款案件借款人。 因此，国开行应对东源煤电资产具备更高审查义务。 第三，我们认为东源煤电对电力公司的出资行为是无权处分。 招银租赁在2012年即取得租赁设备所有权，国家开发银行2015年才进行抵押登记。 该出资行为属无权处分。 工商登记公示的是出资行为，而非动产物权公示。 因此，东源煤电对设备出资给电力公司，电力公司未取得设备所有权。 再补充第三点，关于国开行提到的2012年操作融资租赁业务时设备取权问题。 2012年8月，我们对东源煤电相关设备进行了物权确权审查，要求其提供六项设备的买卖合同、大部分发票、到货确认单。 设备交付到货给东源煤电，即取得所有权。 同时，招银租赁也在交付时点取得租赁设备所有权。 因此，招银租赁在2012年已取得设备所有权。 国家开发银行抵押权在2015年设立，晚于我们，且未履行审查义务，不构成善意。 我们的意见汇报完毕。 抖音租赁。对于合议庭提到的这个。如果已经知道有矛盾了。还要继续。金融机构在接受抵押物时，需进行权属确权或查询。 首先，抵押物是否为抵押人真实拥有？即所有权归属。 其次，抵押物之上是否存在其他权利瑕疵？不可能接受已有抵押的设备再次抵押。 因此，首先应进行权属确认。 第二，若通过其他渠道知悉抵押设备存在租赁，仍应进行查询，落实租赁是否客观存在，以决定能否接受。 考虑到东源煤电目前实际情况，招银租赁同意调解，希望合议庭在查明事实、综合考虑各方违约情况、过错情况下主持调解。
[发言人11] 针对上诉人的意见，我们做以下回复。 第一，上诉人未举证证明东源煤电存在违反柜台协议的行为。 在一审、二审及今日庭审中，国家开发银行始终未向法院举证。 因此，举证不能，应承担不利后果。 第二，若国家开发银行认为东源煤电存在违约行为，按合同约定，必须先行限期纠正。 若东源煤电不予纠正，方可采取全处理措施。 但实际，自提起诉讼之日，国家开发银行始终未向东源煤电发出任何书面纠正条件或告知。 因此，主张违约金不符合合同约定，应予驳回其上诉请求。完毕。 呃，没有了，谢谢。
调解结果
经合议庭主持调解，各方当事人自愿达成调解协议，内容如下：
明确国家开发银行对东源公司债权总额为6474.4513万元（含利息、罚息、复利）；
确认招银租赁对六项设备享有所有权，对应债权1377.4137万元；
国家开发银行对93项设备享有抵押权；
双方对全部发电设备整体盘活处置，变现款按50%比例分配，费用各担50%；
若变现失败，招银租赁未实现债权纳入破产重整预留方案清偿；
各方放弃对案涉设备的进一步权利主张，由东源曲靖电力自主经营；
一审判决第二项、第四项无争议，直接确认；
诉讼费用按一审判决及二审法院裁定执行；
各方就本案再无任何争议。
调解协议经各方代理人签字确认，法院将依法出具调解书。 本案审理揭示动产抵押权与融资租赁物所有权冲突为普遍性司法难题，根源在于缺乏统一动产登记制度。法院将向有关部门提出司法建议，推动建立统一登记体系，防范金融风险，促进国家治理体系现代化。
庭审结束时间：2026年7月20日 14:00（估算） 闭庭
待办
</t>
    </r>
    <r>
      <rPr>
        <sz val="10"/>
        <color rgb="FF000000"/>
        <rFont val="宋体"/>
        <charset val="134"/>
      </rPr>
      <t>☐</t>
    </r>
    <r>
      <rPr>
        <sz val="10"/>
        <color rgb="FF000000"/>
        <rFont val="微软雅黑"/>
        <charset val="134"/>
      </rPr>
      <t xml:space="preserve">  国家开发银行在本案生效后20日内向一审法院提出执行申请，启动司法变现程序
章节
00:00:05 法庭纪律与庭审准备
会议开始时，发言人强调了法庭纪律要求，包括全体人员起立、尊重司法程序、禁止鼓掌、接听电话、录音录像等行为，并说明诉讼参与人发言需经法庭许可。随后报告审判长各方当事人已到庭，法庭准备工作就绪，可以开庭。
00:02:28 案件基本信息与合议庭组成核对
审判长宣布本案为上诉人国家开发银行与被上诉人云南东源电力股份有限公司、云南东源曲靖电力有限公司及招银金融租赁有限公司之间的金融借款合同纠纷案，依据民事诉讼法相关规定组成合议庭公开审理，并开始核对各方出庭人员身份信息。
00:05:36 抵押物权属争议：告知义务与登记情况
双方围绕是否履行告知义务展开辩论，东源公司主张其已于2015年通过邮件向国家开发银行发送融资情况表并用红色标注相关设备，构成有效告知；国开行则否认收到明确信息，认为该文件仅为贷后审查材料，不足以引起注意。
00:10:55 抵押审查义务与善意取得问题
国家开发银行代理人陈述其在办理抵押时已尽审慎审查义务，包括查询融资租赁登记系统、核实权属证明、评估报告和现场设施，主张其抵押权构成法律上的善意取得；招银租赁反驳称国开行未进行充分查询，不应认定为善意第三人。
00:14:47 设备唯一性与融资租赁确权争议
招银租赁强调其早在2012年即完成对涉案设备的融资租赁交易，并提供买卖合同、发票和到货确认单作为权属依据，主张设备所有权归属明确；国开行质疑设备缺乏唯一识别码，难以区分权属，且抵押发生在后但已完成法定登记程序。
00:22:46 动产担保登记制度冲突与司法建议
各方讨论中国人民银行征信中心融资租赁登记系统的性质及其法律效力，认为当前登记系统存在信息割裂、机构不统一等问题，导致动产抵押与融资租赁权利冲突频发，建议推动建立全国统一的动产担保登记制度以防范金融风险。
01:02:59 借款利息、罚息与复利计算争议
国家开发银行主张自2018年6月13日起算罚息，并对逾期利息计收复利，总额合计超六千万元；东源公司抗辩称合同约定需给予合理期限，且根据《人民币利率管理规定》，罚息不得作为复利计算基数，主张复利再计复利无法律和合同依据。
01:16:00 违约金连带责任与举证责任分配
国开行主张东源煤电应依约支付违约金，理由是其未配合办理账户管理手续构成违约；东源方反驳称国开行未举证证明违约事实，亦未按合同约定发出限期纠正通知，不符合承担违约金的前提条件，请求驳回该项诉求。
01:26:23 企业经营困境与破产重整背景说明
东源公司陈述其因行业衰退、去产能政策及资金链断裂陷入严重经营困难，截至2019年2月负债高达76.2亿元，职工工资与社保长期拖欠，企业濒临倒闭，请求债权人理解现状并在调解中予以支持。
01:34:13 调解方案达成与庭审总结
合议庭提出调解方案，确认国开行对93项设备享有抵押权、招银租赁对6项设备享有所有权，双方按比例分享设备变现款，未实现债权纳入破产重整预留方案清偿。各方均表示无异议，同意签署调解协议。法院肯定调解成果有助于企业重生与金融债权保护，并将就动产登记制度问题向有关部门提出司法建议。</t>
    </r>
  </si>
  <si>
    <t>完全不是纪要内容，只是重复了原文</t>
  </si>
  <si>
    <t>Overview
本记录整合了金融借款合同纠纷二审庭审及关联专题研讨的核心内容，聚焦东源煤电系列案件中动产担保权冲突这一关键法律问题。主要内容涵盖：案件基本事实与出庭主体权限确认；抵押权与融资租赁所有权就恩洪电厂发电设备产生的权属冲突（核心争议包括设备同一性、善意取得要件、登记效力与查询义务）；动产登记制度割裂现状及其引发的结构性风险；借款罚息与复利计算的合法性争议；违约金连带给付责任的举证与合同履行前提审查；以及在破产重整背景下达成的多债权人设备整体司法处置调解方案。全文贯穿对《民法典》《民事诉讼法》《融资租赁司法解释》及人民银行监管规范的适用分析，并提出跨部门协同、技术接口对接与行业自律等系统性治理建议。
案件基本信息
案由：金融借款合同纠纷
当事人：
上诉人：国家开发银行
被上诉人：
云南东源电力股份有限公司（简称“东源煤电”）
云南东源曲靖电力有限公司（简称“东源曲靖电力”）
招银金融租赁有限公司（简称“招银租赁”）
原审法院与案号：云南省高级人民法院，（2018）云民初88号民事判决
法律依据：《中华人民共和国民事诉讼法》第一百三十四条第一款、第一百六十九条
审理方式：本院依法组成合议庭，公开开庭审理
出庭人员身份核对与代理权限确认
上诉人：国家开发银行
委托代理人：邓劲松、刘双俊（北京德恒（昆明）律师事务所律师）
代理权限类型：特别授权代理（含代为承认、放弃、变更诉讼请求，进行和解，提起反诉或上诉等全部诉讼权利）
被上诉人：云南东源电力股份有限公司（东源煤电）
委托代理人：吴学成、黄崇振（云南勤业律师事务所律师）
代理权限类型：特别授权代理
备注：吴学成同时系东源煤业集团有限公司员工，其代理权限亦被确认为“特别授权代理”；另明确吴学成亦为东源煤业集团有限公司的授权代理人（术语说明：“东源煤业集团”应为“东源煤电”之口误或关联主体，未作更正性释明，但记录中保留原始表述）
被上诉人：云南东源曲靖电力有限公司
身份确认方式：出庭人员及代理权限与东源煤电完全一致（即：吴学成、黄崇振，特别授权代理）
信息类型标注：协议性确认（各方默示接受该等一致性安排）
被上诉人：招银金融租赁有限公司
委托代理人：
万海龙（招银金融租赁有限公司员工）
陈志超（上海盈泰律师事务所律师）
代理权限类型：本代理（即一般代理，限于代为陈述、举证、质证、辩论等程序性事项，不含处分实体权利）
数据保留：“本代理”为法定代理权限分类术语，非“特别授权代理”，属关键程序性事实
当事人互验环节
东源煤业集团有限公司：无异议
招银金融租赁有限公司：无异议
东源公司方面（发言未具名）：未提出实质性异议，仅作模糊回应（“东源公司方面”），未否定任何出庭身份或权限
逻辑推定：依《民诉法解释》第二百三十二条，未当场提出异议视为认可，构成程序合规性确认
诉讼主体与程序安排
共同诉讼代理人安排
东源煤电、东源煤业、曲靖电力三方委托同一诉讼代理人，就本案诉讼程序可合并发表意见；特殊情况下，东源煤电公司可单独发表意见（协议性安排｜法律依据：《民事诉讼法》第52条）
程序性文书送达确认
本案受理后，法院已向各方当事人分别送达：
受理案件通知书
应诉通知书
合议庭组成人员告知书
开庭传票是否于开庭前三日送达？
[Speaker 7] 确认“收到”（口头确认｜未说明具体日期）
[Speaker 3] 明确“赵英助理收到”（人员确认｜具名接收）
合议庭组成及权利义务释明
审判长：李少平；审判员：魏文超、王年、王海峰、葛洪涛
法官助理：张瑞
依据《中华人民共和国民事诉讼法》第44条，向当事人释明合议庭组成合法性
同时释明：本院已建立法院内部人员、外部人员干预案件处理的机制（制度性说明｜依据：《关于领导干部干预司法活动、插手具体案件处理的记录、通报和责任追究规定》）
抵押权设立与善意取得争议焦点
抵押物权属与登记状态对比分析
招银金融租赁有限公司（招银租赁）主张
抵押物：恩洪电厂设备资产
登记状态：已登记（法律效力｜登记完成时间未明确，但系2012年融资租赁起始）
设备来源：2012年3月1日出厂（证据：回租设备清单第7页｜型号未载明｜仅列名称及厂家）
所有权取得时点：2012年设备交付至东源煤电即完成所有权转移与占有改定（法律解释｜依据《最高人民法院关于审理融资租赁合同纠纷案件适用法律问题的解释》第2条）
国家开发银行（国开行）主张
抵押人：曲靖电力公司
抵押物：恩洪电厂设备及在建工程
登记状态：设备抵押“正在办”，在建工程抵押“正在办”（文件描述｜原始表述，未简化）
登记时间：2015年12月22日签订抵押合同（关键时间节点｜与邮件发送日2015年12月2日形成逻辑衔接）
权属依据：
工商出资证明（证据54页、58页）
曲靖电力股东会决议（证据54页、58页）
2018年9月对曲靖电力名下融资租赁登记查询结果（证据108页｜显示“无登记”）
核心冲突点：设备同一性判断
招银租赁设备出厂日期：2012年3月1日（证据7页）
国开行现场核查铭牌生产日期：2013年11月、2013年12月、2014年3月（时间不重合｜原始数值未转换）
设备性质：通用设备（非唯一编码资产｜类比汽车/房产缺失唯一标识｜法律属性说明）
统计表标注方式：东源公司融资情况统计表中，招银租赁与国开行对应栏位设备名称完全相同，且抵押设备字段以红色突出标注（视觉提示｜证据形式）
告知义务与尽职调查边界
东源方邮件披露效力争议
邮件发送时间：2015年12月2日（明确日期｜原始数字表达）
邮件性质：国开行贷后审查所要求提交材料（东源方主张：非“例行”而是与抵押决策直接关联的前置材料）
邮件附件：含1份主表（融资情况统计表）＋9份其他报表（数量精确｜原始表述）
表述矛盾：
招银租赁栏注明“抵押类型：不动产抵押”（法律概念错误｜与融资租赁性质冲突｜术语辨析）
未出现“融资租赁”“售后回租”“所有权保留”等法定表述（文本实证｜无文字载明）
国开行审查义务范围界定
主张：仅对抵押人（曲靖电力）开展尽职调查，无需延伸至关联企业（如东源煤电）
法律依据：企业法人独立原则｜母子公司人格分离
实务限制：云南煤化工集团关联企业“几十家”，全面筛查客观不能（量化说明｜原始表述）
对方反驳（招银租赁）：
借款人（东源煤电）与抵押人（曲靖电力）为100%控股关系（股权结构｜事实陈述）
同一融资项目中，东源煤电具双重身份（借款人＋抵押人全资母公司）
国开行应知悉其业务关联性，审查义务不应机械限缩（法律推理｜突破形式审查）
善意取得要件检验
主观善意：国开行主张依赖工商登记、股东决议、评估报告；招银租赁反驳：2015年抵押时未查人行融资租赁登记系统（应查时点：2015年12月，非2018年）（规范依据：《中国人民银行关于融资租赁登记系统的规定》（银发〔2014〕237号）第3条）
合理对价：国开行提供贷款资金（未列具体金额）；招银租赁未质疑对价真实性
权属公示信赖：国开行信赖工商登记及曲靖电力权属证明；招银租赁指出：工商登记仅公示出资行为，不产生物权变动效力（动产所有权未公示｜术语：出资公示≠物权公示）
无权处分认知：国开行不知情；招银租赁指出：东源煤电2012年已将设备所有权让渡招银租赁，2015年出资属无权处分（法律定性）
财务记载与资产评估效力
曲靖电力资产负债表记载异常
评估报告（招银租赁证据）载明：
在建工程价值：5.7亿（原始数字｜未四舍五入）
机器设备价值：5.1亿（原始数字｜未转换为“五点一亿元”）
报告特别说明：“由于企业内部管理原因，上述资产未纳入资产负债表”（原文引用｜解释性条款）
法律结论：未入账≠不存在所有权｜评估报告+抵押登记+工商手续+现场实物=权属充分佐证（四重证据链）
会计科目归类争议
国开行主张：设备计入“在建工程”而非“固定资产”，因电厂尚未正式投产（经营状态说明｜事实基础）
招银租赁指出：2013年、2015年审计报告（证据82页、95页）显示曲靖电力注册资本4亿元已实缴（原始数值｜强调出资完成事实）
法律适用与既有判决效力
上海中院一审判决关联性
判决内容：仅判令东源方承担设备返还义务（债权请求权｜未确权）
未确认设备所有权归属招银租赁（权属未决｜原文无“所有权归招银租赁”表述）
本案审理对象：抵押权效力（担保物权｜与所有权并存｜法律范畴分离）
结论：上海判决不构成本案实质障碍，无需启动再审或抗诉（法律逻辑｜权利分层）
融资租赁模式有效性争议
招银租赁主张：2012年已完成“售后回租＋占有改定”
国开行质疑：设备在融资租赁签约时尚未取得所有权（时间悖论｜2012年签约时东源煤电是否已拥有设备？）
招银租赁回应：提供六项买卖合同、大部分发票、到货确认单（证据类型｜交付即所有权转移｜区分“到货”与“安装调试”）
中国人民银行融资租赁登记系统的法律性质与效力
登记性质定位
属于“行业内的强制性规范”（Speaker 4），非法定物权登记，不直接产生物权设立、变动或转移的法律效果（Speaker 6）
是央行作为银行业监管机构对政策性银行、国有商业银行、股份制银行及邮政储蓄银行等金融机构发布的“行业性强制性规范”，不具有法律效力层级的约束力（Speaker 6）
其核心功能为“权利公示”，旨在强化动产权属外观，产生有限“对抗效力”——即在争议中影响善意第三人认定（如考察是否尽到审慎注意义务），但不影响所有权本身设立与转移（Speaker 6）
明确区别于动产抵押登记：后者依据《动产抵押登记办法》具有对外排他性；而融资租赁登记仅为“行业指导性规范”，不当然产生物权后果（Speaker 8、Speaker 5）
制度设计动因与现实约束
起因于动产设备（如通用通信设备、发电机组）固有属性：
具备高度可移动性
缺乏类似“身份证号”“车牌号”的唯一识别标识（Speaker 4）
多数为种类物（如“15万伏上海电气出厂发电机”），铭牌信息（型号、参数）普遍雷同，无法实现个体化区分（Speaker 6、Speaker 4、Speaker 9）
人民银行建立该系统的核心目的：
防范金融机构内部经营风险
避免动产抵押与融资租赁权利冲突
缓解融资困难（Speaker 4）
融资租赁登记系统查询操作机制与实务限制
查询方式与技术可行性
当前实际可用查询方式为两种（Speaker 6）：
按“公司名称”查询：核查该公司是否存在融资租赁登记记录
按“设备信息”查询：输入设备参数进行检索
设备查询存在显著局限性：
“设备唯一识别码”非系统必填项（Speaker 6）
实务中大量设备（如本案5套发电机组）无唯一识别码，仅具型号、出厂时间、生产厂商、存放地点等共性信息（Speaker 9、Speaker 6、Speaker 4）
种类物特性导致设备特定化困难，需依赖附件清单（含设备名称、数量、原值、净值、出厂时间、生产厂商、存放地点）实现关联性指向（Speaker 9）
本案中存放地点“恩洪矿区煤矸石电厂”被强调为关键识别要素，该电厂仅有2台汽轮机、2台发电机、2台锅炉，无额外同类设备（Speaker 9）
查询结果证明与风控留痕要求
查询结果为空时，是否需留存“未查到”凭证？
Speaker 11明确主张：无论是否查到，查询行为本身须留痕，“未查到结果”亦应形成书面材料并纳入风控档案（Speaker 11）
Speaker 4回应称：当时系统内确无曲靖电力公司名下融资租赁登记记录；诉讼中补充截图亦显示“无登记痕迹”，故“未查到”系客观状态，非主观疏漏（Speaker 4）
登记方责任边界：
Speaker 9确认，登记时已将完整租赁物清单（含存放地点）作为附件上传；该清单足以指向特定物理空间与设备组合（Speaker 9）
金融机构查询义务的法律内涵与履行标准
义务性质界定
存在“基本义务”与“全面审慎义务”之争：
Speaker 4主张为“基本义务”：即完成登录、输入、检索动作即可，无需对结果作延伸验证（如对“无记录”状态反复截屏存证）；其逻辑前提是“系统当前无记录”与“当时无记录”具有同一性（Speaker 4）
Speaker 6主张为“严格义务”：未查询即构成违规，无论结果如何；查询是判断善意与否的刚性前置程序（Speaker 6）
义务主体与范围：
Speaker 8强调，国开行核查义务对象限于抵押人“曲靖电力公司”名下登记，不必然扩展至上游供货方（如东源煤电）（Speaker 8）
Speaker 6反驳，依金融惯例，办理抵押须追溯权属来源（如购销合同、发票），故应延伸调查东源煤电设备权属完整性（Speaker 6）
例外情形下的举证责任分配（聚焦《融资租赁司法解释》第九条）
第九条第二款列举构成“非善意”的四种情形，其中第三项为“未查询人民银行融资租赁登记系统”
举证责任分担原则：
第一项（出租人同意）、第二项（出租人授权）、第四项（其他情形）：由出租人（招银租赁/国开行诉争对方）举证（Speaker 6）
第三项（未查询系统）：由第三人（国开行）就“已查询”承担举证责任（Speaker 6）
Speaker 4重申“谁主张谁举证”原则，认为争议焦点实为“查询范围与主体”的解释问题，而非单纯举证责任倒置（Speaker 4）
多重登记制度冲突下的权属识别与风险防范
现行登记制度碎片化现状
动产领域尚无全国统一登记平台，存在央行融资租赁登记系统、动产抵押登记系统、民航局特定设备登记等多头并存格局（Speaker 4提及“中国民航办过一个认为”）
不同登记机构登记信息可能冲突（如某设备在央行系统无记录，但在其他系统已登记），引发交易安全风险（Speaker 3）
冲突应对建议方向
Speaker 3提出核心关切：当不同登记系统信息不一致时，如何认定权利优先顺位及风险归属？
各方未形成共识性解决方案，但隐含路径包括：
强化登记信息互通共享机制
明确登记效力层级（如法定登记 vs 行业登记）
要求金融机构执行“穿透式核查”，不仅查抵押人名下登记，亦需结合购销凭证、交付文件、现场查验等综合判断权属真实性（Speaker 6、Speaker 9）
动产抵押与融资租赁登记系统割裂引发的结构性风险
制度性冲突根源：双轨登记体系导致信息不统一
登记主体与平台分离：
人民银行主导的融资租赁登记系统（央行平台），面向金融机构，侧重所有权/租赁权登记
国家市场监督管理总局（原工商总局）依据《动产抵押登记办法》实施动产抵押登记，由企业住所地县级市场监管部门办理（依据该办法第二条）
二者属不同行政序列、独立技术平台，数据未互联互通，形成事实上的信息孤岛
实务操作矛盾的具体表现
企业住所变更引发重复/冲突登记风险：
示例：企业原注册地址为“曲靖市麒麟区”，在该地办理动产抵押登记；后变更住所至其他区，又在当地重新办理抵押登记
导致同一设备存在多重抵押登记记录，严重威胁交易安全与金融机构放贷决策可靠性（类型：操作风险示例）
融资租赁权利登记缺位与查询失效：
招银租赁对“曲靖电力公司”开展尽调时，人民银行融资租赁系统中无任何登记信息
国开行作为贷款人，在市场监督管理局平台亦无法查知该设备已被融资租赁占有
根源在于系统隔离——融资租赁登记不强制、不覆盖抵押登记平台，亦无反向校验机制（类型：信息不对称实证）
系统性后果：损害制造业融资生态
资产融资功能萎缩：
机械设备作为制造业核心资产，因权属登记混乱、查询不可靠，难以作为有效担保物获取信贷支持
直接导致企业融资难，形成“资产闲置→融资受阻→经营恶化→信用恶化”的恶性循环（类型：经济影响分析）
监管责任边界模糊但风险共担：
各方均无主观过错：央行设计融资租赁系统已尽风控考量；市场监管部门执行《动产抵押登记办法》合规
根本症结在于条块化行政分工与技术壁垒，非单一部门履职瑕疵（类型：归因判断）
系统协同优化路径：立法、行业与技术三层次解决方案
顶层制度整合：推动跨领域统一规范
立法/行业规范层面统一登记义务：
现状缺陷：央行《通知》仅“提倡”融资租赁公司登记，无强制效力，对融资租赁业约束力弱
建议方向：通过法律或行政法规层级明确所有金融主体（含银行、融资租赁公司、信托等）对动产权属变动强制登记义务
过渡方案：优先由行业协会制定强制性行业惯例（如银行同业公会、融资租赁行业协会联合倡议），形成可援引的裁判参考标准（类型：制度建议）
技术实现路径：分阶段推进信息互通
短期可行性措施：平台间数据接口对接：
当前障碍：央行融资租赁登记平台与市场监管动产抵押平台物理隔离、数据不共享
技术判断：信息互通在技术上无障碍，无需立即合并平台，可通过API接口、数据交换协议实现双向查询与状态同步（类型：技术可行性确认）
登记主体能力建设：激活企业端登记主动性：
实务难点：企业尝试在市场监管局以“出租人自抵押”方式登记融资租赁物遭拒，因基层部门不认可“所有权人同时为抵押权人”的登记逻辑
解决路径：引导企业主动在两个平台同步登记（如东源煤电若曾于市场监管局办理融资租赁相关登记，则可阻断国开行查询盲区）
政策配套：需市场监管部门出台操作指引，明确融资租赁场景下登记主体资格与形式要件（类型：操作指引需求）
借款合同罚息与复利计算争议焦点
贷款提前到期日认定分歧
国开行主张
利息支付截止日：2017年12月20日
提前到期依据：2018年6月13日向借款人发出《偿还贷款本金函》，依合同约定行使宣布贷款提前到期权
计算基准：
利息：2017年12月21日至2018年6月12日，合计21795727.68元
罚息起算日：2018年6月13日，至破产受理日2019年2月19日，金额41050579.57元（类型：数值信息完整保留）
东源煤电抗辩
合同依据：借款合同第二十四条第二款第二项要求国开行“限期偿还”，非“即时清偿”
公平性质疑：本金达8.37亿元，当日发函即要求全额偿还不具合理性，违反诚实信用原则（类型：金额数值原始表达）
事实反驳：2017年12月21日起已欠息，2018年3月已构成严重违约，且云南煤化工集团破产信息当时已广为传播，国开行行使不安抗辩权具有正当性（类型：时间点与事态关联论证）
复利计算基数合法性争议
国开行主张
合同依据：借款合同第六条第四款约定，“对不能按期支付的逾期借款或挪用借款的利息，按罚息利率计收复利”
法律依据：不违反《人民币利率管理规定》强制性条款，尊重当事人意思自治
司法现状：一审判决已支持其罚息计收复利请求，东源煤电未就此上诉，应维持（类型：程序性事实引用）
东源煤电抗辩
法律解释：《人民币利率管理规定》第二十一条限定复利对象仅为“贷款期内不能按期支付的利息”，不含逾期罚息
合同解释：条款中“其中”为包含关系，所指“利息”明确排除罚息，表述存在歧义
格式合同规则：合同系国开行提供，按《民法典》第四百九十八条，应作不利于提供方的解释，故复利基数仅限正常利息，不含罚息
司法先例：最高人民法院2015年、2016年判例均否定罚息计收复利（类型：司法实践援引）
违约金连带给付责任认定
上诉人（国家开发银行）主张依据及理由
合同依据：借款合同第二十四条第三项明确约定，被上诉人发生违约时应承担违约责任，该条款属双方意思自治，具有法律约束力
违约事实认定：
东源煤电未依约履行借款合同第十三条、第十四条关于“账户管理”及“柜台前移”手续的配合义务，构成实质性违约
上诉人主张违约金标准为每日1/1000（即千分之一），系依约计算，未超出法定最高限额
举证责任分配：上诉人主张“是否办理、是否违约”的举证责任在被上诉人一方，而非上诉人
金额说明：所主张罚息、复利、违约金合计金额未突破《最高人民法院关于审理民间借贷案件适用法律若干问题的规定》及司法实践对利率上限的控制标准（类型：合同条款引用 + 违约行为定性 + 法律适用解释 + 数值信息保留）
被上诉人（东源煤电/东源煤业）抗辩要点
举证缺失：国家开发银行在一审庭审、二审庭前会议及当日庭审中，始终未就“东源煤电违反柜台前移及账户管理义务”提交任何证据（类型：程序性抗辩 + 举证责任归属声明）
违约救济前置条件未成就：
合同约定国家开发银行须先向东源煤电发出限期纠正违约行为的书面函件
截至起诉之日，国开行未发出任何书面纠正通知或告知（类型：合同履行顺序抗辩 + 证据缺失实证）
结论性意见：主张违约金不符合合同约定前提，依法应予驳回上诉请求（类型：合同解释 + 程序合规性结论）
第三方意见
招银租赁明确表示：“招银租赁不是该节事实的参与方”，尊重合议庭审查结果（类型：主体适格性声明 + 中立立场确认）
破产重整背景与企业经营状况说明
东源公司经营困境事实陈述
行业背景：以煤炭开采与经营为主营业务的国有企业，受宏观经济下行影响，下游化工、钢铁、火电等行业需求严重萎缩，导致全行业景气度大幅下降
财务恶化节点：
2015年下半年起出现资金链断裂
2019年2月19日曲靖市中级人民法院受理破产重整申请时，负债高达76.2亿元（原始数值：76.2亿元，文字形式与数字形式并存，严格保留）
去产能叠加影响：
响应国家去产能政策致生产能力下降
需安置职工13000多人（原始数值：13000人）
民生危机：最困难时期出现近半年未发工资情况，社会保险（尤其医保）严重拖欠，职工情绪低落（类型：宏观经济归因 + 时间节点 + 数值信息 + 社会影响描述）
企业自救努力与政策响应
主动推进转型升级、优化资源配置、淘汰落后产能、出清“僵尸企业”
积极争取上级单位支持，但终因“积重难返”进入破产重整程序
明确表态：“不是不想还钱，确实是整个负债情况非常糟糕，没有能力还钱”（类型：主观意愿申明 + 客观偿债能力否定 + 政策响应实证）
法庭主持调解过程与协议核心内容
调解动因与法律基础
法律依据：
《中华人民共和国民事诉讼法》第九条、第九十三条、第一百四十二条
《最高人民法院关于人民法院民事调解工作若干问题的规定》第八条
调解必要性：
涉案金额巨大、法律关系复杂
合议庭已赴设备所在地开展实地调查、召开庭前会议
各方均表达调解意愿，契合供给侧改革、绿色发展理念、债权债务平衡及破产重组协同目标（类型：法律援引 + 程序正当性说明 + 政策价值阐释）
经合议庭评议后提出的正式调解方案
债权债务确认
国开行对东源煤电债权（扣除破产已清偿本金后）：
利息（2017年12月21日至2018年6月12日）：2179.5727万元
罚息（2018年6月13日至2019年2月19日）：4000一105.0579万元（原文保留“一”字，系书写笔误，但按要求不修正，完整保留原始表达）
复利（2018年3月21日至2019年2月19日）：191.8206万元
三项合计：6474.4513万元（原始数值：6474.4513万元，含小数点后四位，严格保留）
招银租赁对涉案六项设备享有所有权，债权数额确定为：1377.4137万元（原始数值：1377.4137万元）
国开行对93项设备享有抵押权；招银租赁对六项设备享有所有权（类型：分时段利息计算 + 复利起算日 + 债权性质界定 + 精确数值保留）
设备整体盘活处置机制
对全部涉案发电设备（含国开行抵押设备93项、招银租赁所有权设备6项）实行整体司法处置
变现价款分配：
国开行与招银租赁各得50%
实现费用由双方各担50%
执行时限：调解书生效后二十日内，由国开行向一审法院提出执行申请，启动司法处置程序（类型：资产范围界定 + 权益分配比例 + 时效性要求 + 执行主体与程序明确）
不足清偿或变现不能情形下的债权实现路径
若变现款不足以清偿全部债务，或司法变现不能：
未实现债权待执行法院出具终结本次执行裁定后，依破产重整计划中预留方案实现
若破产管理人拒绝将招银租赁债权纳入预留方案，则由东源煤电按其破产重组程序中已确认的“有担保清偿方案”予以清偿
实现后，双方均放弃对涉案设备的全部权益，设备交由东源曲靖电力自主生产经营（类型：风险兜底条款 + 破产程序衔接机制 + 权益消灭条件）
设备管理责任
涉案设备上的管理费用由东源曲靖电力承担
东源曲靖电力须无条件配合司法处置（类型：成本承担主体 + 协助义务强制性声明）
一审判决效力确认
各方对一审判决第二项、第四项无异议，直接在调解书中予以确认（类型：既有判项承继性确认）
诉讼费用分担
一审诉讼费：国开行诉请部分按一审判决执行；招银租赁诉请部分，由二审法院依规定按争议财产对应债权数额计算，由国开行承担
二审诉讼费用：由法院依法确定后，国开行与东源煤电各承担50%（类型：费用归属规则 + 分担比例明确）
争议终局性条款
协议签订后，各方就本案所涉问题不再存在任何争议（类型：终局性承诺）
调解协议签署与司法确认
各方当事人当庭确认无异议，无修改或补充意见
诉讼代理人依次在调解协议正式文本上签字
法院依据《民事诉讼法》第九十七条确认调解协议效力，并将依法出具调解书（类型：程序闭环确认 + 司法文书生成承诺）
司法建议与制度反思
类案共性难题揭示
涉案生产设备存在动产抵押权与融资租赁物所有权冲突，属司法实践中普遍性难题
根本症结：我国尚未建立统一的动产登记制度
现有系统缺陷：
动产融资租赁登记系统与动产抵押登记系统缺乏有效衔接
登记公示效力不足，易引发权利冲突与金融风险（类型：制度缺陷诊断 + 系统性风险归因）
司法能动举措
依据《最高人民法院关于加强司法建议工作的意见》，法院将向有关部门提出司法建议
目标：共同推进国家治理体系和治理能力现代化（类型：司法延伸职能 + 治理现代化导向）
Action Items
审判长需在后续庭审中就招银租赁“本代理”权限是否足以覆盖拟进行的诉讼行为（如调解意向表态、证据自认等）予以当庭释明并确认
书记员须在笔录中准确区分并标注“东源煤电”“东源曲靖电力”“东源煤业集团”三者名称及其代理关系，避免混同表述
合议庭应对[Speaker 5]关于“吴学成同时代理东源煤电与东源煤业集团”的权限重叠情形，核查并要求补交加盖公章的双重授权委托书原件（依据《最高人民法院关于适用〈中华人民共和国民事诉讼法〉的解释》第八十八条）
国家开发银行需补充提交2015年12月抵押办理时点在中国人民银行征信中心融资租赁登记系统的查询凭证（依据：银发〔2014〕237号第3条）
东源煤电、曲靖电力需就2015年12月2日邮件所附融资统计表中红色标注部分的制作背景及意图作出书面说明（证据补强｜解释性材料）
招银金融租赁有限公司需就2012年设备交付凭证（到货确认单）与2013–2014年铭牌生产日期差异提供技术性说明（设备分期交付/批次管理等合理解释）
明确“未查询到融资租赁登记结果”情形下，金融机构风控材料中必须留存查询行为及空白结果的书面凭证（依据[Speaker 11]主张及风控合规要求）
整理本案所涉5套发电设备的完整识别信息（含型号、出厂时间、生产厂商、存放地点、附件清单上传凭证），作为设备特定化与权属指向的关键证据链
汇总《动产抵押登记办法》《融资租赁司法解释》第九条及人民银行相关通知对查询义务的具体表述，比对分析“基本义务”与“严格义务”的法理基础与司法实践倾向
推动融资租赁行业协会与银行同业公会联合发布《动产权属登记协同操作指引》，明确跨平台登记流程与数据交互标准
协调中国人民银行与国家市场监督管理总局建立动产登记信息共享试点机制，2024年内完成技术接口开发与测试
指导重点装备制造企业（如东源煤电类主体）在市场监管平台同步办理融资租赁物登记，形成权属公示双重保障
国家开发银行在调解书生效后二十日内，向一审法院提出执行申请，启动涉案发电设备司法处置程序
各方诉讼代理人依次在调解协议正式文本上签字
法院依据《中华人民共和国民事诉讼法》第九十七条出具正式调解书
法院根据《最高人民法院关于加强司法建议工作的意见》向有关部门提出关于建立统一动产登记制度的司法建议
AI建议
AI已识别出以下在会议中未得出结论或缺乏明确行动项的问题，请注意：
招银租赁代理人万海龙与陈志超所持“本代理”权限是否足以支撑其就抵押权基础事实（如融资租赁物权归属、抵押善意与否）作出具有法律约束力的承认或调解意向表达，该权限效力未经合议庭当庭确认或裁定，亦未要求补正授权，存在程序合法性风险，可能影响相关陈述、自认及和解意向的法律效力，进而导致案件发回重审。
国开行尚未提交2015年12月办理抵押登记时点的央行融资租赁登记系统查询凭证（含截图、日志或系统生成的正式查询结果），且未明确由法务/风控/律师哪一方负责调取、公证及提交，未设定“下次开庭前3个工作日”等硬性截止时限，亦未约定系统历史数据不可溯时的替代性证据形式（如加盖运维方公章的书面说明），直接影响“是否尽到合理查询义务”这一核心事实认定。
设备同一性争议缺乏权威技术比对结论：招银租赁主张设备出厂时间为2012年3月1日，而国开行现场核查铭牌显示为2013–2014年批次，双方均认可设备为无唯一编码的通用型发电机组，仅凭名称一致与红色标注无法排除批次混同；合议庭未明确是否启动司法鉴定或委托第三方技术勘验，亦未归纳该事实争点的证明标准，导致物权基础事实处于悬置状态。
吴学成同时以特别授权代理人身份代表东源煤电、东源曲靖电力及东源煤业集团三方，但未提交针对各主体分别签署、加盖公章的独立授权委托书原件，合议庭仅作“逻辑推定”认可，未依《民诉法解释》第八十八条要求限期补交，该代理混同情形未予程序审查，存在因授权瑕疵导致部分诉讼行为无效、引发再审或重审的重大风险。
“2015年12月邮件”所附融资统计表将招银租赁列为“不动产抵押”，明显违背融资租赁法律属性，且通篇未使用法定术语；该文件究竟是单纯信息汇总，还是具有意思表示性质的权属告知，其错误表述是否可归责于东源方并影响国开行善意认定，庭审未形成事实认定或法律评价，亟需通过书面说明、内部审批记录等补强证据予以定性。
内容由 AI ⽣成，仅供参考</t>
  </si>
  <si>
    <t>2.3 冗余：不需要展现过多上诉与被上诉放之间的讨论，直接概括对应问题的结论即可</t>
  </si>
  <si>
    <t>发言人 1  00:00:25
画面是完整流程大公开。
发言人 2  00:00:31
各位，早上好。考生你好，欢迎参加今天的面试。今天的面试一共20分钟，回答4个问题。请合理把握好时间，逐题回答。答题时不要紧张，语言尽可能简洁明了。在你面前有一张题纸和草稿纸，请不要在题纸上做任何记录。如果你准备好了，现在就开始答题，请计时员计时。
发言人 3  00:00:58
考生准备好了。
发言人 2  00:01:00
第一题，骏马应一个。绳子分开，风筝另一个绳子飞向天空，陀螺另一个绳子不停的旋转。这三句话告诉了丰富的人生哲理，请你展开联想，谈谈上述三句话对做好公务员工作的启示。
发言人 3  00:01:33
考生开始回答第一题。在日常的生活中，绳子随处可见，但是在不同的地方却可以发挥着不同的功能和作用。我想绳子对于骏马来说是一种鞭策，而对于风筝来说，绳子意味着一种平衡，对于陀螺，绳子则是它不停转动的动力。那么对于我们自身来说，我们就像骏马，就像风筝和。对于每个人来说，其实都可以成为一句呢。
发言人 3  00:02:05
那么每个人都有好的坏的一面，好的一面在于我们有追求、有理想、有憧憬，但是与此同时，在希望更好的时候，我们也不可避免的会有惰性。那么此时此刻，对于我们想要成为骏马这样一个目的而言，绳子就意味着自我的反省。曾子曾经说过，吾日三省吾身。对于曾子尚且如此，更何况我们自身呢？
发言人 3  00:02:33
我想作为一个平凡人，应该多去反省自己在工作中的失误，在。努力中的一些拖延，在意外的时候反思自己哪里做的不足，只有积极的自我反思，才能够成长，才能够提升自己的能力。骏马并不是单独出现的，骏马总是成群出现，人才也是如此，人才呢总是同批次的出现，那么对于我们单位的风气来说。
发言人 3  00:03:00
也需要通过形成一种紧张、活泼、团结、有趣的风气，来让骏马成批的出现。同事之间相比的不是票子、车子、房子，而是自己的能力和效率。只有如此，每个人才能成为一匹骏马，单位的风气才能够真正的紧张、活泼、团结起来，骏马在后才会成批的出现。而对于风筝来说，让我想到的不仅仅是我们自身之间需要一种平衡。
发言人 3  00:03:31
风筝之所以能够飞翔天空，一方面是因为有好风的凭借力，才能够送风筝去上青云，另一方面也在于有一根绳子拉着，才能够在利与利之间取得它的平衡，才能够让飞风筝真正飞翔。在我们治国理政的过程中，权利和责任就是。我们的风和神的，一方面权利是好的，它可以让我们的工作扎实推进，让我们国家有序发。
发言人 3  00:04:00
但是另一方面，权利也必须系上一根绳子，那这就是责任。权利让我们知道什么该做，而责任让我们知道什么不该做。只有建立清楚权利清单、责任清单，才能够让我们每个人，让我们单位，让我们的执政理政有原则、有方法、有进步。第三，对于陀螺癌来说，我想陀螺最大的特点就是以三三个字叫做连轴转。
发言人 3  00:04:26
我想看到这三个字，每一个公职人员都心有所感。在我们的工作中，无论是基层还是机关，无论是扶贫的报表连写，还是机关中的材料撰写，都需要我们加班加点的来连轴转。要问苦不苦，的确是辛苦，但是是什么让我们一直不停的动起来，转下去。正是我们工作中的责任感和成就感。我想许多撰写同材料的同同志们应该有这样的感触。
发言人 3  00:04:54
对于一篇长材料来说，加班加点，斟词酌句，逐词逐句的修改都是常事。很多时候连着一个礼拜撰写材料，那么这个时候连轴转苦不苦呢？当然是辛苦的。但是一想到这样一个材料可可以切切实实的为我们国家发展，为我们的执政理政提供帮助，那么这种连轴转又何谈辛苦呢？总而言之，综上所述，对于我们成为一匹骏马的理想，对于风筝飞翔天空的现实，对于陀螺不停转动的这么一个。
发言人 3  00:05:25
动力，绳子都有它的意味和它的担当，而我们也需要鞭策，需要平衡，需要动力。考生第一题作答完毕。
发言人 2  00:05:35
第二题，人工智能AI作为新一轮产业变革的驱动力，将释放励志科技革命和产业变革集聚的巨大能量，成为经济发展的新引擎。某市政府为抢抓发展机遇，部署对本市AI相关企业进行调研，了解其发展状况和服务需求，为政府出台新的扶持政策提供依据。领导将此调研任务交给市政府办公室的工作人员小王负责。
发言人 2  00:06:00
假如你是小王，你将如何完成好这一任务？
发言人 3  00:06:05
考生开始回答第二题，在经济结构转型升级的大背大背景之下，人工智能AI是咱们发展的一个新的引擎，也是我们实现经济上弯道超车的重大机遇，因此我一定会将此次调研组织好安排好。此次调研将按照以下步骤进行展开，首先我会完成完善统筹准备的工作，实事求是的讲，没有调查就没有发言权，而我自身因为是一个文科生，所以对人工智能这方面存在知识的盲区，所以我会利用课余工作之余的时间进行补课，充实自己知识储备。
发言人 3  00:06:43
只有在知识储备完善的基基础上，才能够扎扎实实的了解清楚我们调研所应该开展的方向是什么。其次，我会学习兄弟城市相关的调研经验，调研的方向主要有哪些，调研的侧重点又是什么。再次。我会摸清楚上级领导和中央部门的相关指示和要求，在网上查阅国务院中央办公厅下发的关于人工智能发展的指导意见，以及我们省厅化下发的关于人工智能的相关举措和措施。
发言人 3  00:07:16
在前期准备了解清楚之后，我会根据前期的了解制定一个工作方案。工作方案将包含对于客观和主观方面。这两方面的调研，客观方面主要侧重于企业的发展现状，而主观方面则侧重于我们作为政府所应该提供的服务需求有哪些？调研呢主要包含三个部分。第一，调查了解清楚客观的市场状况。
发言人 3  00:07:42
第二，完善清楚我们的服务需求有哪些。第三，作为政府，我们还要加强管理，我们的管理措施应该调研，着重调研哪些方向。根据前期制定方案，我会将方案呈报给领导，请领导审阅，在领导提出意见修。的基础上，进而贯彻实施我们的调研方案。在具体实施的过程中，为了解市场状况，我会采取最简单有效的方式。
发言人 3  00:08:09
第一就是与企业对接，了解清楚我们市各个人工智能企业目前的发展报告，通过阅读它的发展报告进行整体的材料文字归纳。第二，不仅从企业方面进行了解，还需要对市场上的整体情况进行摸查。那么我会根据企业了解的情况和自身的知识储备来制定一个。调查调查问卷，并且呢请我们单位中关于人工智能有研究、有知识的专家学者进行修改完善，以调查问卷作为一个契子来了解了解我们市场的一个基本状况。
发言人 3  00:08:46
与此同时，第二步我们需要了解清楚企业服务，这正是放管服中服务的这一部分。那么对于服务这个部分，主要是为了侧重于。帮扶企业搬走企业发展路上的。绊脚石，让企业更加发展顺利。那么以此呢，我会以座谈会的形式，召开人工智能企业的座谈，充分的听取咱们各个企业在发展上的意见。
发言人 3  00:09:11
一方面呢，是围绕客观条件的。经济发展和人工智能是一种高新技术产业，它依赖于人才，也依赖于政策的倾斜。那么我会具体的询问清楚，在人才对口的引进上面。在政策的倾斜方面，我们的企业究竟需要哪些具体而细致到位的服务，包括用地的审批，人才的吸引机制，以及人才长久的长效的培养机制等等。
发言人 3  00:09:41
最后管理措施，那么我们知道新的经济经济总是也会带来一些相对相应的问题，正如。共享充电宝它所带来的信任危机，那么人工智能不仅仅要谋发展，也需要及时纠偏。那么我会通过对市场上目前我们人工智能发展的各个领。领域的一个详细问卷调查，来了解清楚我们目前的。人工智能发展是否有不完善、不到位的地方，需要我们在哪些政策上加以进一步的规规范。
发言人 3  00:10:13
我相信，通过对市场的调研了解，可以促进市场的进一步开放。通过对服务的听取和意见的吸收，可以让服务更加到位。通过对市场中，通过对社会中每一个老百姓，每一个群众的了解，可以摸排清楚我们的管理应该做在做到什么地方。那么我相信通过这个三方面的调研。可以让我们此次的调研非常清楚的了解到发展的状况，你的需求，以及我们政策制定的依据。
发言人 3  00:10:44
考生第二题作答完毕。
发言人 2  00:10:47
第三题，周一上午，记者找到某局服务窗口，市级服务标兵小王，对他说，你好，我是市电台的记者，有居民多次向我们投诉。你前段时间安排人替他们疏通的地下排水管道。没过几天又堵上了，而且很严重，整个街道都是污水。还有居民认为你没有把好事做好，质疑你这个标兵名不副实。我们来向你，是想找你了解一下情况。
发言人 2  00:11:12
假如你是小王，你将如何答复记者？请现场模拟一下。
发言人 3  00:11:22
考生开始回答第三题。这位记者您好，请问您贵姓？啊，李记者，我是咱们这个片区的负责人，小王。这次呢出现这样一个管道漏水的情况，我也非常着急。我呢不光是一个公务员，同时呢也是咱们这个片区的一个普通居民。发生这样的事情呢，我一定会赶紧的去把这件事处理好。咱们这个管道呢主要是因为这样几个问题，才会导致前段时间修，现在呢又坏。
发言人 3  00:11:49
这个管道呢是上个世纪90多年的90年代，当时整个社区集中整治的时候所修所修建的，因为咱们城区呢属于一个老城区，所以说呢改造的难度整体会比较大。因此呢问题也会比较多，经常呢从整体上的角度上来讲，很多管道呢都存在大大小小的问题，因此呢在咱们夏天这样一个用水高峰季节，问题呢就集中突出现了，但是呢这样一个问题并不能够成为我们的责任。
发言人 3  00:12:16
咱们现在呢啊许多居民家里反馈投诉的问题，我们会立即着手进行解决，马上呢我们已经联系了维修的师傅，正准备赶到这维修现场。进行维修，那么长久的这样一个管道硬件问题，我们已经将相关的问题汇报给上级部门，相信呢不久之后我们就会通过一个城市的综合保障工程来完善我们整体的硬件，改善我们的一个基础设施。
发言人 3  00:12:41
呃，那么对于咱们做标兵这件事情，其实呢都是咱们社区里大家。停停下来，但是既然这件事情没有做好，我承认我确实有做的工作失职的地方，但是呢也希望咱们的视频朋友们，咱们的媒体朋友们能给我一个改进自己工作的。机会，我也会更好的为群众，为咱们的加强理论去做好服务。好了，先不跟您多说了，马上呢我们要去赶到现场去，将这个咱们居民家里的管道重新维修好。
发言人 3  00:13:12
那么也希望咱们媒体的朋友们能够将我们目前呢政府所存在的难处和管道真正存在的问题向大家解释说明清楚。谢谢各位考官，第三题作答完毕。
发言人 2  00:13:26
第四题，今年以来，我市根据城市建设规划，开始实施道路改造和雨污分流工程。施工过程中噪音和灰尘较大，部分道路封堵等给居民生活和出行带来了诸多的不便，尤其是导致了某些干道上下班时交通拥堵。不少居民通过网络等媒体对此表达不满。请你从公共服务角度谈谈。处理社会矛盾的思路。
发言人 3  00:14:15
各位考官考生开始回答第三第四题。从根本上来说，咱们在城市公共服务上面存在两个矛盾，一是主要矛盾，二是次要矛盾。主要矛盾是时间上的一个矛盾，在现在、过去和未来存在一些诉求和需求的不满足情况。
发言人 1  00:14:36
离本场考试结束还有3分钟，请考生注意答题时间。
发言人 3  00:14:40
那么过去呢，我们的城市发展往往是滞后的，那么导致目前我们的需求跟不上了，这也要求我们在城市规划和城市的管理方面跟上去，补上来，这也是我们政府公共服务着眼未来的一大举措。所以我认为咱们的城市建设还应该坚持的推下去。那么对于次要矛盾，就是我们目前存在在市政各个方面的噪音污染、出行问题以及舆论的问题。
发言人 3  00:15:07
那么这些次要矛盾呢，我相信通过这样一个道路的改造和雨污的分流，可以逐渐的得以解决。但是对于当下，这也是群众的切实需求，我们将采取以下办法一一处理。对于工程上的问题，首先为了减少此次雨污分流工程和道路改造工程所带来的扰民问题，我们将会督促用工方、施工方加快工程的效率和进度，在保证质量的情况下，尽量快的，尽量少的影响居民的出行问题。
发言人 3  00:15:37
与此同时，工程也会带来噪声和灰尘的相关环境污染。那么我们会在施工的过程中，通过一些设备手段来减少噪音，减少灰尘的排放。比方说，加上在工程工程工地周边，加上这样一个防噪墙，比方说在灰尘上面采取一个洒水降尘的这样一个处理方式。那么与此同时。修建道路改造必然会影响出行，那么这在短期内呢看似无法解决，但是我们可以通过一些其他手段让这样一个矛盾得以化解。
发言人 3  00:16:09
首先呢我们可以建议一些主要干道的一些出行便道，使用使用别的道路来代替代替我们城市主干道的出行方式。其次呢我们可以通过交通广播等形式向我们的。司机朋友们推荐一些交通的良好出行路线，避免交通拥堵。与此同时呢，我们还要加强宣传，引导市民朋友们多使用公交，通过公交这样一种方式来减少拥堵问题，更要的让公交车司机公交车公司来。
发言人 3  00:16:44
多安排一些公交的班次和频率，因此呢可以逐步的改善出行中存在的问题。我相信在这些问题取得一个解决之后，我们的媒体呢这样一个主要矛盾得到消解之后，媒体呢这样一个议论和不满也。会逐渐的减少。那么更重要的我们还是需要做好沟通。对于未来的美好希望，不仅仅是我们政府服务所应该做的，也是咱们人民群众所真实希望的。
发言人 3  00:17:09
所以我会以一个公告的形式在网络上进行发布。相信将事情说明白，说清楚，将政府的各种举措公正公开透明的表达出来，也能够获得咱们市民朋友的理解和支持。考生作答完毕。
发言人 2  00:17:25
请问你还有什么需要补充的吗？
发言人 3  00:17:27
好的。没有要补充的了。
发言人 2  00:17:29
好，今天的面试到此结束，感谢你的参与。
发言人 3  00:17:34
谢谢各位考官，各位考官辛苦了。</t>
  </si>
  <si>
    <r>
      <rPr>
        <sz val="10"/>
        <color rgb="FF000000"/>
        <rFont val="微软雅黑"/>
        <charset val="134"/>
      </rPr>
      <t xml:space="preserve"># 候选人概况与面试岗位
考生参加了公务员面试，回答了四道结构化面试题目。面试过程持续20分钟，考生围绕公务员工作哲理、AI产业调研、应对居民投诉、公共服务矛盾处理等主题展开回答，表现出对公务员岗位的理解和思考。
# 能力评估
| 评估维度 | 推荐评级 | 评估依据（具体事例） |
| --- | --- | --- |
| 专业/技术能力 | </t>
    </r>
    <r>
      <rPr>
        <sz val="10"/>
        <color rgb="FF000000"/>
        <rFont val="宋体"/>
        <charset val="134"/>
      </rPr>
      <t>⭐⭐⭐</t>
    </r>
    <r>
      <rPr>
        <sz val="10"/>
        <color rgb="FF000000"/>
        <rFont val="微软雅黑"/>
        <charset val="134"/>
      </rPr>
      <t xml:space="preserve"> | 在回答第二题时，考生提出通过阅读企业发展报告、制定调查问卷、召开座谈会等方式开展AI企业调研，展现出对政府调研工作的基本理解；在第四题中，考生提出防噪墙、洒水降尘等具体措施，体现一定的专业认知 |
| 项目经验 | </t>
    </r>
    <r>
      <rPr>
        <sz val="10"/>
        <color rgb="FF000000"/>
        <rFont val="宋体"/>
        <charset val="134"/>
      </rPr>
      <t>⭐⭐</t>
    </r>
    <r>
      <rPr>
        <sz val="10"/>
        <color rgb="FF000000"/>
        <rFont val="微软雅黑"/>
        <charset val="134"/>
      </rPr>
      <t xml:space="preserve"> | 考生在第二题中提到要学习兄弟城市调研经验，了解上级部门相关文件，显示对调研工作流程的熟悉程度；在第三题中模拟处理居民投诉时，提出联系维修师傅、汇报上级部门等具体做法 |
| 沟通协作 | </t>
    </r>
    <r>
      <rPr>
        <sz val="10"/>
        <color rgb="FF000000"/>
        <rFont val="宋体"/>
        <charset val="134"/>
      </rPr>
      <t>⭐⭐⭐⭐</t>
    </r>
    <r>
      <rPr>
        <sz val="10"/>
        <color rgb="FF000000"/>
        <rFont val="微软雅黑"/>
        <charset val="134"/>
      </rPr>
      <t xml:space="preserve"> | 在第三题模拟回应记者时，考生表现出良好的沟通意识，提出要向媒体解释政府难处；在第四题中强调要通过公告形式与市民沟通，体现公共服务中的沟通协调能力 |
| 问题解决能力 | </t>
    </r>
    <r>
      <rPr>
        <sz val="10"/>
        <color rgb="FF000000"/>
        <rFont val="宋体"/>
        <charset val="134"/>
      </rPr>
      <t>⭐⭐⭐⭐</t>
    </r>
    <r>
      <rPr>
        <sz val="10"/>
        <color rgb="FF000000"/>
        <rFont val="微软雅黑"/>
        <charset val="134"/>
      </rPr>
      <t xml:space="preserve"> | 针对第四题中道路改造带来的社会矛盾，考生提出加快工程进度、优化出行路线、增加公交班次等系统性解决方案，显示较强的综合分析和问题处理能力 |
| 思维逻辑性 | </t>
    </r>
    <r>
      <rPr>
        <sz val="10"/>
        <color rgb="FF000000"/>
        <rFont val="宋体"/>
        <charset val="134"/>
      </rPr>
      <t>⭐⭐⭐⭐</t>
    </r>
    <r>
      <rPr>
        <sz val="10"/>
        <color rgb="FF000000"/>
        <rFont val="微软雅黑"/>
        <charset val="134"/>
      </rPr>
      <t xml:space="preserve"> | 回答第一题时，考生能将绳子与公务员工作哲理进行系统联想；在第二题中，能分步骤阐述调研工作思路，逻辑清晰 |
| 应变能力 | </t>
    </r>
    <r>
      <rPr>
        <sz val="10"/>
        <color rgb="FF000000"/>
        <rFont val="宋体"/>
        <charset val="134"/>
      </rPr>
      <t>⭐⭐⭐</t>
    </r>
    <r>
      <rPr>
        <sz val="10"/>
        <color rgb="FF000000"/>
        <rFont val="微软雅黑"/>
        <charset val="134"/>
      </rPr>
      <t xml:space="preserve"> | 在回答第四题时，考生能根据时间提示（"离本场考试结束还有3分钟"）调整答题节奏，显示一定的时间管理意识 |
# 综合素质
## 突出亮点
- 在第一题中，考生能将"绳子"的意象与公务员工作中的自我反省、权利责任平衡、工作动力等要素结合，展现出较强的联想能力和理论素养
- 在第三题模拟回应记者时，考生能主动承认工作失职，并提出立即维修和长期改善的方案，表现出良好的危机公关意识
- 考生在回答中多次强调"公共服务"、"群众需求"等关键词，体现出对公务员岗位职责的正确认知
## 潜在风险点
- 在第一题回答中，考生出现"对于每个人来说，其实都可以成为一句呢"等表述不完整的情况
- 第二题回答时，考生提到"因为是一个文科生，所以对人工智能这方面存在知识的盲区"，显示出对自身专业局限性的认知
- 在第四题回答中，考生将"主要矛盾"和"次要矛盾"的表述与原文存在差异，原题为"从公共服务角度谈谈处理社会矛盾的思路"，但考生回答中出现了矛盾分类的表述</t>
    </r>
  </si>
  <si>
    <t>纪要
第一部分：候选人背景和个人资料
当前职业状态
候选人未明确说明是否在职，信息未知/待确认
未提及是否参与其他面试流程，相关信息缺失
无过往薪资待遇披露，无法获取历史薪酬数据
对目标岗位的薪资要求未在对话中出现，信息未知/待确认
第二部分：候选人过往经历总结
求学与专业背景
自述为“文科生”，表明其教育背景属于文科领域，对人工智能等技术领域存在知识盲区
未提及其他具体学历信息、毕业院校或学习时间，信息不完整
工作经历与项目经验
未提供任何明确的工作单位、实习经历、任职时间段或具体职责描述
所有回答均基于假设性情境（如“假如你是小王”），无实际项目成果或履职记录支撑
缺乏可验证的职业发展轨迹，所有内容为理论推演而非实践经验陈述
第三部分：候选人与主面试官对话内容归纳
第一题：绳子哲理对公务员工作的启示
将“绳子”比喻为自我鞭策、责任约束和持续动力，类比骏马需自省、风筝需平衡、陀螺需连轴转
强调公务员应通过“吾日三省吾身”实现自我提升，倡导单位形成以能力效率为核心的积极风气
提出权力需与责任匹配，主张建立权利清单与责任清单以规范执政行为
第二题：AI企业调研任务执行方案
表示将从统筹准备入手，主动补足人工智能领域的知识短板
计划借鉴兄弟城市经验，并查阅国务院及省级部门相关政策文件作为依据
拟定调研方案涵盖三个方面：企业发展现状（客观）、政府服务需求（主观）、管理措施完善（监管）
实施方式包括研读企业报告、设计并优化调查问卷、召开企业座谈会听取意见
关注人才引进、政策倾斜、用地审批、长效培养机制等服务痛点
提出需防范新技术带来的风险，建议通过问卷了解行业乱象并制定规范政策
第三题：面对媒体质疑排水管道反复堵塞的回应模拟
以“片区负责人小王”身份进行现场回应，承认问题存在且表达急切处理态度
解释管道老化系上世纪90年代建设所致，属老城区共性难题，夏季用水高峰加剧故障频发
声明已联系维修人员立即到场处置，并向上级汇报推动纳入城市综合保障工程长期解决
主动承认工作中存在失职，接受批评，请求公众给予改进机会
呼吁媒体客观传播政府难处与现实制约，争取舆论理解
第四题：道路改造引发社会矛盾的公共服务应对思路
将矛盾分为“主要矛盾”（城市发展滞后与未来需求之间的结构性冲突）和“次要矛盾”（施工扰民等现实问题）
主张坚持推进工程，认为这是弥补历史欠账、实现长远发展的必要举措
针对噪音与扬尘，提出设置防噪墙、洒水降尘等缓解措施
针对交通拥堵，建议开辟便道、广播引导路线、加强公交运力调度
强调信息公开的重要性，提出通过网络公告形式透明化政策意图与实施进展，争取群众支持
第四部分：问答与对话环节
Q：请问你还有什么需要补充的吗？
A：好的。没有要补充的了。
简短作答，未利用最后机会强化优势或澄清疑点，表现较为保守
第五部分：岗位匹配度分析和精神特质
岗位技能匹配情况
政策理解能力
能引用“放管服”“权利清单”等政策术语，具备一定公共管理理论基础
可结合中央政策指导开展调研设计，显示对顶层设计的关注
组织协调能力
提出调研分阶段推进，涵盖准备、方案制定、多方调研与反馈整合，逻辑清晰
设计座谈会、问卷等多种工具组合使用，体现方法多样性意识
应急沟通能力
在媒体应对模拟中表现出基本危机公关意识，能快速响应、承认不足、承诺整改
具备初步的舆情引导思维，懂得借助媒体传递政府立场
公共服务意识
多次强调“为群众服务”“为民解忧”，价值取向符合公务员岗位要求
注重群众获得感与社会整体利益平衡，体现较强责任感
精神特质评估
正面特质
成长自驱：明确提出“补课”“充实知识储备”，面对知识盲区有主动学习意愿
反思意识强：引用曾子“吾日三省吾身”，并将自我反省作为核心工作理念之一
责任感突出：多次强调“责任”“担当”“连轴转的动力来自成就感”，职业认同感较强
表达流畅：语言组织较完整，虽偶有重复但整体逻辑连贯，能在压力下完成多题阐述
负面特质
回避实质性履历：全程未提及任何真实经历，所有回答停留在假设层面，缺乏实证支撑
概念误用明显：“陀螺癌”为语音识别错误（应为“陀螺”），暴露临场注意力分散或紧张状态
结构混乱倾向：部分段落语句断裂（如“在。”、“咱们这个片区大家。停停下来”），影响信息传达准确性
过度依赖抽象比喻：大量使用隐喻式表达（如绳子、风筝、骏马），可能掩盖具体操作能力不足
缺点和不足
缺乏实战经验佐证：所有回答均为理论构想，无法判断其在真实政务场景中的执行力
细节把控能力弱：调研方案中未提及样本选择、数据分析、时间节点控制等关键要素
问题归因片面化：将管道堵塞归因于“老城区硬件问题”，未反思日常维护机制是否到位
时间管理欠佳：第四题回答中途收到“剩余3分钟”提醒，说明答题节奏控制不佳
信息模糊表述多：如“兄弟城市”“上级指示”“相关举措”等均无具体指向，可信度存疑
第六部分：综合评价
优势总结
具备良好的公共价值认知和服务导向，政治素养和职业道德意识较强
思维框架完整，能够从宏观政策到微观执行构建行动路径，具有一定的系统思考能力
面对突发质询时情绪稳定，能迅速进入角色并作出得体回应，展现基本应变能力
不足警示
回答高度依赖模板化语言和哲学类比，缺乏真实案例、量化指标和具体操作细节，存在“空谈治国”风险
未能展示任何过往成就或履职经历，难以评估其实际工作能力和岗位胜任潜力
存在语义不清、术语误用、句子中断等问题，反映临场表达控制力有待提升
整体表现偏理想化，对复杂治理难题的深层矛盾挖掘不足，政策落地可行性考量不够深入
最终结论：候选人展现出较强的理论素养和语言表达能力，符合公务员岗位的基本素质要求；但在实践经验、细节把控、信息精确性方面存在显著短板，建议谨慎录用，若进入下一环节需重点考察其真实履职经历与实操能力。
章节
00:00:31 面试开场与流程说明
主持人向考生致以问候，介绍本次面试的基本规则和时间安排。说明面试时长为20分钟，共4个问题，要求考生逐题回答，语言简洁明了，并提醒不要在题纸上做记录。确认考生准备就绪后，宣布开始计时并进入答题环节。
00:01:00 第一题作答：绳子的哲理启示
考官提出第一题，要求考生结合骏马、风筝、陀螺与绳子的关系，联想其蕴含的人生哲理，并谈谈对公务员工作的启示。考生从自我反省（骏马）、权责平衡（风筝）、持续动力（陀螺）三个角度展开论述，强调自省、责任意识与工作责任感的重要性，并联系单位风气建设进行总结。
00:05:35 第二题作答：AI产业调研方案
考官提出第二题，设定情境为市政府需调研本地AI企业发展状况，考生作为工作人员小王应如何组织实施调研。考生从前期准备（学习政策、补足知识）、制定方案（分客观现状、服务需求、管理措施三方面）、具体实施（企业对接、问卷调查、座谈会）等步骤系统阐述调研思路，强调科学性与可操作性。
00:10:47 第三题作答：应对媒体质疑的现场模拟
考官提出第三题，设定情境为记者就排水管道反复堵塞问题采访服务标兵小王。考生以小王身份进行现场回应，承认问题存在，解释老城区管道老化等客观原因，说明已联系维修并上报长期改造计划，同时坦承工作不足，请求公众谅解与监督，展现积极负责的态度。
00:13:26 第四题作答：城市工程矛盾处理思路
考官提出第四题，围绕道路改造引发的噪音、拥堵等民生问题，要求从公共服务角度谈矛盾化解思路。考生区分主要矛盾（城市发展滞后）与次要矛盾（当前扰民问题），提出加快施工进度、降噪除尘、优化交通引导、增加公交班次、加强信息公开与宣传沟通等综合应对措施，争取群众理解支持。
00:17:25 面试结束与总结确认
考官询问考生是否还有补充内容，在考生表示无补充后，正式宣布面试结束，感谢考生参与。考生礼貌致谢，表达对考官辛勤工作的敬意，会议在礼节性交流中收尾。</t>
  </si>
  <si>
    <t xml:space="preserve">
候选人概要
经验
(第一题) 考生以公务员视角系统阐释‘绳子’意象的三重启示：（1）对‘骏马’——强调自我反省（援引‘吾日三省吾身’）、团队协同与单位风气建设，主张以制度性反思与良性竞争机制激发个体潜能；（2）对‘风筝’——提出权力与责任须如风与绳并存，需建立清晰的权力清单与责任清单，实现治理中的动态平衡；（3）对‘陀螺’——聚焦基层与机关工作中‘连轴转’常态，指出驱动力源于责任感与成就感，肯定材料撰写、扶贫报表等高强度任务的价值认同。
–离职原因: 公务员工作启示
(第二题) 作为市政府办公室工作人员小王，拟开展AI企业调研任务：（1）前期准备：补足AI知识短板；学习兄弟城市调研经验；研读国务院及省级关于AI发展的指导意见与政策文件；（2）方案制定：设计覆盖客观发展现状、主观服务需求、政府管理短板三维度的调研框架，并报领导审定；（3）实施路径：①企业端——通过查阅企业发展报告+专家修订问卷开展市场摸排；②服务端——召开企业座谈会，聚焦人才引进、用地审批、长效培养机制等具体诉求；③管理端——针对AI应用衍生问题（如信任风险），开展领域专项问卷，识别政策规范盲区。目标为形成支撑精准扶持政策的实证依据。
–离职原因: AI企业调研执行方案
(第三题) 模拟应对媒体质询：承认排水管道反复堵塞问题属实，归因于上世纪90年代老旧管网硬件缺陷及老城区改造难度大；立即响应——已联系维修人员赶赴现场抢修；长效举措——已向上级部门专题汇报，纳入城市综合管道工程统筹改造；态度诚恳——承认标兵履职存在失职，承诺改进服务，并恳请媒体客观报道基层治理现实困境与整改进展。
–离职原因: 舆情危机现场回应
(第四题) 针对道路改造与雨污分流工程引发的扰民问题：（1）主要矛盾定位为城市发展时序错配（过去规划滞后导致当前需求不匹配），坚持工程持续推进；（2）次要矛盾（噪音、扬尘、拥堵、舆情）采取多维应对：①施工端——督促加快进度、加装防噪墙、洒水降尘；②交通端——设置替代便道、广播推送绕行路线、加密公交班次引导绿色出行；③沟通端——发布网络公告，公开透明说明工程必要性、阶段性措施及预期成效，争取群众理解支持。
–离职原因: 城市公共服务矛盾化解策略
工作期望
到岗时间:2026-07-20 21:52:42
潜在优点
Plaud AI 分析
具备结构化思维与政策解读能力：能系统梳理中央及省级AI政策导向，并转化为可操作调研路径
展现基层治理实感与共情力：准确识别老城区基础设施历史欠账问题，将技术议题落位于民生痛点
突出公共服务沟通素养：在舆情回应与公众沟通中，兼顾事实澄清、责任担当与情感联结
体现辩证治理观：区分主要矛盾（发展时序）与次要矛盾（施工扰民），政策建议兼具原则性与灵活性
潜在风险
[输入更多内容]
面试过程
内容由 AI ⽣成，仅供参考</t>
  </si>
  <si>
    <t>发言人 1  00:00:11
您早点过来排队，排队检票这个地方就是午门，这过去可不是斩首的地方，明朝皇帝在这杖打那些犯了错的大臣，清朝皇帝在这颁发第二年的历书，也叫颁朔之礼。从这个角度看，午门有三个门洞，进门之后您能看到，哎，变成五个门洞了，这就是我们常说的明三暗五，故宫跟天坛不一样，在这呢，皇帝是老大，所以中间那个正门。
发言人 1  00:00:40
只能皇上走，也有例外啊。皇上大婚的时候，皇后可以从这个门进一次。殿试考中前三名的，也就是状元、榜眼、探花，这哥仨可以从这门出去一次。旁边那两门走的是皇亲国戚和文武百官。进来之后，咱们现在的位置就是。这是太和门广场，眼前有五座金水桥。想过皇帝引的走中间，黄金国器走挨着中间这两座桥，文武百官走最边上。
发言人 1  00:01:10
往前走就是看起来非常霸气的太和门，明朝的时候皇帝在这御门听政，说白了呢就是上朝的地方。门口这俩铜狮子是故宫六对铜狮里最大的一对，不少人看见这俩铜狮子就稀罕的不得了，恨不得赶紧跑去拍张合影。建议您啊还是打消这个念头。这铜狮子造型威武霸气，脚踩寰宇，象征着权力。您站在它底下的时候，那大爪子正好盖您脑袋上，那多不得劲啊。
发言人 1  00:01:41
单独给它拍张照就得了。拍完之后，咱们从旁边的门穿过去，进入太和殿广场。前面那个太和殿就是咱们耳熟能详的金銮殿。有一部分朋友们误以为皇上是在这个地方上朝，其实是不对的。太和殿是举行盛大典礼的地方，比如说皇帝登基，皇。皇后册封的时候在这里举行大典，那么当时呢文武百官就是在这个太和殿广场向皇上说出那句吾皇万岁万岁万万岁，可能有些朋友们会问了，说这么多大臣都是怎么站的呀？
发言人 1  00:02:14
您记住四个字，文东武西文官站在东边，武官呢站在西边，西边那个叫做红衣阁，是皇上的内裤，注意啊，我说的是内裤，可不是皇上的裤衩子，是皇帝的银库，平时这皇上想买点啥支个钱都从这拿，东边那个叫体仁阁是缎裤。太和殿后边这个建筑是中和殿，是举行盛大典礼时皇帝的休息室。您想啊，文武百官还没到呢，皇上也不能直接去太和殿里等着吧，那也太不像话了。
发言人 1  00:02:48
就在这个中和殿里休息，文武百官站好了之后，皇上再过去。再往后走呢，是保和殿。从乾隆五十四年开始，保和殿呢，就是科举考试中殿。是的，考场也是无数人做梦都想来考试的地方，弹幕走一波前途无量，祝各位朋友们都能前途无量，喜欢盖章的朋友们注意了，保和殿东北角这边有一个汉字馆，里边有4枚免费印章，同时呢您还可以在这里购买紫禁城100，工作人员现场给您盖章，这感觉真是盖了帽了，怪不得乾隆那么喜欢盖章呢，值得一提的是故宫里不止一处可以买到紫禁城100，每家店里的印章是有所不同的。
发言人 1  00:03:31
而且呢，您从这买了之后是不能去其他店铺盖章的，所以朋友们注定得有所取舍。据说汉字馆这里的印章数量是最多的，盖完了之后，您可以选择邮寄到家或者背着走都行。完事之后咱们接着往后走到第六站，乾清门。过了这道门，就是有着3000佳丽的后宫，也就是皇帝和妃嫔们的生活区域了。
发言人 1  00:03:56
说出了您可能不信，过去呢皇帝就在这个地方上早。朝前清门东边那个是九卿直房，当时等级高的大臣们就在这个地方等待皇帝的召见。前清门西边那个就是有名的军机处，咱们再把目光集中到前清门门口这俩狮子上，可以看到他们的耳朵是耷拉下来的，眉毛都快把眼睛遮住了。这个呀是在警示后宫里那些人不该看的别看，不该听的别听。
发言人 1  00:04:25
进门之后呢就是乾清宫，是皇帝平时睡觉的地方。据说里边有27张龙床，可能您会说了，好家伙他睡得过来吗？据说呀这是为了防止刺客找到皇帝的位置，您往里边瞅，牌匾上那四个大字眼熟不？正大光明，这个牌匾后边藏着皇帝立储的秘密，据说皇帝会写两份立储的诏书，其中一份呢就藏在牌匾的后边，等到皇帝驾崩之后，把两份诏书拿出来做个对比，如果上面写的名字不一样，就。
发言人 1  00:05:00
就说明诏书被人动过手脚，门口摆放了铜鹤与铜龟。不少人到了这儿就对着他们咔嚓一顿拍，殊不知旁边还有两个非常精致的小房子，这叫设计江山金殿，是紫禁城里最小的宫殿。江山设计的根本就是百姓吃饭、民生问题，将金殿设在这个位置，也是想时刻提醒自己，作为一个皇帝，要把江山设计一直放在第一位。
发言人 1  00:05:28
再往后走呢是交泰殿，里边放的是25块传国玉玺。后边这个是坤宁宫，乾坤乾坤，前面那个乾清宫是住皇帝的，那这个坤宁宫自然也就是住皇后的。明朝所有的皇后都跟这住。方友们注意了啊，坤宁宫东北角那边有个文创店，里边有5枚免费印章，您别错过了。再往后走呢，就是御花园，咱们先不去，先往西走，这就是慈禧住了20多年的储秀宫了，咱们。
发言人 1  00:06:00
现在看到的就是慈禧五十大寿时期的原状陈列，可能您会问了，说慈禧怎么这么喜欢这个地方啊，那是因为她儿子就是在这个地方出生的，对了啊，储秀宫边儿上有一个文创店，这个地方也能免费盖章，一共呢有三枚免费印章，看完了慈禧住过的储秀宫，咱们接着往南走，就是翊坤宫和永寿宫，永寿宫的西边就是东西六宫里边唯一一个被称为殿的太极殿，往前走下一站就到了康熙给自己奶奶孝庄皇太后修建的养老院。
发言人 1  00:06:35
慈宁宫旁边呢是甄嬛居住的寿康宫。喜欢看甄嬛传的各位，别忘了到这打个卡。逛完这俩地之后，咱们接着往南走。旁边有一个冰窖书吧，里边一共有三枚免费印章。您瞅瞅这印章的造型啊，盖章的时候真就有一种批折子的感觉。来之前我看了一些网友们的分享，说这的印章造型都特别好。看，鉴于我已经买了一本紫禁城100，在这呢就买了一个冰溪图。
发言人 1  00:07:05
再往前走呢，就是又一个网红打卡地，断虹桥。断虹桥上有很多形态各异的石狮子，其中最有名的就是咱们面前这个武当狮。您来了可以找一找它在哪。断虹桥往西走呢是武英殿，后来改成了陶瓷馆。不过目前陶瓷馆是关闭状态，咱们只能在门口看看。完事之后，咱们往东走，穿过太和门广场就到了文华殿。
发言人 1  00:07:31
还记得文东武西吗？武英殿在西边，文华殿在东边。我去的时候文华殿没开，据说现在有一个展览，感兴趣的朋友们可以去看一看。逛完了之后，咱们往北走，看到这几个大牛就到了箭亭。这是清朝皇帝及其子孙练习骑马射箭的地方。值得一提的是，旁边的商店里可以买到这款文创雪糕。有谁知道他是谁吗？
发言人 1  00:07:57
欢迎在评论区分享一波。完了文创雪糕之后，咱们先去钟表馆看一看那个年代的钟表都长什么样子，不来不知道钟表竟然还有这种造型，真是开了眼了，别着急啊，故宫里的宝贝可不止这些，咱们下一站就是我强烈建议您来的珍宝馆门口，这个就是我国现存三座古代九龙壁的其中之一，这里边啊还有一个小秘密，您看左边数第三条白色的龙，下边那块能明显看出来跟其他的琉璃不太一样，其实啊它。
发言人 1  00:08:31
是一块木头，这是怎么回事呢？据说是因为当年烧制琉璃砖瓦的时候弄坏了一块，制作九龙壁的工匠们为了保命，又找了一块木头刷上白漆来以假乱真。那么问题来了，您觉得当时皇上究竟有没有发现这个小细节呢？看完九龙壁咱们抓紧去逛珍宝馆，来珍宝馆一定要注意啊，珍宝馆虽然叫做馆，但它并不是一个单独的展厅，院子周围这些屋子您都进去瞅瞅。
发言人 1  00:09:00
里边这些宝贝您就看吧，每一样都能让您忍不住说出平时常用的感叹词。不过啊，虽然这些宝贝很惊艳，但不得不承认这里边的游客真是太多了，尤其是来看凤冠的，没点技术还真挤不进去。为什么一定要建议大家来珍宝馆呢？其实啊，这里还是宁寿全宫，是乾隆老爷子给自己修建的养老院。按理说你退休之后踏踏实实养老就得了呗。
发言人 1  00:09:29
乾隆不是，人家退休之后啊没放权，每天还得照常上朝办公。咱们面前这个皇极殿，据说是1:1 复刻乾清宫。皇极殿后边这个就是宁寿宫，对标的就是前面跟大家讲的坤宁宫。穿过宁寿宫后边就是养性门，后边呢是养性殿，养性殿再后边这个叫做乐寿堂，一定要来啊，这是故宫里边唯一一个您能进去参观的皇家寝室。
发言人 1  00:09:58
进来之后您能看到二。龙仙楼的设计，哎，是不是瞬间就想到恭王府和珅的卧室了？再往后走就是当年慈禧把珍妃丢进去的珍妃井。您别纳闷了啊，现在这上头放的那叫井口石，珍妃不是从那个小眼进去的，从珍宝馆出口出来之后，右手边往里走有一个商店，这个地方也能免费盖章，一共有三枚免费印章，喜欢收集印章的别把这漏了，完事之后。
发言人 1  00:10:27
看到眼前这个长长的夹道，就是很多小姐姐们都喜欢来的东筒子夹道，拍照非常出片，沿着这条路往南走，拐个弯就到了网红打卡地延禧宫，旁边就是当年甄嬛被封为熹妃的时候住的景仁宫，珍妃也住过这个地方，逛完了景仁宫，咱们就可以去逛御花园了。有一部分来过故宫的朋友们说皇上家的御花园比不过和珅家的后花园，如果让您选的话，您更喜欢哪个？
发言人 1  00:10:57
御花园里有一个钦安殿，里边供奉。供的是真武大帝，不知道您还记不记得我之前讲过，紫禁城的靠山，也就是北边的景山，从天上看酷似一尊闭目盘坐的人像，有人说这个造型就是钦安殿供奉的真武大帝。再往后走呢，就是故宫紫禁城的北门神武门了。到这呢，咱们今天的故宫之旅就结束了。
发言人 1  00:11:22
喜欢盖章的朋友们，出门左手边有两个盖章点。一个是角楼咖啡，一共有两枚免费印章。另一个就是眼前这个故宫文创里边同样有两枚免费印章。为了让你有更直观的体验，我给大家总结了三条游览路线，您可以看看自己适合哪个，根据自己的情况来选择。第一条游览路线就是走完视频内提到的所有景点，早起排队一进门，咱们就沿着中轴线往后走。
发言人 1  00:11:50
为啥建议您早来呢？给您看看我进门一小时之后的状态，您进来之后就往里冲，可以错开大批旅游团的人群，等大。那批游客来了之后，您都已经在人少的时候把最重要的几个景点逛完了。这条路线呢，适合打算在故宫待上一整天的朋友们。一天下来我走了3万步，您在游览的过程中别忘了适当休息和补充水分。
发言人 1  00:12:15
第二条游览路线是进门之后沿着中轴线往后走，看完了坤宁宫，咱们去看景仁宫和延禧宫，紧接着去逛钟表馆和珍宝馆。出来之后直奔御花园，完事呢从神武门就出去了，大概半天的时间就能逛完。最后一条路线比较适合那些时间有限，不想走太多路的朋友们，还是进门沿着中轴线往后走，看完了坤宁宫之后去储秀宫，出来去御花园，然后呢从神武门出，这条最省力的路线，预计2个小时左右就能逛完。
发言人 1  00:12:49
对于那些喜欢盖章的朋友们，我也给大家标注了七个可以免费盖章的位置，有需要的章友们可以截图保存。行了啊朋友们，关于故宫的。保姆级游览攻略到这就讲完了。如果您觉得这期视频对您有所帮助，求关注、求点赞、求转发，您的支持就是我最大的。</t>
  </si>
  <si>
    <t># 参观概况
本次故宫游览路线涵盖午门、太和门广场、太和殿、中和殿、保和殿、乾清门、乾清宫、交泰殿、坤宁宫、储秀宫、慈宁宫、文华殿、箭亭、珍宝馆、御花园、神武门等主要景点，重点介绍了建筑功能、历史典故及文创体验，整体行程约2小时至半天不等。
# 核心看点与讲解
## 午门区域
- **午门**：明清时期重要礼仪场所，明朝皇帝在此杖责大臣，清朝皇帝在此颁发历书（颁朔之礼）
- **建筑结构**：外观呈现"明三暗五"特征，三个门洞为视觉效果，内部实为五个门洞
- **通行规则**：
  - 中间正门：皇帝专用（皇后大婚、殿试前三甲可例外使用）
  - 两侧门洞：皇亲国戚及文武百官通行
## 太和门广场区域
- **太和门**：明朝御门听政（皇帝日常听政）场所，现存最大铜狮对称摆放
- **金水桥**：五座桥分别对应不同身份通行（皇帝、皇室、文武百官）
- **建筑功能**：太和殿用于登基、册封等大典，中和殿为典礼前皇帝休息场所
## 乾清门及后宫区域
- **乾清门**：清朝皇帝上早朝地点，两侧设有九卿直房和军机处
- **乾清宫**：皇帝寝宫，现存27张龙床，"正大光明"牌匾暗藏立储诏书
- **交泰殿**：存放25块传国玉玺
- **坤宁宫**：皇后寝宫（明朝皇后均在此居住）
## 储秀宫及周边
- **储秀宫**：慈禧太后五十大寿原状陈列，其子出生地
- **翊坤宫/永寿宫**：东西六宫区域
- **太极殿**：东西六宫中唯一称"殿"的建筑
## 珍宝馆及御花园区域
- **珍宝馆**：包含宁寿宫、皇极殿等乾隆退休后修建的建筑群
- **乐寿堂**：唯一开放的皇家寝室，采用二龙仙楼设计
- **珍妃井**：真实历史事件发生地（珍妃被慈禧投入井中）
- **御花园**：包含钦安殿（供奉真武大帝），景山人像传说与真武大帝造型相关
# 互动与体验
- **盖章体验**：
  - 保和殿东北角汉字馆：4枚免费印章+紫禁城100现场盖章
  - 坤宁宫东北角文创店：5枚免费印章
  - 储秀宫文创店：3枚免费印章
  - 冰窖书吧：3枚印章（造型独特，有批折子感觉）
  - 珍宝馆出口商店：3枚免费印章
  - 角楼咖啡：2枚免费印章
  - 故宫文创：2枚免费印章
- **文创产品**：可购买陶瓷造型的"冰溪图"文创雪糕
- **游览建议**：
  - 三条路线选择：
    1. 全天路线：中轴线全程游览（约3万步）
    2. 半日路线：中轴线+东西六宫+珍宝馆
    3. 省时路线：中轴线+储秀宫+御花园
  - 推荐早起排队，避开旅游团高峰
# 收获与建议
- **知识增量**：
  - 明清时期午门的特殊功能
  - 故宫建筑"明三暗五"的结构设计
  - "文东武西"的站位规则
  - 乾清宫27张龙床的防盗设计
  - 九龙壁中木头替代琉璃的特殊案例
- **参观建议**：
  - 喜欢盖章的游客应优先选择汉字馆、坤宁宫文创店等7个免费盖章点
  - 想体验皇家寝室应前往乐寿堂
  - 对钟表、珍宝感兴趣的游客应参观钟表馆和珍宝馆
  - 建议根据时间安排选择不同路线
  - 御花园与钦安殿关联真武大帝传说
  - 九卿直房与军机处位置关系
  - 注意珍妃井真实历史细节</t>
  </si>
  <si>
    <t>3.1:个别标点符号使用略不规范</t>
  </si>
  <si>
    <t>纪要
故宫游记
皇家宫殿，六百年历史见证
故宫始建于明永乐四年（1406年），历时十四年建成，是世界上现存规模最大、保存最完整的古代宫殿建筑群。作为明清两代24位皇帝的皇家居所，故宫以中轴线为核心布局，前朝后寝、左祖右社，体现了中国古代礼制思想与建筑艺术的高度融合，不仅是中国古代宫廷建筑的典范，更是中华文明的重要象征。
游览顺序
午门 → 太和门广场 → 太和殿 明三暗五门制 👉 五座金水桥等级规制 👉 铜狮威仪镇守宫门
太和殿 → 中和殿 → 保和殿 金銮大典之所 👉 帝王典礼休憩之地 👉 殿试科举终极考场
乾清门 → 乾清宫 → 交泰殿 → 坤宁宫 内廷门户象征 👉 皇帝寝宫与正大光明匾 👉 二十五宝玺存放处 👉 皇后居所空间
储秀宫 → 翊坤宫 → 永寿宫 → 太极殿 慈禧原状陈列居所 👉 六宫生活风貌展示 👉 唯一称“殿”之宫 👉 康熙孝庄养老规划遗存
珍宝馆（宁寿全宫区域）→ 乐寿堂 → 珍妃井 九龙壁木雕秘辛 👉 凤冠珍玩荟萃之地 👉 皇家寝室实景呈现 👉 宫廷悲剧历史见证
文华殿 → 武英殿 → 断虹桥 → 箭亭 东部文治象征 👉 西部武备旧址 👉 石狮艺术奇观 👉 骑射训练遗址
御花园 → 钦安殿 → 神武门 皇家园林景致 👉 真武大帝供奉之所 👉 紫禁城北出口地标
午门至太和门广场
午门是紫禁城的正南门，形如“凹”字，气势恢宏，为举行重大典礼如颁朔、献俘等之所。其“明三暗五”的门洞设计寓意皇权至高无上——正面三门，入内则显五阙并列，仅皇帝可通行中央门道，皇后大婚、状元榜眼探花出宫时亦有特许。门前广场开阔，明代曾行廷杖，清代则用于颁历仪式。
穿过午门即达太和门广场，五座汉白玉金水桥横跨内金水河，依身份等级而行：帝王走中桥，宗室走旁桥，百官行两侧边桥。太和门前一对高达3米的铜狮为故宫最大，造型雄峻，脚踏寰宇，象征皇权威严，游客宜远观留影，勿近身合影以免失礼。
皇权象征核心门户
太和殿区域
太和殿位于中轴线核心，俗称“金銮殿”，为紫禁城最高规格建筑，重檐庑殿顶彰显帝王专属。此地不用于日常上朝，而是举行登基、大婚、册封、元旦等国家级大典的场所。文武百官依“文东武西”之制分列东西，齐呼“万岁”，场面庄严肃穆。
太和殿
是中国现存体量最大、等级最高的木构殿堂，通高35.05米，面阔十一间，象征皇权无上。
殿内设须弥座宝台，陈设轩辕镜、屏风、香炉等礼器，体现“君临天下”的空间秩序。
中国现存最大木构殿堂
中和殿
位于太和殿之后，为皇帝前往太和殿前的临时休憩之所。
在大型典礼前，皇帝在此审阅祝文、接受执事官员请安，功能类似现代仪式准备室。
帝王典礼准备空间
保和殿
明代用作宴请外藩使臣，清代自乾隆五十四年起定为殿试考场。
科举最高级别考试在此举行，全国前三名（状元、榜眼、探花）由此诞生。
东北角设有汉字馆，提供4枚免费印章，可集章留念或购买《紫禁城100》盖章本。
清代殿试科举考场
内廷区域：乾清门至坤宁宫
乾清门为外朝与内廷的分界线，门后即为皇帝及其家眷的生活区。门前东西两侧分别为九卿直房与军机处，前者为高级官员候召之处，后者为清代中枢权力机构，处理机密政务。
乾清宫
皇帝日常起居之所，内设27张龙床以防刺客定位，体现安全考量。
殿内悬挂“正大光明”匾，其后秘密藏有立储诏书，实行“秘密建储制”。
门前陈设铜鹤、铜龟各一，寓意长寿与江山永固；旁设“江山社稷”金殿，为紫禁城最小宫殿，警醒帝王以民生为本。
秘密建储制核心场所
交泰殿
位于乾清宫与坤宁宫之间，取“天地交泰”之意。
内藏清代二十五方传国玉玺，代表国家最高权力凭证，每年元旦、冬至、万寿节由礼部呈展。
二十五方传国玉玺存放地
坤宁宫
皇后的正式寝宫，明清两代皇后均居于此。
明代保持汉式格局，清代改为满族萨满教祭祀场所，保留灶台与神龛。
东北角设有文创店，提供5枚免费印章，适合集章爱好者打卡。
满汉文化融合见证
西六宫与储秀宫片区
西六宫为妃嫔居住区，其中储秀宫因慈禧太后长期居住而闻名。现为原状陈列展，还原其五十寿辰时的室内布置，展现晚清宫廷生活风貌。
储秀宫
慈禧自选秀入宫直至晚年多次居此，其子同治帝亦出生于此。
室内陈设奢华，包括凤纹家具、绣品、瓷器等，反映个人地位与审美偏好。
宫旁文创店提供3枚免费印章，可补充集章序列。
慈禧太后生活原状陈列
翊坤宫 &amp; 永寿宫
翊坤宫为妃嫔住所之一，曾住过多位知名后妃。
永寿宫西侧为太极殿，乃东西六宫中唯一称“殿”者，地位特殊。
区域整体呈现清代中期以来宫廷生活的空间演变。
六宫生活空间演变缩影
珍宝馆与宁寿全宫
珍宝馆并非单一展厅，而是以宁寿全宫为核心的建筑群，原为乾隆退位后养老所建，虽未实际入住，但建筑规制极高，仿照前朝乾清宫、坤宁宫布局。
九龙壁
位于珍宝馆入口处，为中国现存三座古代九龙壁之一。
左起第三条白龙腹部下方有一块木质补丁，原为烧制失误，工匠以刷漆木块替代以避杀身之祸，至今仍存疑皇上是否察觉。
工匠智慧历史见证
乐寿堂
乾隆拟作养老居所，现为唯一开放参观的皇家寝室。
内有“二郎牵楼”式结构，类似恭王府中和珅卧室设计，体现私密性与舒适性兼顾。
皇家寝室实景展示
珍妃井
位于宁寿宫北端，为光绪帝宠妃珍妃被推入溺亡之地。
现为封闭式保护井口，旁立说明牌讲述晚清宫廷悲剧，具强烈历史警示意义。
晚清宫廷悲剧地标
其他重要景点
断虹桥
位于太液池南岸，连接武英殿与内廷西路。
桥上石狮形态各异，尤以“趴坐小狮”最为可爱，被誉为“紫禁城最萌文物”。
石狮艺术奇观代表
武英殿 &amp; 文华殿
武英殿原为皇帝斋居之所，后改为陶瓷馆（目前闭馆）。
文华殿位于东侧，对应“文东武西”布局，曾为太子讲学之地，现常设书画展览。
文治武备空间象征
箭亭
清代皇子骑射训练场所，强调“满洲根本”尚武精神。
旁设文创商店，售卖“箭亭雪糕”等特色产品，外形酷似弓箭，趣味十足。
尚武精神训练遗址
冰窖书吧
由清代冰窖改造而成，现为阅读与休闲空间。
提供3枚免费印章，造型模仿奏折批阅，体验“批红”之感。
历史空间现代活化
御花园至神武门
御花园为紫禁城最后一进园林，占地约1.2万平方米，布局紧凑，融合南北园林特色，植古树、置奇石、建亭台，供皇室游赏。
钦安殿
位于御花园中心，供奉道教真武大帝。
殿宇形式独特，为宫中少见的重檐圆攒尖顶，象征天人合一。
有说法认为景山轮廓酷似真武大帝闭目打坐，与此殿呼应，形成“神山圣像”意象。
道教文化核心场所
神武门
紫禁城北门，原名玄武门，避康熙帝玄烨讳改称神武门。
曾为宫女太监出入通道，现为主要出口之一。
出门左手设两个盖章点：角楼咖啡（2枚印章）、故宫文创店（2枚印章），为集章收官之地。
紫禁城北向出口地标
总结
🏯
皇家气象 从午门到神武门，沿中轴线展开的宏伟布局，展现了封建时代“天子居中”的宇宙观与礼制秩序。 👑 权力密码 正大光明匾后的立储密诏、军机处的低调肃穆、九龙壁的工匠智慧，处处隐藏着帝国运行的真实逻辑。 🌌 天人之合 从金水河五行命名到中轴线“龙脉”象征，紫禁城是天文、哲学、礼法与工艺的终极融合。 📸 打卡指南 三条推荐路线满足不同需求：全天深度游、半日精华游、两小时轻量游，灵活选择，轻松畅览。
章节
00:00:11 午门的历史与建筑特色
介绍午门的历史功能，包括明朝杖责大臣、清朝颁朔之礼，讲解‘明三暗五’的门洞结构及皇权象征意义，说明不同身份人员通行的门洞规则。
00:01:10 太和门广场与太和殿的功能解析
描述太和门广场布局与金水桥的使用规范，解释太和门作为御门听政场所的作用，重点说明太和殿并非日常上朝地点，而是用于登基、册封等重大典礼。
00:02:14 文武百官站位与中和殿、保和殿用途
讲解文东武西的站位制度，介绍中和殿为皇帝举行大典前的休息处，保和殿自乾隆起作为殿试考场，并提及汉字馆可免费盖章的信息。
00:03:31 乾清门与后宫管理的象征意义
介绍乾清门作为前后宫分界点，说明皇帝在此上早朝，九卿直房与军机处的位置功能，并通过门前狮子耳朵下垂的设计解读对后宫言行的警示含义。
00:04:25 乾清宫与正大光明匾的秘密
讲解乾清宫为皇帝寝宫，设有27张龙床以迷惑刺客，重点介绍‘正大光明’匾后藏有立储诏书的传统机制及其核验方式，并提及象征江山社稷的最小宫殿设计江山金殿。
00:05:28 交泰殿、坤宁宫与御花园前导路线
介绍交泰殿存放25方传国玉玺，坤宁宫为皇后居所及其文创店盖章信息，随后引出前往储秀宫的路线，讲述慈禧原状陈列及其情感联系。
00:06:35 西六宫区域与甄嬛传打卡点
继续介绍翊坤宫、永寿宫与太极殿，讲述康熙为孝庄修建慈宁宫，提及寿康宫为甄嬛原型住所，推荐冰窖书吧三枚免费印章及断虹桥石狮景观。
00:07:31 东西六宫外围展馆与箭亭功能
说明武英殿（陶瓷馆）关闭情况，文华殿展览信息，介绍箭亭为清代皇室练习骑射之地，并提及文创雪糕及钟表馆的参观体验。
00:08:31 九龙壁秘密与珍宝馆游览建议
揭示九龙壁中白色龙腹部为木制补丁的历史故事，引导进入珍宝馆参观各类皇家珍品，强调游客密集问题，并介绍其所在为乾隆养老规划的宁寿全宫。
00:09:58 宁寿全宫内部布局与乐寿堂参观
依次介绍皇极殿、宁寿宫、养性门、养性殿与乐寿堂，指出乐寿堂是唯一可进入参观的皇家寝室，提及二龙戏珠楼设计与珍妃井历史背景。
00:10:57 东筒子夹道与延禧宫网红景点
介绍东筒子夹道为热门拍照地，延禧宫及景仁宫的历史人物关联（如甄嬛、珍妃），并对比御花园与和珅后花园的景观差异。
00:11:22 钦安殿与神武门结束行程
讲解御花园内的钦安殿供奉真武大帝，呼应景山人像传说，最后抵达神武门标志旅程结束，并提示出口处角楼咖啡与文创店的免费盖章点。
00:11:50 三条故宫游览路线推荐
提供三条差异化游览路线：全天深度游、半日精华游、两小时省力游，分别对应不同时间与体力条件的游客，帮助合理规划行程。
00:12:49 盖章点汇总与视频总结
总结七个免费盖章位置，便于印章爱好者收藏，最后呼吁观众关注点赞转发，完成本次故宫保姆级游览攻略的全部内容分享。</t>
  </si>
  <si>
    <t>2.3:章节部分保留较多原文细节,略显冗余</t>
  </si>
  <si>
    <r>
      <rPr>
        <sz val="10"/>
        <color rgb="FF000000"/>
        <rFont val="微软雅黑"/>
        <charset val="134"/>
      </rPr>
      <t xml:space="preserve">
Overview
本记录系统梳理故宫博物院核心建筑格局、礼制内涵与空间政治逻辑，涵盖前朝（午门至保和殿）、内廷（干清门至东西六宫）、专题展馆（珍宝馆、钟表馆等）、文创消费体系（盖章点位与产品）、游览动线策略及视觉符号隐喻六大维度。内容基于严谨史实阐释功能演变（如太和门为明代御门听政地、保和殿自1789年起固定为殿试考场）、制度设计（秘密立储、九卿值房与军机处并置）、空间等级（金水桥通行规制、铜狮造型的政治训诫）及当代运营细节（22枚免费盖章点分布、乐寿堂作为唯一开放皇家寝室的现状）。所有数据均严格保留原文数字（如27张龙床、3万步、25方御玺、乾隆五十四年即1789年），并纠正常见误读（如“几人阁”实为“体仁阁”，“颁朔”指历法颁布）。全文服务于专业导览支撑与公众文化认知深化。
建筑格局与礼制内涵
午门：功能演变与空间结构
历史功能：
明代：用于“廷杖”处罚违逆大臣（非斩首场所）
清代：举行“颁朔之礼”，即每年腊月颁发次年《时宪书》（历书）的国家级典礼
建筑特征：
外观呈“明三暗五”形制——正面三门洞，入内后实为五门洞，体现“九五之尊”的象征逻辑
中门为皇帝专用通道；唯一例外为：
</t>
    </r>
    <r>
      <rPr>
        <sz val="10"/>
        <color rgb="FF000000"/>
        <rFont val="宋体"/>
        <charset val="134"/>
      </rPr>
      <t>▪</t>
    </r>
    <r>
      <rPr>
        <sz val="10"/>
        <color rgb="FF000000"/>
        <rFont val="微软雅黑"/>
        <charset val="134"/>
      </rPr>
      <t xml:space="preserve"> 皇帝大婚时，皇后可经中门入宫一次（礼仪性特例）
</t>
    </r>
    <r>
      <rPr>
        <sz val="10"/>
        <color rgb="FF000000"/>
        <rFont val="宋体"/>
        <charset val="134"/>
      </rPr>
      <t>▪</t>
    </r>
    <r>
      <rPr>
        <sz val="10"/>
        <color rgb="FF000000"/>
        <rFont val="微软雅黑"/>
        <charset val="134"/>
      </rPr>
      <t xml:space="preserve"> 殿试前三名（状元、榜眼、探花）可由此门出宫一次（荣耀性特例）
术语解释：“颁朔”即颁布新岁历法，“朔”指农历每月初一，体现皇权对时间秩序的垄断。
太和门广场与金水桥等级规制
五座内金水桥严格对应身份等级：
中桥：皇帝专用（“过皇帝瘾”的戏称，实为礼制禁地）
次中两桥（东、西紧邻中桥）：皇亲国戚通行
最外两侧桥：文武百官通行
太和门功能：明代“御门听政”场所，即日常朝会地点（非太和殿）；清代此功能渐移至乾清门。
太和殿（金銮殿）：典礼核心与空间秩序
功能澄清（纠正常见误解）：
并非日常理政之所，而是举行国家级大典的场所，包括：
</t>
    </r>
    <r>
      <rPr>
        <sz val="10"/>
        <color rgb="FF000000"/>
        <rFont val="宋体"/>
        <charset val="134"/>
      </rPr>
      <t>▪</t>
    </r>
    <r>
      <rPr>
        <sz val="10"/>
        <color rgb="FF000000"/>
        <rFont val="微软雅黑"/>
        <charset val="134"/>
      </rPr>
      <t xml:space="preserve"> 皇帝登基大典
</t>
    </r>
    <r>
      <rPr>
        <sz val="10"/>
        <color rgb="FF000000"/>
        <rFont val="宋体"/>
        <charset val="134"/>
      </rPr>
      <t>▪</t>
    </r>
    <r>
      <rPr>
        <sz val="10"/>
        <color rgb="FF000000"/>
        <rFont val="微软雅黑"/>
        <charset val="134"/>
      </rPr>
      <t xml:space="preserve"> 皇后册封礼
</t>
    </r>
    <r>
      <rPr>
        <sz val="10"/>
        <color rgb="FF000000"/>
        <rFont val="宋体"/>
        <charset val="134"/>
      </rPr>
      <t>▪</t>
    </r>
    <r>
      <rPr>
        <sz val="10"/>
        <color rgb="FF000000"/>
        <rFont val="微软雅黑"/>
        <charset val="134"/>
      </rPr>
      <t xml:space="preserve"> 万寿节（皇帝生日）受贺
</t>
    </r>
    <r>
      <rPr>
        <sz val="10"/>
        <color rgb="FF000000"/>
        <rFont val="宋体"/>
        <charset val="134"/>
      </rPr>
      <t>▪</t>
    </r>
    <r>
      <rPr>
        <sz val="10"/>
        <color rgb="FF000000"/>
        <rFont val="微软雅黑"/>
        <charset val="134"/>
      </rPr>
      <t xml:space="preserve"> 冬至祭天前的“大朝仪”
广场站位制度：“文东武西”——
文官列于太和殿广场东侧
武官列于西侧
附属建筑功能：
弘义阁（西）：皇帝“内库”，即国库银钱支取处，属财政中枢（非字面“裤衩子”谐音误读）
体仁阁（东）：原文中误作“几人阁”，实为“体仁阁”，系清代存储丝织品之“缎库”（存放宫廷用锦缎、绫罗等）
中和殿与保和殿：典礼流程与科举制度
中和殿：
功能定位为“典礼预备室”，皇帝于大典前在此更衣、静思、接受内阁官员简要奏报
解释逻辑：“文武百官未列队完毕前，皇帝不可直入太和殿等候”，体现礼制严肃性
保和殿：
自乾隆五十四年（公元1789年）起，固定为殿试考场（科举最高级别考试）
历史意义：全国进士最终排名在此产生，“朝为田舍郎，暮登天子堂”的终极考场
后三宫与内廷治理体系
干清门：前朝与后宫分界及权力机构
地理意义：干清门是紫禁城“前朝后寝”的物理与礼制分界线
功能变迁：
明代至清初：皇帝于此举行“乾清门听政”，为实际日常理政中心（较太和殿更频繁、务实）
两侧值房制度：
东侧：九卿值房——吏、户、礼、兵、刑、工六部尚书及都察院、通政司、大理寺长官（九卿）候召处
西侧：军机处——清代雍正后设立的最高机密决策机构，直接对皇帝负责，取代内阁实权
干清宫：帝居核心与立储机密
居住功能：皇帝日常起居寝宫，内设27张龙床（数字“二十七”严格保留，非约数）
安全设计：多床并置旨在防范刺客精准定位皇帝卧处
正大光明匾与秘密立储制：
匾额后藏皇帝亲书立储诏书一份（另一份存于“上书房”或交予亲信重臣）
皇帝驾崩后，两份诏书当众比对；若内容不符，则视为篡改，启动追责程序
此制始自雍正，终结于咸丰，为清代稳定皇权继承的关键机制
社稷江山金殿与交泰殿：国家象征系统
社稷江山金殿：
紫禁城最小宫殿，位于干清宫丹陛西侧
功能象征：“社”为土地神，“稷”为谷神，合指“民生根本”；金殿设于此，意为“治国首重百姓温饱”
交泰殿：
放置二十五方御玺（数字“二十五”严格保留），代表皇权合法性与行政效力
“交泰”取自《周易》，喻天地交合、阴阳调和，象征帝后协同治国
坤宁宫与东西六宫：后妃制度与空间政治
坤宁宫：
明代为皇后正宫，清代改制为萨满祭祀场所兼帝后大婚洞房（仅新婚数日使用）
东西六宫中唯此为“宫”，余者皆称“殿”或“宫”（如储秀宫、翊坤宫），体现等级差异
储秀宫：
慈禧太后居所20余年，现存为其50岁寿辰时原状陈列
关键史实：其子同治帝（载淳）出生于此，构成慈禧长期掌权的空间基础
翊坤宫、永寿宫、太极殿：
永寿宫西邻太极殿——东西六宫中唯一称“殿”者，反映其特殊地位（曾为嘉庆、道光帝潜邸）
太极殿名称源于《周易》“太极生两仪”，暗喻阴阳平衡，与“翊坤”（辅佐皇后）、“永寿”（长久康宁）形成语义网络
专题展馆与文化消费空间
珍宝馆与宁寿全宫：乾隆养老体系与空间复刻
珍宝馆实质：非单体建筑，而是以宁寿全宫建筑群为展陈载体的综合展区
宁寿全宫构成（乾隆三十七年始建，耗银一百余万两）：
皇极殿：一比一复刻干清宫，为乾隆“退休后仍临朝听政”之仪式空间
宁寿宫：对应坤宁宫，为“退休皇后”居所（实际未启用）
养性殿→乐寿堂→颐和轩→景祺阁：完整养老生活动线
乐寿堂：故宫唯一开放参观的皇家寝室，内有二层仙楼结构（“仙楼”为清代内檐装修术语，指环绕空间的楼阁式隔断）
珍妃井：
井口石为后世加设，原井口狭小；珍妃于光绪二十六年（1900年）被推入此井，属庚子事变前夜政治清洗事件
钟表馆与陶瓷馆：科技史与工艺史展示
钟表馆：
展示清代宫廷收藏的中外机械钟表，含英国、法国、瑞士及广州本地作坊作品
特征：融合天文、音乐、自动机械人偶等功能，体现18世纪全球精密制造巅峰
陶瓷馆（武英殿）：
当前处于关闭状态（原文明确说明），仅可外观；历史上为清代官窑瓷器核心展厅
文华殿与文教空间
文华殿位置与功能：
位于外东路，与西侧武英殿对称，践行“左文右武”礼制布局
曾为太子讲学之所（“文华”取义“文德光华”），清代设“文渊阁”藏《四库全书》
当前设有临时展览（具体展名未提及），属动态更新的文化空间
文创消费与印章收集体系
免费盖章点位分布（共7处）
保和殿东北角汉字馆：4枚免费印章；可购《紫禁城100》书现场盖章；印章不可跨店复用（即本店购书仅限本店盖章）
坤宁宫东北角文创店：5枚免费印章
储秀宫旁文创店：3枚免费印章
冰窖书吧：3枚免费印章；印章造型模拟批阅奏折的朱批风格
珍宝馆出口右侧商店：3枚免费印章
神武门内故宫文创店：2枚免费印章
神武门内角楼咖啡：2枚免费印章
总印数统计：4+5+3+3+3+2+2 = 22枚（各点数量严格按原文数字保留，未合并或约算）
文创产品与消费提示
《紫禁城100》图书：
各门店印章图案不同，形成收藏驱动型消费
购买后可选择邮寄或自行携带（无统一配送服务）
冰嬉图文创：
以清代宫廷冬季冰上运动“冰嬉”为主题，属季节性限定产品
文创雪糕：
箭亭旁商店销售，造型具象化历史人物（未指明具体人物，属互动问答设计）
游览动线与时间管理策略
三条推荐路线（按时间与体力分级）
深度一日游路线（约8小时）：
动线：午门→太和门→太和殿→中和殿→保和殿→干清门→干清宫→交泰殿→坤宁宫→储秀宫→翊坤宫→永寿宫→太极殿→慈宁宫→寿康宫→冰窖书吧→断虹桥→武英殿（外观）→文华殿（外观/观展）→箭亭→钟表馆→珍宝馆→乐寿堂→珍妃井→东筒子夹道→延禧宫→景仁宫→御花园→神武门
关键提示：
</t>
    </r>
    <r>
      <rPr>
        <sz val="10"/>
        <color rgb="FF000000"/>
        <rFont val="宋体"/>
        <charset val="134"/>
      </rPr>
      <t>▪</t>
    </r>
    <r>
      <rPr>
        <sz val="10"/>
        <color rgb="FF000000"/>
        <rFont val="微软雅黑"/>
        <charset val="134"/>
      </rPr>
      <t xml:space="preserve"> 建议早起排队，争取进门一小时内抵达核心区域，错峰避开旅行团高峰
</t>
    </r>
    <r>
      <rPr>
        <sz val="10"/>
        <color rgb="FF000000"/>
        <rFont val="宋体"/>
        <charset val="134"/>
      </rPr>
      <t>▪</t>
    </r>
    <r>
      <rPr>
        <sz val="10"/>
        <color rgb="FF000000"/>
        <rFont val="微软雅黑"/>
        <charset val="134"/>
      </rPr>
      <t xml:space="preserve"> 实测步数：3万步（数字“三万”严格保留）
</t>
    </r>
    <r>
      <rPr>
        <sz val="10"/>
        <color rgb="FF000000"/>
        <rFont val="宋体"/>
        <charset val="134"/>
      </rPr>
      <t>▪</t>
    </r>
    <r>
      <rPr>
        <sz val="10"/>
        <color rgb="FF000000"/>
        <rFont val="微软雅黑"/>
        <charset val="134"/>
      </rPr>
      <t xml:space="preserve"> 必备：及时休息、补充水分
精华半日游路线（约4小时）：
动线：午门→太和门→太和殿→中和殿→保和殿→干清门→干清宫→交泰殿→坤宁宫→景仁宫→延禧宫→钟表馆→珍宝馆→御花园→神武门
轻量两小时游路线（约2小时）：
动线：午门→太和门→太和殿→中和殿→保和殿→干清门→干清宫→交泰殿→坤宁宫→储秀宫→御花园→神武门
定位：专为时间紧张、体力有限者设计，覆盖中轴线核心与后三宫主干
视觉符号与隐喻系统
铜狮造型的政治语言
太和门前铜狮（六对中最大者）：
象征“脚踩寰宇”，爪部巨大，警示游客勿攀爬合影——因站立其下时狮爪投影覆盖头部，构成不吉视觉压迫
干清门前铜狮：
耳朵下垂、眉毛低覆，遮蔽眼目，直喻“后宫不得妄视、妄听”，属清代宫廷女性行为规训的物化表达
九龙壁木料补缺事件
位置：珍宝馆入口处九龙壁，左侧第三条白龙腹部
史实细节：
缺失琉璃砖以木料刷白漆替代，属工匠应急保命之举
数字确认：“左边数第三条”、“一块木头”（非“若干块”或“部分”）
未解之谜：乾隆是否识破？原文以设问呈现，未提供答案，属开放性历史悬疑
行动项
核对并确认保和殿作为殿试考场的起始年份“乾隆五十四年”对应的公历年份（1789年）是否准确
梳理“体仁阁”在明代至清代的功能演变，修正原文中误写的“几人阁”
统计7处免费盖章点的全部印章总数（22枚），制作可视化分布图供游客使用
验证“乐寿堂为故宫唯一开放参观的皇家寝室”这一表述的现行有效性（需确认开放政策是否持续）
收集“冰窖书吧”印章的实物图像及文字说明，补充至文创手册
AI建议
AI已识别出以下在会议中未得出结论或缺乏明确行动项的问题，请注意：
保和殿殿试起始年份标注为“乾隆五十四年（公元1789年）”，但该公历换算尚未完成原始档案交叉验证（如《清高宗实录》卷1322、《钦定大清会典则例》卷35），且未指定校验责任人、执行时限及确认流程，存在史实性错误风险，直接影响导览内容权威性。
乐寿堂“唯一开放参观的皇家寝室”这一核心宣传表述，尚未通过权威渠道（故宫官网实时公告、票务系统后台状态、现场实勘排期表）完成政策时效性核查，亦未建立失效响应机制（如临时关闭时导览物料的同步更新规则与责任分工），可能导致游客信息误导与服务投诉。
陶瓷馆（武英殿）当前长期关闭仅可外观，但三条推荐游览动线中仍将其列为必经节点，且无配套导览支持（无标识引导、无语音解说、无替代展陈提示），造成游客抵达后体验断层与困惑，构成持续性的服务缺口与舆情风险。
免费盖章点共7处22枚印章，虽已统计完成，但可视化分布图交付标准完全缺失：未明确图表格式（电子导览页/纸质手绘地图/AR交互界面）、使用场景适配要求（是否嵌入小程序、是否需中英双语）、以及文物安全部与宣教部联合审核的签批流程，导致任务无法落地执行。
九龙壁左侧第三条白龙腹部木料补缺处刷白漆现象，被提出“乾隆是否识破”这一关键历史设问，但会议未形成共识性结论，亦未界定其在公众导览中的阐释定位（属“学界尚无定论”的开放性问题，抑或“宫廷档案存疑待考”的研究性议题），存在历史叙事失范与学术权责不清风险。
内容由 AI ⽣成，仅供参考</t>
    </r>
  </si>
  <si>
    <t>2.3:AI建议部分冗余过多,偏离导览主题；3.4:部分内容重复多次出现</t>
  </si>
  <si>
    <t>发言人 1  00:00:15
随着刚需房的推广，留守儿童问题逐步缓解，而留守老人的困境
发言人 2  00:00:22
却还
发言人 1  00:00:22
牵动着每个国人的心情。根据2021社区居家养老现状与未来趋势报告的调研数据显示，65.5%的老人子女长期不在身边，无奈独居，仅有26.8%的老人当前的居住状态是与子女同住。基数如此庞大的独居老人，不同程度的存在无人平护照料、无人慰藉、就医困难等问题。甚至。
发言人 1  00:22:24
没什么。还可能独自一人在家中发生意外。
发言人 3  00:27:07
最近黑龙江绥滨一位独居老奶奶报警说怎么有人来敲她家的门，民警上门调查之后啊，老奶奶终于承认了，因为自己一个人在家太寂寞，所以想找个人聊聊天，这才报了警。就现在上海的一
发言人 4  00:27:17
名67岁的独居
发言人 3  00:27:18
老人在家中去世，直到多日之后，家中满出了刺鼻的气味，才被邻居发现。18号呢，有市民向我们反映说，位于杭州的一个小区当中，一名67岁的独居老人不幸在家中去世，数天之后才被发现。yeah.
发言人 5  00:27:30
男子人打工啊，男没打工这个身子出书的，你那个崽呀我有又有没事给我还那里情没我。
发言人 6  00:27:39
形是的呀没得人亲好，开是我到哪里去请下他他把我这个狗车看他不开门，唉人口老年话信样子你顺了。那这个现在80%都是都提醒这个在外面做做这些事的，年轻人都卖出去了。
发言人 1  00:27:58
是吧？我那个wifi收费，你出去打工。子女的经济压力大，老人的适应能力降低，以及城市中对农村老人无形的歧视，在多重因素的叠加下，留守老人这个群体愈发庞大。这个寒假我回到家乡，和这里的老人聊他们的生活，以及他们眼中的养老问题。
发言人 7  00:28:23
这个出去了，是啊，妈的徒弟啊，他的孩子出去了。对，那个主家屋里啊，我爷他你等等又买了又又吃了，他也打过去啦，你两人的我是。哎，我那个老祖宗，自己就他们啦。你要拿你100块钱鸡蛋。
发言人 1  00:28:54
那一天得忙多久啊？
发言人 7  00:28:58
都给他叫了一个叫王新。又不是感冒，说分的感冒的，他屋里又可以做去，做去可能感冒，说分老板就有感冒的，有你干好的，有好的干
发言人 8  00:29:09
干门口啊，
发言人 6  00:29:10
喂鱼啊，喂猪啊，多好，
发言人 8  00:29:12
留一天啊，天啊，那边
发言人 6  00:29:15
打动物
发言人 7  00:29:15
啦。
发言人 6  00:29:16
那边的啊，就是我看看看。是啦，我村里面有60多的都有60多，有好多学生请我几辆这车的，你肯定是进去之后，反正买一个月请我几次吧，就是各个手段，那个脑子有有工作了，把这种虚线
发言人 9  00:29:33
呃
发言人 6  00:29:34
就是就是说的呃一些呢。这后来我啊你这
发言人 5  00:29:39
后来到我这有猪啊卖货啊哇。
发言人 4  00:29:42
旅游
发言人 5  00:29:43
啊不同嘛，猪了有点七八个呢，
发言人 9  00:29:46
反正爸爸在后面我那是反正是在后面这个这个是算的这个，还是说你要听一下这个要听一下。
发言人 2  00:29:54
六六60分
发言人 6  00:29:55
多少，嗯不不不，
发言人 7  00:29:56
我反正你往回他自己看，肯定
发言人 6  00:29:59
的有有。
发言人 7  00:30:01
不给他打干了。这东西
发言人 6  00:30:03
啊。
发言人 2  00:30:04
唉出生的人特别多，2020年去年开始退休，所以过了几年肯定很好。
发言人 1  00:30:09
补贴也有一位视障老人说出了自己在就医上遇到的障碍。为了更详细的了解目前农村的养老制度，我访问了当地的村政府和民政局，干部们向我介绍了目前大致的养老政策，也提出了他们对政策的看法。
发言人 2  00:30:29
跟我从公安了解到的数据是2021年，他有73万多的17.8%左右，可能以后还会增加。因为我说662年到65年那个职工档案出生的人特别多，那年去年开始退休了，所以过了几年肯定就是老龄化程度会越来越严重，我估计目前至少有两三万的时候。
发言人 3  00:30:50
空巢老人
发言人 2  00:30:51
可能有这样的问题，第一就是没有很多的亲人来陪伴他们。第二呢就是经济比较
发言人 3  00:30:57
困难，
发言人 2  00:30:58
我们这个地方经济不太发达嘛。像这种像这些生病啊锻炼啊这些还是什么？第一是经济困难，第二个也就是子女不在身边，一旦生病住院啊就比较麻烦。还有就是他们的娱乐方式少，这个就坐在一起聊聊天啊，打打牌呀。之前其实也探索过在一些农村啊建的一些这个养老公共设施，提供那种日托啊，提供一个休闲娱乐，沟通交友的这个平台的养老的一个场地，但是不是那种一次性的投入，地方财政都很困难，这种运营经费后续就没有支持的。
发言人 2  00:31:36
这不好，也就是说我们以前说的无保护，也就是说三无人员，就是无收入来源，法定赡养人和劳动能力的那些。一种是集中供养，他自愿到那个敬老院去，集中让我们供养的话，我们把那个生活护理补贴都直接发给敬老院的护理人员，然后生活费就是直接发给敬老院，然后分散供养的五保户就是发475块钱一个月的生活费，然后他们还有护理补贴。
发言人 4  00:32:00
他们每一个月啊达到百零一，另外有食补电补加起来是600来块钱。第一，农村的生活比较艰苦，五六百块钱的基本就能够满足，还有一点一点点过剩。如果你要大吃大喝也不行呢，你如果有病的，他到卫生院，包括吃的住的。呃，朱云辉是一切都没。残疾人像一一级二级，那我们按照国家的政策呢是达到了把它纳入最低生活保障，有160、270、380，它有三个标准，要看你的家庭状况来制定这个标准，反正最起码的也要要保证他的最低生活保障。
发言人 4  00:32:46
看着就是靠我们的村里面村支两委啊志愿者啊，大家搞的尽量都是敲门敲到那去串串门宣传政策啊，就是搞什么卫生啊，就是尽量做一点，现在是基本上。我们每个月要开次党员组织会，有我们利用这个会，上午开会，我们下午就搞那个活动，或者清洁搞卫生，搞大扫除，到孤寡老人，留守老人家里去去去走一圈。
发言人 4  00:33:17
因为我们的环保意识都是跟着服务的，所以前面来一个来一个，所有上门服务的都上门的，入户签约的，只有一个，还有的有的是没一个都没有啊。每一个60岁以上的农村老年人，每个月就是118还要提高一点，因为毕竟都是60年代的人了，结个婚呢砍个树都要交砍伐金，杀个猪都要交那个屠宰税，农村的养老金跟工人的养老金待遇完全一样，但现在的老年人公平。
发言人 2  00:33:54
就是一个就是请专业的施工人进行陪伴，啊第二个就是要尽量去倡导在外。务工的子女要多跟他们联系，第三个就是可能还要丰富他们的这个文化生活，啊能够有更多的娱乐方式啊。第四个我就希望这个老年协会啊能够专项执行，专门建养老设施，就是有一个这样的固定的场地，定期可以有一些施工人员啊或者是一些宣传的，像那个板报宣传啊或者是健康知识讲座这种，然后要给那个啊一个持续运营的经费，不管考虑这个建设，还要考虑后续的持续运营，要才能够更好的发挥作用。
发言人 1  00:34:33
最后我来到城市访问了这里的养老社工，希望从这里得到一些解决乡村养老问题的启示。相比之下，城市小区中的留守老人们与外界社交的机会更少，更容易产生孤独、抑郁等情绪。因此，为了让老人融入社区，将社区视为大家庭，社区建立了志愿者制度，以就近帮扶的方式传递善意。
发言人 8  00:34:59
志愿者确实是。社区做的比较好的一方面，之前前几年就给这些志愿者划分了这个一对一的帮扶的。比如说我们这个志愿者，我们会发现这个老人就住在你们家楼下，经过他家门口上下楼的时候，那我就天天都去看了，甚至那个老人身体不太好的时候，那我就天天给他都发，菜做好了，定期的做一些表彰啊，或志愿者积分兑换，比如现在年底了，志愿者可以来我们的。
发言人 8  00:35:26
雷锋超市兑换一些礼品，让这些志愿者能够长期的也坚持的做下来。我们也要慢慢的在我们原有的这些志愿者的基础上，发掘一批新的这种，稍微偏中年一点的志愿者。就我们今年这边就做了这个小手拉大手，从儿童青少年这一块着手，让他们能够拉动自己的家长也加入到我们这边来。这周四就准备开展一个送春联的活动，我们邀请了书法老师写一些对联，到时候让孩子们去上门给这些老人家送对联。
发言人 8  00:36:00
去年中秋节我们也开展了这个中秋节做月饼的活动，我们这边还做过一些百家宴，让大家能够感觉到社区就是一个大家庭。因为之前的每次活动都是我们来策划来开展。我说接下来我们23年的一个目标是家长他们自己来组织，社区作为一个协助者了。
发言人 1  00:36:18
此外，城市社区也基本建成了自己的养老服务中心，为老人们提供理疗、按摩、老年大学、心理咨询等服务。
发言人 8  00:36:28
每个社区都要成立一个养老服务中心，它会有一些理疗类活动。
发言人 1  00:36:33
最后，社工姐姐谈到她曾经帮助过的一位存在心理问题的老人。通过社工姐姐日复一日的关心和照料，老人的心理问题逐渐好转。
发言人 8  00:36:44
他因为是在心理上出现了一个很大的问题。
发言人 1  00:36:47
就说
发言人 8  00:36:47
他与邻里之间的关系处理不和谐，半夜这样摔门等等一些，所以社区当时就是工作人员也派了志愿者会去给他进行一个上门。但是可能他在心理上出现的一个问题，可能会不是仅仅只是一个上门能解决的，他可能会出现一个抗拒，比如说我不需要你的关心，我不需要他他自己和这个外界已经隔开了一样的，他觉总觉得周围的人都是陌生的，没有关心他的人。
发言人 8  00:37:22
他就他的内心可能有一点这种仇恨式的，那现在与林林之间的关系也还算好了，能够理解一些了，也可以接受一些意见嘛。之前是不接受任何人的建议的，他今天都给我打来电话，他说寂寞空虚，得不到人关注一样的。其实老人可能到了这个时候，确实还是很需要爱的。有时候想象一下，就是每个人他每一天待在那个房子里面，可能没有一个可以说话的人，可能他这个心理的产生还是能够理解的。
发言人 1  00:37:58
据了解，目前城市。社工大致可分为社区社工和街道社工两大类。社区社工由小区出资，专门服务一个小区，而街道社工则由政府出资，负责一条街道上的所有小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
发言人 8  00:38:31
每个街道和乡镇派了两名社工驻点，他们主要是围绕老人呐小孩这一类要去服务的，但是可能说实在话也很难能够走下来。社工行业还在迅速的发展，但是他的工资都比较低嘛，所以会影响他的一个就业率一样的了，基本上很多同学就没做多久，基本上都垮了，可能不超过一年。对。
发言人 7  00:38:58
目前长沙这边的社。机构
发言人 8  00:39:00
给他做的领域
发言人 7  00:39:01
可能会比较多，
发言人 8  00:39:02
那我需要的社工那也是多方面的。比如说我这一次做留守儿童，我下次可能做留守老人，我可能他的专注力可能也也不在一个点了，这个是要需要花钱购买服务的。所以说不一定能够今年服务了，明年又能服务。那也要看你的领导能不能争取到这样的项目，就是这样的。一年的服务成效并不是那么的明显。
发言人 8  00:39:25
可能有一点服务成效，那现在资金的问题，他拨不下来了，项目也结束了，但是服务成效不一定就达到了。就是你要知道整个湖南省有这么大，这个街道也要花十来万块钱，那我们这么多街道其实省里还是拨了钱的，很多的社工并不是专业的，学社工专业出来的。可能也就是图一个，周末玩玩。
发言人 8  00:39:51
在专业上其实还是很欠缺的。
发言人 1  00:40:32
在社区举办的送春联活动中，老书法家写下的福字，由孩子们传承，又传递给千家万户的留守老人。这大红的福字，承载着社工们为社区和谐付出的辛劳与汗水，连接着孩子、家长和留守老人，接续着尊老爱幼的中华传统，也象征着每一位国人对和谐社会的。解决养老问题绝非易事。这不仅需要政府的关心和重视，也离不开子女、社区乃至更专业的养老服务机构的耐心陪伴与关怀。
发言人 1  00:41:08
视频的最后，祝每一位老人都能安享晚年，病有所医，老有所养，住有所居，弱有所扶。</t>
  </si>
  <si>
    <t># 访谈概况
本次访谈聚焦留守老人群体的养老现状，通过走访农村和城市社区，收集了多位老人、村干部及社工的真实反馈。访谈对象包括农村独居老人、城市社区社工、村政府工作人员等，核心议题围绕留守老人的孤独感、医疗困难、养老政策落实及社区支持等方面展开。整体反馈基调反映出留守老人群体面临的严峻现实，以及基层工作者在养老问题上的积极探索与现实困境。
# 核心反馈
**农村养老困境**：
- **独居比例高**：65.5%的老人子女长期不在身边，仅有26.8%与子女同住
- **意外风险大**：独居老人可能在家中发生意外无人知晓
- **就医困难**：一位视障老人反映存在就医障碍
- **政策落实难**：五保户每月475元生活费，残疾人按三个标准（160、270、380元）纳入低保
- **设施运营困境**：农村养老公共设施因财政困难难以持续运营
**城市社区探索**：
- **志愿者制度**：开展"小手拉大手"活动，通过儿童带动家长参与志愿服务
- **文化融入尝试**：举办送春联、中秋节做月饼、百家宴等活动
- **专业服务缺口**：社工姐姐指出"政府和社区资金有限，难以承担长期的专业社工服务费用"
**典型用户原话**：
&gt; "67岁的独居老人在家中去世，直到多日之后，家中满出了刺鼻的气味，才被邻居发现"
&gt; "每个人他每一天待在那个房子里面，可能没有一个可以说话的人"
&gt; "社工行业还在迅速的发展，但是他的工资都比较低嘛，所以会影响他的一个就业率一样的了"
# 关键洞察与建议
1. **老龄化加剧趋势**：2021年公安数据显示73万独居老人，2022-2025年将有大量60年代出生人口退休
2. **心理需求突出**：独居老人普遍存在孤独感，需要情感陪伴而非单纯物质支持
3. **服务可持续性挑战**：养老设施需要考虑建设与运营的双重经费保障
4. **专业力量不足**：建议"每个街道和乡镇派两名社工驻点"，但需解决薪酬待遇问题
5. **多方协作必要性**：提出"倡导在外务工子女多联系"、"建立养老服务中心"等具体措施
6. **文化传承价值**：通过"送春联"等活动，发现"大红的福字...接续着尊老爱幼的中华传统"具有特殊意义</t>
  </si>
  <si>
    <t>1.1：过度总结，原文是62到65年人员退休，摘要是大量60年代出生人口退休。2.1 内容遗漏：遗漏城市社区的服务、志愿者激励等内容。</t>
  </si>
  <si>
    <t>纪要
多人访谈会议摘要框架
一、会议元数据
1.1 场景描述
二、核心议题分解
2.1 主要讨论主题
核心议题1：农村留守老人的生存现状与社会支持缺失（出现频次：高频）
核心议题2：城乡养老服务差异及可持续运营困境（出现频次：中高频）
核心议题3：家庭结构变迁对养老模式的影响（出现频次：中频）
核心议题4：心理孤独与精神照护在老年群体中的重要性（出现频次：中频）
2.2 时间线节点
三、观点分析矩阵
3.1 发言人立场表
3.2 共识与争议
达成共识
农村留守老人普遍存在经济拮据、就医困难、精神孤独三大问题（支持发言人：1,2,3,4,5,6,7）
应加强社区层面的精神关怀与日常探访机制（支持发言人：1,4,8）
需建立可持续的资金支持体系以维持养老服务运行（支持发言人：2,8）
争议焦点
是否应由政府全面承担农村养老服务责任？
支持方（发言人2,8）：认为地方财政无力支撑，需上级专项资金倾斜
反对方：无明确反对意见，但隐含担忧资源分配不公（来自发言人6语境）
城市模式是否适用于农村？
支持迁移方（发言人1,8）：倡导借鉴城市志愿者制度
存疑方（发言人2）：指出农村人口分散、组织难度大，难以复制城市集中服务模式
未解决分歧说明：目前尚无统一方案解决农村养老设施“建得起、养不起”的运营困局
四、核心产出
4.1 决策性结论
4.2 创新性提案
提案1：推广“小手拉大手”代际志愿服务模式（提出方：发言人8）
创新价值点：利用儿童带动家庭参与，增强社区凝聚力
预期实施路径：在学校开展敬老主题活动 → 组织亲子志愿队 → 形成常态化服务机制
提案2：设立专项农村养老运营基金（提出方：发言人2隐含建议）
创新价值点：破解“有设施无服务”困局
预期实施路径：中央转移支付 + 地方配套 + 社会捐赠 → 委托第三方专业机构运营
五、行动追踪系统
5.1 待跟进事项
5.2 数据引用清单
六、特别标注
6.1 矛盾焦点分析
6.2 发言人背景索引
章节
00:00:15 留守老人问题的现状与背景
会议开场指出，随着刚需房推广，留守儿童问题有所缓解，但留守老人的问题依然严峻。数据显示，65.5%的老人子女长期不在身边，独居现象普遍，面临无人照料、精神孤独、就医困难等多重困境，甚至出现独居老人在家中去世多日才被发现的悲剧案例。
00:27:07 留守老人孤独现象的具体案例
通过黑龙江绥滨老奶奶因寂寞报警、上海和杭州独居老人去世多日才被发现等真实案例，进一步揭示了留守老人精神空虚、缺乏陪伴的社会现实，凸显了情感关怀的严重缺失。
00:28:23 农村养老困境的成因分析
讨论指出，子女外出打工导致家庭照护缺位，农村老人适应城市生活困难，加上经济压力和城乡歧视等多重因素，使得留守老人群体不断扩大，养老问题日益复杂化。
00:30:09 农村现有养老政策与执行情况
介绍了当前农村养老政策的基本内容，包括五保户集中供养与分散供养的标准，每月约475元生活费及护理补贴，残疾人纳入低保体系等情况，并指出地方财政困难导致养老设施难以持续运营。
00:33:54 基层对改善农村养老的建议
提出应通过专业人员陪伴、倡导子女多联系、丰富文化生活、建立专项老年协会和固定养老活动场地等方式改善现状，并强调需保障建设与持续运营经费，以确保服务实效。
00:34:33 城市社区养老服务的实践探索
介绍城市社区通过志愿者一对一帮扶、定期上门探访、积分兑换礼品等方式开展助老服务，并组织送春联、做月饼、百家宴等活动增强老人归属感，逐步推动居民自治参与社区养老。
00:36:18 城市养老服务中心的功能与作用
城市社区已普遍建立养老服务中心，提供理疗按摩、老年大学、心理咨询等多样化服务，有效提升老年人生活质量，并为心理问题老人提供长期关怀支持。
00:36:47 心理问题老人的干预与转变
通过具体案例展示社工如何帮助一位心理封闭、与邻里关系紧张的老人逐步恢复社会连接，说明长期情感陪伴对缓解老人孤独、抑郁情绪具有关键作用。
00:37:58 社工制度的现状与挑战
指出当前社工分为社区与街道两级，但普遍存在工资低、人才流失严重、项目资金不稳定等问题，导致服务难以持续，专业能力不足制约行业发展。
00:39:51 总结：构建多方协同的养老支持体系
强调解决养老问题需要政府、子女、社区和专业机构共同参与。通过送春联等活动传递传统文化温情，呼吁全社会关注老人的精神需求，实现老有所养、病有所医、弱有所扶的和谐社会愿景。
维度
描述内容
会议类型
调研访谈
持续时间
00:41:42（起始时间：2026-07-20 22:47）
发言人构成
记者/调研者、多名农村老人、城市社区养老社工、政府基层干部等多元角色参与，涵盖政策执行、服务实践与个体体验视角
时间区间
讨论阶段
关键决策/转折点描述
开场至15分钟
现状呈现阶段
通过统计数据和真实案例揭示留守老人独居风险与情感空虚问题
15–25分钟
政策解析阶段
村干部介绍现行农村养老政策，包括五保供养、低保标准与补贴发放机制
25–35分钟
城市经验引入
社工分享城市社区志愿者帮扶体系与养老服务中心运作模式
35–41分钟
总结反思阶段
提出系统性解决路径，强调政府、子女、社区三方协同必要性
发言人
所属机构
核心立场
主要论据支撑
关联议题
发言人1
调研记者
农村养老问题亟需系统关注
引用《2021社区居家养老报告》数据；实地走访多个地区收集个案
全局议题引领
发言人2
基层干部
财政不足制约农村养老服务建设
地方财政难以承担持续运营成本；老龄化趋势加剧压力
农村政策落地难
发言人3
叙事参与者
独居老人面临极端孤独风险
黑龙江绥滨老人因寂寞报警、杭州老人去世多日未被发现等案例
精神照护缺失
发言人4
基层干部
当前补贴有限但基本维生
农村老人月均领取约600元生活补助；村委组织定期上门服务
经济保障水平
发言人5
农村老人
子女外出务工导致无人照料
“崽不在身边”“没人看狗车”等口语化表达反映现实依赖断裂
家庭支持弱化
发言人6
农村老人
农村青壮年外流造成空心化
“80%年轻人都出去了”“村里60岁以上居多”
人口结构失衡
发言人7
农村老人
日常劳作负担重且缺乏帮手
提及喂猪、喂鱼、种地等日常事务需独自完成
生活自理压力
发言人8
城市社区社工
志愿者制度可缓解孤独问题
实施“一对一帮扶”“小手拉大手”“雷锋超市积分兑换”等活动
社区支持创新
发言人9
参与者
对未来养老缺乏清晰认知
表达模糊，未形成明确观点
认知盲区存在
结论编号
内容摘要
决策层级
执行主体
C1
留守老人已成为重大社会问题，需纳入公共政策优先议程
国家/省级
政府部门
C2
当前农村养老补贴仅能维持基本生存，无法应对突发疾病或长期照护需求
县乡级
民政系统
C3
志愿者服务可有效缓解孤独感，但需配套激励机制才能持久运行
社区级
村委会/街道办
C4
养老服务不能仅靠一次性投入，必须建立持续运营经费保障机制
地方财政
财政与民政联合
事项编号
内容描述
责任方
时间节点
交付标准
T1
梳理现有农村留守老人数量及分布地图
县级民政部门
3个月内
完整台账与风险等级划分
T2
探索城市志愿者积分兑换制度在农村试点可行性
乡镇政府
6个月内
出台试点方案并启动1个示范村
T3
评估当前养老补贴标准是否满足基本生活需求
省级发改委
下一季度
发布调整建议报告
T4
推动将心理照护纳入农村基本养老服务清单
卫健与民政联合
年度规划内
制定服务指南并培训人员
数据内容
数值范围
引用来源
时效说明
子女长期不在身边的老人比例
65.5%
《2021社区居家养老现状与未来趋势报告》
数据发布于2021年，可能存在滞后
与子女同住的老人比例
26.8%
同上
不一致（调研文本中提及，补充数据未覆盖）
农村五保户月生活费
475元
基层干部口述
区域性标准，因地而异
农村低保三级标准
160/270/380元/月
国家政策执行标准
根据家庭状况动态调整
农村60岁以上养老金
约118元/月提升中
村干部陈述
待核实具体区域标准
争议点
支持方论据
反对方论据
现状状态
城市经验能否复制到农村
志愿者制度已见成效，可通过改造适配（发言人8）
农村地广人稀、组织薄弱，难以规模化推行（发言人2隐含）
未解决，需进一步试点验证
养老补贴是否足够
可满足基本温饱（发言人4）
无法应对医疗支出与生活质量提升（发言人1案例佐证）
存在明显差距，标准待调
发言人
行业领域
职位角色
相关性权重
发言人1
新闻传媒
调研记者
高（主导叙事）
发言人2
政府管理
基层干部
高（政策解释）
发言人3
社会观察
案例讲述者
中（信息提供）
发言人4
基层治理
村干部
中高（执行端代表）
发言人5–7
农村居民
留守老人
高（亲历者视角）
发言人8
社会服务
社区养老社工
高（实践创新者）
发言人9
普通参与者
讨论旁听者/插话者
低（观点不完整）</t>
  </si>
  <si>
    <t>1.1：过度总结，根据原文对不同发言人的身份角色做了推断；1.2 幻觉，待跟进事项中责任人、时间、交付为幻觉内容；1.3：实体提取错误，如将“2021社区居家养老现状与未来趋势报告”简化为“《2021社区居家养老报告》”。2.1 内容遗漏：遗漏城市社区的服务、志愿者激励等内容。</t>
  </si>
  <si>
    <t xml:space="preserve">
观点
1. 留守老人问题的现状与规模
独居老人比例高，照料缺位严重
根据2021年社区居家养老报告，65.5%的老人子女长期不在身边，仅26.8%与子女同住；大量独居老人面临无人照料、无人慰藉、就医困难等困境，极端案例包括因寂寞虚假报警、去世多日才被发现等，凸显基础照护与情感支持的系统性缺失。
城乡双重困境叠加
农村留守老人受经济压力、适应能力下降及城市对农村老人隐性歧视三重挤压；城市留守老人则社交机会更少，更易产生孤独、抑郁情绪，形成“物理在社区、心理被隔离”的新型疏离状态。
2. 养老政策执行与现实落差
基层保障标准偏低且覆盖有限
农村60岁以上老人每月养老金仅118元，虽包含食补、电补等合计约600元，但相较老人的历史贡献（如交公粮、缴纳砍伐金、屠宰税），与城市职工养老金差距显著；五保户分散供养标准为475元/月加护理补贴，集中供养则由财政直接拨付敬老院，但地方财政困难导致相关养老设施建成后难以持续运营。
服务供给碎片化、可持续性弱
村级“敲门行动”、党员组织会后上门服务属于临时性、依赖人力的帮扶方式；日托中心等设施因地方财政无力支撑运营而难以为继；社工驻点制度（每街道/乡镇配备2名）覆盖面广但专业性不足，大量非专业出身人员上岗，服务深度与连续性受到限制。
3. 社工服务体系的结构性瓶颈
专业人才短缺与职业发展受阻
社工行业面临“需求大、供给少、留任难”的困局：薪资水平低（难以支撑专业服务成本）、缺少稳定项目资金（依赖年度政绩导向拨款）、职业发展路径模糊，导致社工专业毕业生普遍在入行一年内转行；长沙等地社工机构服务领域宽泛但专注力分散，难以深耕留守老人专项支持服务。
志愿服务机制具创新性但难替代专业服务
社区推行“一对一帮扶”“志愿者积分兑换”“小手拉大手”等模式提升参与黏性，春联入户、百家宴等活动有效营造“社区即家庭”的氛围；但志愿者无法替代心理干预、健康评估等专业服务，对存在抗拒心理、关系破裂型老人（如摔门、拒斥关怀者）效果有限。
4. 老年人精神需求与文化适配断层
精神慰藉供给形式单一、内容脱节
农村老人娱乐方式局限于聊天、打牌，缺乏适老化文化产品；受访老人提及“听小曲”“看葫芦娃”等需求，反映传统媒介与数字鸿沟背景下存在文化供给错配问题；城市老年大学、理疗服务虽已完成布局，但未有效下沉至农村，也未针对视障等特殊群体优化服务可及性。
代际联结弱化加剧心理危机
外出务工子女联络频率低，部分老人坦言“打电话就挂”；心理问题常表现为对外界信任崩塌（“觉得周围人都陌生”）、情绪敌意化（“内心有仇恨式”），需要长期、结构化的心理介入，无法通过单次上门慰问缓解。
结论
留守老人问题已超越家庭伦理范畴，演变为涉及城乡二元结构、财政投入机制、专业服务供给、文化适配能力与代际关系重建的系统性社会议题；当前政策框架虽具备基础保障功能，但在精准识别需求、持续供给专业服务、弥合城乡资源落差及激活内生支持网络方面仍存在显著缺口。
后续安排
[插入更多]
AI建议
根据您的录音转录，本次访谈（非求职面试）的提问方式仍有优化空间，以下是AI给出的建议供您参考：
建议减少使用宽泛抽象的问题（如“您怎么看养老问题？”），转而采用具体情境锚定提问，例如结合转录中提到的“黑龙江绥滨老人报警”或“上海67岁老人离世”案例切入，询问受访者对这类事件背后成因的理解或本地类似风险的应对经验，可激发更真实、具象的回应。
建议针对关键矛盾点设计追问链，例如当受访者提及“财政困难导致日托中心难运营”时，可紧接着追问“如果优先保障某一项服务（如紧急呼叫响应或每周两次健康巡诊），您认为哪项最能防止悲剧发生？为什么？”，从而聚焦资源分配逻辑与基层优先序判断。
建议增加“反向验证类”问题以提升信息可信度，例如在听到“志愿者积分兑换有效”后，可询问“有没有志愿者曾因积分不够兑换心仪物品而退出？当时社区是如何应对的？”，通过考察制度韧性与实际运行张力，避免仅采集理想化表述。
内容由 AI ⽣成，仅供参考</t>
  </si>
  <si>
    <t>1.1：幻觉，捏造原文不存在的内容，如“受访老人提及‘听小曲’‘看葫芦娃’等需求”在原文中无对应信息。1.2 过度总结，‘物理在社区、心理被隔离’。2.1 内容遗漏：遗漏城市社区的服务、志愿者激励等内容。
其他：结构一般。</t>
  </si>
  <si>
    <t>发言人 1  00:00:30
睡觉。
发言人 2  00:00:38
不是。做了这个水费险啊，你卫生不具备啊，不是200元啊，当然喝够喝完了的话不够了啊，我们再讲啊，大家讲的话是每周每周是每两周，是每个月是2块钱一块，
发言人 1  00:00:59
对吧？啊，
发言人 2  00:01:00
避免啊，不要看，不要看，就这样理解就好。我们两个情况，是每一个人都可以啊。然后是书费，他们现在买了5本书啊，然后预交了11000块钱啊，那现在还没有结算。到时候情况啊，这个情况啊，是收费。然后他们外面买的这个书箱啊，有
发言人 1  00:01:28
其中
发言人 2  00:01:29
就没有买，到时候我们也会把这个钱退给进去啊，就是有题目他们已有，明白
发言人 1  00:01:35
吧？
发言人 2  00:01:35
白浪费啊。就是相关的费用呢，有少数同学可能会这个这个。100左右啊，就是没有无效的，那就70块钱，然后这个尽量地方。我们是买4000的，买买4000的，700左右，120左右，123左右，到时候我会报，费用我会。当然当然可以跟大家说一下，可以一个电话拿过来做一个行为吗？
发言人 2  00:02:06
我要讲一下啊。以上就是相关的律的问题。然后我们不会在这个群里面啊收取这个家长这个任何费用啊，我们需要通知家长交相应的费用啊，会通知大家，但是由学生交，由学生交啊，交给生活委员啊，就不在这个微信里面转钱，我万一哪个人他告诉我把我的头像换了。啊啊收费不够啊，那一定标准啊，我不会发这个消息，包括群里面啊啊里面发这个你一搬搬出你啊，将来赚钱啊千万不要信啊，你给利息啊，我是一块两块一块10块。
发言人 2  00:02:50
更更需要你希望一下，我反正我是我在里面做新人啊，大家你要注意啊，一定要注意一个反诈电反诈的一个。呃，小领导，明白了啊，我们家长，还有我们学生，都要努力，就是相关的费用啊。重点呢，来给大家说一下，做一个介绍。嗯然后希望我们的各位家长啊还是能够耐心的听一听我们的领导，班主任老师啊这样说一种情况情况啊，
发言人 1  00:03:25
但是我们不敢说对的，
发言人 2  00:03:27
所以呢就是啊希望我们这个在在这个学校里面对。这是一个啊这样的状态，没有把所有的事件
发言人 1  00:03:37
都
发言人 2  00:03:37
算啊，那这件事
发言人 1  00:03:39
我们就关注我们也可以看到。特别强啊，刚才看到你刚才在
发言人 2  00:03:48
手机，如果你想要，怎么是单个学生带给你一样的，上面的手机。那你怎么回事？说说
发言人 1  00:04:00
没有吧，
发言人 2  00:04:02
说的礼物的话是不是有写的话，
发言人 1  00:04:04
如果写的话，他
发言人 2  00:04:05
可以他可以在做什么的话，你可能他这不会模仿的对吧？因为首先你也不好表达的话，我们可能会有你要求的。
发言人 1  00:04:15
啊，
发言人 2  00:04:16
这点我们告诉大家啊。我们是名单啊。好，那么今天我要给大家介绍的内容啊，
发言人 1  00:04:23
就
发言人 2  00:04:23
以下几个板块。
发言人 1  00:04:25
第一，讲座
发言人 2  00:04:26
一，第二个，班级基本情况介绍，第三，教师团队介绍，第五，第五，目标
发言人 1  00:04:32
和措施，
发言人 2  00:04:33
第六，驾校服务与投保人。1~5分的统一，据我们小小的一个教育合作，教育的模式，目的就是要加强教育性，给孩子们努力计划，然后按照我们这个教育的方法。好，我们的教学理念，我们老师们啊，需要关注班上的每一个学生，我们的理念是没有最好，只有更好。我们的这个学生的学习方式啊是合作学习，共同进步，不以一时成败。
发言人 2  00:05:13
做英雄，希望每个人都有一个美好的星空。好的，关系关系管理方面的理解啊，第一啊希望我们的孩子啊就是能够成为这个理想抱负的人。我们正在培养一个这个良好的这个道德和品质以及行为规范，培养他们良好的这个心理素质。养成良好的一个学习作息习惯，定时，养成严格要求，自主管理。
发言人 2  00:05:47
一个是让每一个学生都能够健康成功。第二板块是我班级的基本情况，我们372班希望大家记住我们班号啊，
发言人 1  00:05:57
不然到时候
发言人 2  00:05:57
保安问你你跟哪个班的学生。不知道不知道名字，他的班班级班号是什么，我的班主任姓什么都不知道啊，你都教了三年了，过后班主任名字不知道，班级号也不知道啊，372班啊372班，嗯人数是60人。其中男生是25人，女生要规定235人。他们一个生理和心理的状况的一个东西啊，接下来是啊我们的生理和心理都有持续的变化，初中班应该感受到宝宝还什么给你讲，看情况，可能一个孩子还听不懂。
发言人 1  00:06:35
哦。嗯。
发言人 2  00:06:39
嗯。是一个人生中不稳定的时期，在这个阶段啊。Yes, I have. I have. Hope I have. Help them to. 你帮他们为那些大人吗？他需要
发言人 1  00:06:52
你这样的
发言人 2  00:06:53
能力，你要学会一个什么风险和能力。啊，我们的特点，首先说一下优点。整体来看啊，第一个月。谢谢。时间观念执行力加强，也是这种单位不对啊，你非常强，我们班风关系全部良好啊，
发言人 1  00:07:19
大家可以这个
发言人 2  00:07:20
周边环境就能感受到说这个地面是吧干干净净的，
发言人 1  00:07:23
是吧？
发言人 2  00:07:23
他们说这个卫生是吧？这样班风班貌班风纪律非常好的。缺点是由少数同学。好吧。对，也是在什么地方啊，主要还是在周末了解和爽一玩游戏。然后中间的往上。自信，所以，然后，积极表现出来，比较累，就是玩累了啊，玩过了啊，然后，懒散。就是有少数啊两三个三个这样一个手机的脑袋断了啊。
发言人 2  00:07:58
但你不下去啊，就是经常在地图上使用。思考能力呢比较差，尤其是在自习课的时候，我在的时候，哎，他们就对，乖得很。啊，然后我不在了，哎，就乱哄哄的啊，我估计就出来了啊。那我得加强人员管理啊，再加强对一个班委的一个培训啊，希望进一步啊，在自习的时候。单人机的飞行器，然后我都会给他们给我10分钟，咱们讨论，有不懂的可以离开各位去问，这样的话啊细节的要求的话，他有什么呀？
发言人 2  00:08:36
积极的观念和意识啊，
发言人 1  00:08:38
希望经过这个培训，这方面的这个
发言人 2  00:08:41
纪律意识、团队意识啊能够得到这个增强。第三个板块
发言人 1  00:08:46
啊是我们
发言人 2  00:08:47
教师团队的介绍，啊以上是我们各科老师，呃那电话我们
发言人 1  00:08:54
有啊，
发言人 2  00:08:55
如果大家需要的话，
发言人 1  00:08:56
我们到时候会发在这个
发言人 2  00:08:57
群里面
发言人 1  00:08:58
啊。
发言人 2  00:09:00
我尽量在那个上面里面
发言人 1  00:09:04
啊，
发言人 2  00:09:04
呃我们的老师啊是多数是老教师，旁边有些教师优秀教师。师范院校毕业的老师啊，他们啊我们搞的是呢，包括我们出去有点经验，包括的啊。比如说这个3年以上里面3年，有的学生在3年里面，那有必要的老师就在6以上的水平。嗯，那我们重点介绍一下我自己啊，我自己啊，叫林瑞，大家记住啊，我是教地理学科的啊，地理。
发言人 2  00:09:45
时间。OK OK，
发言人 1  00:09:49
然后一会要找人给我读，好吧？OK
发言人 2  00:09:53
OK. 没错。是什么帮助我们成长？第四个板块呢是目前我们班上存在的问题啊，解决一个思路。首先第一个啊是行动方面，时间方面，小曹。个别学生啊，是吧？我觉得有点批评啊，有个别同学啊，赵才伟。你生病啊，根据心理不是病是吧？没有，你说免费服务量。两个需要，这是明确的啊，极其少数啊，少数。
发言人 2  00:10:37
书写良好啊，个别我已经给家长说了，已经说了啊。请各位家长看一下刚才写的这个呢，学生的长册，啊，哎，觉得我们的孩子需要练
发言人 1  00:10:49
练字，
发言人 2  00:10:50
啊，就这个
发言人 1  00:10:51
等一下出去，对
发言人 2  00:10:52
吧，在相应的这个文具店，啊，买本字帖。对，所以
发言人 1  00:10:56
他说。看了
发言人 2  00:11:00
之后的话，哎呀
发言人 1  00:11:02
是吧？是计划
发言人 2  00:11:05
的话，因为我们老师给我们看这个同学他写的这个量作业，他写的班计划372班一看写成绩里面写的太好了，把成绩172班去了。要起个名字，直接看到他不是项目。对吧？所以希望啊我们的家长的话，让孩子这样写好字，对吧？是一个方面的。
发言人 1  00:11:27
但是我们到了时候，这
发言人 2  00:11:27
写字还是不错的，大家可以看到他们的这个学生的手册，还有就是我们的抽屉里面，把他们的架构书的话，你按照他的这个学习的情况，对吧？作业的情况。因为是自习课的效率比较低。不清楚啊，我这里应该。
发言人 1  00:11:44
来，
发言人 2  00:11:44
所以呢，我是一个喜欢扫地的，我们是为什么呢？就是说，现在那个，那个什么的，我们国家还想着去做，然后我，
发言人 1  00:11:55
专门处理
发言人 2  00:11:56
啊，然后小王一动，一会儿。然后就是需要一个客户的意思。是另外
发言人 1  00:12:07
的问题
发言人 2  00:12:07
啊，应该是自动的立场，看小说，玩手机，目前玩手机玩的没有，发现啊，应该就不交了啊，就不交了啊，你专门一个手机放放箱，然后每个名，每个人
发言人 1  00:12:20
的名字都要贴好的啊，每个都。好啊，
发言人 2  00:12:24
然后还说
发言人 1  00:12:25
他有两个手机，他手机或者你家家长家里面包有五个手机，看手机，然后还能用的，啊，家长要处理掉了，或者掉了，然后
发言人 2  00:12:35
怎么起来，啊，不要留多的啊，万一他拿来是吧，啊，把下一个
发言人 1  00:12:40
烂的给我，
发言人 2  00:12:41
啊，把好的留好。然后也会一起来想看手机是否好呢，啊那你们也可以在周一到周五之间，那你不定时的就打电话问打来看，如果这个卡能够是
发言人 1  00:12:53
能够就是能够打通，
发言人 2  00:12:55
没人接的话，所以他的好电话有问题，如果你打过去是你。你拨打这个电话有关系，说明他就是交了，对吧？因为你叫我去打，每个人打的话，我也要上课的话也要买啊，其他人的话可以。啊，就是时长电话，看看，或者说是，或者这个电话啊，是否在开机状态，是否是关键啊，这是手机啊，然后
发言人 1  00:13:19
看下这个啊，我给你放到这个里面啊。就是玩手机，唉比较多。
发言人 2  00:13:29
另外还有小问题啊，昨天我去抽屉里面去看到一个微信里啊，就有同学拿镜子。对男生。你想多少？然后有女生就是这个原因啊，然后呢有那个就是有这个
发言人 1  00:13:47
啊，
发言人 2  00:13:49
我这个事情搞好了，我来跟你学习啊，所以说你要求全部都收掉，你说不是你不要啊，你如果再说的话。意思啊，他比较少啊，就大概10个人，国内网上我们
发言人 1  00:14:06
从里面找微信，我靠，
发言人 2  00:14:10
就希望我们将来也提醒我，你也看看他的书包里面的话，对，看的话，他觉得那个包装。啊，或者你说还是
发言人 1  00:14:21
车库回来，
发言人 2  00:14:21
我车库啊，这个呢因为物业。啊你就叫啊。唉
发言人 1  00:14:30
好
发言人 2  00:14:31
啊对啊，这说起来就小问题了啊。第三是。
发言人 1  00:14:40
这个东西干啥？那桶跟桶里面去，
发言人 2  00:14:43
包括那些西瓜，
发言人 1  00:14:45
大部分那个才知道，我记得之前有一个黑色这么长的，
发言人 2  00:14:50
就配去的时候，那他
发言人 1  00:14:53
能等哪去，他肯定能，好像是他大爷让他借。
发言人 2  00:14:57
我觉得应该肯定不借吧，
发言人 1  00:15:00
你让他切个打进去，借
发言人 2  00:15:03
应该没啥问题，主要花销我怎么分。
发言人 1  00:15:08
分什么呀？
发言人 2  00:15:09
瓜我怎么分？
发言人 1  00:15:11
咱俩一人拿个勺子，一人一半吃不完，我拿回来给他们接着吃。
发言人 2  00:15:14
可以。你你帮我把包抱上，你帮我把包抱上。
发言人 1  00:15:23
嗯。想想啊
发言人 2  00:15:33
那
发言人 1  00:15:33
怎么先给你画画吧，
发言人 2  00:15:36
这个
发言人 1  00:15:36
时间就很尴尬，然后该他们睡觉了，那13那个可以在群里边喊一声，让他们过来吃一点。
发言人 2  00:15:43
多大
发言人 1  00:15:44
十来斤。那200年
发言人 2  00:15:48
还还不行。
发言人 1  00:15:50
走吧，先去下去吧。
发言人 2  00:16:03
10点，所以我就10点，你别吵了啊，好，我们到10点，好，对，好，行，ok。啊然后请大家
发言人 1  00:16:15
注意啊，咱们
发言人 2  00:16:17
啊我们学生应该学习啊，这个要上手啊，一上手就出现手机在电池里，我们上网是吧？然后游戏吧，我发现有少数男生啊我们班啊就有网瘾了，我们打游戏啊能够。那天就是星期六晚上不是你刚才从那个走到那个晚上，那么我们还做生活费是吧？充进去有充了400400的，还有多少别人打是吧？
发言人 2  00:16:47
呃我估计有半天好了，这个
发言人 1  00:16:49
骗子或者诈骗，你刚才一定要管理好这个手机啊，看他们到底里面
发言人 2  00:16:55
穿的是什么东西，对不对？有没有去一个人见面？后面的晚上，我就
发言人 1  00:17:05
发现我们
发言人 2  00:17:05
班有男生，他最起码的
发言人 1  00:17:08
他们吃过生日这个晚上，
发言人 2  00:17:10
说一个好。下啊外的一个
发言人 1  00:17:14
直播杀
发言人 2  00:17:15
人的一个玩家，那个看你看一看但是注以这里什，你说我看一看你有有诶按一些的话哎。不好东西啊，还有医院，这个不健康的好吧？
发言人 1  00:17:34
下一个是
发言人 2  00:17:35
谈恋爱，这个大家要多关注，是吧？尤其是他们的QQ，是吧？你加一下他们的QQ，看他有没有这个，像你公开，是吧？
发言人 1  00:17:44
包括
发言人 2  00:17:45
我就。
发言人 1  00:17:50
我跟他营运公司他他
发言人 2  00:17:52
取消公司他手机他那个时间去帮我发QQ对吧？唉其实他拿到手机了，后面我肯定会改。现在啊我说你这个手机发出去的话，就随便发出去的话，对不对？所以大家也注意啊，
发言人 1  00:18:06
在他的应用
发言人 2  00:18:07
空间朋友圈，因为他把你屏蔽了，啊，你也注意啊，那你为什么不愿意吗？哎，你刚采访什么？啊，看你自己的啊，
发言人 1  00:18:17
那你
发言人 2  00:18:17
不要。是这样就是详细的啊那么可以开放啊。
发言人 1  00:18:23
好。73号。
发言人 2  00:18:26
不要发一些远
发言人 1  00:18:27
地方的东西，
发言人 2  00:18:28
然后你们也关注了他的
发言人 1  00:18:29
抖音啊，
发言人 2  00:18:31
他的快手啊，我发的有没有3个账号是吧？啊你心里看不出来有没有谈恋爱哦，啊你看出来啊，最后是携手怎么说啊，
发言人 1  00:18:43
是家
发言人 2  00:18:43
里面有的这些小说啦，那么看你们给他怎么起来啊，他这个两个店让他看，知道吧？因为他们就有目标，然后在把他叫出去看了啊。第五点是我们去。计划统一你的方案。第一点啊是继续加强这个思想教育工作啊，我每天都会给大家啊。好，尤其啊没问题的。记另一个课堂回间第二是我们要知导班不课堂疾励工实际关点和这个意思。
发言人 2  00:19:28
当然我有可能24小时，
发言人 1  00:19:31
当然我
发言人 2  00:19:32
基本上我都会打电话啊，都会打电话。当然我还要看看我可以按一个监控啊，这个
发言人 1  00:19:39
情况。对，当然我
发言人 2  00:19:40
基本上我都会在家的话我都可能。还是有压力的啊。大家看到我帮他们给他们定的目标，现在你看看说哎就在我们这个学生手册
发言人 1  00:19:56
记录手册里面啊，
发言人 2  00:19:58
看看他们这学期是吧？了解一下我们孩子说他们的兴趣爱好是什么，是吧？对他们的兴趣的想法。
发言人 1  00:20:07
他们
发言人 2  00:20:07
把自己的月考目标啊定在那个边，建议啊他们的这个中考之后啊，哎我们下次月考啊就在11月初有一个月考月考。你看看啊。第五啊是进一步的严格是合同管理，
发言人 1  00:20:27
我制定了一个详细的班规
发言人 2  00:20:28
啊，每一项的话该扣分扣分，那么该写检讨写检讨啊，该罚站就罚站啊，是有严格严格要求的啊。
发言人 1  00:20:36
另外是
发言人 2  00:20:36
严格请假制度，严格班规班纪，稳定学习秩序，为课堂学习保驾护航。另外是啊班主任啊会定期这个专业的沟通，了解学习同学的人员各种表现。然后其实应该聊病，然后我也聊到你，举个例子这样，他的。不是啊，那那我上来一看就是他其实也没说可以把它查一下啊，就是我们看到。啊老师有时候在不在电脑的话，自己会通过看啊。
发言人 2  00:21:12
另外是我们各个老师啊都是在认真备课，用心上课，关爱每一位学生啊，用真情去激励我们去前进。一起啊是我们有问题是吧？哎，及时与这个家长进行沟通。啊，第六点啊是给家长们的建议。好，我们孩子的成长啊，呃，有三个板块来说可以啊。第一个板块是他自身的能力啊，哪里还要搞自身力啊，或者女生的自身啊，我们老师。
发言人 2  00:21:44
30%还希望我们家长来配合与支持。啊，看一下我们接下来一些误区啊，第一个就是过分关注孩子。
发言人 1  00:21:55
其他的我觉得
发言人 2  00:21:55
还是算
发言人 1  00:21:56
啊。
发言人 2  00:22:01
第二点是两个不同的颜色，
发言人 1  00:22:04
有的人
发言人 2  00:22:04
认为孩子需要定能定的学习，不需要任何学习，对孩子的自由表演性质，这样会会讲适合行了，比如还有同学跟我说，你去是吧？你还是两个平台有时间的话，你几点去？你也应该回来啊，还有邀请啊。第三是过分的期望啊，对孩子的期望要求过高了啊，容易挫伤孩子的自信心。
发言人 1  00:22:33
第四啊是
发言人 2  00:22:34
放任不管啊，我们放任对孩子表现不关心，是对孩子呢已经表现出了一些不良的行为习惯啊，不管不问，错过了这个教育的这个时机啊，发展到一定的时候已经无法挽回，是吧？比如我们这位同学就是。小学初中初中就玩手机玩的，一看他就
发言人 1  00:22:53
玩
发言人 2  00:22:53
瘾了，
发言人 1  00:22:54
那么这个时候要来借的话，
发言人 2  00:22:56
就稍微要同意啊，这手机起初没有没有严格要求没有买。
发言人 1  00:23:02
第五方面
发言人 2  00:23:03
呢就是给
发言人 1  00:23:04
过多的这个
发言人 2  00:23:05
呀。明显，少数学生红不是用于学习和就业，而是用于非正常的消费。对于这些调查的学生来说啊，钱多了并不是好事啊，往往会起到一个适得其反的作用。他可能这个星期，咱们这个生活费高，能够20块钱起来，他。也许下来了。对，400块，等下可以去买个手机了，买个20斤，反正多攒一口地的话，就拿来玩游戏的话，或者做其他事情的话，
发言人 1  00:23:35
对，
发言人 2  00:23:35
现在那个地方可以。机场。另外就是一些家长注意思想啊，希望大家在思想上啊多关注学生啊，多与学生沟通，及时了解自己自己的这个量心理动态，并给孩子适当啊适当给压力，注意啊多鼓励少批评，对孩子在。对你的希望啊，但不能过高或过低，希望要适当。注意观察这个学生的变化，及时发现并因人而异啊。
发言人 2  00:24:08
当然，学生的这个心理健康啊，是我们非常关注的一个点啊。如果就是你发现他这个不对的话，对于一些心理辅导，
发言人 1  00:24:18
然后之后
发言人 2  00:24:18
呢。提醒我们的孩子啊，你好孩子，或者这个两个一个生活费的宝宝，你好，特别好，把合理安排饮食，注意补充营养。提醒孩子啊要注意安全啊，首先第一个板块是交通安全，未满16周岁的话，骑电动车的话非常危险，比如说他们会载两个载三个，非常危险，好吧？提醒我们的孩子，好吧？
发言人 2  00:24:44
啊，如果
发言人 1  00:24:45
要
发言人 2  00:24:45
实在要骑的话的话，自己一个人骑，
发言人 1  00:24:48
好吧？因为一旦出了事故。
发言人 2  00:24:51
他要遵守的话，或者什么，相应的你要要包含这个，我其他的那样，你安全事故的话，这个我们是啊，然后是运动。安全，饮食安全，还有像防诈骗，防溺水啊，因为体育经济这块，对应这个这个点啊，如果还有这个，打不了电话，大家一定要自己排除的话，尤其是这个国际厂家，是吧？不能私下和留用，就是防溺水。
发言人 1  00:25:19
然后另外
发言人 2  00:25:20
是呢这个做账面啊，这个也是我们需要经常关注的一个点啊，账面另外是这个呢防校园欺凌啊，也不光是员工通过是比如说这个打电话给你哭啦，到底是什么事情啊，对吧？第一时间联系我们啊，我们会给你回来。进行处理。啊，有一次就是有一个学生说他11点嘛，说他跟他讲了大矛盾，然后开心，我第一时间把他叫过来，然后我就排的比较早，12点跟他谈，谈到2点钟。
发言人 2  00:25:51
但学生生活小事啊，我们学校的一个观点啊，我们校长的一个。这个这个建议啊，就是我们学生，不小事儿啊，再小的事儿啊，我们班主任都要好好管好啊，教育好。好，关于学习上啊，希望这个，呃，下面。
发言人 1  00:26:11
可以问一下他，可能
发言人 2  00:26:13
要搞一个上课，不懂就是不懂啊，一定要去一个请教。啊，关于这一点，啊，
发言人 1  00:26:19
我上课
发言人 2  00:26:20
的话，我自己我会给他们视频问，但是他们遇到问题了，他们会积极的上来问，
发言人 1  00:26:24
这点我们
发言人 2  00:26:25
就是我们要。啊，要问。啊科学的方式呢就是这个成绩的这个情况，不要与这个其他人都比较啊，他们是最差的啊，包括分析啊，你像包括他跟你一样的初中成绩的，他为什么自己考到了，你要帮助他们，你要输输引导什么样的成绩，下滑了，包括成绩进步了，我发现这个东西。啊，不太老实。
发言人 2  00:26:51
另外是希望大家讲给孩子们创建一个良好的一个环境。
发言人 1  00:26:58
不正常。啊，
发言人 2  00:27:00
如果你们实在要讨论一个地方，就避开他们的话，那你们就去更换，然后把他们避开，不正常。跑步漂亮。太多的唠叨，哎，其实他这个呃，天冷了，天冷了，不要过多的唠叨。然后不聚众，在家里点外卖或者麻将，可以到相应的地点去。这样对。
发言人 1  00:27:25
下
发言人 2  00:27:25
一个是不在家里常备客。对你想到的话啊，要学习。下一点是不看练习找声音，包括要求孩子也是一样的啊。然后是坚决避免一点，讲很多的啊，讲孩子，孩子知道了。然后三点是呢，就是刚才跟他说过，不要当着孩子的面长时间玩手机。对，把时间可以放，对，你把时间的话，他他练，他也有网友的话，他也有这个游戏，对吧？
发言人 2  00:27:54
他也是网友，对吧？哎，就是来一个建议啊，当然需要注意。啊，第一个，呃，我们孩子创造一个和睦、祥和稳定的家庭气氛。
发言人 1  00:28:07
尽量不
发言人 2  00:28:07
养孩子啊，孩子他就会具有一个信心，信心，
发言人 1  00:28:11
他会
发言人 2  00:28:12
继续努力的啊，要使孩子每天感觉他在学校去努力进步，然后啊感觉是一个比较大的缺点。啊应该是多抽时间啊了解这个在校的表现，了解的情况。第三点是经常给孩子。制定几个目标容易达到的小目标，比如说孩子对自己是年级。120米到30米范围里面，190米是吧？是吧？这个还是算啊，你看怎么样。
发言人 2  00:28:42
一个无量的嘛，哎激发他的这个潜能啊，这个也是定下这个家庭的一个规矩啊，是始终啊坚持下来啊，就这个良好的学习情况不行。最后啊是希望我们家长啊对孩子多一些鼓励，少一些指责。我已经告诉你们了，这个时候。在孩子需要的时候，嗯，孩子的时候，对，孩子学习的时候，为学习进步努力，对吧？
发言人 1  00:29:11
他不一定要问你，
发言人 2  00:29:12
你妈有什么问题的话，你就听听他后面，不说的话，咱们去引导他，对。啊，然后在孩子犯错的时候的话，我也是这样。好，今天的这个讲座就到这，谢谢大家。实际上啊这个东西叫通病啊，呃那嗯接下来的环节啊我们提一个这个校长代表啊，我们分享一下啊，叫张宇波校长啊，分享一下他的一个。
发言人 2  00:29:48
家庭教育方面啊，一些经验
发言人 1  00:29:50
啊，包括就是。times. 尊敬的老师，各位家长朋友们，大家上午好。我是大1372班大班语文老师啊，首先感谢学校和我们班主任老师对我的信任，让我很荣幸的在这里和大家共同探讨孩子的成长，孩子的每一点进步都和老师的辛勤付出是离不开的，请允许我代表各位家长。感谢各位老师的辛勤付出。
发言人 1  00:30:28
在学校不断的进步成长，我觉得做妈妈真是难，觉得应该再走一步，一直想，但让我感到不安的是，我本身没有主动参与，很多很多的话，也不是在在座的家长教育里面都有。自己的不到之处，我确实有点帮不了你，但是每个孩子都有自己的个性特点，没有什么就是说适合所有的人，这种在咱们就梳理一下。
发言人 1  00:31:01
啊，大家呢，把这个体验的一点，今天和大家交流一下，希望能够起到一个抛砖引玉。不当之处的话，请大家见谅并指正。我要把水开。家庭之间的话，是要控制孩子的身体健康和心理健康。高中阶段的话，我们仍然是孩子们长身体的关键时期。他们跟谁去上班去？所以我们家长的情况。重要，润物之物的话就是要给人成人的营养，让我们的孩子能够健康地成长。
发言人 1  00:31:43
同时，做人的话是我们的必修技能。要想让孩子离开，就要让他们学会怎么样做人，千万不能让他们带上不良的风气，要教。增长还有就是。就是。清楚的啊，就是之前先做人，这的话也是我经常对我家儿子说的啊，
发言人 2  00:32:06
还有就是我们
发言人 1  00:32:07
家长对待孩子，就是要有一个平常心，孩子们面临的学习压力很大，
发言人 2  00:32:15
对于挫折
发言人 1  00:32:16
和失败，那也可以做卖货。
发言人 2  00:32:21
他们对。帮助
发言人 1  00:32:28
大家要积极的互动，帮助大家。重新给自己一个定位，让他们放下眼前，只向往更远的风景，成为一个身心灵结合的女生。二要尊重孩子，如果一个人从小就能得到大人的尊重，长大后他肯定也会尊重别人。要给孩子一个自由空间，不要轻易给孩子下消极的评价，不要以夸儿自豪。产段尊重他们自己的淡慢儿子我。
发言人 1  00:33:11
心理上追求尊重与要求，让孩子真正做到陪伴。三、多倾听，多交流，多与我们孩子之间对工作进行孩子的教育。特别的特别的烦恼，然后还有真正的就是他们的一些事件，因为他们的一个工作，一个样子，真的是有点。把更多的关爱与理解。样但能够帮助孩子大必在划是我儿子他的目标是。我首先给他的就是安慰他，他因为不敢写怎么样，主要是你过去的。
发言人 1  00:34:26
他都去参加一个更好的状态，接下。
发言人 2  00:34:31
但是我儿子问我，他说妈妈你怎么批评我有钱，
发言人 1  00:34:35
我说为什么要给你讲这个
发言人 2  00:34:36
呢？我说无论怎样，那你都是爸爸妈妈心里最优秀的儿子，你先批评他，还是不当，
发言人 1  00:34:44
这样的话他会更加的深刻，这样的话更加的深刻。四要遵着学校的制度配合老师的工作没有方当的要求进。老师，全给谦让，做一个有质量的老师。最后祝各位老师和家长身体健康，工作顺利，身心健康，全体学生。谢谢大家。避免。我们
发言人 2  00:35:26
接下来我们进入下一环节啊，就是我们家长
发言人 1  00:35:30
啊
发言人 2  00:35:31
会进行一个家长会，对班级学员实现一个就是家长会啊，哎就是我们大家共同去行啊，啊我们看有没有一些就是我们这个家。在办理啊，就是这个经常办理这种就是在回家的话，然后比如说回家会增加的费用啊，这个会把那些重要事项的说啊参加啊，经常在。我以前也做过那个家庭。没有啊，还有没有家长自愿的啊？
发言人 2  00:36:09
自愿，第一个，看悟空，我建议的话，至少需要三人，至少三人，看有没有，我这，自愿的。还有没有？呃谢意四呢。啊，不是这个。好的啊，谢谢。Yes, yes,4块6一个，可以。然后大项的事项的话，哎，可以经过这个班主任和这个家长们这个探讨，啊，从这个初步的这个意见的话，哎，让你们探讨，啊，然后我们觉得通过的话，哎，啊，这个我们家长委员会，这个，嗯，成立一个这样事情啊，就是需要我们整个
发言人 1  00:37:16
班主任啊。
发言人 2  00:37:19
啊，为学生的外方，就希望我们的
发言人 1  00:37:22
对
发言人 2  00:37:23
家庭，家委会的话，还有学校的话，啊，都来，共同都去啊，要我们注重我们的这个学生的成长。这是我们的家委会，另外还有一些杂事啊，就在这个。通知一下啊，第一个事情啊就是这个保险的事情，我们再沟通一下啊，你们你们当然也会做一些面一些这个宣传单啊，对，但买500只呢这件事情啊，当然我建议是吧，这个事情不多啊，就大概310多件啊。
发言人 2  00:37:57
啊，一个保障啊，然后。嗯如果真的这样，你被这样小金花给摔到了啊，这个相应的点赔偿啊。但关于这个买这个呢，你到底是买哪一家的呢？你去菜里面你可以买，出去自己可以买，手机上的话有阿里巴巴上也可以直接买啊，这个大家都应该知道的啊。啊关键是最后我们会统计一下他来买没有。
发言人 2  00:38:21
啊就是给学生做一个保障啊，可以先发出去一些案例啊，没有相应的这个赔偿啊，一个保险啊，是关于一个保险的相关的事情，另外是一个电子学生证啊，呃一个是我当时是出差了，然后回来我也不知道。应该是主要是因为电话，可以请假的时候比较方便挂，啊然后最后的时候会有一个电话，反正说是套餐嘛，这个78就得一个一个的吧，就是套餐一个套餐，但是移动的啊变现可能办不了，啊移动的套餐满了78就得去你一个，啊方便你跟他联系，因为我们班目前。
发言人 2  00:39:00
我们一期的三期老年机有两个这种办法机啊老年机，另外一个都停机了，因为因为现在这个诈骗电话多，他有一种学生打电话给家长，然后就以为诈骗的。另外一个是用我的电话办的，我那个有身份证办的，那个是上机还没有处理，把那个还。啊，就是希望我们能够办的啊，因为有时候班级只有一个，其他人
发言人 1  00:39:28
拿出去了。
发言人 2  00:39:29
我们要联系一下啊，能办的就办啊，不能办的就识别了啊。目前我们用的这个坐席啊，三个坐席是，第三个坐席是我上一届有人用的啊，三个他们还没有到期啊，应该是在今年九月二十几号就到期了，第三个用不了。啊，这是我们线上两个，另外一个会看两个东西，到时候我会把新的号码发在这个里面，上传去里面啊，你们到时候再重新再补一下啊，就是之前的这个里面。
发言人 2  00:40:00
过期洗湿机都不能用了，6月20号就停了，因为这个服务期到了，啊，然后现在目前就是卖这种大风机，
发言人 1  00:40:08
过期没有用，
发言人 2  00:40:09
卖不了了。
发言人 1  00:40:11
这个就给他
发言人 2  00:40:12
说明一下啊。然后我跟学生说的也是一样说，是，哎，能够处理的事情啊，自己处理啊，如果不能处理的话，还是。啊，比如他们的
发言人 1  00:40:22
这个呀，身份证啊，你看这个，看一下这里啊，哎，我这里地方还是存在，啊，这个是这样的兴趣啊，
发言人 2  00:40:30
如果上
发言人 1  00:40:30
一年，
发言人 2  00:40:31
当然
发言人 1  00:40:31
的话要申请各种补助的话，还需要的话，学校就给钱啊，哎，
发言人 2  00:40:37
好的，是我们需要啊，目前还不需要的话，啊，目前因为这道题我们就需要啊，已经给他办好。还有一个在小区啊，因为在他们也不能打开是吧？是需要才开啊，就是在我们的。然后关于这个学校的相应的这个资助，还有我已经放在。这个家长群里啊，大家来看一看相应的这个付出的政策啊，和初中不太一样，初中的话主要是两样。
发言人 2  00:41:10
营养餐和生活补助呢也会直接上
发言人 1  00:41:14
到他的卡上，
发言人 2  00:41:15
对吧？高中就不一样了啊，高中的所有的补助都是打在他们的医保卡上，就是老板。这个打在
发言人 1  00:41:24
我们的账户
发言人 2  00:41:25
上啊，但这里就要注意了，每次打钱我会跟他说
发言人 1  00:41:29
啊，结婚孩子得
发言人 2  00:41:30
拿多少钱的吗？这个钱是作为生活费吗？还是你拿回来的吗？你拿给我，我我给你搞搞哈。那你要入手的吗？有看到没有？发给你啊，
发言人 1  00:41:43
不然这个打
发言人 2  00:41:43
出来一次500块，或者是一次1000多是吧？或者买量一到是吧？买手机也好，或者做其他事情是吧？或者就出去的话，对过生日的话，几个朋友哥们是吧？约着喝酒去了，唱歌去了，抽烟去了，对吧？有的我们学校产品就是这个。一个男生的话就出去这个过生日吧，喝了酒回来一身酒气还抽烟喽，玩手机，但是周六的话，但周六的话他选择住校的话，就还是要遵守这个免上一个规则，但是我们到了免上一个一个纪律要求。
发言人 2  00:42:17
关于我想说的啊，就是大师培训啊，如果如果将来你做的话啊，可以来做的啊，可以提一下啊，可以孩子们来应该是在寝室里面休息，2:10，然后他们就就过来啊，然后如果。当然要去了解这个相应的这个
发言人 1  00:42:37
对，
发言人 2  00:42:38
电只是这样，所以的保险和你出去买也是可以的，这个不一定存在这样的店啊，主要是希望大家给孩子买一个安全保障一点啊，我想说的就是这些了啊，大家也可以等一下孩子呢。
发言人 1  00:42:55
我们继续的时间是3:20。
发言人 2  00:42:58
3:25上面啊。如果大家需要再去把这个电影去拿，去办理一下的话，可以有一节课的时间。我们下午是3点半，可以培训。如果等一下你要是去看一下的话，就不用拍照了啊。今天我拍照，这家公司是违规的啊，不能这样拍拍了以后就发在这个上面。我我受不了了啊，我就请你给我叫什么，你们可以有自己的台词。
发言人 2  00:43:20
特别重要，你不去啊，你不要发到这个朋友圈，我还是培训了，一样啊，这个因为有教官在，他穿着这个衣服的话是不允许拍照的，啊，希望大家能理解，啊，你自己下来下来之后有点拍的，你要发在这个社交媒体
发言人 1  00:43:36
啊，就是。
发言人 2  00:43:40
关于这个关系管理方面，看大家还有什么建议，或者什么的地方。可以的话大家可以进饮水啊，可以喝点水啊，等一下我们就开始。他是有时间的这个要求，因为这块他们上课我也讲这个课呢上一讲提供这个上一讲提供和这个合作方的这个。研究目前是开放啊，一定时段就是中午休息，上午还有就周末，应该这个时间他们不会再进行考虑了。
发言人 2  00:44:44
你是在上一个视频吗？我也不给他删，你确定你这个
发言人 1  00:44:51
是嗯。
发言人 2  00:44:56
他是应该是根据他的小时，然后那个时间让他们去修改。淘宝上这个我说的这个方法可以聊，但是对方是系统。我们再给大家说一下，说一下的话，他这个大事，这个肯定不坏的事情啊，然后他这个后面，因为团队也在尝试，在进行调整，就那个。你们的处理能力。另外一个系统啊，就是他自愿的话，那个一个是校园，一个什么什么系统啊，就是孩子出去了，请假出现了，哎，你们能收短信吗？
发言人 2  00:45:39
那个比较难去，你知道孩子什么时候需要什么设备啊，对呀，啊，而且学校还有相应的通知的话，会发给他。啊，这个是的话，这个办的话也是4点啊，都不是4点一定要产，4点半。
发言人 1  00:45:54
但具体的
发言人 2  00:45:55
业务呢，可以下去自己看一下这个公司。哦，我们只要去跟他们合作的话，行。然后班主任
发言人 1  00:46:01
是唉
发言人 2  00:46:01
你不能说唉想找到一定要把你们办这个方案自信，我给自己定。当时我跟他们他们说是就是同意了，时间关了，他搞不了，后面他们又又好像是对一个研究这个时间段进行一个调整，后期的调整再调整。对，属于是在信用社，你跟谁信用社合作？嗯。最好是你跟他说8月是吧？
发言人 1  00:46:41
他们
发言人 2  00:46:41
有时候就50块钱是吧？然后
发言人 1  00:46:44
他们现在就50块钱，
发言人 2  00:46:46
然后还有50块钱，你跟他说没有办法让他取出来啊，就悟空去。但是东西你一般还是要建议他们说。现在吃饱饭的情况下啊，早上的话就是一般就是一个包子一个鸡蛋，什么两三块钱就能解决，最多是你先把4块钱，早上5块，中午8块，下午8块，就是21块吧，21块钱。嗯。那么的话，对，24块钱，24块钱，你也就4天嘛，啊，
发言人 1  00:47:30
5天的话，5天的话，那就2
发言人 2  00:47:31
0，20。啊，反正不会超过150，对吧？有半程他们就去烧面包，面包就是7块钱，
发言人 1  00:47:38
或者牛奶，他
发言人 2  00:47:39
他说多了，对吧？那牛奶可以烧，那他们去烧那个面包，什么肉松面包，我觉得那个吃这个还不如吃包子，对吧？不是。为什么去烧面包，就觉得这个吃饭是例行。然后这个钱第一个星期来，这个东西这个石头有没有，就给校长打电话要，所以发现的话就是自己把钱给抢了，说话就行。在家里面了，他就说我没有钱了，我帮他拿回去，一个星期都买回去，一个星期又说买回去，结果他跑到里面在家里面，
发言人 1  00:48:11
不知道他要出去干嘛，
发言人 2  00:48:12
啊不知道是不是又一个，因为据了解那个同学他当时出
发言人 1  00:48:16
就是因为很简单的手机，
发言人 2  00:48:18
打手机，
发言人 1  00:48:19
后来被老师说了。
发言人 2  00:48:20
我说了20%就是说你在这样的情况下，我好友单位交易
发言人 1  00:48:28
当中，
发言人 2  00:48:29
大家要准备干什么？上个月你妈妈就赶，呃，当时就调查，我说
发言人 1  00:48:33
同学们呃知道自己父母的生日是哪天
发言人 2  00:48:37
的，对，举手，那就只有你爸。然后就说我说你看你家长吃吃喝喝这些你们吃的话还给你我给你要吃好吃的话给你买什么什么我说你们在那公司这个话你们就把你们吃吃喝喝的话哎这个一二十块钱吧的话哎买双袜子吧是吧买个手套吧是吧你不行吧买个小礼物可能不行啊我说你这个学员可以说明吧你能不能说。
发言人 2  00:49:02
我基本上还是在教育上啊，关于感情这块，
发言人 1  00:49:06
还有就是我们白学基本上我们这个班啊是不低调的。那
发言人 2  00:49:09
这样老师的话，哎，我说哎他们还会给老师汇报老师吧，
发言人 1  00:49:14
这点我觉得
发言人 2  00:49:14
我们他们也会非常关注啊，都会主动问老师吧。今年是预报预报一些非常好了啊，比如我一包板子的话。一般都会说出来这个今年应该是我们的，但是他们他们教育这一块。大家如果没写的话，可以写。大家可以坐下，你看呃，如果有什么没听懂，然后各位家长如果有什么要补充的，也可以。</t>
  </si>
  <si>
    <t># 沟通概况
本次家校沟通围绕372班学生管理、学习情况及家校配合事项展开。班主任林瑞老师与家长代表就学生纪律、手机使用、学习习惯、安全保障等多方面进行交流，重点讨论了班级管理措施、家长注意事项及后续配合工作。沟通中提及班级人数60人（男生25人，女生35人），并涉及书费、保险、电子学生证等具体事务安排。
# 沟通内容
**亮点**：
- 班级整体时间观念和执行力较强
- 班风班貌及纪律情况良好
- 学生手册记录较为规范
- 教师团队多为经验丰富的老教师，认真备课上课
- 班主任每天进行思想教育工作，定期与家长沟通
**需关注之处**：
- 少数学生存在周末过度使用手机、沉迷游戏现象
- 自习课效率较低，需加强班委管理
- 个别学生书写质量需提升
- 存在学生过生日聚会饮酒、抽烟等现象
- 有学生使用手机可能存在安全隐患
- 电子学生证存在使用问题（部分已停机）
- 学生生活费管理需注意，避免非正常消费
- 存在学生不熟悉班级信息（如班主任姓名、班号等）
- 个别家长可能过度关注或放任孩子使用手机
# 家长反馈
家长代表提到家庭教育中存在自身参与不足的问题，表示需要改进。有家长反映孩子存在手机使用不当的情况，如：
&gt; "我儿子问我，他说妈妈你怎么批评我有钱"
家长关注点包括：
- 孩子生活费使用情况
- 手机管理问题
- 学生安全保障
- 家庭教育方式改进
- 学校资助政策了解
- 学生心理健康关注
# 共识与配合事项
-   家长需配合学校严格管理学生手机使用，家中多余手机需处理
-   家长需关注孩子心理健康，及时发现并处理异常情况
-   家长需注意不在孩子面前长时间使用手机
-   家长需定期检查孩子QQ、微信等社交平台，关注交友情况
-   家长需配合学校资助政策，注意高中补助发放至医保卡
-   家长需关注孩子生活费使用，避免非正常消费
-   家长需配合学校安全管理，关注交通安全（16岁以下不骑电动车）
-   家长需配合学校纪律要求，关注孩子周末住校纪律
-   家委会将成立，需家长自愿参与（至少3人）
-   保险购买事项需家长配合，建议通过正规渠道购买
-   电子学生证问题需家长配合处理，提供身份证等材料
-   家长需配合学校进行学生安全教育，包括防诈骗、防溺水等
-   家长需关注孩子学习目标制定，配合学校进行适当引导
-   家长需配合学校进行学生行为规范教育，包括不带手机入校等</t>
  </si>
  <si>
    <t>1、遗漏教师团队详情、月考安排、资助政策、家委会筹建、保险、电子学生证大量关键事项
2、归类简略，对学生各类不良行为描述不够完整；</t>
  </si>
  <si>
    <r>
      <rPr>
        <sz val="10"/>
        <color rgb="FF000000"/>
        <rFont val="微软雅黑"/>
        <charset val="134"/>
      </rPr>
      <t xml:space="preserve">
本次家长会围绕班级管理、学生发展及家校协同等方面展开，涵盖了班级基本情况、教师团队、现存问题与解决思路、费用与安全管理、家校合作建议等内容，旨在促进学生全面成长。
班级基本信息
班级编号与构成
班级为372班，共60人，其中男生25人，女生35人。
班主任为林瑞，任教地理学科。
班级特点与现状
班风良好，卫生整洁，纪律整体优良，学生时间观念较强。
存在少数学生自习课自律性差、依赖手机、周末沉迷游戏等问题。
教师团队介绍
师资配置
教师团队以经验丰富的老教师为主，部分为优秀青年教师，均毕业于师范院校。
多数教师教龄在3年以上，部分超过6年。
班主任职责与沟通机制
班主任林瑞表示将保持24小时通讯畅通，定期通过电话、监控等方式跟进学生情况。
将制定详细班规，落实扣分、检讨、罚站等管理措施。
学生管理与问题对策
学习习惯与书写规范
发现个别学生（如赵才伟）书写潦草，已通知家长关注。
建议家长为孩子购买字帖练习，提升书写质量。
手机使用管理
实行手机统一存放制度，设立专用手机箱，每人贴名存放。
家长需协助处理家中多余手机，防止学生携带。
建议家长不定时拨打电话，若无人接听则可能未交手机。
不良行为干预
发现学生携带镜子、看小说、直播打赏等现象，要求全部收缴。
关注学生恋爱倾向，建议家长查看其QQ、抖音、快手等社交账号动态。
强调防诈骗、防溺水、防校园欺凌，遇异常及时联系班主任。
费用与安全保障
书费与退费说明
班级预交书费11000元，已购书5本，未购部分费用将退还。
个别学生额外支出约100元，无效支出约70元，总采购预算约4000元。
保险与电子学生证
建议为学生购买保险，保障意外赔偿，可通过阿里巴巴平台或线下办理。
推行电子学生证，当前使用三个坐席号码，其中两个老年机停机，新号码将于群内公布。
服务套餐为78元/月，移动运营商因诈骗风险限制办理。
家校协同教育建议
家庭教育误区提醒
避免过分关注、放任不管、期望过高或过低、过度物质供给。
生活费过多可能导致非理性消费，如充值游戏、购买手机等。
心理与安全引导
关注学生心理健康，多倾听、少批评，鼓励建立自信。
提醒交通安全：未满16周岁不得骑电动车，严禁载人。
注意饮食营养、运动安全、防溺水及防诈骗。
家庭环境营造
创造和睦稳定的家庭氛围，避免当孩子面长时间玩手机、打麻将、点外卖。
不聚众喧哗，减少唠叨，为孩子提供安静学习环境。
设立可实现的小目标，增强学习动力。
后续安排与支持政策
学业目标与监测
学生需在手册中设定月考目标，11月初进行下一次月考。
成绩分析不横向比较，注重个体进步与原因剖析。
学校资助政策
高中阶段补助发放至医保卡，不同于初中直接打入饭卡。
补助金额可能为500元或1000元以上，需引导学生合理使用，避免用于娱乐消费。
家长委员会筹建
拟成立家长委员会，建议至少3名家长自愿参与。
家委会将协助班级事务管理，加强家校联动。
AI洞察 班级管理呈现“重制度、强沟通、细执行”特点，班主任对手机、书写、纪律等细节有明确管控路径。 家长教育建议系统性强，覆盖心理、行为、环境三大维度，反映出对学生非智力因素的高度关注。 电子学生证与保险推广受阻于技术与安全顾虑，建议后续提供官方合作渠道清单以增强可信度。
待办
</t>
    </r>
    <r>
      <rPr>
        <sz val="10"/>
        <color rgb="FF000000"/>
        <rFont val="宋体"/>
        <charset val="134"/>
      </rPr>
      <t>☐</t>
    </r>
    <r>
      <rPr>
        <sz val="10"/>
        <color rgb="FF000000"/>
        <rFont val="微软雅黑"/>
        <charset val="134"/>
      </rPr>
      <t xml:space="preserve">  班主任林瑞需在家长群中发布新的电子学生证号码信息，以便家长更新和补办
</t>
    </r>
    <r>
      <rPr>
        <sz val="10"/>
        <color rgb="FF000000"/>
        <rFont val="宋体"/>
        <charset val="134"/>
      </rPr>
      <t>☐</t>
    </r>
    <r>
      <rPr>
        <sz val="10"/>
        <color rgb="FF000000"/>
        <rFont val="微软雅黑"/>
        <charset val="134"/>
      </rPr>
      <t xml:space="preserve">  家长需为学生办理电子学生证，确保能接收学校通知和紧急联系，班主任将发布新号码信息
</t>
    </r>
    <r>
      <rPr>
        <sz val="10"/>
        <color rgb="FF000000"/>
        <rFont val="宋体"/>
        <charset val="134"/>
      </rPr>
      <t>☐</t>
    </r>
    <r>
      <rPr>
        <sz val="10"/>
        <color rgb="FF000000"/>
        <rFont val="微软雅黑"/>
        <charset val="134"/>
      </rPr>
      <t xml:space="preserve">  家长需为学生购买保险，保障意外情况下的赔偿，可自行通过手机或线下渠道办理并反馈购买情况
</t>
    </r>
    <r>
      <rPr>
        <sz val="10"/>
        <color rgb="FF000000"/>
        <rFont val="宋体"/>
        <charset val="134"/>
      </rPr>
      <t>☐</t>
    </r>
    <r>
      <rPr>
        <sz val="10"/>
        <color rgb="FF000000"/>
        <rFont val="微软雅黑"/>
        <charset val="134"/>
      </rPr>
      <t xml:space="preserve">  班主任林瑞需组织成立家长委员会，至少三位家长自愿参与，共同促进家校合作
</t>
    </r>
    <r>
      <rPr>
        <sz val="10"/>
        <color rgb="FF000000"/>
        <rFont val="宋体"/>
        <charset val="134"/>
      </rPr>
      <t>☐</t>
    </r>
    <r>
      <rPr>
        <sz val="10"/>
        <color rgb="FF000000"/>
        <rFont val="微软雅黑"/>
        <charset val="134"/>
      </rPr>
      <t xml:space="preserve">  班主任林瑞需定期与专业教师沟通，了解学生的学习和行为表现，及时进行心理辅导和问题干预
</t>
    </r>
    <r>
      <rPr>
        <sz val="10"/>
        <color rgb="FF000000"/>
        <rFont val="宋体"/>
        <charset val="134"/>
      </rPr>
      <t>☐</t>
    </r>
    <r>
      <rPr>
        <sz val="10"/>
        <color rgb="FF000000"/>
        <rFont val="微软雅黑"/>
        <charset val="134"/>
      </rPr>
      <t xml:space="preserve">  林瑞老师需制定详细的班规，明确扣分、写检讨和罚站等纪律要求，并严格执行请假制度，以稳定学习秩序
</t>
    </r>
    <r>
      <rPr>
        <sz val="10"/>
        <color rgb="FF000000"/>
        <rFont val="宋体"/>
        <charset val="134"/>
      </rPr>
      <t>☐</t>
    </r>
    <r>
      <rPr>
        <sz val="10"/>
        <color rgb="FF000000"/>
        <rFont val="微软雅黑"/>
        <charset val="134"/>
      </rPr>
      <t xml:space="preserve">  家长需检查孩子是否练字，并在文具店购买字帖，帮助孩子提升书写质量
章节
00:00:38 费用说明与缴费安排
会议开始部分介绍了班级相关费用的收取情况，包括水费险、书费预交金额以及退费安排。强调不会在微信群内直接收钱，所有费用由学生交给生活委员，并提醒家长注意反诈安全。
00:02:32 收费规范与反诈提醒
进一步说明收费标准不统一，存在个别学生缴费差异的情况，并重申收费流程的安全性。重点强调防范网络诈骗，提醒家长和学生提高警惕，避免因金钱交易造成损失。
00:03:46 会议主要内容介绍
主持人正式介绍本次会议将涵盖的主要板块，包括讲座内容、班级基本情况、教师团队介绍、发展目标与措施，以及家校服务与投保事项，为后续议程做引导。
00:04:37 教学理念与班级管理目标
阐述班级的教学理念：关注每一位学生，倡导合作学习、共同进步，注重学生道德品质、心理素质和行为习惯的培养，致力于实现每个学生的全面发展。
00:05:50 班级基本情况介绍
介绍372班的基本信息，班级人数共60人，其中男生25人，女生35人。提醒家长记住班级编号及班主任姓名，以便日常沟通与识别。
00:06:24 学生生理与心理发展特点
分析初中阶段学生正处于身心发展的不稳定时期，具有情绪波动大、自我意识增强等特点，需要家长和老师共同关注其成长变化。
00:06:50 班级优点与整体表现
总结班级整体优点，如时间观念强、执行力提升、班风良好、环境卫生整洁，体现出积极向上的集体风貌。
00:07:29 存在的问题与改进方向
指出班级中存在少数同学周末沉迷游戏、自习课纪律松散、懒惰散漫等问题，需加强班委管理和学生自律能力培养。
00:08:45 教师团队介绍
介绍班级各科任课教师情况，以经验丰富的老教师为主，多数拥有师范背景和三年以上教学经验，部分教师教龄达六年以上。
00:09:36 班主任自我介绍
班主任林瑞老师介绍自己负责地理学科教学，并表示将在后续环节中与家长互动交流，促进家校协作。
00:10:03 当前问题与解决思路
提出目前班级存在的具体问题，如个别学生书写差、作业不规范等，建议家长督促孩子练字并购买字帖，提升书写质量。
00:11:38 自习效率与课堂纪律管理
反映自习课效率低下的问题，提出通过班主任巡视、加强班干部培训等方式改善纪律状况，鼓励学生主动提问、积极参与讨论。
00:12:06 手机使用管理规定
针对学生在校玩手机现象，提出设立手机存放箱，要求学生周一至周五上交手机，家长可通过电话抽查确认是否关机或上交，杜绝上课看小说、玩游戏行为。
00:14:00 其他违纪物品检查
提到发现学生携带镜子等非学习用品，要求家长协助检查书包，禁止携带无关物品进入校园，维护良好的学习环境。
00:14:40 食品安全与生活细节讨论
临时讨论西瓜分配、食物分享等生活琐事，反映出对学生日常生活关怀的关注，也体现会议氛围较为轻松的一面。
00:16:03 网络沉迷与防诈骗教育
强调部分男生存在网瘾倾向，曾出现充值游戏、观看不良直播等情况，提醒家长严格管理手机使用，防止陷入网络诈骗陷阱。
00:17:34 早恋现象与社交平台监管
提醒家长关注学生QQ、抖音、快手等社交账号动态，留意是否存在早恋迹象，建议定期查看朋友圈、屏蔽情况，及时掌握孩子情感动向。
00:19:02 思想教育与目标管理
提出将持续加强学生思想教育，帮助学生制定月考和中考目标，记录于手册中，引导学生明确学习方向，激发内在动力。
00:20:23 班级管理制度强化
介绍已制定详细班规，实行扣分制、检讨制和罚站等纪律措施，同时严格请假制度，保障课堂秩序稳定，班主任也将定期与学生沟通了解情况。
00:21:21 家校合作的重要性
强调学生成长需要学校与家庭共同努力，建议占比为教师70%、家长30%，呼吁家长积极配合学校工作，形成教育合力。
00:21:47 家庭教育常见误区
列举家长常见的教育误区，包括过度关注、放任不管、期望过高、干涉过多或给予过多零花钱，指出这些行为可能对孩子造成负面影响。
00:23:02 零花钱管理建议
提醒家长合理控制学生生活费，避免过多资金用于非学习消费，如买手机、玩游戏、聚餐娱乐等，防止养成不良消费习惯。
00:23:41 心理健康与亲子沟通
建议家长多关注学生心理状态，加强沟通交流，适当施加压力但不过度批评，及时发现问题并进行疏导，重视心理健康发展。
00:25:19 学生安全教育
强调交通安全（未满16岁禁骑电动车）、运动安全、饮食安全、防溺水、防诈骗等多方面安全事项，提醒家长做好日常安全提醒。
00:25:38 校园欺凌预防机制
说明学校重视校园欺凌问题，若学生遇到矛盾或受委屈，班主任会第一时间介入处理，确保小事不小视，及时化解冲突。
00:26:05 学习方法指导
鼓励学生遇到不懂的问题要主动请教老师，反对盲目攀比成绩，建议家长帮助孩子分析进步或退步原因，科学看待学业表现。
00:27:00 家庭学习环境营造
建议家长为孩子创造安静、和睦的家庭环境，避免在家打麻将、点外卖、频繁聚会，减少干扰因素，支持专注学习。
00:27:55 家长行为示范作用
提醒家长应以身作则，不在孩子面前长时间玩手机，合理安排自身时间，树立良好榜样，影响孩子的行为习惯。
00:28:26 家庭支持与目标激励
建议家长多陪伴孩子，制定可达成的小目标，增强信心，坚持执行家庭规则，持续推动良好学习习惯的养成。
00:29:24 总结与结束语
班主任总结讲话，呼吁家长多鼓励少指责，在孩子需要时给予支持，并邀请校长代表继续分享家庭教育经验，随后宣布讲座结束。
00:29:53 语文教师家庭教育分享
语文老师发言，感谢学校和班主任的信任，结合自身育儿经历，分享家庭教育心得，强调尊重孩子、倾听交流、营造良好成长环境的重要性。
00:35:24 家长委员会筹建与后续安排
会议进入下一环节，提议成立家长委员会，需至少三位家长自愿参与，并讨论保险购买、电子学生证办理、补助发放方式等相关事宜。
00:39:00 电子学生证与通讯管理
说明当前班级通讯设备使用情况，部分老年机已停用，建议办理新套餐便于联系，未来将统一发布新号码，确保家校沟通顺畅。
00:40:13 资助政策说明
解释高中阶段资助政策与初中的区别，所有补助将打入医保卡账户，提醒家长关注资金用途，防止学生将补助用于非必要消费。
00:41:54 生活费合理使用建议
建议学生每日生活费控制在20-25元之间，早餐建议包子鸡蛋，午餐晚餐合理搭配，避免铺张浪费或挪用资金进行娱乐消费。
00:47:35 学生消费行为监督
反映有学生冒充家长打电话骗钱、擅自取款等问题，提醒家长加强财务监管，教育孩子珍惜父母劳动成果，树立正确金钱观。
00:49:40 会议收尾与补充建议
会议接近尾声，主持人开放补充发言机会，提醒家长如有疑问可提出，并对未尽事宜进行简要说明，最终宣布会议结束。</t>
    </r>
  </si>
  <si>
    <t>1、AI 洞察、待办清单、时间轴章节划分”，原文没有这类总结性洞察</t>
  </si>
  <si>
    <t xml:space="preserve">
Overview
本次家长会纪要系统梳理了三七二班（372班）在费用管理、班级学情、家校协同、安全管理、教学安排及学生发展等六大维度的现状、挑战与协同路径。内容涵盖水费与书箱费等财务明细及反诈骗警示；青春期行为规范（如周末游戏沉迷、自习纪律薄弱、手机多机风险、境外不良内容接触）与学习习惯短板（目标不清、书写潦草、动机模糊）；师资配置与班主任明瑞老师九年带班经验；家校共育实操指南（含五类教育误区辨析、情感支持原则、目标激励策略及行为示范要求）；人身与心理安全防控重点（交通、防溺水、反诈、防欺凌及情绪预警）；电子学生证、资助金发放、家委会筹建等行政事务；以及学生日均餐费结构、消费失衡案例与储蓄德育建议。所有待办事项已统一提取、去重、标准化后集中置于文末，确保责任清晰、时限明确、主体可追溯。
费用管理与财务说明
水费及卫生工具费
已统一投保“水费险”并采购卫生工具，合计费用为200元；该费用已覆盖学生在校期间饮水需求，“喝够喝完了”。
家庭自担部分：每两周从学生生活费中节省2元用于水费支出。
水费实际缴纳标准为50元/次或100元/次（视处理饵料等实际需求而定），由班级统一协调处理。
书费与书箱费
预交书费1000元，尚未结算；最终按实结算后多退少补（标注类型：待清算费用）。
书箱采购情况：
全班共需7孔书箱；已有者无需重复购买，避免浪费。
未购书箱学生约57人，人均费用约57元；另有约120元/人的费用区间（原文提及“120左右”“在二三左右”，指可能存在的浮动价格或含配件费用）。
退费规则：
未住校学生退费70元（标注类型：明确退费金额）；
已缴书箱费但未领取者，退款将返还至学生个人账户，用途为补充生活费或返还家庭（未作强制指定，属待确认资金流向）。
重申原则：班级不代收任何加收费用；所有费用须由学生本人交至生活委员，严禁通过微信转账；班主任明确声明：“我不会发收钱消息”，包括群内通知；发现冒充（如头像更换、群内收款指令）须立即电话核实（标注类型：反诈骗警示）。
班级基本情况与学情分析
班级基础信息
班级编号：三七二班（372班），强调统一标识以利门禁识别与日常管理。
学生总数：60人；男生25人，女生35人（标注类型：精确人数及性别分布）。
阶段特征：处于青春期关键期，身心变化剧烈，属“人生中不稳定的时期”，需家校协同引导立志与心理建设。
整体风貌与优势
班风总体积极活泼、乐观向上，时间观念较强；
班级文化关键词：感恩、集体纪念感（标注类型：价值观导向）；
教学理念践行：“没有最好，只有更好”；学习方式为合作学习；评价观为“不以一时成败论英雄”，倡导“免罚”教育（即容错成长机制）。
现存主要问题
行为规范类：
周末管理松散：少数学生沉迷游戏，导致返校后状态疲乏（“累”“懒散”），表现为上课手撑脑袋、注意力涣散；
自习课纪律薄弱：班主任在场时秩序尚可，离场后易出现走动、喧哗；当前措施为每节自习末预留10分钟答疑（标注类型：现行干预措施）；
集体意识淡薄：需借军训强化团队协作与归属感。
学习习惯类：
自习效率低：目标不清，难以区分作业优先级与预习重点；
书写质量参差：个别学生字迹潦草（例：将“372班”误写为“172班”），影响辨识与评分；要求家长督促使用《学生成长手册》并自查练习本、抽屉作业本（标注类型：具体整改载体）；
学习动机模糊：“不知为何而学、怎么学、如何学”，需后续专项视频指导（标注类型：待开发教育资源）。
电子设备与课外行为类：
手机管理：启用班级手机保管箱，但存在多机风险；建议家长锁存备用机，定期核查开机状态（关机即疑似违规）；
违规内容：已查缴小说书1本（国庆节暂扣）、镜子及眼影等非学习用品（首次没收，再犯将严肃处理）；
高危网络行为：
少数男生存在网瘾倾向，单次充值达“四五百”元（原文数字形式：400–500元）；
发现学生访问境外直播网站（涉“直播杀人”内容），存在心理扭曲风险；
QQ朋友圈存在屏蔽家长现象，需协商使用边界（标注类型：具体风险案例及应对建议）。
其他隐性问题：
早恋苗头：通过QQ动态观察到异性互动异常，纳入关注范畴；
执行力不足：目标计划难以坚持，“三天打鱼”式学习，存在抄答案、刷抖音等逃避行为。
师资与家校协同机制
教师团队构成
主体为教龄3年以上的经验型教师，含师范院校毕业生；
班主任明瑞老师：地理学科教师，任教9年班主任，本届为第10年；强调“持续学习”与家校共同成长（标注类型：履历与教育立场）。
家校合作框架
核心目标：建立教育共识，落实“家校互联促发展”；
实施路径：
家长需配合学校管理（如手机监管、书写训练、周末作息）；
提倡家长以身作则（例：减少当众使用手机，规避学生效仿）；
鼓励关注《学生成长手册》及抽屉作业，参与过程性监督；
明确沟通渠道：教师联系方式将在工作时间统一发放，不通过群内私聊索要或临时发布。
后续工作重点与发展方向
短期聚焦：
强化自习课自主管理能力，推行“目标清单+10分钟反馈”机制；
开展书写规范化专项训练，结合成长手册与作业本双轨检查；
启动手机使用契约协商，明确家庭端管控细则（如备用机封存、开机状态抽查）。
中期规划：
利用军训契机深化集体主义教育；
制作并推送“学习方法论”系列微视频，回应“为何学/怎么学/如何学”困惑；
联合心理教师开展青春期适应性辅导。
长期愿景：
培养兼具理想抱负、行为规范、心理韧性与自主管理能力的全面发展学生；
构建“父母作为第一任教师”的实践支持体系，推动家庭教育科学化。
班级管理与思想教育强化措施
思想教育工作深化
持续加强思想教育，重点提升学生自信心与学习内驱力（“欲望”）；
充分利用课堂教学及每周日班会时间开展教育提醒；
明确目标导向：依托《学生成长记录手册》了解学生兴趣爱好、个性特点及月考目标设定情况；
本次月考定于11月初，要求学生结合手册中“月考目标”页制定具体、可衡量的短期目标（如“120米跑提升至30米内”等具象化示例）。
日常督查与纪律管理
班主任实施高频次入班督查（含早间监控），强调时间观念与纪律性；
制定并严格执行详细班规，涵盖课堂秩序、课间行为、自习纪律等全环节；
强化请销假制度管理，确保流程规范、记录完整，以稳定整体学习秩序；
对打瞌睡等课堂异常行为建立即时响应机制（如当场核查、联系科任教师协同跟进）。
教师协同育人机制
持续与各科教师保持高频沟通，动态掌握学生课堂表现、作业完成质量及学科薄弱点；
倡导全体科任教师“两期用心上课”（指课前准备与课后辅导均投入充分精力），践行“关爱每一位学生”理念；
明确教师职责延伸：对存在精神状态异常、学习动力骤降等情况的学生，须及时向班主任反馈并协同制定干预方案。
家校协同育人关键事项
家长常见教育误区及矫正建议
类型：教育认知偏差警示
误区一：过分关注与保护
表现为全程包办、剥夺自主决策权；
后果：削弱学生独立生活能力与抗压韧性。
误区二：过度干涉学习生活
示例：“生日聚会被质问‘几点回？’”，限制合理社交；
后果：引发逆反心理，适得其反。
误区三：过高期待与单维评价
将成绩作为唯一标尺，忽视过程性成长；
数据支撑：“他的女性呢占百分之四十二”（原文疑似语音转写误差，保留原始表述“百分之四十二”，未作推测修正）。
误区四：放任不管
对不良行为习惯（如沉迷手机、作息紊乱）不闻不问；
风险提示：错过教育黄金期，导致问题固化难纠。
误区五：过度物质供给
生活费管理失当：举例“留20块钱起来…400块就可买二手机”；
明确警示：非自觉性学生易将富余资金用于游戏、非学习用途；
建议标准：生活费需统筹规划，预留应急金，避免一次性大额发放。
家庭教育实践指南
情感支持原则
坚持“多鼓励、少批评”，避免当众比较（“不要与其它同学做比较”）；
注重倾听与共情：孩子犯错时先宽容，再引导反思；
夫妻协作示范：家庭氛围需祥和稳定，杜绝当着孩子面争执。
目标激励策略
设立“两个容易达到的小目标”（如体能提升、作业订正率达标）；
配套即时正向反馈（如口头表扬、微小奖励），激发内在潜能；
强调习惯养成：坚持规律作息、固定学习时段、杜绝深夜看电视/刷手机。
行为示范要求
家长自我约束：不在孩子面前长时间玩手机（“短时间可以玩，长期的话，那个耗电”）；
身教重于言传：通过自身守时、守信、尊重他人等行为，传递价值观。
学生安全与健康管理专项部署
人身安全风险防控
交通安全
严禁未满16周岁学生驾驶摩托车，严查载人超员行为（“载两个载三个”）；
强调事故后果：“一旦出了事故还有内存哦”（原文保留口语化表达，指不可逆伤害风险）。
运动与饮食安全
提醒规律锻炼、科学饮食，防范运动损伤；
关注食品安全，警惕过期、变质食品（“香甜调料，包含豆”疑似语音转写，保留原词）。
防溺水与防诈骗
国庆长假期间严禁私自下河游泳；
开展常态化反诈教育，识别虚假中奖、冒充熟人等高发骗局。
防校园欺凌
要求家长主动询问孩子情绪状态（“打电话给你哭了，到底是…”）；
建立快速响应机制：发现欺凌苗头立即介入，联合学校处置。
心理健康守护要点
预警信号识别
密切观察情绪波动、睡眠障碍、社交退缩等异常表现；
“及时发现并纠正其不良心理健康”为首要干预原则。
支持性沟通
鼓励开放对话，接纳孩子负面情绪；
避免简单归因（如“签了第一步先注意啊”），聚焦解决方案共建。
行政事务与服务事项说明
学生证与通讯管理
电子学生证办理
当前班级配备老年机式学生证2台，1台已停机（因诈骗电话频发，误判为骚扰）；
新号码将于近期发布至家长群，需重新存号；
原班级座机已于9月二十几号停用，现启用新联络渠道；
办理周期：学生证申领需两个星期。
保险与资助政策
商业保险自主选购
家长可自行通过手机平台购买，无强制指定产品；
关键提示：未购保险者，发生意外时“没有相应的赔偿”，风险自担。
国家资助资金发放
高中阶段资助金统一打入学生本人银行卡（“打在他们不打扰我们的胶囊挑战”疑似语音转写误差，保留“胶囊挑战”原词，未推测含义）；
初中阶段资助含营养餐与生活补助，直接入卡；
资金到账后，班主任将主动告知家长金额，并核实用途（“钱是作为生活费吗？还是你拿回来的吗？”）；
在校证明开具需凭实际需求申请，严禁随意开具。
家委会筹建进展
经现场招募，本届班级家长委员会已确认4名成员；
职能定位：参与重大事项商讨（如班级建设、活动策划）、协助组织家长会、搭建家校沟通桥梁；
运作机制：重大议题由班主任牵头形成初步意见，提交家委会审议后供全体家长参考；
特别说明：家委会非行政机构，不替代学校管理职能，核心目标为“助推学生成长”。
学生在校行为与日常管理规范
课余活动安排
学生在寝室休息时间为每日14:10（两点十分）；
周六可选择住校，但须按学校具体要求执行；
体育课、生日饮酒后返校、抽烟、玩手机等行为被明确列为需关注的非教学时段典型现象（例：“喝了酒回来，你先抽烟喽，玩手机”）；
教官在场时禁止拍摄其着装照片，且不得将相关照片发至朋友圈（标注类型：行为禁令）。
电子学生证与保险办理
电子学生证及对应保险支持校外自主办理，不强制限定于校内；
目的为强化学生安全防护（标注类型：安全保障措施）。
教学与作息时间安排
课程与活动时段说明
继续上课时间为15:20（三点二十分），后续课程持续至15:30（三点三十分）；
当前开放时段为：中午休息、下午、周末；
“不定时段”服务（如电子琴赠送）将随时间调整同步推进（例：“时间啊，就放在这个进行调整啊，就会送你一把电子琴”）；
午休及课外时段使用受限制，因“继续帮他们上课会影响下一条”，故暂未全面开放（标注类型：资源调度约束）。
校园通讯与家校联络机制
短消息通知系统
实施自愿接入的校园短新闻系统，用于学生请假离校等关键状态实时推送；
家长可接收短信通知（例：“你们能收短信吗？那个比较安全”）；
通知内容涵盖：离校/返家、学校临时通知等场景（标注类型：家校协同机制）。
学生消费管理与膳食支出明细
日均餐费标准与结构
早餐5元、午餐8元、下午加餐8元，合计21元/日（“新款嘛。21块钱”）；
夜宵选项：两个鸡蛋（3元）、烧麦（7元）、牛奶（未标价）、包子（未标价）；
月度估算：按5天/周计，周支出约120元（“5天，5天的话才120”），强调“不会超过100亩”——此处“亩”属明显口误，原始表述保留为“100亩”，但结合上下文应为“100元”，依规则严格保留原始文字形式，不修正、不推测；
具体消费案例：“五十块钱吧，然后等于十。你这个数学方法上还有求出来，就就只能吃一口”——反映资金分配失衡问题（标注类型：消费行为观察）。
账户与资金监管
资金存管合作机构为信用社（“钱是在信用社，因为他是跟信用社合作的”）；
曾发生学生谎称“买文具”多次套取现金并私自存储事件（例：“第一个星期说买文具，第二个星期又说买文具，结果他把人家的钱存到家里面”）；
初中阶段已有类似违规记录（“当时初中就是因为拿手机，都被老师刷到了”）；
提出教育引导建议：鼓励学生为父母生日储蓄一二十元，购买袜子、手套或孝亲礼物（例：“买双袜子嘛，对吧？或者买双手套嘛，对吧？或者给父亲嘛，哎。给爷爷奶奶看礼物嘛”）（标注类型：德育实践建议）。
班级文化与师生互动反馈
礼仪素养表现
班级整体礼貌程度获肯定（“我们班啊还是很礼貌的”）；
学生主动问候教师、回应短信及时（“我一发短信出来，大家都会。设备先走，然后”）；
开展“知晓父母生日”现场互动，仅一名女生举手，引申开展感恩教育（标注类型：德育现状评估）。
Action Items
班主任明瑞老师于本周内整理并发送各科任教师联系方式（限工作时间发放）
生活委员统计未购书箱学生名单及对应57元费用明细，于国庆假期前完成退款方案确认
家长于国庆假期期间陪同学生购置《学生成长手册》1本，并检查其书写规范性
家长对家中备用手机进行清点与物理锁存，确保学生在校仅使用1台登记手机
家长于周一至周五随机拨打学生电话，核查关机状态以验证手机管控有效性
班主任整理并发布新学生证号码至家长群，同步更新通讯录
班主任于11月初月考前核查每位学生《学生成长记录手册》中“月考目标”填写情况，针对性辅导目标设定
家委会成员于一周内组建工作群，明确首次会议议题（含班规细则解读、安全教育协同方案）
各科任教师于下次教研会前汇总课堂打瞌睡学生名单，提交班主任统筹干预
后勤组核查班级座机故障原因，于10个工作日内完成新通讯设备部署
家长自行办理电子学生证及配套保险（非强制校内办理）
家长确认是否已开通校园短新闻短信接收功能，确保离校/返家等关键通知可达
家长配合开展子女消费观教育，引导建立储蓄习惯（如为父母生日存一二十块钱）
AI建议
AI已识别出以下在会议中未得出结论或缺乏明确行动项的问题，请注意：
学生已多次访问含“直播杀人”等违法有害内容的境外网站，存在严重心理安全与行为模仿风险，但尚未建立校方、家庭、心理教师三方联动的即时干预机制，也未明确技术拦截方案、专题警示教育时间表及家长协同响应流程。
班级手机保管制度存在执行漏洞：学生藏匿备用机现象普遍，家长端缺乏统一核查手段（如每日开机状态拍照上传、定期物理清点记录），校方亦未制定“锁存备用机”的家庭执行标准、校方抽检频次及违规后果分级处理规则。
电子学生证通讯功能严重失效——原有班级座机已于9月下旬停用，2台老年机式学生证中1台因诈骗电话误判已停机，新号码虽计划启用但未明确生效时间（仅笼统提及“10个工作日”），且未向家长同步确认、未制定紧急联络中断时的备用预案（如指定应急联系人清单、临时通讯工具启用流程）。
预缴书费1000元标注为“待清算费用”，但结算主体（教务处/家委会/家长代表）、核算周期（学期末或学年末）、公示方式（线上平台明细或纸质签收单）及争议解决路径均未明确，家长对“多退少补”无具体操作指引，存在后续信任与财务纠纷隐患。
家委会虽已确认4名成员，但其职能边界（如是否参与费用审批、班规修订、活动预算决策）、表决机制（全体一致或简单多数）、与班主任的权责划分（意见采纳标准、否决权限）均未形成书面章程，当前仅具咨询属性，缺乏制度约束力与执行刚性。
内容由 AI ⽣成，仅供参考</t>
  </si>
  <si>
    <t>1、班主任名字错写为明瑞（原文林瑞）
2、原文无 “水费险 200 元、预交书费 1000 元、班主任 9 年带班经验、57 名学生未买书箱” 等数据；
3、部分待办、AI建议非原文内容</t>
  </si>
  <si>
    <t>发言人 1  00:00:16
哦，已经开始录像了，刚开始录像。我发现这个录像得提前一点。Yeah. 哦，我应该先开始录像，然后再说话。好，现在我问一下，大家能听到声音吗？嗯。你开始录制应该就能听到，我这边就不打字问了。下面我说明一下本次会议的性质和定位。本次会议是一个周会，10月28号周。
发言人 1  00:00:53
然后周会的主题是总结工作，你看一下会议的等级是一个自愿级。嗯目前就这定义为这样子就可以。然后会议资料是这三个，然后我念一下吧，会议资料是工作报告，这班看法，还有这班型社区介绍，然后会议目标是初步统一成员意见，你要通过这次会议统一。我们对这个社区的认识。然后那个更好看，然后美观一点，然后。
发言人 1  00:01:40
给他穿上穿上新衣服，一打感觉这个气质就完全不一样。啊，对的，日期和时间都对。你点个空间，就是在这个运营。啊。文章方法进行要求，接下来的步骤。我是通知你，不是问你。啊，我把你的那个。嗯。然后参与的是。上班。观众朋友们。嗯，下面直接开始一下会议。你成立一个报告教育的网站。
发言人 1  00:02:52
看一下。啊下周工作安排这个。然后这。好了，我不打了。项目这个项目创建了一个什么？先不看这个文档，反正就是一个学习资料，然后把算术分为了多个算术。影响情怀的不是。都办这个事情，这个这个很难解释，我还是要解释一下，就是我是希望我们呃。容易的方法。就是就是就是想把那个服务的定价权交给消费者，所以呢就把它变成一个代购。
发言人 1  00:05:22
是这样的，然后就是如果如果你在这个。我们公司以前都是用传统方法，现在用AI之后效率高了，质量也好了。我一定要在实践中探索中不断的改进和进步。然后学历通过赞助，意向通过赞助。平常考试在三次分配在四次，我喜欢看这种三次分配。有多个多个旅游半路。要不就建设教育办的师范学校。
发言人 1  00:06:33
第三步是参加互联网加创业大赛。第四步是根据学校为学府学习你所需要的技能。实现一定范围内的教师上的改革。然后活动的话。Yeah. 我们讲这个主要要看一下我们的工作方向，对不对？其实是有一点点偏的吧。需要考虑一下这个工作量。我也知道为什么。我美关一倍，一切都是为了做那个。
发言人 1  00:07:17
邀请一个加入，可以邀请一个加入。I'm. 要完成两个活动，这个活动不是特别重要，但是大家互相理解一下。下周的工作情况。以后我们应该正在。嗯。但是公司做计划，那叫什么？你往车里站站，当空站下头就照开了。然后这个仍然需要政府报告，然后要符合要求，要符合这个要求，然后我们要组建一个教育团队。
发言人 1  00:08:14
确定路线。其实这个方法就是要修正这个张力张力。还是确定。呃，修订。我要去建街道。最后我们的情况。这上面两个问题基本上已经完成了，这个。这个会议中我们讨论的时候有把它两个地方。你看到的比较晚。好，现在会体会这个描述。那比如就是高中生很关心的是孩子上大学。对，要是想给他们讲讲课的话，他们很关心的是上大学。
发言人 1  00:08:54
明天我打算过快通关的时候，这个。先将就是先到他们有很多方式上到这个，然后再到他们这个上到这个。嗯，要你说吧，然后再开始讲。材料推荐服务需求证。就是他分开然后要他现在才到，最后他如果走进入的话，我觉得非常非常好的一块，对。然后。江汇集团的医药公司。对，我我我们邀请同事加入，就是为了让他们一起制作这个解决方案。
发言人 1  00:10:17
这个应该算是。我们看一下我们下一个。建设，这是他的情况。直接在你后面加。在某些任务看来，需要同时进行。要具备政府资源。这个很重要，我们的社区环境这一块，人不出去怎么学习？定价权交给消费者。代表给我。这一个情况。1月1号到1月1号。我好像。还是制作能力。那么这个口罩的这个检测结果的话是没有问题的。
发言人 1  00:13:39
好，我们看一下这个袋子。那行，我说行，我先说一下。做方向。然后我们就联系官方看吧。我们的仪表盘看一下，外面仪表盘也是用好看的一点看一下。你们今天余额一看那个趋势是不是比上次多，比上一次多了很多。呃，其实是因为这样就是。因为。有两个有两个账单是没有发送的。嗯，全场活动的优美和棒棒糖待遇都还没有发呢，今天统计出来，现在就是不把它排都排都排都出不出来。
发言人 1  00:14:59
发放完才能入职，然后薪资待遇的话，我们月会上再发吧。关键是要设计一下我们这个。玩家晚上。呃，理想金汇大厦这个是我办的，然后武昌武昌大厦，那么那那块是原来的悟空，悟空大厦。然后任务中目前我们有四个任务。课程开发。需要做的一个任务，课程开发。看一下我们最大的组建执法队伍，这就是说它是最重要的。
发言人 1  00:15:46
目前我们是要组建执法队伍，然后我们下个下一个月主要任务就是这个。然后，大运发放，我需要去调试。这个如果负责，现在你这个。嗯。这个工作才开始，然后我只是个志愿者。任务分配任务分配，我们看一下这些任务，他还是这个任务，应该在这个。可能他们菜品条件不太一样。活动，明日边缘分享这个活动页面，总共要花多少钱？
发言人 1  00:16:55
两个零一乘二，那这个你要统计剩下是一点的吗？要讲慢一点，要统一思想讨论。具体看一下这个13号的。哎，主任，你想你想靠这个吗？好像不靠这个，主要靠那个宣传介绍。好，好的，张张经理。这个这个需要改一下，老更新，再找时间。抱歉，您这个需要当安排一下工作的。我发现应该把这个。
发言人 1  00:17:41
我感觉这他们两个地方性不是很大呀，这个。下次再送就买个回。力的。你才不参加。你不是安排下周去洛阳吗？这个起码要排到第二项。然后那张你跟他改一下吧。说话。这边有一个会议模板，把打开。悟空，这后面有一辆那个。老乡，你那边的特产是什么？应该应该他们。你在这儿。每天的报告，今天有热浪，明天有冷浪。
发言人 1  00:19:56
那我接下来应该怎么样过去？我干嘛要跟你讲。把这四个任务直接讲进。为什么是要做这几件事情？看一下这个占比最大的，你看上面都有，为什么都有？这个任务具体就是要招聘20多位师傅到。是出现一个教育上的一个班队，嗯，他的人数尽量太小。很多了，太多了。坐下就设计。然后任务一第一第一步就是要确定路线，修订这个纲领章程，然后就是应该这样解决。
发言人 1  00:20:51
这个任务开始之后，然后就要安排任务，对，有些人想运行就安排任务。修订303 的，还有那个，那个什么效率？这边已经修订了一下，然后应该已经差不多了。我这边。不知道大家看没看。因为我记这两个，直接自己看一遍，然后就把这个对象用打勾吧。开发性质是什么性质？老师讲。
发言人 1  00:21:34
中心任务是军事建设。确实两个都很重要啊。以人为中心，但是是需要以空间作为载体。好像是保证。那是五个方面，我最近看那个党章改了，原来坚持四项基本原则，改成五个，多了一个。有家里的。你看一下。党章修改了哪些地方？就是党章里改了。保存。还是不等，还是按照赛结果来。
发言人 1  00:24:20
然后就是你不能有一种固定，是吧？这个就错了。没有吧。谁叫他干的？这个。现在找到。用的。武装组织和社官干部，不好意思，依靠力量社官组织和。一号检测官。要不睡觉吧。侧方运动。包括前两天前两天。前面前面有，然后好像不太亮，亮亮亮一点。那我们现在就看一下大部分的这个对比啊，跟这个。
发言人 1  00:27:55
然后就是同学发现这个问题。他们提出奋斗目标，建设一个让社员满意的。特别满意的。嗯。让成员满意的再犯，可保释成为一个再犯。吃饭。果然果然在会议会议里面和和自己房间说话一样。你他们说。这是一个让监管者叫上瘾的角色。喜欢某个东西，热爱一个东西。你说真爱是什么？2015年。
发言人 1  00:30:34
补充一下这个问题，太。是非政府组织下属的国际组织，要求有成员。那我们这些成年人要走，主要是要把坏人排排出去啊。就是我们要防止坏人。差不多了。这个工作。宽带，宽带。袋子。在看到训练的这个情况，我们按照角色分为学生、教师、家长、学校、教育主管。就是待遇问题，现在就是待遇有上班5000，额外有奖励，然后还会有提成。
发言人 1  00:32:31
我想问怎么改？当然是打他。特班的原图。咱们。怎么写的不是很好，悟空两个字，但是他的名字。那他这个。然后像我们这边修理工，像你们要需要去工作室。周五半天加周末两天休假。不知道别人怎么想，反正我很在意。我只认你。对需要公开的，就及时向当事人说明理由。你按这个张一张张一张差不多的算一下。
发言人 1  00:36:53
这个喜欢让人看进去了一下，感觉还可以。好，那我就把这个工作上的东西给。封面发你了，刚才没出来啊，下面我们修改学习这个介绍。文件上上面我这边写了一把这个我们是谁提到最上面了。我们是社康区社区，一个一个一个一个一个。还要让他们先看到背影是吧？然后这两个镜头的衔接上。
发言人 1  00:37:38
我是想在这个会上跟你说一下。给我一个。留下这个公众号。寻找钓鱼三轮车。有问题。在在门口。你到底是在看还是在玩手机？这边就修改了，就根据刚你刚你改的这个参数。你那任务改了。嗯，使命感、目标感、主要任务感、成员要求。我这边1号就。你家长愿意参与教育吗？播放最近热门的电视剧。
发言人 1  00:39:22
我们的抖音任务，抖音任务。可视化的学习方案和工具。你把手机给我。吃饭和工作。每个费用多少？预测材料出现。都是谁过去的？我们这服务的时间还有工具，我们感觉需要改一下。东西不太好，太太奇怪。反正每个月要充值一下赞助。关于3个人需求方案和需求。根据数据的配热情况。
发言人 1  00:42:04
方法就是每月。请求。月会上。对呀。今天会上，根据。yeah. 情况。上班。好装。有需要。一样。你跳舞。但每个人会给你几张。咱们悟空的悟空。根据企业实际情况，制定企业合规计划。你说。现在在，什么时候在，什么时候在。你家的菜籽油是自己榨的吗？关于怎样维护好平台，你有什么想法和建议吗？
发言人 1  00:46:20
嗯，那我们的服务大概是什么？什么看吧，联系我，现在有线上空间，有非常。微信。什么网站？同志们，你们热不热？我们向前迎着潮流，浩浩荡荡，历史的巨轮坚定的朝着星辰大海。而不会等待有有现在是新会员的。同志们一定要保持战略定力。你提醒我带一个高铁的充电器的话，我现在就去。
发言人 1  00:48:20
重大报告里不敢。主题词寻找，组织教育开展寻找。我们是招。呈报周会，7月28日呈报周会，周会可以吗？一个周会。哪吒票房这么低，但是还有还有好几天太久。李显月，然后我们在我们这个周会上就叫李显月，发送推荐文档。那你在路上注意着点哈。我好想你。苍梧镇。程序在协调，非数据源访问报错。
发言人 1  00:50:18
我想跟大家讨论一下，要不要报上上。大家没有好好讨论。这个英雄不霸道。今天今天任务这一大堆，我确定期限，先把学习介绍已经弄完了。下一步就开始邀请同事加入。我会后，看有谁愿意和你聊，就是聊几句。不用多想，世上就我一个人。安排下个工，下道工序安排好了，你就可以到你加入这里。
发言人 1  00:51:24
长沙东二环以东的小区的房价，望岳区的房价。**，**。统一思想和。好，这样就是。你有这个有讨论。这个会议纲要还要改吗？这样显得还是很般。新的任务，我要加新的任务。先这样吧，咱们把这个营销的这个工作先发介绍，然后大家大家对这块的了解程度呢，之前有没有提高，就我一个人算是挺高的了，我感觉。
发言人 1  00:53:55
然后换7028上的屏幕。这个就是最后的讨论。因为我自己学自己学也可以，我想和大家一起学。那多长时间一个小时了，那我们要不就继续在线下继续吧，我们一起学，这个时间也长了。我会。我们要下一个。看一下我们的会议目标啊。会议目标是。通过统一。对，一直听不到。邀请同事会邀请同事在村村的队。
发言人 1  00:55:28
音乐放的什么？如果一个人。地图。退货完成。开完了会，回到班级，我背后的同学叫我的名字，把我叫到走廊里，说。放歌，我还要最后放歌。都不想出去。</t>
  </si>
  <si>
    <r>
      <rPr>
        <sz val="10"/>
        <color rgb="FF000000"/>
        <rFont val="微软雅黑"/>
        <charset val="134"/>
      </rPr>
      <t xml:space="preserve"># 例会概况
本次会议为10月28日周会，主要围绕社区建设、教育项目推进和团队协作展开讨论。会议目标是初步统一成员对社区的认识，明确工作方向和任务分配。发言者重点提及工作报告、班型社区介绍、服务定价权、AI应用效果、任务执行情况及后续计划等内容。
# 工作进展
| 任务维度 | 状态 | 具体进展 | 责任人 | 时间节点 |
|---------|------|---------|-------|---------|
| 社区建设 | 🔄进行中 | 社区环境需要改进，成员关心上大学问题，需制作学习介绍材料 | 无 | 无 |
| 教育项目 | 🔄进行中 | 项目分为多个算术，需建设教育办的师范学校，推进互联网+创业大赛 | 无 | 无 |
| AI应用 | </t>
    </r>
    <r>
      <rPr>
        <sz val="10"/>
        <color rgb="FF000000"/>
        <rFont val="汉仪书宋二KW"/>
        <charset val="134"/>
      </rPr>
      <t>✅</t>
    </r>
    <r>
      <rPr>
        <sz val="10"/>
        <color rgb="FF000000"/>
        <rFont val="微软雅黑"/>
        <charset val="134"/>
      </rPr>
      <t>已完成 | 传统方法升级为AI后效率提升，质量改善 | 无 | 无 |
| 任务执行 | 🔄进行中 | 组建执法队伍列为首要任务，课程开发需继续推进，大运发放需调试 | 无 | 无 |
| 薪资待遇 | 🔄进行中 | 薪资发放未完成，影响入职流程，计划在月会上讨论 | 无 | 无 |
| 会议资料 | 🔄进行中 | 会议资料包括工作报告、班看法、班型社区介绍 | 无 | 无 |
# 协作需求
1. 邀请同事加入，共同制作解决方案
2. 修改学习介绍材料，突出"我们是谁"的表述
3. 修订303相关文件，确保内容准确
4. 协调程序问题，解决非数据源访问报错
5. 讨论并确定新任务的添加方案
6. 安排线下学习活动，解决线上会议时间过长问题
7. 明确长沙东二环以东小区房价调研的责任人
8. 确定营销工作介绍的具体内容和呈现方式</t>
    </r>
  </si>
  <si>
    <t>1.1 明确长沙东二环以东小区房价调研的责任人，原文仅提到长沙东二环以东的小区的房价，望岳区的房价，捏造细节；
1.2 | 教育项目 | 🔄进行中 | 项目分为多个算术，需建设教育办的师范学校，推进互联网+创业大赛，总结为教育项目缺乏依据</t>
  </si>
  <si>
    <r>
      <rPr>
        <sz val="10"/>
        <color rgb="FF000000"/>
        <rFont val="微软雅黑"/>
        <charset val="134"/>
      </rPr>
      <t xml:space="preserve">纪要
团队周会结构化摘要
一、会议基础信息
会议标题：2026-07-21 13:03:42 工作22 周会
开始时间：2026-07-21 13:03
持续时间：00:57:57
会议性质：周会（自愿级）
主要参与者：发言人1及团队成员（观众朋友们）
会议目标：初步统一成员意见，提升对社区的认知与认同，明确工作方向和任务分工
优先级框架说明：以“组建执法队伍”为最高优先级任务，课程开发、活动组织等并行推进
二、议题讨论纪要
[议题1] 执法队伍建设与任务优先级确认
时间节点：00:05:20 - 00:18:45
讨论要点：
核心观点提炼（发言人1）：当前最核心任务是“组建执法队伍”，需在下一个月内重点推进。该任务被视为中心工作的关键支撑。
补充说明：执法队伍将承担教育服务落地、规则执行与社区管理职能。
决策输出：
最终决议：将“组建执法队伍”列为下阶段首要任务，立即启动招聘流程，计划招募20余位师傅参与。
执行责任人：发言人1（统筹），具体人员待定
截止时间：待确认
[议题2] 社区认知重塑与形象升级
时间节点：00:02:10 - 00:07:30
讨论要点：
核心观点提炼（发言人1）：需通过内容包装和服务设计“给社区穿上新衣服”，提升整体气质与吸引力。
强调点：加强公众号、抖音等平台的内容输出，优化学习介绍文档的呈现顺序，突出“我们是谁”。
决策输出：
最终决议：修改社区介绍文件结构，前置身份说明；同步更新线上空间视觉风格。
执行责任人：发言人1
截止时间：待确认
[议题3] 教育服务模式创新与定价机制调整
时间节点：00:10:15 - 00:14:20
讨论要点：
核心观点提炼（发言人1）：推动服务模式由传统供给转向“代购制”，将定价权交予消费者，增强用户自主性。
背景补充：AI技术应用已显著提升效率与质量，应借此探索新型服务形态。
决策输出：
最终决议：试点推行消费者主导的定价机制，结合赞助模式维持运营。
执行责任人：发言人1
截止时间：待确认
[议题4] 活动安排与资源协调
时间节点：00:20:00 - 00:32:10
讨论要点：
讨论事项包括“明日边缘分享”活动预算、宣传方式及任务排期。
存在争议：是否依赖特定渠道（如某平台推广）尚无共识，暂定以宣传介绍为主。
提出问题：部分账单未发放影响入职进度，薪资待遇将在月会上统一发布。
决策输出：
最终决议：暂缓活动全面铺开，先完成内部思想统一与材料准备。
执行责任人：待分配
截止时间：待确认
[议题5] 组织建设与章程修订
时间节点：00:35:00 - 00:42:10
讨论要点：
核心观点提炼（发言人1）：需修订纲领章程，明确路线图与组织架构，确保行动有据可依。
提及“303”相关条文已做初步修订，涉及效率提升与角色分工。
决策输出：
最终决议：启动章程修订工作，聚焦任务分配机制与职责边界厘清。
执行责任人：发言人1
截止时间：待确认
[议题6] 成员参与机制与激励政策
时间节点：00:45:00 - 00:52:30
讨论要点：
明确待遇标准：基础薪资5000元/月，含额外奖励与提成机制。
工作制度：实行“周五半天+周末两天”休假制，强调人性化管理。
关键提醒：公开事项须及时向当事人说明理由，保障透明度。
决策输出：
最终决议：建立清晰的激励与沟通机制，提升成员归属感。
执行责任人：发言人1
截止时间：持续执行
三、行动项总表
四、争议点追踪
五、关键跟进项
5.1 未闭环事项
组建执法队伍的具体负责人尚未明确（关联议题1）
活动预算明细未统计完整（关联议题4）
章程修订稿未全员审阅确认（关联议题5）
预期解决路径：下次会议前完成责任分配与材料分发。
5.2 跨部门协作
需协调人力资源部门支持招聘流程
需财务部门配合薪资发放与报销流程
需技术团队协助线上平台维护与数据接入
资源协调要点：建立定期对接机制，确保信息同步。
六、特别标注
6.1 重点注意事项
所有公开决策需及时向当事人说明理由，避免误解
AI工具虽提升效率，但仍需在实践中持续优化
防止“坏人进入社区”，需建立准入审核机制
6.2 术语解释表
待办
</t>
    </r>
    <r>
      <rPr>
        <sz val="10"/>
        <color rgb="FF000000"/>
        <rFont val="宋体"/>
        <charset val="134"/>
      </rPr>
      <t>☐</t>
    </r>
    <r>
      <rPr>
        <sz val="10"/>
        <color rgb="FF000000"/>
        <rFont val="微软雅黑"/>
        <charset val="134"/>
      </rPr>
      <t xml:space="preserve">  设计营销工作介绍材料，由发言人1负责，截止日期待定
</t>
    </r>
    <r>
      <rPr>
        <sz val="10"/>
        <color rgb="FF000000"/>
        <rFont val="宋体"/>
        <charset val="134"/>
      </rPr>
      <t>☐</t>
    </r>
    <r>
      <rPr>
        <sz val="10"/>
        <color rgb="FF000000"/>
        <rFont val="微软雅黑"/>
        <charset val="134"/>
      </rPr>
      <t xml:space="preserve">  修改学习介绍文件，由发言人1负责，截止日期待定
</t>
    </r>
    <r>
      <rPr>
        <sz val="10"/>
        <color rgb="FF000000"/>
        <rFont val="宋体"/>
        <charset val="134"/>
      </rPr>
      <t>☐</t>
    </r>
    <r>
      <rPr>
        <sz val="10"/>
        <color rgb="FF000000"/>
        <rFont val="微软雅黑"/>
        <charset val="134"/>
      </rPr>
      <t xml:space="preserve">  修订纲领章程并确定路线，由发言人1负责，截止日期待定
</t>
    </r>
    <r>
      <rPr>
        <sz val="10"/>
        <color rgb="FF000000"/>
        <rFont val="宋体"/>
        <charset val="134"/>
      </rPr>
      <t>☐</t>
    </r>
    <r>
      <rPr>
        <sz val="10"/>
        <color rgb="FF000000"/>
        <rFont val="微软雅黑"/>
        <charset val="134"/>
      </rPr>
      <t xml:space="preserve">  招聘20多位师傅到教育班队，由发言人1负责，截止日期待定
</t>
    </r>
    <r>
      <rPr>
        <sz val="10"/>
        <color rgb="FF000000"/>
        <rFont val="宋体"/>
        <charset val="134"/>
      </rPr>
      <t>☐</t>
    </r>
    <r>
      <rPr>
        <sz val="10"/>
        <color rgb="FF000000"/>
        <rFont val="微软雅黑"/>
        <charset val="134"/>
      </rPr>
      <t xml:space="preserve">  安排下周去洛阳的任务，由相关负责人负责，截止日期待定
</t>
    </r>
    <r>
      <rPr>
        <sz val="10"/>
        <color rgb="FF000000"/>
        <rFont val="宋体"/>
        <charset val="134"/>
      </rPr>
      <t>☐</t>
    </r>
    <r>
      <rPr>
        <sz val="10"/>
        <color rgb="FF000000"/>
        <rFont val="微软雅黑"/>
        <charset val="134"/>
      </rPr>
      <t xml:space="preserve">  组建执法队伍，由发言人1负责，截止日期待定
</t>
    </r>
    <r>
      <rPr>
        <sz val="10"/>
        <color rgb="FF000000"/>
        <rFont val="宋体"/>
        <charset val="134"/>
      </rPr>
      <t>☐</t>
    </r>
    <r>
      <rPr>
        <sz val="10"/>
        <color rgb="FF000000"/>
        <rFont val="微软雅黑"/>
        <charset val="134"/>
      </rPr>
      <t xml:space="preserve">  调试大运发放系统，由发言人1负责，截止日期待定
</t>
    </r>
    <r>
      <rPr>
        <sz val="10"/>
        <color rgb="FF000000"/>
        <rFont val="宋体"/>
        <charset val="134"/>
      </rPr>
      <t>☐</t>
    </r>
    <r>
      <rPr>
        <sz val="10"/>
        <color rgb="FF000000"/>
        <rFont val="微软雅黑"/>
        <charset val="134"/>
      </rPr>
      <t xml:space="preserve">  邀请同事加入共同制作解决方案，由发言人1负责，截止日期待定
章节
00:00:16 会议开场与基本说明
发言人确认录像开始，检查声音情况，并介绍本次周会的基本信息，包括会议日期为10月28日，会议性质为自愿参与，主要目标是总结工作并初步统一成员对社区的认识。同时列出会议资料包括工作报告、班看法和班型社区介绍。
00:02:52 项目方向与服务模式调整
讨论项目的核心理念，提出将服务定价权交给消费者，采用代购形式进行运作。强调AI技术带来的效率提升与质量改进，并指出需在实践中不断优化。提及学历与意向通过赞助机制支持，以及教育改革方向。
00:07:17 工作安排与团队组建计划
明确下一步工作重点，包括邀请成员加入、完成两项活动、组建教育团队和确定发展路线。提到已有两个问题基本解决，并聚焦高中生上大学等现实关切，计划制作相关解决方案。
00:10:17 任务规划与资源需求
进一步细化任务内容，强调建设过程中需具备政府资源支持，提出社区环境学习的重要性。重申定价权交由消费者的策略，并提及口罩检测结果正常。讨论仪表盘展示效果及账单未发送的问题。
00:15:46 任务执行与重点工作部署
明确当前核心任务为组建执法队伍，并作为下个月的主要目标。提及课程开发、大运发放调试等工作进展。介绍金汇大厦与悟空大厦的背景，并列出当前四大任务，其中执法队伍建设为重中之重。
00:20:51 任务细化与思想统一
深入讨论任务执行细节，强调需要统一思想，明确四个重点任务的推进方式。重点说明招聘20多位师傅的任务目标，旨在建立教育班队。提出第一步应为修订纲领章程并确定路线，确保行动有据可依。
00:24:20 组织建设与角色分工
围绕中心任务“军事建设”展开讨论，强调以人为中心、空间为载体的发展思路。提及党章修改新增第五项原则，并探讨社官组织作为依靠力量的作用。提出按学生、教师、家长等角色划分职责体系。
00:30:34 成员管理与待遇政策
讨论防止不良人员进入组织的机制，强调成人成员的责任。明确待遇结构：月薪5000元，另有奖励与提成。提出公开透明的原则，及时向当事人说明决策理由。设定休假制度为周五半天加周末两天。
00:39:22 学习材料与平台运营优化
讨论学习介绍文件的修改，将‘我们是谁’置于首页以增强认同感。提出抖音任务、可视化学习工具的需求，并反思服务时间与工具设置的合理性。建议每月充值赞助以维持运营，关注三人需求方案与数据匹配。
00:46:20 会议总结与后续安排
回顾会议整体目标——统一认识，并确认学习介绍已完成。下一步计划邀请同事加入，推动线下持续学习。讨论长沙东二环、望岳区房价等延伸话题，最后提及音乐播放与散会安排，结束长达近1小时的会议。
任务模块
主责人
协作方
交付标准
里程碑节点
状态
组建执法队伍
发言人1
待定
完成20+师傅招募
招聘启动
进行中
修改社区介绍文档
发言人1
团队成员
内容结构优化，身份前置
文档更新完成
进行中
推行消费者定价模式
发言人1
技术/运营
代购机制试点上线
方案设计完成
规划中
修订组织章程
发言人1
管理层
条文清晰、职责明确
初稿提交
启动中
活动预算与宣传准备
待分配
市场组
预算清晰、渠道确定
方案评审
待启动
争议事项
主张方观点
反对方观点
临时决议
跟进责任人
是否依赖特定平台推广
认为应集中资源打造主阵地
担忧单一渠道风险
暂不依赖，以综合宣传为主
发言人1
任务优先级排序
“执法队伍”为第一优先级
部分成员认为课程开发更紧迫
维持原定优先级
发言人1
专业术语
业务定义
应用场景
执法队伍
负责社区规则执行与教育服务落地的专职团队
社区治理、教学组织
代购制
用户自主决定服务获取方式与价格的机制
教育服务定价创新
纲领章程
组织运行的基本规则与行动指南
任务分配、职责划分
303
指组织内部编号为303的效率改进条款
流程优化、绩效管理</t>
    </r>
  </si>
  <si>
    <t>1.1幻觉：需通过内容包装和服务设计“给社区穿上新衣服”本无此意
1.2 摘要信息有误：组建执法队伍为下个月主要任务，并非当前最核心任务
1.3 会议时间提取有误，10月28号，摘要提取7.21</t>
  </si>
  <si>
    <t xml:space="preserve">
Overview
本记录整合两次会议核心内容，涵盖教育3.0社班组织建设、战略方向、制度规范与执行落地四大维度：一是明确社区定位为“以人为本的地球”式普惠学习共同体，以组建示范队伍、建设试点、参赛及注册集体所有制企业为主线任务；二是确立党组织根本领导地位与社班办委会运行主体机制，细化成员资格（六项“是好人”实质标准）、身份分层（学生/教师/家长等五类）及物质/精神双重待遇体系；三是固化运营机制，包括工作日与时长规范、最小必要数据原则、消费者主导定价的学习服务模式，以及非周期性赞助响应机制；四是落实具体行动项，覆盖文档同步、新同志招募、月度服务评价、高考专项方案开发、财务流程闭环及关键任务负责人指定等可执行事项。所有内容严格依据原始语音转录文本保留术语原貌（如“教育三点零”“土元业务业务”“是非对物是非政务”），不作推测性修正。
会议基础信息
会议性质与定位
类型：周会（志愿级）
主题：“总结工作，走向成熟”
目标：初步统一成员对社区的认知，为下月邀请同志加入做准备
意图：完成社区基础建设与形象优化，确保新成员初入即感“社区成熟、可信赖”（标注类型：组织意图）
时间与空间
日期：2023年10月28日（周五）
时间：即时召开（未指定起止时刻，以录像启动为标志）
地点：当前线上会议室（虚拟空间）
参与主体定义
主持人：[Speaker 1]（自定义为“志愿成员”，非“贵宾”或“工作成员”，因权限管控需要）
参与同志：社班队伍同志（术语说明：指实际参与社区共建的志愿实践者；该称谓暂未优化，待后续修订）
观众同志/群众队伍同志：未明确界定，存在身份模糊性（标注类型：术语待澄清）
会议资料
工作报告（含本周总结、下周计划、心得与体会、事业与情报四模块）
社班看板（实时数据仪表盘，含余额、任务分布、赞助明细等）
社班学习社区介绍（核心宣传材料，用于统一思想及对外招募）
核心工作进展与方向校准
时间范围
本周工作总结覆盖：2023年10月24日（周一）至10月28日（周五），共5天（标注类型：时间数据）
项目成果
创建“社保文库”——一个学习资料库（术语说明：“社保”此处为“社班+学习”缩写，非社会保障，属内部命名）
赞助体系设计为四类（严格保留原始文字表述）：
学习收获赞助
理想情怀赞助（示例：[Speaker 1]本人赞助1000块）
无偿投资赞助（示例：群众同志所捐，未具金额）
三次分配赞助
注：赞助机制本质为“将服务定价权交由消费者决定”，即社区收益不由运营方预设，而由用户自主判断价值并支付（标注类型：机制定义）
主线任务（已明确四项，按序推进）
组建教育3.0示范队伍（当前最高优先级；目标：招募20多位志同道合、符合要求的同志）
建设教育3.0示范试点
参加“互联网+”创业大赛
登记注册为集体所有制企业
最终目标：实现一定范围内的教育3.0改革（标注类型：战略目标）
事业与情报（关键时间节点）
高考报名期：2023年11月1日至15日（标注类型：外部事件日期）
关联行动：借此窗口期制作面向高中生的学习方案（因“高中生最关心上大学”这一实证认知）
功能需求（经外部咨询确认）
行为预测（解释：分析用户学习需求与行为路径）
材料推荐（解释：基于预测结果推送适配学习资源）
误区纠正（解释：识别用户认知偏差并即时干预）
此三项构成未来学习工具核心能力（标注类型：产品功能规格）
课程开发逻辑
切入点策略：先解决高中生核心关切（“如何上大学”），再引导其理解“上大学非唯一路径”，最终导入教育3.0学习社区理念
方案产出要求：汇总优质学习资料，制作“多套学习方案”（标注类型：交付物标准）
社区核心资产定位
明确共识：学习工具 + 学习方案 = 社区核心价值载体（标注类型：战略定位）
社班看板数据验证与财务说明
当前余额：1070（标注类型：原始数值，未四舍五入）
增量来源说明：非新增捐助，系因两笔未发放账单被剔除所致——
宣传活动经费（金额未披露）
发放薪资待遇（金额未披露）
关键目的：测试财务流程完整性，而非真实资金流动（标注类型：流程验证说明）
任务执行状态
进行中任务总数：4个（标注类型：原始计数）
任务类型分布（占比最大者优先）：
组建社班队伍（主导任务，体现人力缺口）
课程开发
接待新同志
外语播放（未展开细节）
注：任务分配现状——[Speaker 1]承担课程开发、外语播放、接待新同志三项；“组建社班队伍”暂无负责人，需工作同事承接（标注类型：权责缺口）
制度与文本修订进展
纲领与章程
当前状态：已完成一轮修订（[Speaker 1]单方审阅后拟打勾确认）
核心条款节选（原文保留）：
社班性质：“以人为本的地球”（术语说明：此处“地球”为比喻性表述，指普惠性、全域性学习共同体）
指导思想：马列主义
中心任务：队伍建设和空间建设（二者并重）
政治保证：坚持五个重大原则（注：依据最新党章修订，原“四项基本原则”已更新；具体条目未在会议中逐条列出）
学习社区介绍文档
修订目标：统一思想与意见，支撑招募动员
当前动作：拟将“学习设计介绍”作为下次会议第一议程（标注类型：流程优化决策）
组织架构与领导机制
核心领导力量
明确党组织为根本领导力量，须设立会议组织领导机制；否定“党组织不能有会议组织领导”的错误认识（类型：决策/协议）
同时确立“社班办委会”为实际运行主体，虽尚未明确定义其组织形式与权责边界，但已达成共识必须设立（类型：决策/协议）
领导依靠力量包括：党组织、社班干部、社班群众；其中“社班群众”特指维护社班共同体的基层成员，区别于泛指的“人民群众”（类型：术语定义 + 解释）
对比参照：办委会与共青团等群团组织具有可比性，定位为基层实践型组织（类型：类比说明）
队伍构成与分类
已确认存在并纳入组织体系的队伍包括：消防队伍、豆包移动队（名称原文）、下班成功队（名称原文）（类型：示例 + 原始命名）
社会积极力量进一步细分为三类角色：顾问、技术支撑、评论员（类型：结构化分类）
成员角色按活跃度分级：社员同志、班员同志；志愿工作者、班干部、班代表可扩展至正式角色范围（类型：层级划分 + 动态扩展机制）
奋斗目标与价值纲领
三级奋斗目标体系
初级目标：建设“让成员满意的教育3.0学习社区”，明确指向“教育三点零”（原文数字表达，未转写为“3.0”）（类型：目标陈述 + 术语原貌保留）
高级目标：融入现代化国家体系，培养“优秀的社会主义接班人”（原文表述）（类型：政策术语引用 + 目标衔接）
终极目标：跟紧党的领导，建共同（原文截断，保留“建共同”三字，未补全或推测）（类型：原始文本保留 + 决策未完成标记）
基本方针与原则
对内改革持续深化、对外开放作为外部条件（类型：战略路径说明）
基本方针为“自力更生，艰苦创业”（原文引述，未简化）（类型：政策方针引用）
工作作风要求：“保持艰苦奋斗、戒骄戒躁的作风，以时不我待、只争朝夕的精神，奋力走好新时代的长征路”（直接引用党的二十大报告风格表述）（类型：政治话语引用）
成员制度与身份管理
成员资格要求
核心标准为“是好人”，具象化为六项实质要求：
懂得互相照顾（类型：行为准则）
对教育3.0感兴趣（类型：兴趣门槛）
愿意参与进来（重复强调两次，含“愿意参与教育改革”）（类型：意愿声明 + 强化表达）
喜欢马克思主义，热爱实践（原文“热爱实践”，[Speaker 2] 补充为“积极实践”，未采纳修改，保留原始表述）（类型：意识形态要求 + 实践导向）
有正义感，对问题有态度（类型：价值观判断标准）
独立思考能力强，对是非对物是非政务有自己的看法（原文“是非对物是非政务”，属语音转文字误差，但按【输出约束】严格保留原始文字形态）（类型：能力要求 + 原始文本存档）
根本目的：“把坏人排排出去”，防范风险为制度设计首要逻辑（类型：功能定位说明）
成员身份分层与角色扩展
按社会身份划分为五类主体：学生、教师、家长、学校、教育主管部门（类型：结构性分类）
社会积极力量单列，含顾问、技术、评论三类（与前述一致，合并呈现）
成员待遇分两类：
物质待遇：设班股权、活跃度奖励、基本工资（三项并列，无数值，但“基本工资”为明确待遇项）（类型：福利构成清单）
精神待遇：头像和昵称展示、首页展示、社区关怀、相互督促、成员档案（类型：非物质激励维度）
运营机制与工作规范
时间制度
工作日：1~7小时（原文数字表达）（类型：数值信息 + 原始格式）
休假安排：周五半天加周末两天（原文表述）（类型：周期性安排 + 原始措辞）
响应要求：收到提问须“及时、认真、耐心、虚心”答复（类型：服务准则四要素）
数据与隐私原则
个人信息收集遵循“最小必要原则”（类型：合规原则引用）
公开信息必须“争取当事人同意后才能公开”（类型：授权机制说明）
主营业务与定价机制
主营业务：普适化的学习方案和学习工具；第三方核税工具服务（原文名称）（类型：业务范畴定义）
定价依据：消费者对主营业务的服务效果进行定价（原文“求消费者对的消费者为土元业务业务的服务效果定价”，属语音识别误差，严格保留“土元业务业务”等原始乱码）（类型：原始文本存档 + 机制描述）
订阅费收取对象：未明确指定，仅提出“收取谁数据的订阅费？”疑问，无结论（类型：待议事项标记）
学习数据可视化工具：提及“学习数据的定热图”（原文）（类型：技术功能示例）
赞助与评价机制
赞助接受原则：面向“社团队伍、社团群众和人群”，不强制按月执行，“什么时候赞助都行”（类型：灵活性政策 + 原始口语转录）
服务评价节点：在月会上开展，评价内容为“主营业务的服务情况、服务效果”（类型：周期性治理机制）
传播载体与空间建设
线上空间矩阵
已启用平台：飞书（含文档、订阅号）、QQ群、微信群、豆瓣（原文列举）（类型：基础设施清单）
文案范式：招募信标题为“寻找同志 教育360同志招募信”，副标题“教育三点零同志招募信”（数字混用：“360”与“三点零”并存，均保留）（类型：品牌术语双轨制 + 原始表达）
主题词与政治语境
正式主题词：“寻找同志，教育三点零同志招募信”（类型：官方口径确认）
政治话语嵌入：引用“历史只会眷顾坚定者、奋进者、搏击者……”及“新时代的长征路”等表述，明确标注来源为“十六大报告里，不改”（类型：权威文本援引 + 修改禁令）
会议进程与成果确认
关键时间节点
周会召开日期：明确提及“红志招募中承报周会，1月28日”（类型：提取日期：1月28日）
会议状态标记：“已审阅”，抄送飞书文档（类型：流程节点确认）
成果交付物
已完成修订：《社班章程》《纲领》《设计介绍》《主线任务》《招募信》（类型：交付物清单）
未完成事项：成员意见统一（因仅1人参会，判定“第一个算是没有完成”）、集体学习讨论（因时间超限改为线下自行学习）（类型：完成度评估 + 原因说明）
行动项
修订会议模板，将“学习设计介绍”列为下次周会第一项议程
在会议记录中明确记载本次对会议模板、工作报告调度方式的修改要求（禁止直接在线编辑，须书面记录）
为“组建社班队伍”任务指定工作同事负责人（当前空缺）
完成高考报名期（11月1日—15日）专项学习方案初稿
测试并闭环“宣传活动经费”与“薪资待遇”两笔账单的发放流程（含审批、支付、记账全链路）
将修订后的《社班章程》《纲领》《设计介绍》《主线任务》《招募信》同步至飞书文档
启动“邀请同志加入社区”行动，由[Speaker 1]牵头落实
在月会上组织主营业务服务情况与服务效果评价
汇总社团队伍、社团群众及人群的赞助意向，建立非周期性赞助响应机制
AI建议
AI已识别出以下在会议中未得出结论或缺乏明确行动项的问题，请注意：
“组建社班队伍”任务至今无明确负责人，而当前唯一可承接者（Speaker 1）已满负荷承担课程开发、外语播放及新同志接待三项核心工作；若48小时内未指定专职责任人，将直接导致20+人示范队伍招募停滞、试点建设延期及企业注册程序无法启动，构成组织执行层面的根本性阻滞。
社班办委会的法律地位、决策权限、成员产生方式及与党组织的协作机制均未定义，仅以“与共青团类比”作模糊参照；该权责空白将使后续人事任命、财务审批、任务分派等关键动作缺乏制度依据，预计在下一轮资金到账或人员扩编时引发决策真空与执行冲突。
《社班章程》《纲领》等核心文件尚未完成多成员集体审议与正式确认，当前仅1人参与审阅即标注“已审阅”，且关键表述“建共同”语义截断、未补全释义；制度文本缺乏共识基础，将导致对外宣传歧义、内部价值传导偏差，并在互联网+大赛等外部评审场景中暴露治理不严谨风险。
赞助机制存在双重落地失效风险：一是“收取谁数据的订阅费？”问题悬而未决，致使定价权移交消费者的操作路径不清；二是虽宣称“什么时候赞助都行”，但未建立意向登记、额度确认、权益兑现等标准化响应流程；若11月前未形成可追溯、可兑现的闭环，将直接动摇社区可持续运营根基。
高考专项学习方案（11月1日—15日交付初稿）未明确方案设计者、审核者及高中生用户代表参与机制，且缺乏前置学情调研支撑；方案脱离真实备考需求将导致招募转化率低于预期阈值，更将错过高考报名期这一年度最关键的势能借力窗口，造成全年学生社群建设实质性滞后。
内容由 AI ⽣成，仅供参考</t>
  </si>
  <si>
    <t>1.1幻觉：原文中的“10月28号”错误提取为“2023年10月28日，误增加年份；
1.2捏造内容：以人为本的地球、任务分配现状</t>
  </si>
  <si>
    <t>发言人 1  00:00:08
你好，呃我姓严，是这里消化内科的医生，嗯我想了解一下你的病情，先核实一下你的名字好吗？
发言人 2  00:00:16
我叫张春和。
发言人 1  00:00:17
哦好，这样我就好称呼你为张张先生。嗯好，嗯多大年龄？
发言人 2  00:00:24
48岁。
发言人 1  00:00:24
嗯那你这次来。主要是他不舒服，
发言人 2  00:00:28
最近这一段时间有些时间这个上腹反。反复复的不舒服。你说的是。这个位置是吧？嗯就是这个地方。
发言人 1  00:00:37
噢痛了
发言人 2  00:00:39
痛了有多久了？有3个月了。有3个月了，
发言人 1  00:00:44
3个月之前完全是好的吗？
发言人 2  00:00:46
我这4年来的好像就是。经常有放松。每年都有。
发言人 1  00:00:53
四
发言人 2  00:00:53
年的春天要多一些。
发言人 1  00:00:56
那你能跟我比较详细的描述一下你这个不舒服的感觉到底是怎么一种状况呢？
发言人 2  00:01:02
就是在这个地方，就可能心窝这个地方，老是感觉有一种烧灼的那种感觉。吃了冷的东西啊，硬的东西啊，或者是有时候工作紧张了，忙累一点啊，它就会发生。
发言人 1  00:01:18
和吃饭的关系比较明显是吧？嗯，吃冷一点的，硬一点的，呃，会明显感觉不舒服。那和吃油腻的东西有关系吗？
发言人 2  00:01:29
好像关系不大，就是刺激性的东西，比如说太辣了，那些就就。
发言人 1  00:01:35
啊，有四年的时间了。那4年之前，五年、六年是好的吧？
发言人 2  00:01:40
嗯，而且是好的。
发言人 1  00:01:43
嗯那除了这个疼痛在这个地方，
发言人 2  00:01:46
嗯
发言人 1  00:01:47
那晚上有没有痛醒的情况呢？只是我们发生在白天是吧？
发言人 2  00:01:52
白天痛醒晚上还没有，就是这个疼痛呢是可以忍受。不是很
发言人 1  00:01:59
疼。哦很难受。嗯那有没有完全不痛的时候，在这三个月当中。
发言人 2  00:02:06
也有也有啊。是不是比较软化工作不是太忙累的时候啊比较轻松的时候啊就没有痛。
发言人 1  00:02:14
除了这种痛之外的话，还有没有其他的症状。或者说感觉不舒服的地方？
发言人 2  00:02:21
另外还出现过两次黑大。
发言人 1  00:02:25
两次喝奶茶都发生在什么时候？
发言人 2  00:02:29
一次是在一年前，还有一次是三个月前。
发言人 1  00:02:34
到医院去看了吗？
发言人 2  00:02:36
当时工作比较忙，也很劳累，当时经常的加班熬夜，我也没太注意，反正呢就是别人都说你脸色不太好，才抽空去医院检查了，当时查了大便，呃。医生说是拿点出去。
发言人 1  00:02:56
两次都出现了这个改变，然后每次持续的时间有多长？大概有。
发言人 2  00:03:03
第一次好像有一个月左右吧，呃发现了一个去医院以后就住了差不多10天的医院。
发言人 1  00:03:14
一个月的时间都是可以打电话。
发言人 2  00:03:17
一个月的时间，反正我看到的就是大便。呃，我平时也不怎么观察啊，就是看一下，有的有的时候就看到是是黑色的，然后呢，就像那个马路上的白油一样，呃，是不是全部一直是呢？可能至少是断断续续的，这一个月都有。
发言人 1  00:03:40
那你一天最多的时候会拿多少次这个订单？
发言人 2  00:03:45
次数倒不多，好像每天也是最多有两次。
发言人 1  00:03:49
嗯是干的还是稀的。
发言人 2  00:03:52
好像也是干的。
发言人 1  00:03:53
干的话嗯形状也觉得还是基本上正常，只是颜色有改变。那最。这一次就3个月之前的这一次还是和第一次差不多吗？
发言人 2  00:04:06
嗯3个月这一次3个月前的这一次呢我就有经验了，呃我觉得我发现这个黑大妹以后，我很快就去医院检查，结果也是。检查出来你是不是大额数据。这次也是住院。
发言人 1  00:04:22
噢也是很快就转变成黄色了，还是。
发言人 2  00:04:27
两次住院。噢两次住院都只是两三天，好像住院以后就转变就转变了，很多时候就自己就好了。
发言人 1  00:04:36
那知道了，那除了这个黑便之外，还有没有什么其他的症状呢？
发言人 2  00:04:41
另外就是最近这两个月。可能还出了几次。
发言人 1  00:04:48
吐是什么样的。东西出来？
发言人 2  00:04:51
像放水一样的东西，酸酸的。是，可能是早晨早晨吃了或者中午吃的食物。
发言人 1  00:05:01
早上的中午吃的食物，那什么时候吐出来呢？
发言人 2  00:05:05
晚上晚上就上厕所就想吐，就要吐出来以后才能舒服。
发言人 1  00:05:10
那有没有昨天晚上吃的东西，今天吐出来的情况？
发言人 2  00:05:16
有，好像有。
发言人 1  00:05:18
那吐出来的东西里边有没有。颜色带红色的或者带黑色的那种。好的，好的，那你每次发病了以后的话，你会吃药吗？
发言人 2  00:05:34
呃最近这段时间一直呃在吃药，呃先吃的那个四大叔，呃刚开始吃的时候有效，后来效果就不好，吃的量我也越加越多，那个时候最初嘛一天两次，每次吃一颗就可以有效，后来呢我现在都加到每天四五次了。呃。我觉得这个效果都还不好。
发言人 1  00:06:02
除了斯达舒之外，还吃过其他的药吗？
发言人 2  00:06:06
嗯，最近又开过那个奥美拉唑和阿莫西林，有的时候还吃我们所里那个医务室自己配置的那个胃炎合剂，这些药都在外面吃，反正
发言人 1  00:06:20
有效果吗？
发言人 2  00:06:23
还是还是还是
发言人 1  00:06:25
有点像，
发言人 2  00:06:25
但是呢好了以后我就没吃了，没吃了以后他又又反复出现又疼痛，我又吃。就是反反复复的吃。
发言人 1  00:06:34
嗯你能够回忆的起来你这个奥美拉唑是哪哪里出的吗？因为奥美拉唑的那个品牌比较多，呃
发言人 2  00:06:42
我想
发言人 1  00:06:42
了解一下。
发言人 2  00:06:44
好像是武汉那个药厂。
发言人 1  00:06:46
哦，是国产的奥美拉唑啊。嗯，那你最近有没有做过什么检查？关于你这个胃胀的问题。
发言人 2  00:06:56
没有，
发言人 1  00:06:57
今天
发言人 2  00:06:59
是第一次。这最近这一次的不舒服是第一次来检查。
发言人 1  00:07:06
好，你刚才跟我说了这个嗯发病的时候，有些时候吃点药呃要好一些，那其他还有没有什么因素可以影响这个疼痛的发生，比如说有没有什么原因会加重它，你自己觉得呢？
发言人 2  00:07:23
我觉得我这个病就是跟工作很有关系，只要工作一紧张，一劳累，加班，劳力，就很，就要就要发。嗯，有的时候跟饮食也有些关系，反正吃了冷的，生的，辛辣的，啊，也要发。
发言人 1  00:07:41
嗯，
发言人 2  00:07:42
所以我觉得可能这个是，虽然我主要的因素吧。
发言人 1  00:07:47
嗯，那么现在基本上对你的病情有所了解了，那我还想知道一下，最近你3个月你这次复发的这个以后，那么呃饮食的状况怎么样？饮食量有下降吗？
发言人 2  00:08:02
嗯，我觉得吃东西跟平时也还是差不多，只是有的时候工作忙了，就是中午没回去，就随便吃一点，然后工作比较忙的时候。我看两个馒头就是。反正其他的我觉得觉得还没有什么变化。
发言人 1  00:08:21
体重有下降吗？
发言人 2  00:08:23
体重呢就是吃的就发病了，吃的比较少，或者吐了，可能就有点消瘦，但是呢呃正常的时候它很快又恢复了。
发言人 1  00:08:34
嗯大便你说3个月之前曾经出现过黑色的大便，那最近这3个月的情况怎么样呢？
发言人 2  00:08:42
没有出现过。
发言人 1  00:08:43
都是黄色的大便，对吧？
发言人 2  00:08:44
对，正常。
发言人 1  00:08:45
小便呢？
发言人 2  00:08:46
小便也正常。
发言人 1  00:08:48
哦，那晚上睡得还好吧？
发言人 2  00:08:51
晚上休息的还可以，没有晚上痛醒过。嗯，
发言人 1  00:08:57
那好，那我现在对你呃。这个最近这段时间的病情还是有所了解，但是我还想了解一下你过去身体的状况，因为呃有些疾病的话，它可能和过去的一些状况还是有关系的，你能不能简单的谈一下过去身体状况怎么样？
发言人 2  00:09:16
嗯，我呢我自己感觉我自己的身体一直还是比较好，没得过什么大病。只是16岁的时候好像呃得过一次肝炎，当时是住了医院，住了一个月的样子，医生说是甲肝。
发言人 1  00:09:34
当是黄了以后才知道是肝炎的是
发言人 2  00:09:37
吧？对。
发言人 1  00:09:38
是甲肝哈。嗯那治好了吗？
发言人 2  00:09:43
出院的时候检查了各项指标都正常，以后呢也有体检，体检每次检查肝功都正常，现在都不怎么去查专门查这个。
发言人 1  00:09:55
是在哪个医院。可以确诊的？这个
发言人 2  00:09:58
当时在三医院。
发言人 1  00:10:00
好了，住了多长时间的院呢？
发言人 2  00:10:02
一个月。
发言人 1  00:10:04
好，出院的时候肝功能就已经完全恢复了。甲肝它是一种急性的病，它也不会慢性的迁延啊。那那还有没有什么其他的疾病呢？
发言人 2  00:10:16
其他的。那小的时候呢好像有过一次，嗯，我记到我就是那个儿童医院，其他还有什么病，怎么记得。
发言人 1  00:10:34
嗯，做了手术吗？
发言人 2  00:10:36
没有。
发言人 1  00:10:37
相当于做过手术啊，嗯曾经点过自己呃发炎啊，嗯小时候经常点的可以发炎吗？
发言人 2  00:10:46
也不是经常，反正我记得那次比较厉害，反正就带我父亲带我去耳科医院看。
发言人 1  00:10:54
哦那我还想问一下你有没有对什么食物吃了以后嗯。不能耐受不舒服的情况。
发言人 2  00:11:04
好像没有
发言人 1  00:11:05
嗯。那药物呢有没有？什么反应？
发言人 2  00:11:09
对。
发言人 1  00:11:10
吃什么药物？
发言人 2  00:11:11
药物呢就是那次我刚才说的那个小的时候在读小学，那次去那个因为扁桃体发炎去那个儿童医院，吃了医生开的华安药，吃了以后我左手就起了一片那个红疹，很痒很红的一片疹子。可能有半个月左右才好。当时医生就说你是对这个药物过敏，不能吃了。他
发言人 1  00:11:36
告诉你是过敏吗？
发言人 2  00:11:37
我，所以我母亲一直提醒我不能吃防癌药，我就记得这这这次对这个药物是不能吃。
发言人 1  00:11:44
哦。防癌药过敏哈。这大概有过敏，你刚才说持续了有
发言人 2  00:11:50
半个月。
发言人 1  00:11:51
半个月的时间才好。是吧？嗯，好的。嗯，记得那是在什么医院呢？发生的事情呢？
发言人 2  00:11:57
成了12个月。
发言人 1  00:12:00
其他方面的话还有没有什么问题？
发言人 2  00:12:02
比如说
发言人 1  00:12:04
嗯预防接种啊，那些还记得吗？
发言人 2  00:12:06
预防接种我都是按计划做的。嗯最近两年呢我们所里我们给我们都打过那个乙肝疫苗。嗯。嗯这个当时所领导说我们都经常出差，所以全所统一打都打了，我们打了三次。
发言人 1  00:12:24
那你们手里的福利待遇还挺
发言人 2  00:12:25
好的，就是
发言人 1  00:12:27
好的。嗯，那这个乙肝疫苗是哪里出的，你知道吗？
发言人 2  00:12:31
好像是上海产的吧。
发言人 1  00:12:33
嗯，打了几针呢？
发言人 2  00:12:34
打了三针。
发言人 1  00:12:35
哦，那这个接种是很是很完全的啊，呃，打了以后有什么反应啊？
发言人 2  00:12:41
没有。
发言人 1  00:12:43
好，呃那对于对于过去的情况的话，我了解的是这样的，曾经得过甲肝已经完全好了，还有呢小时候得过那个扁桃体炎，然后对华安药过敏，嗯其他方面都还比较好，身体的状。On the other side. 呃，刚才你提到几个主要的过去的一些问题，但是呢，我们有时候还是担心看你有没有遗忘的情况，所以我还是想从头到脚每一个方面挨着挨着再问你一下，呃，你不介意吧？
发言人 1  00:13:17
好，嗯，好，那你头。有没有经常不舒服啊，头痛啊这些情况有没有？
发言人 2  00:13:26
经常倒是没有，就是有的时候有点头头昏，我觉得可能跟休息有关系，没休息好啊这些，所以我也没有太在意，所以我觉得嗯好好休息一下就很好了。
发言人 1  00:13:39
嗯没去检查过，没关注这个问题。那好，嗯，那五官方面，比如眼睛啊、鼻子啊、耳朵啊，或者口腔这些方面，嗯，你看还有没有遗漏掉的，没告诉我的情况。
发言人 2  00:13:55
眼睛，我眼睛有近视，两个眼睛都是400度。
发言人 1  00:14:00
嗯看
发言人 2  00:14:00
不出来，但是平时不怎么戴眼镜，要看东西的时候就戴
发言人 1  00:14:05
一下。其他方面呢？
发言人 2  00:14:07
其他比如口腔啊就有点疼痛，去看过一次医生，医生说有点口腔溃疡，呃偶尔出现贴贴那个小小紫烟就就好。
发言人 1  00:14:20
口腔溃疡啊，
发言人 2  00:14:22
偶尔出现一个一个，其他方面好像没什么问题。
发言人 1  00:14:26
其他方面挺好啊。嗯，那皮肤有没有什么问题？嗯，有没有什么经常嗯青一块紫一块的呀，或者说刷牙的时候出血呀，这些情况有没有？好像没有没有啊。
发言人 2  00:14:43
好的，
发言人 1  00:14:44
嗯那我想呃再了解一下那个你有没有经常咳嗽咳痰，特别是在天气。变化的时候，
发言人 2  00:14:53
有
发言人 1  00:14:53
这种情况。
发言人 2  00:14:54
没有。
发言人 1  00:14:56
嗯有没有心慌心累啊？这样的问题，好，那消化系统你刚才说了，在最近4年有经常腹痛的情况，那除此之外，还有没有别的和消化有关的这些症状，再回忆一下。
发言人 2  00:15:14
有时有点腹泻，嗯，没事。吃了不干净的东西啊这些，但是都是急性的，很快就好了。
发言人 1  00:15:23
哦，好的，这是每个人都经常遇到的，应该没什么太大的问题。嗯，小便还好吧，小便的情况怎么样？
发言人 2  00:15:33
正常
发言人 1  00:15:33
正常的。好，嗯嗯，你平时经常活动呢，关节啊，肌肉啊，这些有没有疼痛的情况？
发言人 2  00:15:43
这些吗？你没发现有什么，经常我有空的时候还喜欢锻炼锻炼，没有发现有这些。
发言人 1  00:15:51
嗯好的，嗯你48岁了，刚才你告诉我对吧？嗯那你的记忆方面的这些。有没有记忆力下降啊，头晕啊这些情况。哦，那还挺好的。嗯，好，那我现在了解到了，你除了有些近视，偶尔口腔有溃疡，嗯，然后吃了肝病的药会有一些拉肚子之外，其他各方面的情况都还挺好的。嗯，对，好，那我现在对你过去和现在的这个情况都了解的比较清楚了。
发言人 1  00:16:25
但是呢，呃，一个人的情况的话，他和他的呃各方面都有些关系，比如说呃生活的环境，还有个人的嗜好啊，这些可能都会对你的身体状况有一些影响。所以说呢，我还想了解一下，
发言人 2  00:16:41
就是说
发言人 1  00:16:42
你的个人生活方面的问题。这个可能对你的诊断和治疗还是有一些帮助。呃，如果说问到呃涉及到隐私的这些方面的话，请你还是不要有
发言人 2  00:16:53
顾虑。
发言人 1  00:16:53
这个是我们医学上的常规，我们仅仅作为医医疗的目的，呃，请你嗯。你尽量放心好吧，唉我再了解一些你个人生活方面的问题，出生在哪个地方？
发言人 2  00:17:06
成都。
发言人 1  00:17:07
哦一直在成都生活吗？对。
发言人 2  00:17:09
我读小学读中学大学研究生都在成都。嗯。毕业以后也一直在成都。嗯。出去旅游也是有的，但是呢。差不多都在川内。
发言人 1  00:17:22
哦。
发言人 2  00:17:22
没走出河北。嗯。
发言人 1  00:17:24
没有到过什么有传染性疾病的这些地方吧？能知道这个情况吗？
发言人 2  00:17:32
去的地方都没听说没听说啊。好的。
发言人 1  00:17:35
在哪个单位工作呢？
发言人 2  00:17:37
成都轻工研究所。做什么工作？就是科研工作。
发言人 1  00:17:44
哦。嗯，累吗？
发言人 2  00:17:48
平时工作呢还是。有点紧张，有时候甚至也比较忙，比较累，经常的加班熬夜啊这些，但是我挺喜欢的。所以呢就感觉就是辛苦了。
发言人 1  00:18:03
你刚才提到你经常熬夜啊，我觉得这个对你的疾病还是有一定影响的，所以以后还是得注意一下。好的好的，那有什么
发言人 2  00:18:13
特别
发言人 1  00:18:13
的爱好吗？
发言人 2  00:18:15
特别爱好就是我要抽烟。
发言人 1  00:18:19
哦，是你的爱好。
发言人 2  00:18:20
抽烟呢就是以前多的时候一天要抽一包，但是呢最近经常不舒服，医生也跟我说这个抽烟对身体不好，应该是尽量要少抽或者不抽，所以呢我现在把它限制在10支以内。我也在想，如果允许的话。慢慢的跟他戒烟。
发言人 1  00:18:44
嗯，是，戒烟是应该对你的疾病有好处的。那酒喝不喝？
发言人 2  00:18:50
酒少喝一点是有的，有时候应酬啊，跟朋友一起喝一点，但是平时不喝酒。
发言人 1  00:18:58
你刚才。有提到最近也有便血的情况，所以说这个酒对于这个胃肠道疾病影响还是挺大的，呃你们可能还得注意一下这个问题。
发言人 2  00:19:09
嗯。
发言人 1  00:19:10
茶呢喝不喝茶？
发言人 2  00:19:12
茶呢要喝点淡茶，呃但是呢我们成都人都有习惯，上班的时候就泡一泡一。所以呢一天我跑两次。
发言人 1  00:19:22
嗯
发言人 2  00:19:23
两场。
发言人 1  00:19:25
嗯，结婚了吗？
发言人 2  00:19:27
结婚了。
发言人 1  00:19:27
哦。爱人的情况怎么样？能不能来给我说一下？
发言人 2  00:19:32
嗯，爱人身体还可以，以前小的时候当然我不知道，嗯，我觉得现在他身体很好，没什么有什么病。嗯，
发言人 1  00:19:40
结婚有多久了？
发言人 2  00:19:42
我26岁结婚。
发言人 1  00:19:44
有小孩吗？
发言人 2  00:19:45
呃有一个小孩。
发言人 1  00:19:47
嗯小孩的身体如何呢？
发言人 2  00:19:49
呃小孩身体很好。
发言人 1  00:19:51
嗯好的，那我想呢因为呃刚才问到一些生活方面的情况，我基本上有所了解，如果说你能够把烟戒掉了。话，尽量少喝酒，对这个疾病是有好处的。至于其他方面的话呢，我想，关于居住的问题，因为如果居住环境太拥挤了，对于一个人的生活状况还是不太好。不知道你家里
发言人 2  00:20:17
边居住
发言人 1  00:20:17
的情况怎么样？
发言人 2  00:20:19
我们家是三口。住在一起三口人，我爱的孩子，嗯房子嘛两房一厅，卫生也有卫生间的卫生间，所以我觉得房子买的挺好的。
发言人 1  00:20:32
嗯。
发言人 2  00:20:33
嗯他父母和我的父母都单独居住。
发言人 1  00:20:36
哦。
发言人 2  00:20:37
都在成都。
发言人 1  00:20:38
嗯嗯。
发言人 2  00:20:38
嗯所以我觉得租房没什么很大的问题。
发言人 1  00:20:41
嗯那很好，嗯那你个人的情况呢我。就了解这么多。然后我还想关心一下你家里边的这个情况，因为我们还是会担心有一些疾病，它有遗传方面的一些因素，所以想了解一下你父母的身体状况怎么样。
发言人 2  00:20:58
父亲今年76这个没什么大疾病，只是他有低血压，在医院检查医生说的，跟我差不多，我也也有低血压，好像90的8，90的60好像是。母亲呢今年75岁，她呢就是在医院，在医院诊断过有冠心病。嗯，平时吃点药还控制的比较好。
发言人 1  00:21:26
哦，那行。那兄弟姐妹的情况怎么样呢？
发言人 2  00:21:30
我只有一个弟弟，他身体很好，没生病。
发言人 1  00:21:34
嗯，那你家里边有没有人和你得很类似的病呢？消化啊，系统方面的这些问题的疾病。
发言人 2  00:21:44
我只知道有一个婶婶。有一个婶婶她是胃癌，嗯反正呢我也很担心，我现在这个老是反反复复的这个疼痛，跟她这个病有没有关系，挺担心的，所以我也。到医院来检查，我我怀疑我是不是也得了这个病。
发言人 1  00:22:06
这个你现在还是不用过早的去担心这个问题，我们现在还要进一步的做检查。关于你婶婶的这个情况的话，我想跟你做一个解释。我刚才提到了有些疾病它有家族的这种关系在里边，但是你婶婶她是你叔叔的爱人。应该和你类对没有血缘关系的这个，所以说你不用担心这方面的问题。呃，那你还有什么别的担心的事情吗？
发言人 2  00:22:36
别的担心我就不知道这次检查我需不需要做手术，因为我的工作呢一阵一阵是很忙的，一个接一个。另外呢，所里领导也想安排我们出国进修，我想如果是要做手术的话，能不能尽早的安排。做完了以后嘛，我后面的工作啊，这些学习啊。也好安排，所以就有这样一个担心。
发言人 1  00:23:05
嗯，对于手术的问题呢，我想是这样的，等我们的检查资料都更加全面了以后，我们再来判断需不需要做手术。那我们现在的临床上有很多的药物，对于
发言人 2  00:23:20
消化系统的
发言人 1  00:23:21
疾病有很好的
发言人 2  00:23:22
治疗的效果。
发言人 1  00:23:23
如果说能够用药物控制病情，能够治好的话，当然我们就可以。不用做手术了，这点你就可以放心。如果需要做手术的时候，我们再做下一步的商量，好吧？嗯，那在医疗费用方面，你有没有什么担心的问题？
发言人 2  00:23:39
医疗费用我想问题不大，因为我们两口子都在工作，大家都收入还可以，嗯，所以再加上也有社保，所以我觉得问题不大。
发言人 1  00:23:51
嗯。那好的，行。是这样的，你已经给我们提供了大量的信息，关于你的这些方面的情况的话，我还要总结。以后向我们的上一级医生张医生再汇报，他是这方面的权威，呃也是我的指导教授。嗯等向他汇报完了以后，我们可能再回来会和你商定一下下一步处理的这个意见。这样呢我想问你两个事情，可能你需要做一下准备，如果有大便的话，你可能要留下来，我们。
发言人 1  00:24:24
做一个检查，
发言人 2  00:24:25
因为
发言人 1  00:24:26
因为你也曾经出现过两次的呃黑便的情况，那我们现在要了解一下有没有什么出血。第二个呢就是明天是我们做胃镜的时间，看你愿不愿意。做一个胃镜呢？
发言人 2  00:24:38
要做胃镜的话，我想能不能给我安排在后天，因为我爱人她后天可以请假，我想有一个人陪同也比较方便一些。
发言人 1  00:24:49
那也行，呃，我们后天也是做胃镜的时间，那我们就给你先预约在后天吧。呃，到时候你做了胃镜回来以后，正好我们将。张大夫查房，这样的话安排应该算是比较好的。嗯，好的。嗯，那就这样子，呃，我把你的情况先总结了以后，向张医生汇报，呃，然后我们下一步再讨论关于治疗的问题。
发言人 1  00:25:15
嗯，你看你还有什么问题需要再询问我吗？
发言人 2  00:25:20
其他的没什么问题了，
发言人 1  00:25:21
没有什么问题了哈。那你就先休息，好吧？
发言人 2  00:25:24
好的。谢谢。</t>
  </si>
  <si>
    <r>
      <rPr>
        <sz val="10"/>
        <color rgb="FF000000"/>
        <rFont val="微软雅黑"/>
        <charset val="134"/>
      </rPr>
      <t xml:space="preserve"># 就诊概况
患者张春和，48岁，因反复上腹痛4年，近期症状加重3个月就诊于消化内科。主诉为心窝部烧灼样疼痛，与进食冷硬食物及工作紧张相关，曾出现两次黑便（分别于1年前及3个月前），服用斯达舒、奥美拉唑、阿莫西林及胃炎合剂后症状可暂时缓解。医生初步了解患者既往史包括甲肝治愈史及对华安药过敏史，建议进行大便检查及胃镜检查以明确诊断。
# 诊断与检查结果
医生尚未给出明确诊断，但已安排胃镜检查以评估上消化道状况。患者曾出现两次黑便，提示可能存在消化道出血风险，但最近3个月未再出现类似症状。患者自述体重因进食减少或呕吐略有下降，但可恢复正常。医生指出患者经常熬夜、工作压力大可能影响病情，建议改善生活习惯。
# 治疗方案与医嘱
| 药品名称 | 剂量 | 频次 | 用法 | 注意事项 |
| --- | --- | --- | --- | --- |
| 斯达舒 | 1颗 | 2次/日 | 口服 | 初始有效，后需增加至4-5次/日仍效果不佳 |
| 奥美拉唑（武汉产） | 未提及 | 未提及 | 口服 | 医生正在确认具体品牌及使用情况 |
| 阿莫西林 | 未提及 | 未提及 | 口服 | 作为常规治疗药物使用 |
| 胃炎合剂（成都轻工研究所医务室配制） | 未提及 | 未提及 | 口服 | 作为辅助治疗药物使用 |
**治疗计划与生活注意事项**：
- 立即进行大便潜血检查
- 安排胃镜检查（原定于次日，患者申请调整至后天以便家属陪同）
- 建议改善工作习惯，避免过度劳累及熬夜
- 建议减少吸烟（目前每日10支以内）
- 建议限制酒精摄入
- 建议避免食用刺激性食物（如辛辣、过冷或过硬食物）
# 复诊与预警信号
患者需在后天进行胃镜检查，检查后将根据结果与上级医生张教授讨论后续治疗方案。医生建议患者保留大便样本进行检查。若出现以下情况需立即就医：
</t>
    </r>
    <r>
      <rPr>
        <sz val="10"/>
        <color rgb="FF000000"/>
        <rFont val="宋体"/>
        <charset val="134"/>
      </rPr>
      <t>⚠️</t>
    </r>
    <r>
      <rPr>
        <sz val="10"/>
        <color rgb="FF000000"/>
        <rFont val="微软雅黑"/>
        <charset val="134"/>
      </rPr>
      <t xml:space="preserve"> 持续黑便
</t>
    </r>
    <r>
      <rPr>
        <sz val="10"/>
        <color rgb="FF000000"/>
        <rFont val="宋体"/>
        <charset val="134"/>
      </rPr>
      <t>⚠️</t>
    </r>
    <r>
      <rPr>
        <sz val="10"/>
        <color rgb="FF000000"/>
        <rFont val="微软雅黑"/>
        <charset val="134"/>
      </rPr>
      <t xml:space="preserve"> 剧烈腹痛无法缓解
</t>
    </r>
    <r>
      <rPr>
        <sz val="10"/>
        <color rgb="FF000000"/>
        <rFont val="宋体"/>
        <charset val="134"/>
      </rPr>
      <t>⚠️</t>
    </r>
    <r>
      <rPr>
        <sz val="10"/>
        <color rgb="FF000000"/>
        <rFont val="微软雅黑"/>
        <charset val="134"/>
      </rPr>
      <t xml:space="preserve"> 明显体重下降
</t>
    </r>
    <r>
      <rPr>
        <sz val="10"/>
        <color rgb="FF000000"/>
        <rFont val="宋体"/>
        <charset val="134"/>
      </rPr>
      <t>⚠️</t>
    </r>
    <r>
      <rPr>
        <sz val="10"/>
        <color rgb="FF000000"/>
        <rFont val="微软雅黑"/>
        <charset val="134"/>
      </rPr>
      <t xml:space="preserve"> 吐血或呕出咖啡样物质</t>
    </r>
  </si>
  <si>
    <t>表格中药品“用法/医嘱”误导： 在“治疗方案与医嘱”表格中，斯达舒频次写为“2次/日”，并在注意事项中标注“初始有效，后需增加至4-5次/日仍效果不佳”。对话中这属于患者过去自行乱加量的错误用药史（患者自述：“最初一天两次...我现在都加到每天四五次了，觉得效果不好”），而并非医生开具或建议的医嘱/治疗方案。将患者自行滥用药物的行为放在“治疗方案与医嘱”表格中易产生医疗误导。</t>
  </si>
  <si>
    <r>
      <rPr>
        <sz val="10"/>
        <color rgb="FF000000"/>
        <rFont val="微软雅黑"/>
        <charset val="134"/>
      </rPr>
      <t xml:space="preserve">纪要
诊断信息
症状分析
主要症状 上腹部（心窝处）反复烧灼样疼痛。
症状特征
疼痛可忍受，非剧痛，白天为主，未痛醒过；
与饮食相关：进食冷、硬、辛辣等刺激性食物后诱发或加重；
与情绪及劳累有关：工作紧张、加班熬夜时易发作；
有缓解期：休息充分、工作轻松时症状消失。
起病时间
近期持续不适已有3个月；
实际类似症状已反复出现4年，每年春季多发；
黑便两次：分别发生于1年前和3个月前，每次持续约1个月，住院治疗后好转；
呕吐酸水样物质近2个月，多在晚间发生，偶见隔夜食物吐出。
病史核查
慢性病史
48岁男性，自述身体健康状况一般；
16岁时曾患甲型肝炎，在三医院住院治疗1个月，出院时肝功能恢复正常，此后多次体检肝功均正常；
无高血压、糖尿病等常见慢性疾病记录；
父亲有低血压（90/60 mmHg），母亲有冠心病；
一婶婶患有胃癌（无血缘关系），患者存在家族性担忧。
过敏记录
明确药物过敏史：儿童时期因扁桃体炎服用“华安药”后出现左手红疹伴瘙痒，持续半个月，医生诊断为药物过敏，此后家属提醒禁用该药；
“华安药”具体成分未知，“防癌药”为误称，来源标注“不一致”。
手术史
无手术史；
无重大外伤或长期住院经历（除甲肝住院外）。
诊疗结论
初步诊断 疑似慢性胃炎伴消化性溃疡可能，合并间歇性上消化道出血（依据黑便史）（状态：疑似） 临床表现支持胃黏膜损伤性疾病，需排除胃癌，但目前无直接证据支持恶性病变。
检查建议
胃镜检查：明确胃内病变性质，计划安排于后天进行；
大便隐血试验：留取当前大便样本，评估是否存在活动性出血；
后续根据胃镜结果决定是否行幽门螺杆菌检测（C13/C14呼气试验或组织活检）。
鉴别诊断
排除急性胃肠炎：症状为慢性反复发作，非急性腹泻主导，不符合；
排除功能性消化不良：存在黑便及呕吐症状，提示器质性病变可能性大；
排除胃癌：虽有家族顾虑，但无进行性消瘦、食欲显著下降、持续呕吐等典型表现，且黑便可自行缓解，暂不支持进展期肿瘤，但仍需胃镜排除。
治疗计划
药物方案
当前用药：
斯达舒（初始有效，现疗效减退，已增至每日4–5次）；
奥美拉唑（国产，武汉药厂生产）、阿莫西林（近期使用）；
医务室配置的“胃炎合剂”（成分不明，院外使用）。
待胃镜确诊后调整用药，考虑标准四联疗法（若幽门螺杆菌阳性）或强化抑酸治疗。
非药物治疗
建议戒烟：目前已控制在每日≤10支，鼓励逐步戒断；
限制饮酒：应酬时少量饮用，建议完全避免；
饮食管理：避免冷、硬、辛辣、刺激性食物，规律进食，避免过度劳累；
生活方式调整：减少加班熬夜，保证充足睡眠，缓解精神压力。
复诊要求
完成胃镜检查后立即复诊；
根据检查结果由上级医师张医生制定后续治疗方案；
若发现溃疡或出血，需定期随访复查胃镜。
注意事项：
生活指导
戒烟目标：建议在3个月内完全戒除；
饮酒：禁止饮用任何含酒精饮料；
饮茶：限制浓茶，每日不超过2杯淡茶；
工作节奏：避免连续高强度工作，合理安排作息，防止疲劳诱发症状。
紧急预案
若出现以下情况须立即就医：
呕血（鲜红色或咖啡渣样物）；
再次出现黑便并伴有头晕、乏力、心慌等贫血症状；
腹痛剧烈无法缓解，或夜间痛醒；
体重短期内明显下降（&gt;5%体重）。
药物禁忌
禁用“华安药”及其同类成分药物（具体成分未知，建议就诊时主动告知过敏史）；
避免自行服用非甾体抗炎药（如阿司匹林、布洛芬等），以防加重胃黏膜损伤；
所有新用药需经消化科医生评估后使用。
待办
</t>
    </r>
    <r>
      <rPr>
        <sz val="10"/>
        <color rgb="FF000000"/>
        <rFont val="宋体"/>
        <charset val="134"/>
      </rPr>
      <t>☐</t>
    </r>
    <r>
      <rPr>
        <sz val="10"/>
        <color rgb="FF000000"/>
        <rFont val="微软雅黑"/>
        <charset val="134"/>
      </rPr>
      <t xml:space="preserve">  安排并完成胃镜检查，计划在后天进行
</t>
    </r>
    <r>
      <rPr>
        <sz val="10"/>
        <color rgb="FF000000"/>
        <rFont val="宋体"/>
        <charset val="134"/>
      </rPr>
      <t>☐</t>
    </r>
    <r>
      <rPr>
        <sz val="10"/>
        <color rgb="FF000000"/>
        <rFont val="微软雅黑"/>
        <charset val="134"/>
      </rPr>
      <t xml:space="preserve">  准备并提交大便样本以便检查是否存在出血情况
章节
00:00:08 患者基本信息与主诉
医生核实患者姓名为张春和，年龄48岁。患者主诉近三个月来反复出现上腹部烧灼样不适，疼痛位于心窝处，与饮食、劳累及情绪紧张有关，进食冷、硬或辛辣食物后症状加重。该症状已有四年病史，每年春季发作较多，白天为主，可忍受，偶有缓解期。
00:02:21 消化道出血及相关症状评估
患者自述在过去一年内曾两次出现黑便，分别持续约一个月和住院十天，大便性状干，颜色呈柏油样，断续出现，每日排便一至两次。最近一次黑便发生在三个月前，此后未再出现。近期还伴有反酸、呕吐酸水样物质，多在晚间发生，有时可见隔夜食物，呕吐后症状缓解。
00:05:34 既往用药与治疗反应
患者长期服用斯达舒，初期有效但疗效逐渐减弱，现需每日服用四到五次。后续加用奥美拉唑、阿莫西林及医务室自制胃炎合剂，症状有所缓解但停药后复发。对国产奥美拉唑（武汉产）无过敏反应。目前药物控制效果不佳，病情反复。
00:07:06 生活习惯与诱发因素分析
患者认为疾病与工作压力大、经常加班熬夜密切相关，饮食方面摄入冷、生、辛辣食物亦会诱发症状。近三个月饮食量基本正常，体重略有波动，发病时因进食减少或呕吐导致轻度消瘦，但能恢复。睡眠良好，无夜间痛醒情况。
00:09:16 既往病史与个人健康状况
患者16岁时曾患甲型肝炎，在三医院住院一个月，治愈后肝功能恢复正常，后续体检均无异常。儿童时期曾患扁桃体炎，使用“华安药”后出现左手红疹，诊断为药物过敏。有近视（400度），偶发口腔溃疡，无其他慢性疾病。预防接种按计划完成，近两年接种过三次上海产乙肝疫苗，无不良反应。
00:13:17 系统回顾与其他器官状况
医生系统询问患者头颅五官、呼吸、循环、泌尿、肌肉骨骼及神经系统情况。患者仅表现为偶有头昏（与休息相关），无频繁头痛、咳嗽咳痰、心慌心累、关节疼痛或记忆力下降。皮肤无瘀斑出血，刷牙无出血，小便正常，腹泻为急性且与饮食不洁相关。
00:16:25 生活方式与社会环境调查
患者出生于成都，长期在本地生活与工作，未前往传染病高发地区。现就职于成都轻工研究所从事科研工作，工作紧张常加班熬夜。有吸烟史，原每日一包，现减至10支以内并尝试戒烟；偶因应酬饮酒；日常饮用淡茶，每天两次。家庭居住条件良好，三口之家住两房一厅，父母及岳父母单独居住。
00:20:58 家族史与遗传风险评估
父亲76岁，有低血压；母亲75岁，患有冠心病，服药控制良好。弟弟身体健康。患者提及一位婶婶患有胃癌，担心自身病情与此相关。医生解释婶婶为非血缘亲属，遗传风险较低，无需过度担忧。
00:22:36 患者担忧与未来诊疗安排
患者主要担忧是否需要手术治疗，因其工作繁忙且单位拟安排出国进修，希望尽早明确治疗方案。表示医疗费用非主要问题，有社保支持。医生安抚其目前尚不需手术，多数消化系统疾病可通过药物控制，并告知下一步将向上级专家汇报，结合检查结果制定方案。
00:24:24 后续检查计划与医患沟通收尾
医生建议进行大便潜血检查以评估是否存在消化道出血，并安排胃镜检查。患者请求将胃镜检查延后一天以便家属陪同，医生同意预约后天进行。最后确认患者无其他疑问，结束本次问诊，医生将整理资料并向主任医师张医生汇报，后续共同商定治疗策略。
诊断时间
诊断科室
医生
患者
相关信息
2026-07-21
消化内科
严医生
张春和
初步问诊，主诉上腹反复烧灼样痛3个月，既往4年类似症状史，伴黑便、呕吐等症状，拟进一步行胃镜检查明确诊断</t>
    </r>
  </si>
  <si>
    <t>在“病史核查 -&gt; 慢性病史”中写道“48岁男性，自述身体健康状况一般”。但原文对话中患者明确表示：“我自已感觉我自己的身体一直还是比较好，没得过什么大病”。此处属于对患者自我健康评估描述不准确</t>
  </si>
  <si>
    <t xml:space="preserve">
Overview
本纪要记录曾志乐先生消化系统疾病初诊访谈核心信息，涵盖主诉与现病史（上腹烧灼痛、黑便、呕吐及用药反应）、既往史与过敏史（甲肝康复史、磺胺类药物明确过敏）、系统回顾（无显著多系统异常）、个人与社会史（高强度科研工作、主动控烟、稳定家庭支持）、家族史（父母有低血压与冠心病，婶婶消化病史经确认无遗传关联），以及患者核心关切（排除遗传风险、评估手术必要性与时机、无经济负担顾虑）。后续诊疗聚焦于胃镜检查、大便检验、多学科会诊及基于结果的阶梯化治疗决策。
主诉与现病史
核心症状
上腹部（心窝部）反复烧灼样疼痛，持续3个月；既往4年每年春季规律性发作，病程共4年，5–6年前完全无症状
疼痛诱因明确：进食冷食、硬食、辛辣刺激食物；工作紧张、劳累、熬夜后明显加重；与油腻食物无明显关联
疼痛性质：可耐受，非剧痛；夜间未痛醒；存在缓解期（饮食软和、工作轻松时可完全不痛）
消化道出血表现（黑便）
共发生2次：
第1次：1年前，持续约一个月，呈断续性；每日排便最多2次；大便性状干、成形、颜色如“马路上的白油”（即柏油样黑便）；住院约十天
第2次：三个月前，起病后迅速就医，确诊为“糖尿病初期”（此处为患者口误或混淆表述，需结合后续检查鉴别）；住院两三天即出院；黑便转黄较快
呕吐症状
近两个月出现2次呕吐，内容物为胃内容物，呈酸水样、淡红色，多于晚间腹胀后发生；呕吐物含晨起及中午所进食物残渣；无明显延迟性呕吐（如昨日进食今日吐出）
用药史与疗效反应
长期使用斯达舒（复方氢氧化铝片）：初始剂量为每日2次、每次1片；目前已增至每日4–5次，自述“效果还不错”，但停药即复发
近期联合用药包括：奥曲肽（抑酸/抑分泌）、阿莫西林（抗感染）、所内自备药物（未具名）；药物轮换使用，但未持续规范疗程
明确提及曾用奥美拉唑，但未说明具体品牌、剂型、疗程及起始时间（需后续核实）
既往史与过敏史
传染病史
16岁时患甲型病毒性肝炎：住院治疗一个月，出院时肝功能指标全部正常；此后历年体检肝功均正常；无乙肝、丙肝等其他肝炎病史
手术与外伤史
无手术史、重大外伤史
过敏史（明确标注：药物过敏）
小学时期因扁桃体炎就诊儿童医院，服用磺胺类药物后出现左手大片红疹、剧烈瘙痒，持续约半个月痊愈
医生明确诊断为磺胺类药物过敏，家属长期提醒禁用“麻药”（此处“麻药”应为患者对磺胺类药物的俗称或误称，非麻醉药品）
疫苗接种史
按国家计划完成常规免疫接种
近两年单位统一接种乙肝疫苗：共3针，产地为上海产；接种原因为“经常出差”，属职业防护措施
系统回顾与其他健康状况
五官系统
双眼近视400度，偶戴镜；无青光眼、白内障等病史
口腔：偶发口腔溃疡，局部贴敷药膜可缓解
皮肤黏膜
无自发性瘀斑（“青一块紫一块”）、刷牙出血等出血倾向表现
呼吸系统
无慢性咳嗽、咳痰、气喘、胸痛；未提及结核接触史或疫区旅居史
消化系统补充
偶有腹泻，与进食不洁食物相关，属偶发、自限性
泌尿与运动系统
小便正常；无关节、肌肉疼痛；保持规律锻炼习惯
神经系统
偶发头昏，自认与睡眠不足相关，未行医学评估；否认记忆力下降、意识障碍、肢体麻木等
个人史与社会史
职业与生活节律
就职于成都轻工业研究所；工作强度大，频繁加班、熬夜；自述“喜欢工作”，但承认该模式与病情发作密切相关
成瘾行为
吸烟史：既往每日1包；近因不适及医嘱，已主动减量至每日≤10支
饮酒史：少量，以应酬为主；未达酒精依赖标准
饮茶习惯：日常饮用淡茶，每日约2次（符合川渝地区生活习惯）
婚姻与家庭
已婚，配偶身体健康；育有1子，体健
居住环境：三口之家，两房一厅，空间充足，无拥挤问题
家族史
直系亲属
父亲：76岁，患低血压（诊断依据：医院检查）
母亲：75岁，确诊冠心病，伴“还要损掉”（疑似患者口误，可能指“心肌缺血”“心功能不全”或“心绞痛”等，需临床核实）
弟弟：体健
旁系亲属
婶婶（叔父配偶）：患消化系统疾病（患者未说明具体病名），但无血缘关系；医生已向患者解释：该亲属病史不构成遗传风险因素
患者关切与诊疗预期
核心担忧
担忧当前反复上腹痛与家族中婶婶的消化疾病存在关联（已获专业澄清）
关切是否需行外科手术：因工作繁忙（项目密集）、单位拟安排出国进修，强烈希望若需手术则尽早安排
医疗经济顾虑
明确表示无医疗费用压力：夫妻均有稳定收入+城镇职工基本医疗保险双重保障
行动项
留取大便标本送检（重点排查隐血、寄生虫、细菌等）
预约胃镜检查于后天进行（患者要求配偶陪同，已协调确认）
整理全部病史资料，向张医生（消化内科主任医师/指导教授）汇报并组织多学科评估
根据胃镜及实验室检查结果，明确诊断并制定阶梯治疗方案（优先药物控制，手术为备选）
AI建议
AI已识别出以下在会议中未得出结论或缺乏明确行动项的问题，请注意：
黑便成因尚未明确鉴别，存在消化道出血来源不确定性：患者近1年内出现2次黑便，但发作特征、伴随症状及既往诊疗过程差异显著，既往无溃疡病史且否认NSAIDs用药，而长期使用斯达舒可能掩盖症状、奥美拉唑使用细节缺失，导致出血原因（如糜烂性胃炎、幽门管溃疡、Dieulafoy病变、血管畸形或上消化道肿瘤等）无法准确定位，直接影响胃镜检查重点区域判断与活检策略，亟需结合胃镜所见及病理结果完成闭环验证。
呕吐物中“淡红色”成分性质未界定，存隐匿性上消化道活动性出血疑点：近期2次呕吐物呈酸水样伴淡红色、含当日进食残渣，提示出血部位可能位于食管远端、贲门或高位胃体，但患者否认典型呕血，亦无咖啡渣样物描述，不能排除陈旧血液混入或黏膜渗血；该表现不典型，需在胃镜前通过血红蛋白动态监测、便潜血定量及胃液隐血试验交叉印证，以规避早期恶性病变或血管发育异常的漏诊风险。
“糖尿病初期”表述与黑便时间高度重叠，存在诊断混淆或共病未识别风险：患者将三个月前黑便发作期同步描述为“确诊糖尿病初期”，但初诊记录中无血糖、糖化血红蛋白或胰岛功能检测数据支持该诊断；而糖尿病可致胃轻瘫、缺血性肠病或黏膜微循环障碍，可能间接诱发消化道出血；当前二者关联性仅为临床推测，须由内分泌科会诊协同评估糖代谢状态及其对消化道症状的潜在影响。
奥美拉唑规范用药信息严重缺失，制约抑酸治疗方案优化：记录仅提及“曾用奥美拉唑”，但未说明剂型、剂量（如20mg/40mg）、频次（qd/bid）、疗程时长、起止时间及疗效反馈（如反跳性症状、夜间突破痛），该信息是评估PPI应答率、判断PPI抵抗、决定是否升级为艾司奥美拉唑或联合H2RA的关键依据，须由患者或家属补充完整用药日志，并由临床药师复核用药合理性。
磺胺类药物过敏史向麻醉/手术团队的风险传递机制尚未建立：患者有明确儿童期磺胺类药物过敏史（手部红疹+瘙痒），若后续因内镜止血失败需外科干预，该过敏史必须精准传达至麻醉科——因部分术前预防性抗生素（如复方新诺明）及少数麻醉辅助用药存在交叉过敏风险；当前仅依赖患者口述，缺乏电子病历高亮警示、书面过敏标识及多科交接确认流程。
内容由 AI ⽣成，仅供参考</t>
  </si>
  <si>
    <t>AI建议部分基于前面捏造的“糖尿病初期”、“淡红色呕吐物”、“奥曲肽”等假事实，展开了大量极其复杂的过度推理（如内分泌科会诊、糖尿病胃轻瘫、麻醉风险传递机制等）。这些推理脱离了真实对话，属于基于虚假事实的严重幻觉拓展。</t>
  </si>
  <si>
    <t>发言人 1  00:00:14
开宗明义的讲，就是大家关心的这些问题，其实啊并不是我们关心的问题，也不是我们正在研究的问题。啊这个里面呢，其实我要是讲的是包含两层意思。那第一层意思就是首先从我从投资者的角度去出发，就就他者的角度去出发。啊我要讲的就是其实大部分人关心的类似的这种就What happen next的这样的问题呢。
发言人 1  00:00:37
就是说你其实你听到的这个答案呢，对你来说其实没有太大的这个用处。为什么这样说呢？比如说比方讲我看好一个板块，我看好哪个个股，啊然后我告诉你我很看好，这个对我来说呢，我看好这个东西呢是基于相关的知识，对我来说这个东西叫knowledge，但是对于你来说，你得到的仅仅只是一条肖楠看好某某这个信息。
发言人 1  00:01:00
所以其实我觉得就是知识和信息之间是有着巨大的鸿沟的。呃这个就就是有可能是说呢我比如说我啊今天非常看好某某板块，但我明天的观点就会变了，为什么会变呢？因为我的新的知识增加了，知识更新告诉我啊我要修正我之前的判断，而对于你来说，你可能需要再等一年甚至更长的时间，你可能才知道我的观点，其实呃明天第二天可能已经变了。
发言人 1  00:01:25
这个是我讲的，我要想讲的第一个问题。那第二个问题就是说，其次就是说从我本人的角度去出发，啊基于我自己的研究框架，啊我会把这个问题分为重要不重要，可研究以及难以研究这这这四个部分去去讲。就是说我在这个表里面去讲，就是我们是关心哪一类的问题，啊我们其实关心的是，比如说我们想要的标的基本面是否发生了变化。
发言人 1  00:01:49
投资逻辑有没有更新？就是我们对于这个标记的认知有没有更深入更加的领先啊，尤其是作为一个基金经理来讲，他的作为我来讲，我非常关。关心我自己的投资框架，啊有没有值得修正的地方，有没有值得更改的地方，啊这是我最关心，而且我觉得这些东西是可被研究的，在这里挖井打矿其实是负矿，啊这是我们想想想说的事情，啊就类似于这样的问题。
发言人 1  00:02:15
啊当然我要讲的就这张表仅仅是针对我个人我自己而言，啊有些人比方说他是基于宏观的这个变量去做资产配置。比如说那对于他来说，可能美联储的利率变化对市场的影响，这个问题就是一个既重要而且又可研究的问题。啊我们所以我们刚才讲这个表只针对针只针对呃我们个人啊，这就是讲，所以我我我讲这个类似于左边的左上角的这样的问题，可能才是我们真正关心的。
发言人 1  00:02:44
那我为什么要把这个表列出来呢？就是就我这边要讲为什么要把这个表列出来呢？往下翻啊。就是对，就是说我我在这里想讲，就是说我想给大家讲一个一个很重要的东西，就是。市场上的基金经理的理念和方法，我知道大家可能会调研过非常多的基金经理。市场上的理念和方法其实大致是处于两个极端中间的一个位置啊，比如说一个极端就是以巴菲特为代表的，我们我称作他叫极端务实派吧，一个是以索罗斯为代为代表的极端的这个这个务虚派的这两个投资大师所代表的这个两个投资的方向。
发言人 1  00:03:22
这两个流派的基本区别是什么呢？其实这两个流派的基本区别，就是说两个人实际上是对于股票收益率来自何处这个问题的回答呢，其实是他们是有着巨大的区别的。比如说对于这个啊，对于老班来讲，那股票的收益率来自何处呢？股票是什么？股票是企业所有权的一部分，所以股票的价值来源就是企业的价值，就是未来的现金流。
发言人 1  00:03:47
那所以对于股票的短期的这个波动来来讲呢，股票的短期波动就是随机的。啊，不值得研究的。所以研究的重点应该放在研究这个公司的生意上面啊，这个公司行不行？这个公司。的管理层行不行等等，对吧？所以这样的投资者一般买买入长期持有，直到他的投资逻辑发生了变化。啊，这就是老八这一派，左边这一派的人的这个想法。
发言人 2  00:04:10
啊，右边这一派。啊，对，这是他的医疗使用指引。各位。
发言人 1  00:04:16
啊，不好意思，就是。个从从另外一派的像索罗斯这样的人，他就认为啊那股票实际上是什么呢？股票实际上是筹码啊，那么它的价值来源是来源于其他交易者对于这些筹码的看法，所以对于他们来说交易实际上非非常重要的，对交易的交易是代表着信息，股价的波动代表着信息，所以我们应该的是不仅仅是应去研究这些公司的基本面，还应该研究这些公司在基本面之上，他们的交易者基于基本面的行为是更值得。
发言人 1  00:05:00
研究的东西，所以他们要做交易，要做交易是因为他们要和市场对话，要在交易中间试错，还要在交易中间去获利。啊，这就是两个流派。那么对于大部分基金经理哈，包括我，都是处在这两个极端的中间的某一个位置，不是正中间，而是两个极端的中中间某一个位置。比如说对于我来说，我可能是一个偏左边一点的，偏老班那边一点的。
发言人 1  00:05:23
那么我要强调的就是讲，就是务实还是务虚，其实没有高下之分的。做好的都是大师，做不好都是东施效颦是吧？就是我们讲这个没有什么什么好和坏，理念没有好坏啊，做好的都对，做不好就都不行。所以我我要把这个拿出来讲，就是为什么我来给大家解释的就是为什么我上面那张表，就是说我为什么不会去研究那里面的一些问题，因为你去通过一个坐标谱系去理解一个基金经理的想法的时候，你就知道哦这一类基金经理他是不会去考虑这一类问题的。
发言人 1  00:05:55
啊，他的整个体系里面是不不去考虑这一类问题的啊，所以我们就讲我也知道。啊，其实我也相信各位机构最近可能密集调研了很多的这个基金经理，可能他们对于未来的研判这样的答案，比如说看好啊，是看震荡啊，还是看涨还是看跌，就是类似于这样的研判，我觉得答案也收集了一大堆了，一箩筐了，其实少我一个也没啥，对吧？
发言人 1  00:06:17
那么我想跟投资者说的是哪些东西呢？我觉得今天我我要我想要表达是三方面的东西。第一点就是我希望我的投资者知道过去一段时间里面，啊，大概我们做了些什么工作？啊，我不是说我们做了哪些交易啊，这交易只是所有工作最后那个结果。就是我们想过去一段时间我们在做什么？啊，我们在我们想说的是过去那段时间我们在哪些方面是有研究积累的，那么在这些方面呢，未来可能会出一些成果。
发言人 1  00:06:47
这是我们的第一点想给啊各位的投资者想汇报的这个这个问题。那么第二点，我们想去给各位汇报这个问题，实际上是啊，就是说我们研究了这些东西，呃，大概研究出了哪些名。啊，就是想让投资者通过这些呢去理解我们一些看问题的角度，呃和和思路，啊这是我们的第二个第二个方向想说的。
发言人 1  00:07:10
那第三点呢就是呃我们的过去一年或者过去一段时间嘛，就是我们的投资理念，投资框架发生了哪一些变化？我为什么要去讲这个事情？就是因为我把我自己带入到一个普通的基金投资者的视角里面。啊，我觉得如果我觉得一个基金经理，我自己觉得哈，就一个基金经理应该时时刻刻的，他能够做到对自己的投资理念的框架方法能够做反思，做扬弃。
发言人 1  00:07:39
啊，所以呢，就是我如果我从一个基民的角度，我最希望的就是能够了解。我这个产品的基金经理，他的理念框架，他对这个世界的认知啊，是不是在不断的升级？那么他的研究是不是每年在加深，在加宽？如果做到这些东西，那我可能就会很放心。至于说具体他买了什么东西，卖了什么东西，那对我来说呢？
发言人 1  00:08:00
可能就是去检验这个基金经理的言行是否一致的一个证据而已。啊这个是是我的，我把自己带入到一个机敏的角度去想的一个问题。啊所以我后面的这个汇报也是我想表达的这个三个部分，啊也要也是要我要讲的这三点啊，啊这个是往下翻啊。对，那么首先呢，当然我我我在我开始之前呢，我其实我还是要啊明确的反对市场上两个非常流行的观点，一个叫抱团，啊一个叫均值回归。
发言人 1  00:08:30
啊什么什么叫为什么要去去讲这个东西呢？就是为什么要我要先站出来先先先讲讲我反对一些的观点呢？就比如说我对抱团的说法是是比较不同意的，因为我觉得这个定义它不本质。就是如果一件事情就我们对一个现象去下一个定义，如果这个定义不本质，会导致我们对这个东西的研究误入歧途。
发言人 1  00:08:52
这个研究变得没有意义。呃，比方讲，如果我们看到一种动物，这种动物一叫太阳就出来了，一叫太阳就出来了。于是我们给这个动物起个。名字名字叫光明使者，那我们就觉得这个名字它不够本质。为什么呢？因为根据科学研究，太阳出来不出来跟这个动物叫不叫没有因果关系，这个大家都理解。
发言人 1  00:09:12
那么我所以说，所以说如果我们用光明使者这个思路去理解这个动物，那我们就会可能我们会认为，如果我们把这动物宰了，明天太阳就不出来了，对吧？啊，这个就是误入歧途了。我们觉得这个定义不本质，它为什么不本质？比如说抱团这个事情，比如说多家机构在这个时间点上。啊他买了同样一个板块或者同样一些公司的这个股票，这个是你们你们把然后把这种东西说成是抱团，那怎么报呢？
发言人 1  00:09:39
比如说我打电话给比如说嘉实基金的王经理，啊我跟他说，啊我们两个两个来一起买这个股票吧，啊我们紧紧的抱在一起，这个可能吗？不可能。比如说，那你你想想看这个基金经理之间是什么关系？基金经理之间是竞争的关系。其实是竞争的关系，你你让我跟你报。在一起本身这件事情就其实是不太可能。
发言人 1  00:10:02
从主观上来讲，他们没有任何这样的意愿。每个基金经理都想去买一些跟别人不一样的东西，并且得到了市场的认可。所以从主观上来讲，不具备这个这个抱团的这种这种主观上的这个意图，是吧？没有这些，不存在，不可能有什么，你你去找富国的李经理，嘉实的王经理，张经理，咱们商量好去抱团，没有这种实际不可能的。
发言人 1  00:10:24
大家都是竞争对手是吧？你你给我推荐这个东西，我还觉得你是给我让我踩脚的，这是不可能的事情。那么第二，其次我们就讲，就是说同一家基金公司买了同一个板块的东西，这个东西叫不叫抱团？这个事情也非常荒谬，是吧？大家完全都明白，是各位是机构投资者是吧？你们都知道公募基金的运作方式，啊研究员啊研究研究员分析师去推荐了一个公司。
发言人 1  00:10:49
推荐了股票让大家买，那很多基金经理认可了这个推荐就去买，那这个叫不叫抱团？如果你把这个东西定义为抱团，那就有意思了。那我们以后这样做，为了。防止，比如说易方达的基金抱团，我们将来研究员每推荐一个股票，我们就抽取三位幸运基金经理，允许这三个基金经理去买这个股票，我们要不要这样做？
发言人 1  00:11:12
不可能，对不对？那你既然不允许这样做，那一个研究员挖掘的好，得到了广泛的基金经理的认可，啊最后大家买了同样的股票，这怎么能叫抱团？所以我说这个东西的定义它是不本质的，它不说明问题，它只是一个现象，它不说明问题。就好像你给这个动物的取名叫光明使者一样，它只是个现象，它唯不本质，它不本质的定义没有意义。
发言人 1  00:11:34
第二点我们讲这是一个截面上的数据，你在这个时间点上你看到了很多基金买了类似的股票，啊其实你忽略了时间维度的变化。那比方讲从我们的角度来讲，比如说我们8年前，我们5年前就买了，比如说一堆这样的东西，突然有一天一大堆蜂拥而至跟我们紧紧抱在一起，我们其实也是一脸懵，我们觉得也也也也是觉得挺奇怪，为什么大家突然对这一类东西有如此之高的热情。
发言人 1  00:11:58
但是没关系，如果你拉。按长时间看，A股A股也好，你海外的股市其实也是一样的，大家都是这样，在某个比如说当年的五朵金花呀，啊当年的这个这个这个叫什么什么呃当年的什么眉飞色舞呀，啊什么长牛的医药消费啊，等等都有这个现象，这件事情非常稀松平常，这市场上。出现这种现象就对了，本来就不应该有这么多标的，就是你涨完跌，我后面会讲均值回归，就是我们下面再讲为什么要反对均值回归，就是均值回归这件事情，就我们为什么觉得这些机构在抱团，抱团后面要散，那就是因为我们相信均值回归，为什么会相信均值回归？
发言人 1  00:12:36
我说均值回归大家就简单的讲什么叫均值回归，就是跌多了要涨，涨多了要跌嘛，就叫均值回归。均值回归的思想是一种特别不本质的局部正确。为什么呢？你你拿一个k线图，你拿一个短期看，你发现它确确实实是均值回归的，它涨多了就要跌，什么死叉金叉什么叉完了就要涨，涨完了就要跌，它确实是这样。
发言人 1  00:12:59
但。但如果你拉长了看，你没有办法去解释非常非常多的长线牛股，10年的时间涨了10倍、20倍、50倍、100倍，你解释不了这种现象。你不是要均值回归吗？它为什么涨了20倍、50倍，你解释不了这种现象。我我举个例子，非常简单哈，我有一个研究员，我们有一个研究员，他是某商学院毕业的学生，在他们的课程里面有一门课叫做投资理论。
发言人 1  00:13:25
呃，老师专门给学生上课讲怎么做投资，那个老师非常的得意，就给他的学生来讲，就过去10年，我在海螺水泥上面做波段，非常简单，只要这个价格超过多少我就卖掉，只要低于多少我就买入，这10年的时间我赚了大概两三倍，啊，也是非常非常的准，每次这个技术指标是我自己编的，非常的准啊。
发言人 1  00:13:48
这个结果呢，过去十年都对，结果到了16年的时候，还是17年的时候吧，然后然后涨了一波以后，这个老师很卖掉，卖掉了股票以后，就等着这个公司要要回。归到他那个要的那个位置再买回来，结果很遗憾，大概两年的时间涨了5倍还是6倍，这股票涨了还五六倍吧，一下子就是老，这个老师再也没能把海螺水泥买回来过。
发言人 1  00:14:12
什么意思呢？就是均值回归这个事情，90%的时间都正确，那10%的错误依然让你代价惨重。就是这样的，再也没有买回来做，两年的时间大概涨了五六倍，远远收益率远远超过，远远超过过去十年在里面不断做不断拿到的钱，就是因为你相信均值回归。为什么均值回归这件事情不对？我在很多场合也也去讲过，就收益率是幂律分布的，不是正态分布的。
发言人 1  00:14:39
啊这件事情就是我们做投资的。应有之一，或者我们做投资的核心，其实就是要找到那些特别长线的超级大牛股。他们摆脱了涨多了又叫跌跌多了又涨的这种所谓的局部正确的这种这种规律，其实我们要做的就是这个，你会发现。这些长线牛股身上都有一些特别特别不一样的东西，它才成为了长线牛股。
发言人 1  00:15:06
而一个市场上面绝大部分的收益率是由这些长线牛股去贡献的。呃，我以前我在呃一些路演里面我讲过这个问题，就是拿美国股市200年的这个，拿200年的这个这个收益率去看对市值的贡献嘛，对市值的贡献包含分红这些东西。但是你会发现200年以来，美国股市的这个增量，就是美国股市的价值增量，是由4%的公司贡献的。
发言人 1  00:15:34
也就是说你把那4%的公司你给挖了，200年来美国的股市没有涨，没有涨，就是这么的，就是如果你拉长了看，收率是一个极端的极端的幂律分布。啊，这就是我们要讲的这个这个我们在呃在。可以正式的汇报之前，我们想我们反对的两种两种观点啊，反对两种观点啊，往下嘛。好。那么下面呢其实我们就就想讲的这个问题就是呃呃就是我们向投资者汇报的问题，就是过去一年我们的研究布局，就我们为什么要在这四个方向上面去消耗我们的这个研究资源，呃分别是互联网财富管理行业新消费和高端制造，呃呃互联网这个不用不用讲，就全球范围来看。
发言人 1  00:16:21
能把互联网做成巨大产业，诞生巨大公司，只有两个国家，一个中国，一个是美国。啊，就是这个背后的原因我们讲，就是我们这个这个互联网这个产业一定是富矿。而且第一代，比如说第一代基于基于流量的公司，第二基于流量的互联网公司，比如说门户网站啊这些，或者是搜索引擎啊这些，以及第二代基于运营管理的公司，比如说像阿里啊，淘宝。
发言人 1  00:16:47
以及第三代的基于算法的啊这样的公司，呃，比如说像字节呀，就这类的公司啊，拼多多字节这样的公司，啊这这这种我们看在中国，仅仅在中国这样的，在这个产业里面。短短的十几年的时间已经迭代了三代企业。我们相信未来这个行业里面也会出特别特别大的啊这种机会，是我们是不能够容忍在这个领域去错失一些机会的。
发言人 1  00:17:11
啊尤其是我们开了港股通，因为因为一大堆的公司以前在 A 股没有上市，没有没有办法去投。那现在有了这个港股通以后，我们可以去投。啊所以就是这个这块我们是要做。重点的这个研究研究布局的，这是这是第一个。那么第二个呢是。就是财富管理行业，财富管理行业也是我我们觉得未来的空间啊呃极其啊极其大的这个行业，就是我我们觉得就是中国从一穷二白是吧，然后进入这个这个小康啊，我们我们将将脱贫，去年我们将将脱贫啊，我我们进入小康，未来就是中国的人均收入的中位数向前挪那么一点点，比如说挪个5%，10%。
发言人 1  00:17:52
由于巨大的基数效应，由于巨大的这个收入分布的这个密率密率密率效应会有巨额的剩余。财富，有待专业的机构，专业的经理人去去去去去管理。啊这个行业的这个行业的这个增速，或者这个行业的潜在的行业空间是远超我们想象的。而这个财务管理行业，所以我们过去一段时间也在这个行业去做了很相当多的这个研究。
发言人 1  00:18:18
这是这是第二个，那第三个新消费我想就就不用说了，我们我们从一个比较匮乏的年代走出来的第一代的第二代的消费品公司。然后我们今天去看在一个相对来说富裕年代诞生出来的新的消费公司，你就看这些消费公司的，他们的这个构造，从他们的CEO的这个想法理念，到他们底下的基层的执行人员，到他们去生产产品的方式，呃到就是营销方式生产方式，完全跟传统的饥荒年代出来的这些企业，匮乏年代出来企业，完完全全是不一样的，特别特别不一样，不是说他们的产品不一样。
发言人 1  00:18:54
不是因为他们的产品够新，他们叫新消费，而是这一类的公司，从从 ceo 到他们的组织。架构，到他们的经营理念完完全全是不一样。这一块我觉得未来中国的，随着中国越来越富裕，这一类的公司也会越来越多。啊，最后就是高端制造了。中国是全球几乎是唯一的一个拥有全产业链的这个国家。
发言人 1  00:19:14
我们经常讲卡脖子卡脖子，说我们为什么说某个领域什么，呃，芯片什么东西被卡脖子，这件事情它是个新闻。因为在非常多的制造业的非常多的领域，不是我不是别人卡我们的脖子，当然我们也不能说我们去卡别人脖子，这样说可能也不好，我们我们去说，如果你去微观的深入到非常多的制造业的领域，细分领域去看的话，你会发现中国的呃制造业在很多的领域已经不是说去卡别人脖子，而是说去我们这样客气一点讲叫占据主导地位了。
发言人 1  00:19:47
跟10年前我们以前理理解的中国的制造业，2年前我们理解的一些东西，可能是比如说什么10亿双袜子换台飞机啊，这样这样的理解，现在其实完完全全不一样了。那在这个过程中间，其实以。已经诞生了一批非常厉害的企业，而这些企业可得的市场份额，啊现在还在，比如说欧美、日本的一些企业中间，但是从我们的角度来看，这些份额已经是中国企业碗里碗里的肉了，也非常非常可见了，就是未来的空间已经非常可见了。
发言人 1  00:20:18
所以高端制造这一块我也是我们未来重点布局的，啊这样一个1111些一些一些领域。那往下啊，那么那么围绕着呃刚才我们讲的四个领域，就是我们过去一年我们有哪些一些比较重要的认知呢？那这个东西没法展开讲，因为每一个每一个点可能都是好几篇报告的一结合结合结合题目过去产生一些很很多的这个优秀的报告，可能讲起来就非常复杂。
发言人 1  00:20:44
我我举一些简单的例子啊，比如说我们讲拿新消费来讲，就是我们过去呃。过去就是我们我们去理解新消费，我们过去老是去跟踪我们，长期以来，比如说我们我们不太理解有些东西为什么卖的特别火，啊，你从，他。普通外人的角度去看，你可能觉得这两家东西做的差不多啊，你卖笔我也卖笔，或者你卖电饭锅我也卖电饭锅，或者等等啊，你会发现两两个卖的差不多，看起来差不多产品的公司，他们的收入利润的体量差距巨大。
发言人 1  00:21:15
然后当你去深入到这些企业的研究的时候，你就会你就会发现在。他们的，比如说产品经理团队或者CEO的这个眼里面，他们的产品和他们竞争对手的产品之间存在着巨大的差异，巨大的鸿沟。他们觉得自己家生产的东西跟别人家生产的东西的差异，绝对不是表面上体现出来的一些呃技术参数上的差异，而是非常非常大的。
发言人 1  00:21:43
而这些差异在一个三年、五年、十年的维度里面，可能被放的非常非常非常大。啊，这就是新消费领域一些特别有意思的一些一些点。呃，比呃，我这个怎么举例呢？就比方比方讲，啊，就是过去我们看传统。消费领域你会看到有一些呃有意思呃有一些非常稀松平常的现象，比如说这个行业挺好的，有一家龙头公司呃赚了很多的钱，你会发现这个行业里面龙二龙三也也挺赚钱的，可能呃各个方面比这家龙头公司差一点，但是也挺赚钱。
发言人 1  00:22:14
我们过去在消费品领域我们看到过呃非常多的这种，就我们觉得习以为常，可是在新消费领域有意思，新消费领域你就会觉得同样是一个巨大的这个行业里面两可能就是行业里面就已经两家公司了。然后你会发现第一有一家公司赚了很多的钱，另外一家公司完全不挣钱，也不知道该怎么挣钱，差异非常非常的大啊，这就是我们我们从过去从产品宏观的这个角度去呃搞清楚了好多这里面非常不一样的东西，产生了一系列的呃呃一一系列的报告是吧？
发言人 1  00:22:46
那比如说我们我们去年有一个非常重要的想法，也影响到我们的投资理念，也影响到我们的投资框架的。就是我们会从一些比如说像商企业商业模式和商增的一些关系。就是我们会发现企业它总是要成长成长的企业。就是我们买企业一定要成长，那你会看到成长的企业在它不断成长的过程中间，你会明显的发现有一些企业的商增的速度要远远的超过另外一些企业商增的速度，而一些企业商增过快就导致这些企业走向失败。
发言人 1  00:23:15
我们过去研究了很多的企业失败的案例，我们会发现商增是一个非常重要的非常重要的这个角度去理解企业的这个商业模式。啊，这是就是我们我们过去。呃，有一些小的成果吧，我给各位去汇报一下，因为不能一一的去展开，啊，往下吧。那最后一趴呢，其实我们想呃就讲的就是说呃在整个的过去一年，我觉得这是我特别想讲的最重要的这个部分，就是我们呃整个过去一年吧，或者很长一段时间以来，我们对我们呃过去的投资框架有哪些的反思，呃我我觉得就是我们想要做的，想跟投资者讲的事情，就是其实我们是在不断的扬弃我们自己过去的这个这个投资框。
发言人 1  00:24:00
这样去找中间不足的地方啊，我我们我们比如说呃熟悉我的呃一些机构投资者可能都知道，我们经常去讲，因为我呃可能接受的采访也比较多是吧？呃我们我们经常去讲，我说我要把这个世界上的生意大概分成三类吧，一类叫坐地收钱，是我们最喜欢买的一类商业模式，叫坐地收钱啊，一类呢我们叫做这个苦尽甘来，还有一类叫做这个燃烧自己照亮别人。
发言人 1  00:24:24
啊，我们我们觉得最后一种不值得买是吧？我们要买第一种或者第二种中间能够苦尽甘来的啊。这个企业我们我们到今天我们也依然是这样划分的，我们也依然相信我们对商业模式的理解是非常好的。但是我们在很很长时间的时候，我们对一些机会的措施，啊，包括一些事事情的误判上面，会让人，我们也不得不去承认有一些，就我们这个框架里面其实是有一些不完备性在里面的。
发言人 1  00:24:53
我很从简单的道理来讲，就是这个世界上其实没有一劳永逸的坐地收钱的生意。他们极端的稀缺或者稀少，啊你哪怕像爱马仕这样的企业，他们也一个一个设计师的好坏，也可能给他们未来五年十年的这个销售带来非常大的这个这个影响。长期看所有的企业都要死去，就是我们不能够抱着就是抱定说我我们要买一个千秋万代的这种企业，我们当然希望买一个活得尽可能长的企业，但是我们如果单一从这个维度去出发，我们可能错失很多的机会，这是我们想的这个我我们对商业模式的理解可能不够不够完备的地方。
发言人 1  00:25:31
那第二个就是我们我们过去呃从商增的角度去考察企业的时候，我们就会发现啊这个从商增的角度去理解商业模式，某种程度上可能更加的本质。啊我们为什么这样说呢？其实就是在过去这个这个一段时间里面，就我们会发现有一些企业从诞生的那一刻起到它涨得很大，涨了这个企业可能涨了100倍，不是股价，就是说比如说它收入和利润。
发言人 1  00:25:57
涨100倍，那你会看到这个企业的结构。跟它诞生之时，其实没有特别大的区别。就是说这个企业的商没有怎么增加，它就可以很轻易的做到把自己放大100倍，甚至更多。而另外一些企业在扩张的这个过程中间，它的商增增加的特别特别剧烈，商增增到一定程度以后，柯斯定理就告诉我们这个企业就已经没有存在的必要了。
发言人 1  00:26:21
啊，是吧？就是就是我们去理解这个事情的时候，我们觉得从商增的角度去理解一个企业的成长过程中间的一些成本项。我们会觉得这件事情可能更加的本质，更加的能够帮我们去理解商业模式。所以我们过去呃呃一段时间，我们会大量的讨论呃企业在成长的过程中间是靠什么吸收了一个企业成长的熵增，这是我们第二点心得。
发言人 1  00:26:46
那么其次我们还还考虑到一些因素，比如说我我经常跟张坤我们去去争论一个问题，就是说比如说我。你比如说企业家，企业家精神或企业家这个东西，它值不值得去定价是吧？那。我我们我们我们我们经常会发现一个现象，当一个企业如日中天的时候，我们就会说企业家非常优秀，啊我们要跟着这个企业家，你就相信这个企业家就好了。
发言人 1  00:27:09
啊这个这个企业家就值估值就值50倍。然后这个企业开始犯错误的时候，我们就说这企业家不太行。啊这这这个就所以说导致我们没有办法给企业家去定价。但是我们我们退一步讲哈，就是我们在过去的框架里面，我们特别希望买一类的公司，就说最好这门生意谁做都来一样，就比如说。简单点，比如说卖酒这种生意是吧？
发言人 1  00:27:31
茅台这种生意，最好是谁来做东西？你看茅台领导领导人，抓的抓，杀的杀，抓了一批又一批是吧？不太影响这公司的销售。就说我们最好能找到这样的企业。但是我们反过来讲啊，那难道没有这样的公司我们就不投了吗？是吧？那我们我们可不可以，我们我们不去给这个企业家定价，我们知道这个我们同意是吧？
发言人 1  00:27:52
有没有办法给企业家定价？但我们即使是无法定价，我们退一步讲，就是比如说有一些要素啊，企业发展中。中间的有一些要素，可不可能在长期视角下，给我们带来一些超额收益，尤其是在一些比较困难的时候，我们相信不相信有一些重要的因素在长期视角下能够给我们带来非常好的收益。
发言人 1  00:28:13
这件事情是我们一直在思考这个问题，它弥补了我们过去对三种商业模式分类的情况下，一种比较相对来说比较粗线条的分类的情况下，啊。一些我们忽略掉的因素啊，这是第一点，我们对过去的投资逻辑和投资理念的一些反思，对商业模式的反思啊，这是第一点。嗯，第二点呢，就是我们过去我们梳理了一些我们错非常遗憾错过的一些机会啊，错过的一些机会，就是我们会发现我们为什么会错过一些机会，就是我们在对一些企业终局判断的时候，我们强调这个企业的终局可能是不太好的，或者是看不清楚的。
发言人 1  00:28:52
那使得我们去放弃了一些中短中期，不是叫短期，中期的一些投资机会，甚至这些中期的投资机会是一个10倍的啊投资机会，我们没有把握住。那那这个是这个是刺激了我们去做这样的一个一个一个反思，就是如果我们对于终局的判断相对来说没有那么清晰，甚至有些悲观，是不是有一些机会我们就不去把握了？
发言人 1  00:29:19
啊这个是后来我们反思其实没有，呃我们要我们完全可以做得更好，就是从后面的结果来看，其实我们完全可以可以做得更好，比方讲比如说我们过去投了一个企业。啊，我们我就过过去我们没有投一个企业，为什么没有投这个企业呢？这个投企业的核心的投资要点是它的产品是远远领先于其竞争对手的，跨代的领先于竞争对手。
发言人 1  00:29:42
但是我们当时判断这个企业的时候，我们想的是这种领先其实不能够长期的保持，因为他的竞争对手也会去学习，啊也会去学习，也会去他们竞争对手产品的主要的性能参数也会去。赶上来，那么这种当这种领先不能保持的时候，行业的。格局会变差，企业的ROE会剧烈的下降。那这件事情对不对呢？
发言人 1  00:30:04
非常对，我们就在过去，比如说一两年的时间，我们看到确确实实如我们当时所预判。但是从我们当时对这个企业下下终局的终局，到到后来这个企业足足涨了十几倍。也就是说中间这个这个过程完全被我们错过了，所以我们就会这件事情极大的刺激了我们的的反思，就是说我们可不可以通过甚至是通过一些技术上的手段啊去处理这样的问题，就是就是说我们通过比如说我们紧密的跟踪我们的认知的快速迭代，啊我们知道这个企业可能会出现了哪些里程碑式的事件来导致他投资逻辑的变化的时候。
发言人 1  00:30:46
我们来去提高我们的胜率，但是我们尽可能的在一个比较中期的时间内获得好的投资回报率，这件事情是刺激我们呃去做一个一些反思的一个很重要的一点，这是我们呃第。第二个反思就是我们讲的就是呃坚持对终局判终局重要性判断的这个基础上，也要去争取研究格局演进的阶段性特征，来去把握投资机会。
发言人 1  00:31:13
啊，这是呃这是我们的第二点，就是我们觉得要反思的反思的地方。那么往下翻嘛，往下翻。对，然后呢啊第三点呢，我们的一些认知上的升级是是对一些我们可能长期忽略掉的一些变量的一些一些一些反思。比如说啊，比如说如果你们去呃，我们我们反过来，我们举个例子，就是说大家思考一个问题，就为什么日本没有出巴菲特，没有出索罗斯这样的投资大师，德国也没有，越南也没有。
发言人 1  00:31:47
啊，为什么就是美国有，有没有想过这个问题，就说，比如说大家都都都去学巴菲特，就读巴菲特的书，说巴菲特说我是这样这样买了这样这样的理念。买了这样的公司啊，最后获得了成功。这个公司最后啊，如我所愿。但问题是，如果这套东西搬到日本还行不行？我不知道啊，但是我好像好像没有什么结果，好像似乎不太行。
发言人 1  00:32:13
为什么？为什么他们是诞生在美国投资大师啊，诞生在美国啊？过去比如说中国股市短短发展20多年的时间里面。啊，我们也诞生了一批非常收益率非常好的，长线收益也非常好的啊基金经理。那为什么？那这些一线的非常好的收益收益率非常强的基金经理，放到台湾去，放到日本去，放到韩国去，有没有这么好的收益率？
发言人 1  00:32:38
我觉得很不一定，我觉得很不一定。为什么？就是说有可能有一些特别长线的变量，特别长期的变量啊，解释了相当一部分的收益率来源。如果你去调研一个基金经理，你为什么过去几年你的收益率这么好，这么成功？这个基金经理可能跟你讲，大致就是。就是我的理念很好啊，我我聪明又勤奋啊，我这个读了很多的这个这个资料，读了很多的书啊等等，我的判断力非常好啊，我有一个非常好的这个团队等等。
发言人 1  00:33:12
这个话对不对？对，非常对。但是有没有一些其他的因素，解释了你这么好的收益率来源？比如说你，我们过去西方世界过去在对中国的判断里面，没有任何一个人能够预料到中国和平稳定的高速的发展了30多年，40年的时间。在这个过程中间，谁都没有中国每一年都遇到了困难，是吧？但大家最后都发现高速这个事情，是吧？
发言人 1  00:33:44
其实是一个隐藏的一个巨大的变量。你你把这个东西称作国运，可能有点不对，但是也也有一点，也有一点对，是吧？反过来讲，比如说我们讲，大家想想茅台投资逻辑对不对？你们去翻一翻。你们去翻一翻。过去买了茅台赚到钱的一些人写的回忆录，比如说嗯90年代有人写是吧？2000年代也有人写，有的人甚至还出书了，你把他们拿过来投资茅台的逻辑，你一一都列出来，比如说A说我买茅台是因为便宜，B说我买茅台是因为它的产品好，C说我买茅台是因为商业模式好等等，你把这个所有的这些逻辑你都列出来，你都列出来。
发言人 1  00:34:24
你觉得这些逻辑加在一起，能不能解释过去十年、20年茅台如此巨大的涨幅？别的一些股票其实也有这类似的逻辑的，为什么涨得没有茅台多？那也就是说这些人尽管都每个人都买对了其中的一个点，但是可能有人忽视了，或者说大家都集体忽视了，可能有一个更大的变量在后面起作用。但很难想象，比如说这个更大的变量可能是，比如说中国的宏观经济背景，可能是中国的文化背景，啊，可能是茅台的。
发言人 1  00:35:00
品牌背景等等，有一个巨大的长期变量影响到收益来源是吧？所以这个是我值得我们值得我们去去思考的。所以说你看我，而且比如说我们再去看一看，就是我们刚才讲的什么制造领域被卡脖子这些事情，就是我们如果去深入到非常非常多的领域，你都能够看到中国在这些领域慢慢的成为产业链上的主导。
发言人 1  00:35:26
很有意思，比如说我们过去10年，你你你把目光，因为我今年就比如我们作为80年代出生的人，可能印象中间还有记忆，90年代中国是什么样子，80年代中国什么，2000年中国什么样子，是吧？你当时你会看到拿消费品领域来说是吧？最好的东西，呃当时中国人想吃什么，想喝什么，慢慢的在消费品领域，比如说像家电呀，你包括快消啊，就美国最擅长的东西，快消可乐这些东西。
发言人 1  00:35:53
慢慢这些领域全部被中国主导了，那更不用说在制造业，那就更不用讲了。全，为什么？你为什么在中国拼。偏偏就在中国看到了很多细分领域，中国成为产业链主导，为什么不是别的国家？这点非常有意思。所以呃所以我们我们讲就是我们得到一个结论，就是有的时候我们尽管穷尽了我们所有的智慧，所有的精力去力求探究。
发言人 1  00:36:22
呃我们的这个收益率的来源，往往依然是忽略了一个巨大的啊巨大的变量在后面起作用。所以我就说我们要经常对市场保持保持谦卑，就是有的时候我们可能在做投资的时候要考虑这个变量的时候，所以一定程度上要保持一定的谦虚。很多基金经理讲我过去。嗯。很多基金经理会讲，就我过去啊，比如说。
发言人 1  00:36:54
很多经纪会讲，我过去。给或我放在美国，我可能能挣更多更多的钱是吧？如果放在美国，以美国的激励机制，我可以放更挣挣更多的钱。但你有没有想过把你放在日本呢？把你放在德国呢？把你放在呃新加坡呢，你你能不能挣到这么多钱？你可能忽略了一个非常重要的长期变量。所以我们未来在做研究的时候，我们某种程度上我们会把一些特别隐性的长期变量，这些长期变量可能是在一个十年维度上面起作用的一些长期变量，去拿到里面去，去拿到里面去去去去研究。
发言人 1  00:37:32
这点我觉得特别特别值得研究，尤其是我们在研究奢侈品的时候，我们得到一些非常有意思的呃启发。你比如说你现在去看LV也好，你看爱马仕也好。你去看他们的发展史，你就会发现他们他们讲的话啊，比如说这这些工。呃主持人再帮我静一下音嘛啊。呃，主持人再帮我静一下音啊。好，就说就说你去看LV啊，爱马仕啊，这些顶级的奢侈品牌，他们背后讲的故事是什么？
发言人 1  00:38:19
背后讲的故事是我祖上给皇上当过马夫，我祖上给娘娘当过皮匠，对吧？都是讲这样的故事。但问题是给哪国的皇上当马夫，给哪国的娘娘当皮匠呢？其实是英国，是法国这些老牌的资本主义国家，对不对？那为什么是英国、法国，不是什么尼泊尔啊，不是什么尼泊尔的皇帝呀，也不是什么泰国的娘娘，为什么不是？
发言人 1  00:38:44
是因为这些老牌的资本主义国家，他们家的军舰当年横扫全世界，所以他们家的皇上是最厉害的皇上，他们家的娘娘是最厉害的娘娘，所以皇上的皮匠是最厉害的皮匠，娘娘的马夫是最厉害的马夫，所以这些奢侈品牌。才能够走到今天是吧？还有还有这个温度，你在20年前你在这个这个比如说20年前在天涯论坛上面有一个帖子问中国的GDP什么时候超过日本被群嘲，没有人想象这一点被群嘲，但今天我们觉得这个不是个事，甚至大家都觉得我们我们在算哪一年GDP超过美国。
发言人 1  00:39:20
是吧，这就是我刚才讲那个巨大巨大的变量。所以所以今天比如说我们讲中国的白酒，大家说为什么外国人、美国人、欧美人不爱喝白酒？大家得到答案是这样的，因为不好喝嘛，是因为不好喝。请问这个是正确的答案吗？我觉得可能不是正确的答案。我们反过来，我们看30年前洋酒刚进入中国的时候，20年前刚进入中国的时候，中国的土豪是怎么喝洋酒的呢？
发言人 1  00:39:45
兑雪碧喝的，为什么要兑雪碧喝呢？因为难喝才兑雪碧喝嘛，对不对？洋酒特别难喝，所以才要兑雪碧喝。那为什么难喝还要喝呢？那是因为人家的文化是强势文化，你为了显示自己高档。你要你难喝也也要喝，不行就兑雪碧。所以反过来讲，如果有一天你你会不会有一天国力强盛到，你你能不能想象有一天，比如说一个呃比如说欧洲的或者美国的一个up主，跟他的他的follower讲这个这个问题，说说我告诉你实际上什么酒叫好酒，纯粮固态发酵的酒才是好酒，像什么whisky啊、白兰地啊、清酒啊这些东西都是液态发酵法做出来的。
发言人 1  00:40:27
都特别不值钱，固态发酵才是好酒。这个这个故事可不可以讲？可以讲，什么时候可以讲？就中国的海军，中国的航空母舰在人家十二海里外做军事演习的时候，这个故事就讲得通。所以我就说我们有一些深度的、长期的变量。可能是我们所忽略的，我们可能现在可以去想象一些我们10年前20年前不敢想的事情。
发言人 1  00:40:52
你在20年前你不敢想中国的GDP超过日本，你现在你也不敢想中国的好的消费品可以出海。你现在可以想，我觉得这个事情，所以。我们要某种程度上要保持谦卑的态度，但是也保持大胆思想，这是我们想讲的很重要的一个问题。第四个我想讲的就是就是我们一个反思，就是深度价值可能可能长期无效，我这里打了问号，我我没有得到结论。
发言人 1  00:41:17
那我觉得深度价值的结果，就深度价值它只是一个结果，比如说我们看一些公司，它特别特别的便宜。我觉得深度它已经进入了深度价值，但是我们过去看为什么这么多年以来，深度价值的投资方式不是特别的成功。我们觉得这是因为深度价值，它只是一个结果，是导致这种深度价值的原因不变，那么深度价值，那么它最好的得到的结果也就是不输了，也就是不输了，所以我们觉得就对深度价值，影响我们过去投了一些东西，包括去年我们也投了一些东西，我们认为是深度价值的。
发言人 1  00:41:51
结果就是非常的差。我们觉得这个对我们来产生了很大的这个启发，或者很大的刺激啊，就我们。觉得就是深度价值，某种成长可能是呃可能会不会无效，这个事情我们打了问号，我们打了问号。
发言人 2  00:42:06
对，就就一天都不按别人来，嗯，别人来。
发言人 1  00:42:10
最后呢就是就是讲这个小企业的X factor，这是也是我们在过去的研究中间一个很很很大的一个启发性的想法。就是说我们过去看企业，我们做DCF也好，DDM也好，我们去做，其实都是线性假设。我无非是我对这个企业的增长率是12、13、14，你是15、16、17，无非我们最大的区别就是这样的，对吧？
发言人 1  00:42:32
但问题是嗯，这问题是企业的发展真的是这种每年看上去都是直线。但是你突然拉长视角，你在一个10年的视角下棋，你会发现企业的发展是一个曲线啊，我这这次我跟一个非常中国非常有名的一个一个一个一个一个一个一个创业家，我们聊了聊了一件事情，他他是科理科办出生的。他讲就是实际上企业的发展就有一点类似于叫曲线，用直线逼近的方式去去理解一个企业就在一个短期看企业的发展就今年。
发言人 1  00:43:00
增长15%，明年增长17%，啊这样一个一个一个很线性的增长。但如果你拉长期视角看，一个企业的增长往往它是一条非常漂亮的曲线，啊非常漂亮的曲线。而这样的曲线是所有的经典的投资模型都不去讨论的问题。就是我们我们会讲企业发展曲率的问题。你经典的投资模型里面没有一个变量隐含了对企业的发展的曲率的估计，没有一个一个变量。
发言人 1  00:43:27
而我们。明明在现实中间，我们看到大量的行业，大量的企业，明明大家做着同样的事情，明明生产的差不多的产品，有些企业，有一些企业和另外一些企业之间的差异巨大，而这些差异的原因就是因为有一些我们称作曲率的因素在起作用。我们把这些因素称作X factor，就特别特别有意思，我们我我们这些factor没有办法去定价，经典的投资理论模型，没有办法给这些因素去定价。
发言人 1  00:43:55
但是我们会发现在长期起作用的东西就是这些啊。所以我们觉得就是我们得到结论叫驱动企业增长且不被线性描述的因子，我们即使是没有办法去有效定价，我们也一定要承认它的存在，否则的话我们就会陷入一些非常呃非常要命的一些东西，比如说我们会今年我们就遇到这个现象，就是我们看到一些企业它是挺好的，但是它估值贵呀，有一些企业是挺便宜的，但是它这基基本面很烂呀。
发言人 1  00:44:25
这种时候我们去怎么去投类似于企业，这是我们在很多的这个挣扎中间去想想的一些想的一些问题，对吧？你会发现有些企业你去看过去三年，你倒回去看一些今天涨的已经非常大的企业，5年前10年前大家都在讲，哎呀，它的产品渗透率已经很高了，啊，它的利润率已经很高了，啊，等等。
发言人 1  00:44:47
但是你到今天来看，你看当年的。当年那些说的那些东西全部都没有实现，你会发现这些企业长出来第二生长曲线，第三生长曲线，还在找新的生长曲线。这就是我们讲这些企业是有X factor的，我们在做经典的投资理论模型的时候是没有办法把这些因素放进来的，而这些因素在投中间非常重要。
发言人 1  00:45:09
我们经常强调的超额认知、超额认知、超额认知实际上就来自于这些方面。啊，这就是今，这五点就是我想跟投资者去分享的，最近一两年的时间，我们对于投资框架的一些更新和想法。啊，这个就是今天的这个。汇报应该就到这里了啊。
发言人 2  00:45:33
张楠总，那下面我们进入交流提问环节，呃，想提问的客户，您可以直接在聊天对话框中打字，主持人将为您提问。嗯，肖楠总，呃，有客户提问，您刚刚有讲到是在对于呃终局结果的重视的过程中，也更加去关注格局。演进的过程中阶段性的特征，中期投资机会，请问您能对这一点再详细描述一下吗？
发言人 1  00:46:07
呃因为因为我不太好说一些具体的标的，比如说我们不太好说，比如说我们过去呃错过了一些什么，这个东西的想法最早是来自于我们过去错过了一些特别大的机会，就导致我们非常非常的懊恼，而我们之所以错过这样的机会，是因为我们判断。这个这些行业的终局可能不大行，而最最打脸的事情是我们明明也判断对了，但是我们就是在两三年的时间里深深错过了十几倍的涨幅，这件事情是非常要命的事情，也就是说就是而我们复盘回来看的时候，我们在那个时候。
发言人 1  00:46:49
其实完全可以把既考虑到终局可能没有那么好，但是完完全全在这个前提条件下，我们依然可以做出漂亮投资来的。呃，这个复这个复盘的过程可能就没有办法详细的去描述。但是你会发现这一类的企业有一些非常重要的特征是我们那个时候去忽略的。我们最后看到的结果就是这个这些企业确确实实，比如说他某一代的产品当时领先，后来确确实实如我们所说，他被被人追上。
发言人 1  00:47:19
但你会发现这个企业就深深做出了第二增长曲线来啊，又而在第二增长曲线的壁垒比第一他当时第一增长曲线的壁垒。还要深，还要厚。呃，这个是是让我们非常惊讶的。我们在过去去去去复盘我们当时的得失的时候，呃，这个事情对我们的刺激很大啊。所以呢，就是我我我们在呃，我们在后来的我们一些投资里面，我们渐渐渐的去开始去对一些我们终局可能我们承认终局可能没有那么强，没有那么好，不会像我们一劳永逸躺着收钱那么强的。
发言人 1  00:47:54
对终极判断的情况下，我们依然能够做出好的投资来。我们希望未来不要再去错过类似的。啊，类似的这种机会吧。啊，对，就是我，我我很难详细的去讲具体是哪哪个标的啊。你确实有这么一两个标的给我们带来极大的刺激，极大的刺激，对。
发言人 2  00:48:17
好。好的，感谢肖楠。肖楠总，您在年报中也讲到过，坚定持有优秀乃至伟大的公司。请问您能是否对于这个优秀乃至伟大的公司的判断标准，有一些具体的财务指标的。
发言人 1  00:48:30
伟大公司是在财务指标里面看不出来的。哈哈哈。这个这个这个东西是这样的，就是我我不知道能不能通过一些。呃我想一想啊，我能不能通过一些具体的，因为因为我们个股很难说哈，我们个股个股没有办法去在公开场合，就就是说对外的场合里面去呃说一些个股，就你你会看到我我们就讲就是我们经常在研究的企业里面，我我举一个例子吧。
发言人 1  00:49:00
就我不能说具体哪个企业，就是这两个企业都很厉害，这两个企业都是在从从大的分类来讲，这两个企业在同属一个大行业，但他们又同属不同的细分子行业，生产的产品当然是不一样的。那么A企业呢就是和B企业的投资逻辑其实非常像，这两家公司都是在自己的领域里面把成本做到行业最低。
发言人 1  00:49:22
都是都是这样的公司，就是把成本做到行业最低的，所以他们的市场份额是非常稳固以及在不断的提高的。啊因为因为他们的成本能力没有办法，就比如说这两家公司的精细化管理能力，啊这个这个这个对产品的这个理解都是非常好的，就非常优秀的公司。但是 A 公司和 B 公司有一点是不一样的，如果你去看报表的话， B 公司没有太多的研发。
发言人 1  00:49:46
啊，不怎么做研发，那B公司的产品之所以能够做到产品非常非常的就是它的成本非常的低呢，是因为B公司在管理上非常的精益求精，他们的管理呃几乎是业。内所有类似企业就是属于那种络绎不绝的来学习，但又不太学得会的那种，也非常有壁垒。但是A公司就不太一样，A公司呢呃他们的研发就每年有非常高额的这个研发支出，那这个研发支出就是说不仅仅是在他自己本身的这个产品，你过去看这家A公司这家公司的一些关键技术指标，就是以一个非常强的速度去迭代。
发言人 1  00:50:25
这个就有赖于他们的研发特别不一样，而BA公司里面有很多的研发的项目是一些特别前沿的，啊特别前沿的公司，就叫特别前沿的一些一些方向，而这些前沿的方向，目前这些方向上的技术是掌握在德国人啊日本人手里的。那么那么你会想这个这些公司为什么要他要这样的去做一个很有意思的是我们去了解到这个公司的历史，就特别的有意思。
发言人 1  00:50:54
比如说这些公司的发展呢，在发展初期是狠狠的被德国人坑过，被日本人坑。通过的，所以这些人从他们的领导，你很难想象这两家都是国企啊，因为我们老是以为什么国企什么效率低啊，什么都是，这都是刻板印象，这两家都是国企。但是在我们讲那个A公司，就A公司呢，在在发展的过程中间是是是积攒了非常强烈的啊这种这种产业报国的这种这种情绪，从他们的董事长到总经理到技术骨干。
发言人 1  00:51:24
都有非常强烈的这种产业报国，技术报国这种这种理想，所以这个公司有特别有有有有点有意思的这个这个基因在里面，然后他们做的过去从跟着日本人学，跟着德国人学，一步一趋的往前学，到越做越强，越做越强，超越他们的对手，到他们的对手跑过来跟他们学，到他们开始做全产业链布局等等，这个事情做的就是让就是如果你把这些东西全部都写下来，就是一个。
发言人 1  00:51:52
就是一个这个产业上面一个史诗般的一个一个非常壮丽的一个一个东西，这种企业就是一个堪称伟大的企业。就是。呃呃我我们现在讲就类似于我们这种企业，其实我们过去能看到非常非常多，以前在这个领域中间是是很多是是是是日本人占据的，美国人占据的，是是是是是台湾省的人民啊，有一些优秀企业家占据的，那你会看到中国人在一点点往前拱，而这些人拱的人不是一两个，这些人不是想我要今年赚点赚3个亿5个亿几个目标。
发言人 1  00:52:24
嗯，这些人不是这么想，这些人就是一门心思的往往往前，往前做。你会看到有一些企业家，你去翻他以前做的事情，这些人甚至在做学生的时候就已经觉得我应该这么做了。呃，那那这种东西就做出来一些非常大的事业。呃，如果有机会具体的，我觉得可能未来不知道什么时候干的时候会会把这些企业这些经历有意思的一些经历写出来吧，我觉得可能有一天有这个机会吧。
发言人 1  00:52:51
啊。
发言人 2  00:52:58
呃，请问。我们是全市场基金，能否介绍一下这个产品的投资逻辑呢？对于消费以外的行业的选股，主要是基于什么逻辑呢？
发言人 1  00:53:07
啊，是这样的，就是说我我们很难分是消费内消费外，其实我们选股的逻辑都是一样的，啊，都是我我们以前讲过不可能三角啊，企业的三阶段呀，三种商业模式呀，啊，都是这一类的，选股逻辑都是一样的。只不过是因为消费行业只许买消费，他不能买别的。所以那肯定是在消费行业里面选，嗯，他们两个的选股逻辑都是都是完全一样，都是完全一样啊，没有什么没有什么区别啊，都没有什么区别啊。
发言人 2  00:53:47
嗯，您是怎么看待血制品行业的竞争壁垒呢？
发言人 1  00:53:52
呃，我觉得血制品行业我们初初的研究过，我们是觉得不是特别。的壁垒不是特别的强，就是说不是那种我们想要那种强壁垒，这个就不展开，因为我们的研究不是特别的，是我们出租的研究，我们觉得呃没有没有，就是跟我们我们也找了一堆强壁垒的公司，相比之下我们买了另外的一些，对。
发言人 2  00:54:23
在管理行业能否再具体讲一下呢？
发言人 1  00:54:26
呃我我们只就血制品这个行业，我们研究的不是特别的多啊，不是研究的不是特别的多，对，因为我们还有一些呃基金经理是买了一些血制品的行业，我觉得可以请教他们，对我们不希望有一些特别冲突的观点吧。
发言人 2  00:54:51
边农林牧渔行业是有所提升，请问您对这个行业的观点能够给我们讲一下吗？
发言人 1  00:54:58
这行业太大了，我们农林牧渔行业。行业的提升是因为牧原嘛，啊，是因为牧原股份，就那一只股票，农业牧渔行业的，对。啊，就是就这个股票，就是我我们我们应该不能在不能够在公开场合去讲具体股票的投资逻辑的，对吧？就是他们农林牧渔行业的投，不是因为我我要讲的就不是因为我先看好农林牧渔行业，啊，然后再去选了牧原股份啊，就是就是牧原股份的比例提高了，就这么简单啊。
发言人 2  00:55:34
嗯行吧，您能够再具体讲一下生意模式里边商增和商减的这个分析吗？
发言人 1  00:55:40
呃我我们用一些比较直白的理论去去去讲哈，就是比如说你你们都在这个呃你们大家都在不同的机构里面，企业里面，你们自己就是企业中间打工人，大家都是打工人中间的一员，就你们可以深深切的感受到对吧？如果你们的。企业从小到大，你会。发现，比如说过去我们资产资管行业蓬勃发展嘛，啊很多企业从小到大，你们会发现你们是不是有这个感觉？
发言人 1  00:56:07
比如说这个部门越来越多了，以前一个企业，一个公司三五个部门，现在可能十几个部门，部门多了，中层干部一大堆，上面开始要分领导，还有副总裁，还可以在领导下面一大堆基层部门。这个时候是不是传达效率就变低了？我们简单的一个理解，比如说效率开始变差。开始效率变差。然后有，对于有一些企业来说，比如说内部腐败开始开始出现了。
发言人 1  00:56:31
啊，比如说如果，比如说一个企业有供应商是吧？那我可不可以跟供应商之间产生一些什么样的利益关联？啊，损公肥私到我个人腰包里面。你会发现，那企业为了解决这样的问题，企业是不是开始要去设置一个部门去巡视检查，比如你跟供应商之间。之间的这个交易是不是都经得起考验？那又又多了一个部门，对不对？
发言人 1  00:56:55
那为了那你多了这个部门的部门的里面的人，从进公司到干了三。前五年他是不是要开始加工资，要开始提级提级别，那这么多部门老总今年提哪个，明年提哪个呢？这些都分手了，
发言人 2  00:57:08
他们这啊。
发言人 1  00:57:10
那所以呢所以呢你会发现那企业尤其比如说企业发展到一定程度了以后，他开始要多做一些业务，比如说以前这个企业做产业链中间这一环。突然突然他觉得这个再再往下做，可能企业再要成长的话，他可能需要往下游做，再多多做一款，或者往上游做，他要多买一些上游的上游的产业链，防止上游的价格波动，这个是企业要扩张了。
发言人 1  00:57:33
那你多了一项业务，你是不是要多一个副总裁去做这个事情，又有很多部门要多个时代。这里人怎么管是吧？因为你发现有些有些生意有些生意模式，他挣10他收入10个亿的时候，跟他100个亿的时候没多多少，没多多少机构啊，没多几个部门，很有意思吧？那有些企业不需要设置那么多副论坛，不需要设置这么多的这个这个这个这个什么。
发言人 1  00:58:00
高级管理人员一样，当然就把这生意做成了。哎，这个就很有意思。你如果你从商争的角度来讲，就有些企业是商争把自己拖死的，做着做着就把，就这个这些例子特别的多。比如说我们在呃这个我们不能具体说哪个产业，你比如说我们过去看到有一些产业里面，这行业就剩两家了，啊都是大厂，互联网大厂，大家都在干，你就会发现有一家的效率特别的高。
发言人 1  00:58:24
另外有一家就是互相山头林立，互相推诿，而最后还搞得腐败丛生。那为什么左边这一家搞成这个样子，右边那一家是那个样子？我们会发现这个企业的商争一开始，比如说这家做的不太好的这家公司，从一开始他就没有考虑好企业大了以后，商争怎么去处理这个这个效率的问题，怎么去处理人员的问题，导致这个企业山头林立。
发言人 1  00:58:48
而另外一个企业，比方说基本上是一个高度中央集权的，他的 CEO 几乎，就他们有一个非常强大的情报部门，CEO 是知道每一件重要的事情在公司里面。细入到基层是怎么回事？你我我我特别去建议大家去读一读，比如说读一读那个呃我们讲比如说党史去读一读，你看看我们这个这个这个国家这个怎么怎么一怎么从国民革命时期抗战争时期一直一直一直走到现在的，我们这个组织到今天能够保证这样的活力怎么做到，这是这是一个非常厉害的事情。
发言人 1  00:59:25
你大家可以去读一读类似的类似的这个这个这个这个都都很多了是吧？就类似的这种呃讲革命史的这种，哪怕就是就最早的党史的资料都可以读，最早的可以读一读。就我我觉比如说就是我觉得比如说我们的这个这个这个这个这个这个政府啊，或者说叫政府，或者是很多的企业确实是处理商争的高手，确实是处理商争的高手，你去联系到一个国家来看。
发言人 1  00:59:51
有些企业就真的是，有些国家也是被商层拖死的，什么一条铁路修几十年呐，什么这种事情在很多国家都都会都会发生啊，这个很有很有意思很有意思的事情。
发言人 2  01:00:09
那我讲到呃伟大的企业的增长曲线，您能否在对于这个曲线的情况再具体跟大家讲一下呢？
发言人 1  01:00:18
呃我我我刚才讲了，就比如说有些曲线的问题，比如说你你你过去几年，你每年每年看，就这个企业今年增长20，呃明年增长了15，后年17.5，那都是这种线性的啊，有些时候年限差一点的时候增长3增长5。突然有一天你会发现你站10年的周期看这个企业跟他的竞争对手之间拉开了极大的差距，极大极大的差距。
发言人 1  01:00:43
你会说为什么？我举个例子来讲，我举个例子来讲，比如说大家都说快递，你会发现疫情的时候只有顺丰能送，你没有疫情的时候你看不出来呀。你发现你有疫情的时候，只有顺丰能送，一下子一下子顺丰的这个。过去从资本市场来看，它的这个就是它的这个估值也好，那它的业绩也好，一下子把它的最后甩出一大截。
发言人 1  01:01:08
就是你你如果过去，如果我们去做线性外推的话，无非就是你说说今年增速快一点了，你你你15啊，别人13啊，这个这个就但你你会发现。拉长它就是在有一些关键的点上，突然有一下给你甩出来了。比如说这家电领域也是的，过去格格力一直是老大，对吧？一直是老大，然后过去美的一一直在做什么渠道扁平化呀，T加三呀，乱七八糟，你一直没看到成果，对吧？
发言人 1  01:01:35
那突然有一天疫情来了，一下子美的的占有率哗一下就上去了。一下子超过了格力。你你我们如果去去忽略一些，就是当一些企业在埋头做一些事情的时候，他还没有体现到报表的时候，我们就往往就会忽略这些事情，未来可能产生的一些特别重大的影响。你拿说明来说，你说这个这个他这种这种直直营的这种。
发言人 1  01:02:00
模式啊或者东西，你你你从最后的结果上来看，你你觉得顺丰啊可能就是对快一点，啊这个这个送的好准一点好一点，好像也没有太大区别，人家还便宜呢，是吧？也没太大区别。但特别关键的时候，一下子这个来一场疫情，一下子就出来，一下子把竞争对手远远甩开，这就特别有意思的事情，这就是曲线，那个曲率拐就拐在那一下子上面，这些伟大的企业都是在一些特别特殊的时候拐上去的。
发言人 1  01:02:31
就是那些特别有意思的因素在起，你平时一年一年看的时候，他们是直线发展的，今年增长3，明年增长5，直线发展。然后就在有一些点子，人家一下子出来，来，就跟，这平时走在路上，大家都走的好好的，突然来一场雨，发现有一个人带伞了，别人都淋成了落汤鸡，就他家有伞。我们就是就这样的企业就是特别的厉害。
发言人 2  01:02:54
哦，好的，谢谢肖楠总。呃，由于时间关系，最后两个问题，请问肖楠总刚刚有。讲到财富管理行业，能否对这个行业具体展开，讲一下投资逻辑和投资机会呢？
发言人 1  01:03:08
就是说我我们怎么讲呢？就是说财务管理行业这个行业，这个话题特别特别特别的大。而且这个行业也是分层的，就不同的人有不同的，对不同来说，财富管理意味着非常不同的事。而顶级富豪的财富管理怎么管？啊，普通的中产阶级财富管理怎么做？是吧？那一般的一般的这个这个这个中低收入人员财富管理怎么做？
发言人 1  01:03:31
呃，都有不同的公司，都有不同的商业模式。这个事情说起来就超级超级复杂了，超级复杂了。我们最早关注到这个行业的时候，最早其实不是我，我们没有关注到这个行业。最早我们实际上是研究保险的时候，我们发现有些奇，有些特别有意思的事情，比如说某些保险公司。一单下来大概一个保险员一单下来能签个七八8000多的这个首首次保费。
发言人 1  01:03:56
但是有一些保险，有些保险公司平均一个一个一。一个业务员大概一个3000多的水平，有些是2000多。为什么有这么巨大的差距？我们花了很多的时间，就对于，比如说对于一些
发言人 2  01:04:09
特别厉害的这些
发言人 1  01:04:10
销售，一些一些一一些中等的一些销售人员，我们调，做了调研，我们会发现同样是卖保险。背后的背后的这个逻辑，背后的机制差异是超级大的。这个差异，而这些公司的之所以有这样大的差异，是因为这些公司的背后设置的，他们的结构设置、机构设置、激励机制、文化等等这些东西又有巨大的啊巨大的差异。
发言人 1  01:04:37
这个就使得我们后来在，包括我们啊去年大家也知道基金非常火，我们发基金，我们我们同样是发基金，我们就会发现同样有一些渠道，比如说他们的渠道经理过来调研我们，问的问题超级的专业。而另外有一些渠道经理过来问我们的问题，永远是下半年是涨是跌，啊你你你明年是牛市还是熊市，类似于这样的问题。
发言人 1  01:04:59
我们就发现。同样是在这个行业混的人，你最后拿出经营结果来看，就真的是差距是巨大的。然后这后面的模式又超级的不一样，所以所以我们会发现就是就是财务管理行业，我觉得最大的一个逻辑就是在于财富的分布也超级超级不均匀。所以会导致可能，比如说有些头部的公司，真的一口气拿掉了这个行业增量的绝大部分。
发言人 1  01:05:25
而有一些公司在，比如说他拿掉这个行业增量的80，70，80，而剩下的第二名的企业只能拿到剩下的20%的80%。未来，那么那么在这种特别偏激的行业里面，特别密密分布，特别偏激的行业里面，就有可能诞生出特别大的企业啊，特别大的企业。呃，因因为很遗憾，我们有一些。
发言人 1  01:05:51
有一些产品是因为呃这个就是监管的原因和法律规则的原因，反而不能投类似的这个标的。但是在未来我相信就是说。呃，我们的这个这个这个这个合同啊设置啊，啊更加清晰的时候，我们可能会在这方面的投资上面会有所体现。
发言人 2  01:06:15
题，您刚刚讲到曲线的方面，第二第三增长曲线需要卓越的企业家精神，企业家精神应该是投资中比较艺术的部分，请问肖楠总在观察这个指标的方面会有什么心得和把握呢？谢谢。
发言人 1  01:06:30
嗯第一个心得就是我们去评判这个因素的时候，要特别特别的小心谨慎。不要乱归因，不要因为一个企业经营的挺成功的，就说这个企业家特别厉害，就像不要因为一个基金经理过去业绩很好，就说这个基金经理特别厉害一样的，就是我们一定要把所有能够被归因的到归因到数据里的客观指标里的因素全部都归因。
发言人 1  01:07:00
完了以后，我们再特别谨慎的去评价一些比较虚的一些因素，这是第一个。那第二个就是我们不要的轻易的给这些因素去定价，这个是就这个一样的，就我们绝对不要说因为这个企业家在，所以这个公司就能值多少多少，我们千万不要做。你看我刚才讲的不是说怎么去。做企业家精神这些东西，就我我不是讲的是怎么去去通过企业家精神去获得机会。
发言人 1  01:07:32
我始终强调的是避免错误的归因，避免因为你对这个企业家的认可去犯投资上的错误。我们一定要把底线的风险搞好。我们一致同意的就是这个东西它不可被定价，它不能被定价。那这些比较虚，比比如说我们讲代表一些曲率的因素，比如说我们讲expectors或者讲一些比较虚的因素，技术进步也好，企业家。
发言人 1  01:08:00
企业家精神也好，这些因素在什么时候去考虑它呢？是在我们所有的客观归因都尽量穷尽以后，我们再说。都尽量穷尽以后，我们说哦，可能某种程度上一些收益率的归因可能归因到这个里面去。这是第一点，第二点就是确确实实你能够比较出，我们只能在有限范围内，比如说我们做两两比较，比如说这两个公司做的都是同样一个生意，同样的产品，那你可以在这种限定条件下，你会比较两个企业家的水平的高低，理念的先后，你去找你认可的那一家，仅此而已，不要跨行业去比较。
发言人 1  01:08:44
不要跨业务跨产品去比较，我们我们讲的有很多的毒闹，就不要去什么事情都归结到企业家身上，然后谨慎的用，一定要谨慎谨慎的谨慎的用什么所谓叫企业家精神啊，啊什么。什么什么伟大企业，一定要非常谨慎的去，在一些特别极端的时候，这个东西可能是你一些某些信仰上的支持，但是尽量不要去用。
发言人 2  01:09:17
南总给我们分享的特别特别的多的干货。谢谢肖南总。好的，谢谢
发言人 1  01:09:21
大家。
发言人 2  01:09:22
谢谢。嗯，下面我们有请第二位分享嘉宾蔡荣成总，简单介绍一下蔡总。</t>
  </si>
  <si>
    <t># 讲座概况
本次讲座由基金经理肖楠主讲，围绕投资理念、研究框架和市场认知展开深度剖析。肖楠以基金经理的视角，系统阐述了知识与信息的差异、投资理念的动态调整、对市场流行概念的反思，并分享了互联网、财富管理、新消费和高端制造四大研究领域的布局逻辑。在问答环节中，肖楠进一步回应了关于行业竞争壁垒、企业增长曲线和企业家精神等投资核心问题的探讨。
# 核心观点与论证
## 一、知识与信息的鸿沟
**论点**：投资者关注的短期预测性问题（What happen next）与基金经理的研究重点存在本质差异。  
**论据**：  
1. 投资者获取的"肖楠看好某板块"仅是信息，而非形成判断的底层知识体系。  
2. 基金经理的观点会随新知识的积累而动态修正，但市场往往滞后于这种变化。  
3. 举例说明：某基金经理对某板块的短期看好可能在次日就因新研究结果而改变。  
## 二、投资框架的四象限分析
**论点**：基金经理应聚焦"重要且可研究"的问题，而非追逐所有市场热点。  
**论据**：  
1. 将问题分为"重要/不重要"与"可研究/难以研究"的四象限矩阵。  
2. 强调基金经理需专注研究企业基本面变化、投资逻辑迭代等可量化因素。  
3. 指出宏观变量（如美联储利率）对某些投资策略可能构成更重要的研究维度。  
## 三、对市场流行概念的反思
**论点**：需警惕"抱团"和"均值回归"等概念的误导性。  
**论据**：  
1. **"抱团"概念批判**：  
   - 定义不本质（如"光明使者"比喻）  
   - 忽略时间维度变化（如消费行业从五朵金花到医药消费长牛的演变）  
   - 公募基金运作机制导致的自然趋同现象  
2. **"均值回归"批判**：  
   - 短期有效但长期失效（举例某研究员在海螺水泥上因均值回归理论错失5倍涨幅）  
   - 收益率呈现幂律分布而非正态分布  
   - 4%的头部企业贡献了美国股市200年的价值增量  
## 四、重点研究领域布局
**论点**：四大领域（互联网、财富管理、新消费、高端制造）具有长期研究价值。  
**论据**：  
1. **互联网**：  
   - 中国与美国是全球仅有的互联网超级产业国家  
   - 产业已迭代出三代企业（流量→运营管理→算法）  
   - 港股通开通后投资机会显著增加  
2. **财富管理行业**：  
   - 中国从"一穷二白"到"小康"的基数效应带来巨大财富管理需求  
   - 行业增速和潜在空间远超预期  
3. **新消费**：  
   - 与传统消费企业的组织架构、经营理念存在代际差异  
   - 产品渗透率与利润率的线性预测无法解释实际增长  
4. **高端制造**：  
   - 中国在全产业链布局中逐渐占据主导地位  
   - 举例说明从被"卡脖子"到反向主导的转变过程  
## 五、投资理念的迭代
**论点**：需在坚持终局判断的同时关注阶段性特征。  
**论据**：  
1. 某企业因产品代际领先被放弃，但其第二增长曲线带来十几倍涨幅  
2. 企业增长曲线存在非线性特征（如顺丰在疫情中的表现）  
3. 强调对管理熵增、企业扩张带来的效率问题的研究  
## 六、对企业家精神的再认识
**论点**：企业家精神等"X factor"需谨慎评估。  
**论据**：  
1. 企业增长曲线的差异往往源于非线性因素（如企业曲率）  
2. 经典投资模型无法量化这些因素  
3. 通过两两比较企业时，需在相同业务维度下评估企业家能力  
# 金句总结
1. "市场上的基金经理的理念和方法，大致处于巴菲特与索罗斯两个极端之间。"  
   ——揭示价值投资与趋势投资两大流派的本质差异  
2. "知识和信息之间是有着巨大的鸿沟的。"  
   ——强调投资决策需基于深度研究而非表面信息  
3. "收益率是幂律分布的，不是正态分布的。"  
   ——颠覆传统投资理论对收益率分布的认知  
4. "我们要做的就是找到那些特别长线的超级大牛股。"  
   ——明确投资的核心目标是捕捉长期价值  
5. "我们经常强调的超额认知，实际上就来自于这些X factor。"  
   ——指出传统模型无法量化的关键因素  
6. "你平时走在路上都好好的，突然来一场雨，发现有一个人带伞了，别人都淋成了落汤鸡。"  
   ——生动比喻企业非线性增长的关键节点  
# Q&amp;A 环节
问：您能否具体描述伟大公司的判断标准？  
答：伟大公司无法通过单一财务指标判断。举例说明两家同属大行业但不同子行业公司，A公司通过研发迭代保持技术领先，B公司凭借精细化管理形成壁垒，两者都展现出伟大企业的特质。
问：如何看待血制品行业的竞争壁垒？  
答：认为该行业壁垒不强，不属于理想中的强壁垒类型。建议请教专门研究该领域的基金经理。
问：能否展开讲讲企业增长曲线的非线性特征？  
答：以顺丰在疫情期间的突出表现为例，说明看似平常的业务模式在关键时刻可能产生巨大差异。强调美的在疫情中超越格力的案例，指出企业增长往往在关键节点出现爆发式超越。
问：如何观察企业家精神这一投资要素？  
答：提出两层原则：  
1. 避免错误归因，先穷尽所有客观指标后再谨慎评估企业家精神  
2. 仅在相同业务维度下进行企业家能力比较，不要跨行业归因</t>
  </si>
  <si>
    <t>2.1：遗漏'深度价值可能长期无效'这一重要反思点；2.1：Q&amp;A环节较简略，未覆盖财富管理行业分层逻辑、商增具体分析等问答内容；1.2：'某基金经理对某板块的短期看好'将原文肖楠自身情况泛化为'某基金经理'，表述略偏。</t>
  </si>
  <si>
    <t>纪要
主题: 投资理念反思与框架升级
本次分享会由基金经理肖楠主讲，围绕投资理念反思、研究框架迭代与市场认知升级展开，系统阐述了对“抱团”“均值回归”等流行观点的批判性思考，并汇报了在互联网、财富管理、新消费与高端制造四大领域的研究布局及投资逻辑演进。最后通过问答环节进一步澄清了对企业商增、增长曲线、企业家精神等核心概念的理解。
投资理念的两大批判：反对“抱团”与“均值回归”
对“抱团”概念的本质性质疑
“抱团”仅是截面现象而非本质动因，基金经理间缺乏主观协作意愿，公募内部研究员推荐被广泛采纳属正常投研传导，不应误读为操纵行为
同一板块集中持仓如同“光明使者”的比喻——看似因果实则无关联，定义不本质将导致研究方向偏差
对“均值回归”思维的深度反思
均值回归在短期K线中呈现局部正确性，但在长周期下无法解释10倍、20倍乃至百倍牛股的持续成长
海螺水泥案例显示：依赖技术指标做波段操作的教师错过两年内5-6倍涨幅，因其坚信价格必回归历史区间
美国股市200年数据显示，4%的公司贡献了全部市值增量，说明收益率呈幂律分布而非正态分布，长期超额收益来自极少数突破均值束缚的企业
四大重点研究方向的战略布局
互联网行业的代际演进机会
全球仅中美两国孕育出巨型互联网产业，中国已历经三代企业迭代：门户/搜索（流量驱动）、阿里/淘宝（运营驱动）、字节/拼多多（算法驱动）
港股通开放使大量未在A股上市的优质互联网公司进入可投范围，构成重点研究方向
财富管理行业的结构性空间
随着中国从中低收入迈向中高收入阶段，人均收入中位数微幅前移（如5%-10%）将因基数效应释放巨额可投资资产
行业潜在规模远超想象，且头部机构可能攫取绝大部分增量，形成极端不均衡的市场份额分布
新消费企业的范式变革
新消费公司不仅是产品创新，更是从CEO理念、组织架构到生产营销方式的全面重构，与匮乏时代诞生的传统企业有本质差异
同一赛道常出现“一强独大、其余不盈利”的格局，区别于传统消费品领域龙二龙三亦能稳定获利的现象
高端制造的主导地位迁移
中国作为全球唯一拥有全产业链的国家，在众多细分制造领域已实现从“被卡脖子”到“占据主导”的转变
大量高端制造企业虽当前份额仍在欧美日企手中，但从趋势看已是“中国企业碗里的肉”，未来替代路径清晰可见
投资框架的五大反思与升级
商业模式分类的局限性再认识
过去将生意分为“坐地收钱”“苦尽甘来”“燃烧自己照亮别人”三类，偏好前两类
反思发现：不存在真正一劳永逸的“坐地收钱”型生意，即便是爱马仕也受设计师能力波动影响，单一维度筛选易错失机会
引入“商增”视角理解企业成长成本
企业扩张过程中伴随“商增”（商业熵增），即组织复杂度上升带来的效率损耗、腐败风险、管理成本增加等问题
某些企业收入增长10倍至100倍过程中部门增设极少，而另一些则陷入“设监察防腐败→再设监察监督监察”的无限循环，最终被自身结构拖垮
对“终局判断”优先性的修正
过去因判断某些企业终局不佳而放弃中期投资机会，结果错失十几倍涨幅
即便终局如预判恶化（如竞争对手赶超致ROE下滑），企业仍可能通过构建更深的第二增长曲线实现阶段性高回报
未来将在坚持终局评估基础上，加强对格局演进阶段性特征的研究以捕捉中期机会
关注隐性长期变量的作用
成功投资背后常存在被集体忽视的深层变量，如国运、文化势能、产业链地位变迁等十年维度的力量
茅台的巨大涨幅难以仅用产品力、品牌力解释，需考虑中国经济崛起、文化自信增强等宏观背景
类比LV、爱马仕依托老牌殖民帝国的历史强势地位建立奢侈叙事，未来中国消费品出海也可能受益于综合国力提升
识别驱动非线性增长的X factor
经典DCF/DDM模型基于线性增长假设，但真实企业发展呈曲线形态，在关键节点突然加速甩开对手
顺丰在疫情期间展现不可替代的履约能力、美的在渠道变革多年后借疫情实现反超格力，均体现“平时看不出，关键时刻见真章”的曲率跃迁
X factor（如组织韧性、战略前瞻性）虽难定价，但必须承认其存在，否则将误判企业的真实潜力
对伟大公司与企业家精神的再定义
伟大公司的财务指标之外
伟大无法通过ROE、毛利率等财务数据直接识别，而是体现在技术自主、产业报国使命感、持续突破边界的能力上
举例某两家同属制造业的国企：A公司高强度研发投入前沿技术，源于早年被德国日本技术封锁的屈辱史，形成强烈自驱力；B公司靠极致管理控本取胜
A公司的发展历程如同“史诗级逆袭”，从学习者变为被学习者，具备全产业链布局能力，堪称伟大
企业家精神的审慎运用原则
切忌将企业成功简单归因于企业家个人魅力，应先穷尽客观因素（商业模式、行业格局、财务表现）后再谨慎评估主观因素
企业家精神不可直接定价，不能说“因某人掌舵故估值可溢价XX%”
可在同类型企业对比中有限度评判企业家水平高低，但禁止跨行业、跨业务进行抽象比较
避免错误归因的方法论
不要因基金经理过往业绩好就认定其能力超群，如同不能因企业一时成功就神化创始人
所有虚性因素（如企业文化、战略眼光）应在排除系统性红利、行业β、运气成分后才纳入考量
关键投资逻辑的延伸阐释（问答补充）
关于血制品行业壁垒的看法
初步研究认为其竞争壁垒不够突出，未达理想投资标准，相较之下选择了其他更具护城河的标的
具体分析尚不深入，建议咨询专注该领域的基金经理获取专业意见
农林牧渔配置提升的原因说明
配置上升主要源于重仓个股牧原股份的比例提高，并非基于对该行业的整体看好先行决策
强调不宜在公开场合详述具体个股的投资逻辑
财富管理行业的分层逻辑与投资观察
行业内部分化严重：顶级富豪、中产、普通人群的理财需求对应完全不同商业模式
调研发现保险销售首单保费可达8000元，而普遍水平仅为2000-3000元，差距源于激励机制、组织文化和管理体系的深层差异
基金发行过程中亦观察到渠道专业度悬殊：头部渠道经理提问极具深度，尾部人员仍聚焦“明年涨跌”这类表层问题
行业收益分布极度倾斜，头部公司有望攫取绝大部分增量
AI洞察 投资框架正从“静态归类”转向“动态演化”视角，强调在承认终局不确定性的前提下捕捉阶段性价差，反映成熟投资者的认知进化 “商增”概念的提出实质是对科斯定理的企业边界理论的应用延伸，将组织成本纳入估值考量，具有方法论创新价值 将“国运”“文化势能”列为隐性变量，标志着本土投资思想开始构建区别于西方范式的独立分析坐标系
章节
00:00:14 投资中知识与信息的鸿沟
发言人指出投资者普遍关心的‘接下来会发生什么’这类问题，实际上对他们自身决策帮助有限。因为同样的信息对不同人而言价值不同：对研究者是基于深度认知的知识，对普通投资者则仅是一条消息。两者之间存在巨大鸿沟。此外，观点会随新知识不断更新，而外界获取信息存在滞后，导致依赖他人判断可能产生误导。
00:01:28 基金经理的研究框架与关注重点
发言人阐述了自己的研究框架，将问题划分为“重要且可研究”、“重要但难研究”等四类，并强调真正值得深入挖掘的是企业基本面变化、投资逻辑演进以及自身投资体系是否需要修正的问题。不同基金经理因方法论差异，关注点也不同，例如宏观驱动型投资者更重视美联储政策影响。
00:02:51 投资理念的两大流派：务实派与务虚派
发言人对比了以巴菲特为代表的极端务实派和以索罗斯为代表的极端务虚派。前者认为股票是企业所有权的一部分，价值源于现金流，短期波动无需关注；后者则视股票为交易筹码，价格波动本身蕴含信息，需通过交易与市场对话。大多数基金经理处于两者之间，风格无优劣之分，关键在于执行能力。
00:05:38 向投资者汇报的三大核心内容
发言人明确本次分享旨在向投资者传达三方面内容：一是过去一段时间团队在哪些领域积累了研究成果；二是这些研究带来的具体认知成果及分析视角；三是其投资理念与框架在过去一年中的演变与反思。他强调，比起具体持仓，投资者更应关注基金经理的认知升级过程。
00:08:20 反对‘抱团’与‘均值回归’的非本质认知
发言人批判市场上流行的‘抱团’概念，指出机构同步买入同一板块更多是独立判断的结果而非协同行为，定义不本质易导致误判。同时反对简单化的‘均值回归’思维，指出其在短期看似成立，但无法解释长期超级牛股的存在。收益率呈幂律分布，极少数公司贡献绝大部分收益，必须跳出线性回归思维。
00:16:00 未来重点研究布局的四大方向
团队将研究资源集中于互联网、财富管理、新消费和高端制造四大领域。互联网在中国已迭代三代企业，港股通开放带来投资机会；财富管理受益于居民财富增长的巨大空间；新消费企业在组织理念与运营模式上与传统企业有本质区别；中国凭借全产业链优势，在高端制造多个细分领域正占据主导地位。
00:20:33 对商业模式与成长动力的新认知
团队在研究中发现，新消费企业间虽产品相似，但内在差异巨大，导致业绩分化严重。同时提出‘商增’（商业熵增）概念，即企业扩张过程中管理复杂度上升可能导致失败。相较静态商业模式分类，动态考察企业如何吸收成长中的熵增更为本质，有助于识别可持续成长的企业。
00:24:10 投资框架的五大反思与升级
团队对原有投资框架进行了系统性反思：一是承认‘坐地收钱’型生意极度稀缺，不应过度依赖；二是重视‘商增’对企业成长的本质影响；三是意识到企业家精神难以定价，应谨慎归因；四是即使终局判断悲观，也应把握格局演进中的阶段性机会；五是认识到存在未被充分重视的长期隐性变量（如国运、文化），对收益率有深远影响。
00:41:08 关于X因子与企业增长曲线的思考
发言人指出经典投资模型基于线性假设，难以捕捉企业非线性增长的本质。许多伟大企业的成长呈现明显曲率，在关键时刻实现跃迁。这种由X因子（如组织能力、技术突破、战略远见）驱动的增长无法被传统DCF模型量化，但却是超额收益的核心来源，必须予以承认并纳入考量。
00:45:33 问答环节：投资理念的深化与应用
在交流环节，发言人进一步阐释了如何平衡终局判断与阶段性机会，强调即使预见行业终局不佳，仍可通过紧密跟踪里程碑事件获取中期回报。对于伟大公司的标准，他认为财务指标无法完全体现，真正的伟大体现在产业报国情怀与持续突破的组织基因上。选股逻辑全市场统一，不局限于消费领域。</t>
  </si>
  <si>
    <t>1.1：'AI洞察'部分为产品自行添加的解读（如'投资框架正从静态归类转向动态演化视角'等），原文未提及；2.3：'章节'部分带时间戳逐段复述，与正文内容大量重复，冗余超过30%。</t>
  </si>
  <si>
    <t xml:space="preserve">
Overview
本文件系统梳理了基金经理关于投资理念、研究框架与实操反思的核心思想体系，涵盖认知科学基础、研究方法论、流派哲学辨析、沟通范式、市场话语批判及四大战略研究方向（互联网产业、财富管理、新消费、高端制造）。内容深入探讨知识与信息的本质差异、研究价值四象限模型、务实派与务虚派本体论分野、“隐性长期变量”（如国运、制度环境）、非线性增长的“X factor”与曲率思维、熵增/熵减组织动力学、深度价值陷阱识别、中期机会挖掘逻辑，以及伟大企业的精神内核判据。全文强调框架一致性、认知迭代能力与结构性归因严谨性，并配套形成覆盖研究落地、框架更新、指标建模与尽调升级的21项可执行行动项。
知识 vs 信息：投资者认知鸿沟的本质辨析
核心论点：投资者所获“信息”（如“看好某板块”）与研究员/基金经理所持“知识”存在根本性差异，二者不可等同
类型标注：概念界定｜认知科学视角
关键解释：“知识”是基于动态研究框架、持续更新的判断依据（如基本面变化、逻辑演进、认知深化）；而“信息”是静态、滞后、脱离语境的结论输出
示例支撑：同一基金经理今日看好某板块，明日可能因新知识（如行业政策突变、技术迭代证据）修正观点；但外部投资者需等待数月甚至一年才可能察觉该调整
数据引用：未提及具体数值，但强调“知识更新”具有实时性与非线性特征
研究价值四象限模型：重要性 × 可研究性
结构化框架：以二维坐标划分问题类型——横轴为“重要性”，纵轴为“可研究性”，形成四类问题
高重要性 &amp; 高可研究性（核心富矿）
类型标注：决策依据｜研究优先级
具体范畴：
标的基本面是否发生实质性变化（如产能扩张落地、客户结构迁移、研发投入转化率）
投资逻辑是否需要更新（如从“周期驱动”转向“成长驱动”的拐点识别）
对标的的认知是否更具前瞻性与领先性（如对产业链定价权转移的预判早于同业6–12个月）
投资框架自身是否存在修正必要（如ESG因子权重调整、估值模型中终值假设重构）
低重要性 &amp; 低可研究性（典型误区）
类型标注：伪命题｜方法论警示
代表现象：“What happens next?”类短期市场预测（如“下周涨跌方向”“下季度指数点位”）
论证逻辑：此类问题缺乏可验证的研究路径，且答案不具备决策指导力——即便准确，亦无法转化为可持续超额收益
投资流派光谱：务实派（巴菲特）与务虚派（索罗斯）的本体论分野
根本分歧：股票收益率的本源认知差异
务实派（左侧）
类型标注：哲学基础｜价值本体论
核心主张：股票 = 企业所有权凭证 → 收益源于企业未来自由现金流折现
方法论体现：
研究重心：生意模式可持续性、管理层资本配置能力、护城河厚度
行为特征：长期持有，仅当“投资逻辑破坏”（如ROIC持续低于WACC超3年）时退出
术语定义：“投资逻辑破坏”指企业核心竞争优势丧失、商业模式被颠覆、管理层诚信危机等不可逆质变
务虚派（右侧）
类型标注：哲学基础｜博弈本体论
核心主张：股票 = 市场共识载体 → 收益源于交易者群体认知偏差与反馈循环
方法论体现：
研究重心：市场叙事演化、筹码分布结构、行为金融学信号（如融资余额突增、龙虎榜机构席位集中度）
行为特征：高频试错交易，通过价格波动反推群体情绪强度与脆弱性
中间立场实践
类型标注：实操定位｜自我认知声明
个人定位：“偏左务实型”——以企业价值为锚，以交易信号为校准器
关键阐释：流派无高下，成败取决于体系一致性；东施效颦者常混淆“形式模仿”与“内核理解”
投资者沟通三大核心诉求：研究积累 · 认知升级 · 框架进化
第一维度：研究积累可视化
类型标注：成果预告｜能力建设
内容实质：汇报过去12–24个月重点覆盖领域（如新能源车电池材料回收技术经济性建模、国产半导体设备零部件国产替代进度图谱），明确“已投入但尚未产出成果”的深水区课题
第二维度：认知具象化输出
类型标注：思维透镜｜分析范式
内容实质：通过具体案例呈现分析框架（如用“终端渗透率×单机价值量×供应链议价权”三维模型解构某消费电子新品放量节奏），使投资者可复现推演逻辑
第三维度：框架迭代透明化
类型标注：自我革命｜元认知披露
内容实质：主动披露投资框架关键参数调整（如将“5年DCF终值权重”从40%降至25%，新增“地缘政治溢价系数”变量），并说明触发调整的实证依据（如2023年某海外制裁事件暴露原模型脆弱性）
对市场流行话语的批判性解构：反对“抱团”与“均值回归”
批判对象一：“抱团”概念的本质失效
类型标注：术语祛魅｜机制澄清
核心论证：
主观不可能性：公募基金经理间存在制度性竞争关系（考核排名、产品费率竞争），不存在协同买入动机与操作通道
客观非因果性：同板块集中持仓实为独立研究共识结果（如多位研究员基于不同产业链视角共同验证某技术路线经济性）
时间维度缺失：截面数据误读（如2024年Q2重仓医药股），忽略历史持仓梯度（部分基金自2019年起持续布局，非短期跟风）
荒谬推论警示：若按“防抱团”逻辑，需强制限制研究员推荐覆盖广度（如“每只股票仅限3位基金经理买入”），违背专业投研基本规律
批判对象二：“均值回归”的局部正确陷阱
类型标注：统计误用｜风险警示
核心论证：
分布本质错误：股市收益率服从幂律分布（Power Law），非正态分布；长期超额收益由极少数公司贡献
数据引用：“美国股市两百年增量价值，由4%的公司贡献”——此为历史性实证结论，非假设推演
失效场景具象化：
海螺水泥案例：某教授依技术指标做波段，十年获利2–3倍；2016/2017年后因坚信“价格必回归”，错过两年5–6倍涨幅
数值保留：“两年的时间涨了五倍还是六倍”“过去十年在里面不断做波段拿到的钱”——严格保留原始表述
本质归因：均值回归仅在无Alpha的随机游走市场成立；而真实市场存在“超级明星股”（Superstar Stocks），其成长打破均值约束
四大核心研究方向布局
互联网产业：三代迭代的富矿型赛道
战略定位：被明确界定为“富矿”，全球仅中美两国能孕育巨型互联网公司（术语：“富矿”）
代际演进实证：
第一代（基于流量）：门户网站、搜索引擎（例：早期新浪、百度）
第二代（基于运营管理）：阿里巴巴、淘宝（例：“阿里”“淘宝”）
第三代（基于算法）：字节跳动、拼多多（例：“字节”“拼多多”）
关键驱动因素：
中国互联网产业在“短短十几年”内完成三代企业迭代（时间量化：“短短十几年”）
港股通开通带来实质性突破：此前“A股没有上市”“没有办法去投”的大量港股互联网公司，现可纳入投资范围（制度性变量：“港股通”）
决策依据：
“不能够容忍在这个领域去错失一些机会”——体现强制性配置共识
财富管理行业：基数效应驱动的超级增量市场
发展阶段判断：中国已“将将脱贫”，进入“小康”阶段（引用原话：“去年我们将将脱贫”“我们进入小康”）
核心逻辑链：
人均收入中位数“向前挪那么一点点，比如说挪个5%、10%” → 触发“巨大的基数效应”与“巨大的收入分布的密率效应”（术语：“密率效应”）
结果：产生“巨额的剩余财富”，需由“专业的机构、专业的经理人”管理
行业空间定性：
“潜在的行业空间是远超我们想象的”
“过去一段时间也在这个行业去做了很相当多的这个研究”（研究强度佐证）
新消费：组织基因重构型范式革命
本质定义（非产品维度）：
不是因“产品够新”而称新消费，而是CEO理念、组织架构、基层执行、生产方式、营销方式“完完全全不一样”（强调系统性差异）
对比基准：“匮乏年代出来的企业” vs “富裕年代诞生出来的新的消费公司”
结构性特征：
同行业“两家公司”出现极端分化：一家“赚了很多的钱”，另一家“完全不挣钱，也不知道该怎么挣钱”（例证：非线性竞争格局）
差异根源在于“产品经理团队或CEO眼中的产品”存在“巨大的鸿沟”，远超表面技术参数（认知深度：“三年、五年、十年的维度里面可能被放得非常大”）
高端制造：全产业链主导地位确立
国家禀赋事实：中国是“全球几乎是唯一的一个拥有全产业链的这个国家”
卡脖子现象再解读：
“卡脖子”是新闻事件（因罕见），绝大多数制造业细分领域“不是别人卡我们的脖子”，而是中国已占据实质主导（术语：“占据主导地位”）
历史对比锚点：
破除旧认知：“十亿双袜子换台飞机” → 当前现实：“完完全全不一样”
投资价值判断：
欧美、日本企业现存市场份额，“已经是中国企业碗里碗里的肉了”（比喻性表述，强调确定性）
“未来的空间已经非常可见了”（结论性判断）
关键研究认知成果
新消费领域：产品认知鸿沟与终局分化
方法论突破：从“产品红波”（应为“产品认知”口误）视角解构企业差异
典型现象：
传统消费：龙头与龙二、龙三“各方面比这家龙头公司差一点，但是也挺赚钱”（常态）
新消费：同行业仅存两家，“第一有一家公司赚了很多的钱。另外一家公司完全不挣钱”（非常态）
归因结论：差异源于CEO及团队对产品的根本性理解鸿沟，该鸿沟随时间呈指数级放大
商业模式熵增理论：成长可持续性的本质标尺
核心发现：
企业成长必然伴随熵增，但不同企业熵增速率差异巨大
熵增过快导致企业失败（“上升过快就导致这些企业走向失败”）
实证观察：
部分企业“从诞生的那一刻起…结构跟它诞生之时其实没有特别大的区别”，实现收入/利润“涨了100倍”（数值保留：“100倍”）
另一部分企业扩张中“熵增增加得特别特别剧烈”，达临界点后依科斯定理失去存在必要性
研究深化方向：聚焦“企业在成长过程中间是靠什么吸收了一个企业成长的熵增”（机制性追问）
企业家精神定价难题与要素重估
矛盾现象：
企业如日中天时，“企业家非常优秀…估值就值50倍”；陷入困境时，“这企业家不太行”（动态评价悖论）
反思路径：
承认“没有办法给企业家定价”，但转向识别“在长期视角下能够给我们带来非常好的”关键要素
批判性修正原有偏好：“最好这门生意谁做都来一样”（例：茅台）→ 提出反问：“难道没有这样的公司，我们就不投了吗？”
实践导向：在商业模式分类框架外，补充对“困难时期仍能提供超额收益”的稳定要素识别
投资框架三大反思升级
对“坐地收钱”模型的边界修正
原框架：将生意分为三类——“坐地收钱”（首选）、“苦尽甘来”（次选）、“燃烧自己，照亮别人”（摒弃）
反思要点：
“世界上其实没有一劳永逸的坐地收钱的生意”，其“极端的稀缺或者稀少”（定量判断：“极端的稀缺”）
以爱马仕为例：单个“设计师的好坏，也可能给他们未来五年十年的这个销售带来非常大的”影响（时间量化：“五年十年”）
终极结论：“我们不能够抱着…买一个千秋万代的这种企业”，需平衡“活得尽可能长”与“错失机会”的张力
终局判断与阶段演进的协同优化
失误复盘：因“对终局判断相对来说没有那么清晰，甚至有些悲观”，放弃中期十倍投资机会
典型案例：
未投企业核心优势：“产品是远远领先于其竞争对手，跨代的哪些竞争对手？”
原判断逻辑：领先不可持续 → 竞争对手“也会去学习…性能参数也会去赶上来” → 行业格局恶化 → ROE“剧烈的下降”
实际结果：该企业“足足涨了十几倍”（数值保留：“十几倍”）
方法论升级：
在坚持终局重要性前提下，“争取研究格局演进的阶段性特征”
通过“紧密的跟踪，我们的认知的快速迭代”，识别“里程碑式的事件”以动态调整，提升中期胜率
长期制度变量的价值重估
核心问题：为何投资大师集中诞生于美国？日本、德国、越南均未复制（例证枚举：“日本没有出巴菲特，没有出索罗斯”）
归因假设：
“有一些特别长线的变量，特别长期的变量…解释了相当一部分的收益率来源”
中国基金经理高收益能否移植至台湾、日本、韩国？结论：“很不一定”（否定性判断）
研究启示：
警惕将成功归因于个体能力（“我聪明又勤奋…判断力非常好”），需系统性识别底层制度环境变量
被集体忽视的长期变量：国运与系统性背景对投资收益的深层影响
核心论点：过去三十年中国和平稳定的高速经济增长构成一个未被充分定价的“巨大变量”，其作用远超单一企业逻辑或行业分析——该变量被隐喻为“国运”，但实质是宏观经济韧性、文化认同、制度演进与全球权力结构变迁的复合体
实证例证：
茅台股价长期超额表现无法仅由“产品好”“商业模式优”“估值便宜”等个体逻辑完全解释；同期具备类似表层逻辑的其他股票涨幅显著逊色
消费品领域（家电、快消）及制造业中，中国逐步成为产业链主导者——此现象在90年代至2000年代初不可想象，亦非单纯成本优势所致
二十年前天涯论坛“中国GDP何时超日本”帖遭群嘲，今日该问题已成常识；当前市场更关注“哪一年GDP超美国”，体现变量量级跃迁
文化权力维度：
LV、爱马仕等奢侈品牌叙事依赖“为英国/法国皇室服务”的历史合法性——其权威源于老牌资本主义国家军舰横扫全球所确立的文明等级秩序
反推逻辑：当中国海军航母在外国12海里外开展军事演习时，“纯粮固态发酵酒才是好酒”“液态发酵洋酒不值钱”等文化话语权叙事才具备传播基础
术语与概念：
“隐性长期变量”：指在十年及以上时间维度起决定性作用、但难以纳入传统DCF/DDM模型的系统性要素（如国家综合国力、文明势能、产业政策连续性）
“谦卑态度”：承认个体认知边界，警惕将局部正确逻辑误判为全部因果——基金经理若移至日本、德国、新加坡等市场，未必能复制同等收益
“X factor”：驱动非线性增长的企业特质与曲率思维
核心论点：企业真实成长轨迹为“曲线”，而经典投资模型（DCF/DDM）仅做线性假设；真正创造长期超额回报的是无法被线性建模的“X factor”
方法论革新：
“曲线用直线逼近”：短期可观察增长率（如15%→17%），但拉长至10年视角，增长本质是S型、J型或阶梯式跃迁曲线
“发展曲率”：经典模型缺失对企业增长加速度、拐点突破能力、二次/三次生长曲线生成潜力的量化变量
X factor特征识别：
驱动企业突破原有增长瓶颈、开辟新赛道的能力（如某企业被预判“渗透率已高、利润见顶”，却持续孵化第二、第三增长曲线）
具备不可复制性：包括产业报国精神驱动的技术攻坚（如被德日技术封锁后自主突破）、极致精细化管理形成的组织壁垒、前沿研发布局（如押注德国/日本尚未商用的尖端技术方向）
案例对比：
A企业（含X factor）：国企背景，高额持续研发投入，关键技术指标高速迭代，从“学德国日本”到“被德日学习”，全产业链布局
B企业（无X factor）：同属国企，成本管控登峰造极，业内竞相效仿却难复制，但研发投入极少，增长依赖既有模式深化
深度价值投资的结构性困境：结果≠原因
核心论点：“深度价值”是状态结果而非投资逻辑，当导致深度价值的底层动因（如行业衰退、需求坍塌、技术替代）未改变时，低价本身即风险信号
实证反思：
团队近年投资部分自认“深度价值”标的，结果表现极差——印证低价≠安全边际
关键误区：将“估值低”误判为“价值锚定”，忽视其背后可能是商业模式退化、竞争壁垒瓦解或终局空间收窄
决策启示：
必须穿透价格表象，追问“为何便宜？”——若主因为行业周期下行或不可逆趋势（如传统燃油车零部件），则深度价值陷阱概率极高
对终局判断需动态校准：即使承认某企业终局天花板有限，仍可捕捉其中期结构性机会（如第二增长曲线突破期）
中期机会挖掘：在终局受限前提下的阶段性超额收益
核心论点：过度聚焦“终局胜者”易错过中期爆发力，优秀企业常通过持续创造新曲线突破原有限制
操作原则：
承认终局不确定性：不预设某企业必然成为永恒赢家，但关注其“破界能力”
识别中期催化剂：
第一曲线虽遇瓶颈，但第二曲线技术验证成功、商业化加速（如某产品渗透率达70%后，新业务营收占比首超15%）
新曲线壁垒显著超越旧曲线（如第二曲线所需专利数、工艺复杂度、客户认证周期均倍增）
教训来源：团队曾因判定某行业终局不佳而错过标的，该企业后续以更深壁垒构建第二曲线，实现十几倍涨幅——复盘发现忽视了其“曲线跃迁”能力
伟大企业的非财务判据：超越报表的精神内核与历史纵深
核心论点：伟大公司无法通过ROE、毛利率等财务指标直接识别，其本质是组织基因、历史使命与文明坐标共同塑造的产物
判别维度：
精神内核：“产业报国”“技术报国”理想深入组织骨髓，从董事长至技术骨干形成代际传承的价值共识
历史纵深：发展史即一部突破外部封锁（如被德日技术卡脖子）、实现全产业链反超的奋斗史诗
行为特征：
不以短期利润为唯一目标，企业家学生时代即确立产业使命
主动布局前沿技术（即使短期无盈利），目标直指打破国际垄断
从“追赶者”蜕变为“规则制定者”，吸引原技术输出方前来学习
术语定义：
“伟大公司”：在国家产业升级关键节点承担不可替代角色，其成功兼具经济价值与文明意义的企业
选股方法论与行业覆盖原则
统一选股框架：所有行业（含消费与非消费）均采用同一套底层逻辑，即“不可能三角”“企业三阶段模型”“三种商业模式分类”等结构化分析工具（类型：方法论/术语）
行业限制性说明：全市场基金虽覆盖全行业，但实际持仓受产品合同约束——例如消费主题基金仅限消费行业内部选股，非因逻辑差异，而是合规边界所致（类型：规则解释/数据约束）
跨行业逻辑一致性声明：“他们两个的选股逻辑都是完全一样的，都没有什么区别”（原文引用，类型：协议性陈述）
血制品行业壁垒评估
初步研究结论：该行业“壁垒不是特别的强”，未达团队筛选强壁垒企业的标准（类型：判断性结论/术语“强壁垒”）
研究深度说明：“我们初初的研究过”“研究的不是特别的多”，明确区分自身研究与他人持仓（类型：信息透明度声明）
协作建议：建议向“一些金经理”（应为“基金经理”）咨询其血制品持仓逻辑，以规避观点冲突风险（类型：协作机制说明）
农林牧渔行业配置动因
单一驱动因素：行业权重提升“是因为牧原股份就那一只股票”，系个股仓位变化导致行业暴露上升（类型：归因说明/数据锚点）
合规边界强调：“不能在公开场合去讲具体股票的投资逻辑”，明确回避个股深度解读（类型：监管合规声明）
反向归因澄清：并非“先看好农林牧渔行业，再选牧原股份”，而是“牧原股份的比例提高了，就这么简单”（类型：因果关系修正）
商业模式熵增/熵减分析框架
熵增现象具象化：
部门膨胀：“过去三五个部门，现在可能十几个部门”；中层干部冗余；副总裁层级叠加（类型：组织现象描述/数据对比）
腐败诱因：“跟供应商之间产生利益关联，损公肥私到我个人腰包”；衍生监察部门进一步加剧机构臃肿（类型：机制解释/行为示例）
业务扩张负反馈：“往上游做防止价格波动”→新增业务线→新增部门→负能量累积（类型：因果链推演）
熵减标杆对照：
效率差异案例：“互联网大厂中一家效率极高，另一家山头林立、推诿腐败”，根源在于“企业大了以后，如何处理效率与人员问题”的初始设计（类型：实证对比/术语“熵增”应用）
组织力参照系：建议研读党史资料，理解“国家组织如何保证百年活力”，类比企业中央集权式情报体系（CEO掌握基层细节）（类型：跨域类比/学习建议）
宏观延伸：“有些国家被熵增拖死”，如“一条铁路修几十年”，印证熵增普适性（类型：全球案例/术语强化）
伟大企业增长曲线特征
非线性跃迁本质：
表面线性：“今年增长20%，明年15%，后年17.5%”；长期看却“与竞争对手拉开极大差距”（类型：数据表达/原始数值保留）
关键拐点触发：“疫情时只有顺丰能送”，使其估值与业绩“一下子甩出一大截”（类型：事件驱动型转折/时间锚点“疫情”）
隐性能力显性化：
格力与美的对比：美的“渠道扁平化、一加三”等布局长期未显效，疫情成为能力验证场景，“战友哗一下就上去”（类型：过程-结果错配解释/口语化数据“哗一下”）
伞喻模型：“平时走在路上，突然来场雨，带伞者胜”——强调平时积累的隐性优势（类型：隐喻模型/决策逻辑阐释）
财富管理行业分层逻辑
客群分层现实：“顶级富豪”“普通中产”“中低收入人员”的财富管理需求与商业模式截然不同（类型：市场细分定义）
结构性差异溯源：
保险销售案例：头部公司“一单首次保费七八千”，同业仅“3000多”或“2000多”，差异源于“结构设置、激励机制、文化”等底层机制（类型：数据对比/归因要素枚举）
渠道专业度分化：“渠道经理问问题超级专业” vs “永远问下半年涨跌”，印证经营结果的巨大鸿沟（类型：行为对比/定性数据）
马太效应量化：“头部公司拿掉行业增量绝大部分”，第二名仅获“剩下百分之二十的百分之八十”（原文数值：“80”“百分之二十的百分之八十”，类型：原始比例表达）
企业家精神评估审慎原则
归因禁区：
禁止“乱归因”——企业成功≠企业家厉害，类比“基金经理业绩好≠能力突出”（类型：方法论警示）
禁止“轻易定价”——不可因企业家认可度直接赋予公司估值溢价（类型：估值纪律声明）
有限比较法则：
仅允许“两两比较”：同行业、同产品、同生意模式下的企业家水平对照（类型：操作边界限定）
严禁跨行业/跨业务比较，避免“归结到情感上”（类型：方法论红线）
应用时序约束：“所有客观归因尽量穷尽后”，方可谨慎纳入企业家精神等“比较虚的因素”（类型：决策流程规范）
Action Items
整理近24个月重点研究领域清单（含各领域启动时间、核心研究问题、当前进展阶段）
编制“认知具象化”案例集：选取3个典型标的，分别展示生意模式分析、竞争格局推演、估值逻辑演进全过程
更新投资框架说明书：明确标注2023年以来所有参数调整项、调整日期、调整依据及回溯测试结果
建立港股通互联网标的动态跟踪清单，覆盖字节、拼多多等第三代算法驱动型企业
开展财富管理行业“基数效应”量化建模，测算人均收入中位数提升5%、10%对应的剩余财富规模
制定新消费企业“产品认知鸿沟”评估框架，嵌入尽调SOP（含CEO访谈提纲、产品经理团队能力验证）
构建熵增速率监测指标体系，对持仓及备选企业进行年度熵增健康度诊断
梳理高端制造细分领域“主导地位”证据链，形成半导体设备、工业母机等10个卡脖子替代领域的份额迁移图谱
启动投资框架迭代项目：将“制度环境适配性”作为独立维度纳入尽调模板与组合构建流程
将“隐性长期变量”清单纳入行业研究模板，明确标注各变量（如地缘政治权重、文化输出强度、产业链控制力）的十年期影响路径与观测指标
建立“X factor”评估矩阵，对重点持仓企业进行曲率潜力打分（含研发转化率、新曲线验证进度、组织学习敏捷度等非财务维度）
修订深度价值筛选标准，强制要求对每个低价标的出具《终局动因诊断书》，明确区分“周期性低估”与“结构性衰退”
开发“中期机会雷达图”，动态跟踪企业第二/第三曲线的关键里程碑（如首单量产、海外认证获批、研发投入资本化率变化）
研读党史资料（如国民革命时期至抗战时期组织建设文献），用于深化企业熵减机制理解
向易方达基金研究部其他基金经理咨询血制品行业持仓逻辑，规避观点冲突
建立农林牧渔行业个股权重变动监测机制，区分行业趋势与个股驱动因素
AI建议
AI已识别出以下在会议中未得出结论或缺乏明确行动项的问题，请注意：
投资流派定位的实操边界尚未厘清：虽明确定义为“偏左务实型”，但未建立可执行的交易信号校准机制，包括具体触发条件（如价格偏离DCF估值30%以上是否介入）、校准阈值设定规则及决策主体，导致策略落地存在主观判断风险，可能引发内部执行分歧与客户认知偏差。
“隐性长期变量”（地缘政治权重、文化输出强度、产业链控制力）缺乏量化定义与校验路径：三类变量均未明确代理指标（如军舰部署频次/RCEP贸易占比变化率/关键设备国产化率）、数据来源、观测频率及健康度分级标准，致使行业研究模板无法嵌入实质性评估内容，影响长期配置逻辑的严谨性与可追溯性。
“X factor”评估矩阵完全缺失执行要素支撑：研发转化率、新曲线验证进度、组织学习敏捷度等核心维度均无明确定义（分子分母口径）、无可靠数据源（如中试成功项目数来源）、无评分规则（如0–5分赋值逻辑）、无验证机制，导致该矩阵无法进入尽调SOP流程，当前仅停留于概念层面。
港股通互联网标的动态跟踪清单缺乏执行主体与更新机制：任务目标明确（覆盖字节、拼多多等第三代算法驱动型企业），但未指定牵头部门（研究部/TMT小组/跨组联合）、未约定更新节奏（周度舆情扫描/季度业务验证）、未定义关键监测指标（算法迭代周期、用户时长迁移斜率、广告ARPU波动敏感性阈值），存在流于形式化清单的风险。
血制品行业壁垒判断存在信息盲区与协作断点：当前结论“壁垒不是特别强”基于有限研究，未系统梳理浆站审批动态、单采血浆站合规成本变化等独家监管信息；同时，“建议向其他基金经理咨询持仓逻辑”未指定对接人、时限及信息整合方式，叠加2024年新版《单采血浆站管理办法》实施细则可能带来的政策突变，构成重大误判风险。
内容由 AI ⽣成，仅供参考</t>
  </si>
  <si>
    <t>1.1：Action Items中捏造大量原文不存在的内容，如'新能源车电池材料回收技术经济性建模''国产半导体设备零部件国产替代进度图谱''5年DCF终值权重从40%降至25%''2024年新版《单采血浆站管理办法》'等具体细节均为幻觉；1.1：'AI建议'部分添加的批评性分析原文未提及；1.5：'地点：[输入地点]'模板占位符未填写；2.3：'类型标注''术语定义'等元标签过度展开，冗余明显。</t>
  </si>
  <si>
    <t>发言人 1  00:00:14
正方四辩王新峰，正方 RUC棒辩论队向大家问好。下面有请反方做自我介绍。嗯嗯，这是介绍了半天，我们就不讲了，我们作为这个城市，在这个城市，那我爸爸就是直接从地方的公司换成了，就是也是整个。首先是不是爱他，你说爱是。王老师对我们的理想对象有更大的要求，刚刚说的，当他出现的时候，我就没有希望要求他。
发言人 1  00:01:08
他会说，你什么？他就会尽量，就是，但是在之前，他是不觉得，他会让我去爱上去，去不爱上去的。所以说，他。第二个我们来是安全的，安全的，同时告诉大家，这个是成绩确实是一个配方，一个配方是高的，是对于过去的这个时间的地点。都会怎么样？可能某一天春光正好，你穿着白衬衫出去穿越了阳光洒在沙滩上，你突然就爱上了他。
发言人 1  00:01:45
但是你当时那个人可能他今天又不穿白衬衫，你甚至他他都不感觉。所以我想要告诉大家是爱可以帮助是先身体力行。我们把它称之为缘分，爱情的传世。第三，来看是不是超能力，因为原本这种东西啊，它是不出现到过的，所以说人们往往发现，超越现实是无法做到的。在旧中国啊，多少人想搞它，将一条红线系在腰的前面，再换上，当做千里。
发言人 1  00:02:16
在罗马有一个调皮的爱神叫丘比特，他手中有一根金箭，只要被他射中的人。他们是不是什么好学？有经验就是今天我们辩论里面所说的超能力，那么我们回到辩论的语境中来，是今天的辩题给我洗掉了这样的一个实验，首先超能力它是客观存在的，第二辩论这个中的重要观点是这个就在。一种真爱。
发言人 1  00:02:54
嗯。那么我们是要使用这个红色，还是把它混在一起，我刚告诉大家。要干的是这个事情，就是前面的这个事情，第一个。正常使用了正常。嗯。在其他颜色，其实一个更爱的人，有了变化，这个就显得。谢谢。是，但是我想一想，如果你心中真的有一个深爱的人，你可能也会自由意志让自己去爱。
发言人 1  00:05:16
但理性可能可以告诉你，他不是一个合格的恋爱对象，甚至不是。他这个纸做一批香醋，会拿一个来做。同样道理，你不爱一个人，想让自己爱上他也不太容易。嗯。目前我其实到爱是爱是一个产品，所以文化它归结于是月老和月老是一个和老的，他们都透露出不靠谱，今天这个爱的超能力是不在你们身上，我立刻。
发言人 1  00:05:58
都没有问我们说这本书有没有出版，一直有上吗？实际上这两个人相爱一样，相爱之后是会一直爱还是会分手，分开分手，都没有用告诉我们说我很爱我爱什么可以解释，但是我不爱什么可以解释，但是我不爱什么我知道我是一个喜欢暗恋的人，大概率不会爱上穷人，对方没有在他的概念里面。
发言人 1  00:06:26
围绕一个标准，A B C D满足的我们来，不满足的不要说。嗯嗯。说说啊，你都我这个单词标准不是给我爱的人，那个真正你爱的人出现，这个意思就是说你没有我这样的，你有这样的成分下去。就是说爱死给他俩，他不可能他绝对不换他一个丑八怪，就是那个丑陋的超中人，他就是爱上他，但是对于那个他这边努力满足了，你一样会找到一个不起眼的。
发言人 1  00:06:58
非动能，轻盈重量，回答。在这样一份在爱的领域需要一直缺失的环境下，真的要又要重新拿回他，你的生命，什么是没有还给你的。这好像是我们的专场，先听听他的观点。好，不要给我出问题，就是说爱本身是没有没有意志的，可以包括以及什么爱的处理。爱是决定。所以我们发现，虽然爱有时候可以不知道理由是什么，但爱当中由我自己做出决定去爱他这件事情同样重要。
发言人 1  00:07:49
但这个超能力抹杀了对方的这个决定，这是第一点。第二点，对方辩友试图把这个能力偷换为月老和丘比特。我们想想，为什么我们在我们心中，月老和丘比特那种缘分是浪漫之好，是因为。月老和丘比特他让有情人终成眷属。如果月老和丘比特干的是这种事情会怎么样？比如说悟空制品爱小龙女，但是小龙女一点都不爱有制品，这时候月老就看，哎，那我干脆牵一根线，让小龙女爱上有制品，而不是爱杨过。
发言人 1  00:08:14
还有什么例子呢？梁山伯爱祝英台，祝英台也爱梁山伯，但同时马文才也爱祝英台。但阴阳管就管这种成本的思维模式，那我大概知道这些成本的。所以这个东西并不是喜欢这个东西，你会发现这个东西之所以值得提倡，是因为他的武术像兄弟们来自相爱，不用去证明，证明之前就不是很高，没有情感的水平，他不是为了我们这个感受，他是一个爱的异国之他喜欢把不爱的爱设计不要。
发言人 1  00:08:51
恋爱不是说我有选择跟谁谈恋爱的自由。嗯。你真的不是。我们这个世界上很多时候爱情之所以变得很自私，是因为你爱的。现在这个。是能够限制的，这个东西，但不会死的，这个东西就只能这样子，我们大家合作，这个东西是这样，不是的。不是我们爱情，这是我们爱情之间学的是什么？
发言人 1  00:11:50
爱情为什么？Okay. 我觉得现在的经济问题主要是市场饱和的问题。嗯。他是这种超能力是能超越我们现实的，就能直接达到真的两个人就是真爱，比如说点了谁，这两个人就是真爱，还是说点了之后是那种非常低端的相爱，到真爱的那种来，所以说这个前提是这个。我提供的超能力能让对方爱上你，我是把这个爱字是我100%的接受。
发言人 1  00:13:33
的。那如果今天。Maybe. 老板。只要是你能听下来，我先拉一个三角，好像。相信爱情纯粹是一个感觉，其实爱情也是有条件，我现在能够。所以现在在那个时候，还是有很多好的东西。现在问题这方面的问题，其实基本上是满足这些发生出来的绝对的权利，大家绝对的腐败都是就是这一层没有办法分出胜负的交锋之外的东西。
发言人 1  00:16:01
但是这个完全不一致。哎，你就这个让我打开。把你们的给你们机会，我们比赛还是要进行的，好吧？那我们的第二个环节是承诺环节，这个承诺环节是双方质数是3分钟，由正方先开始，赢的那一方呢，你可以把这个总结的时间加起来，时间放在总结时间上。有请正方的。长生你好。来请教你是你方问我说呃你方觉得我们发动这个超能力是剥夺他的自由选择，然后大概就是你觉得我们这个超能力就是操控他的自由意志，有点像给他洗脑。
发言人 1  00:16:45
现在就我们来看是这样。我打开重新打开重新分我走。没有改变。那能不能是我改变我自己。你有可能不接受这个。就像就像一个高傲的顾客，可能为了爱爱是一个附加。我既然改变自己，我觉得直接说这个自己是我们接下来的一个问题，没没问题，这个历史我们也可以这样子，我们说的美方的建议应该是这样可以的，我们放心执行。
发言人 1  00:17:31
所以美方要向大家接下来完成完成这个工作，必须是行。那好。那你刚才问的讲法，我们觉得你方觉得爱和单纯的类似占有之类的才是区别的。啊对，爱和占有。区别是。区别在于爱其实很大程度上是把两个人变成一个部分，互相都要付出，我们才能够变成一个更好的部分。是对，所以我们双方都要付出，对吧？
发言人 1  00:17:54
只要只要你说我甚至可以离开你，对。今天这个超能力。其实真的就是三个战争，通过新的来抉择，那第一次都是目前为止我们爷爷知道的，对呀，所以你这样来老吧，你讲球迷知道的，那个对，让你刚打断我说吧，那你看这样不就很像是你方讲的这个，其实我通过洗脑来获取他的爱，怎么听都更像是单纯的占有，我不像是爱，而我们今天这个辩题技能发动的前提是你对。
发言人 1  00:18:24
你爱的那个人才能发动的，你通过占有的方式获得他的爱呀，这才是你的超能力嘛。对，所以请问你如果通过占有的方式获得他的爱，我爱不爱他，而是我对他只是单纯的占有。我方刚才论证你有很大的可能机会贬值，原因就在于使用这个超能力的时候，你其实就是出自于占有。好，现在大家已经。
发言人 1  00:18:43
如果这个能力真的就是我单纯洗脑像pua一样把你给我骂了，那我们有被自己是确定是这个东西，但是我们讲链接的问题，所以你这个不变质是因为这个爱的太容易了，对吧？呃，有有部分嗯嗯嗯。我们是爱情，那是不是我们在这个爱，那为了让我们珍惜爱，我们在爱的过程当中要相互尊重，我能不能答应就的，能断一根手指绝对不要，能断一根手指绝对不要。
发言人 1  00:19:13
来，今天的问题不是在于我多厉害，而是在于你方完全没有这方面的经验，我们要的是。这时候呢你有一个爱上我的机会，你这时候你想象一下，我让你抱他吻他，你还觉得美好吗？不对，所以你看还有一种情况，如果我的爱人被别人欺骗而出轨了，我用这种超能力可以把他睡他，是不是我就要拥有他？
发言人 1  00:20:15
所以如果你的爱人被别人夺走了。美好的。所以你看我们觉得他美好不美好，不是因为有没有这种超能力，而是看什么人用。所以要不要发现今天就是越来越好。嗯。你还觉得美好吗？所以我们看到月老的，他出手一个射箭，是把眼睛蒙上射。我们谁愿意选择一个跟我们没关系的，不在乎我们的人决定我们的爱情？
发言人 1  00:20:43
还是选一个虽然是别人，但是是插到了我们放在前面的，是主角又饱满。如果你是他的配角，这还美好吗？哦，所以我们看到，下面有探知爱上他。阿紫这么虐他，他还爱月老这样对我残忍不残忍。对，所以我们就。看到这根线到底掌握在谁的手里，我方认为掌握在一个爱你的人手里，比掌握在一个蒙眼的小孩子手里来的好的。
发言人 1  00:21:07
理解你还是希望说掌握在自己手里，那我问你今天如果存在这根线，你天为什么那个我这个是违法的。为啥是违法的？对，所以你看是这样，我们在生活中没有萝莉塔之恋，没有年龄差距很大的恋爱。为什么精打规定说一个未满14岁的少女？第一第二一个是我们今天讨论的是爱上这个过程，这个情愫产生的过程，而且前提你要有爱恋，你不能说我看我要马上一个看这不是爱，他告诉我说你心知不成熟的人。
发言人 1  00:21:52
因为他们心智都不成熟，被强迫之后让他们。生关打一场，打一场辩，这样的辩论还有错爱情的价值都不一样，辩论有生活是爱有，我愿意求第一生追求爱和生利是一个价值应到价值。爱情当的价值也是爱的美。您在家是不幸福的，如果今天我来说你可能。所以你方的意思是尽量要互相虐待对方，让你感觉到不爱的伟大才能完成成爱的美好。
发言人 1  00:22:28
所以当这个世界上没有爱的时候，爱情的美好在哪里呢？我方觉得爱上本身就是最大的美好，我愿为此付出一切代价，而不是要找虐。我们的正方。又一次获胜。那这样的话，我们最后的这个小节的时间分配就是正方有4分钟的小节时间。谢谢，先来回顾一下对方在讨论的时候暴露的一些问题。
发言人 1  00:23:05
大家有没有发现对面打的还蛮狡猾的，他引起大家反感的方式都是问，如果你用这个超能力来花别人钱叫不叫不道德，如果你用这个超能力来侵犯别人的隐私，叫不叫不道德，你用这个超能力。超能力本身没有关系，相反如果我们用超能力来去拯救那些被人类迫害的人，那是不是就不对了？所以你方现在讲的所有的厉害都还没有落到我们超能力本身身上。
发言人 1  00:23:36
你方唯一试图在讲的厉害是什么呢？就是你方认为我们的超能力一定是通过给对面精神洗脑，强行剥夺他自由意志的方式来达成我方不可告人的目的，来证明的。第一层，你方预设了一个前提，就是在爱或不爱这件事情上，人是不能有自由意志的，是真的是这样子。爱情，爱的这种情感真的是能够我通过。
发言人 1  00:24:00
用一直来仔细思考一下来决定要不要发动的感觉吗？真的是像两位评委一样，他仔细思考出投出那个票吗？大家想一想，我选择爱上你是不是特别闪？我深思熟虑之后，我决定对你怦然心动一下，没有这种想法，什么叫做情非得已，什么叫做情感意境，为什么我们在描述恋爱的感觉的时候，我们说的是坠入爱河，而不是说去跳入爱河。
发言人 1  00:24:28
因为爱一个人就是自己意志的产物，到目前为止，对方都没有向我们论证，在您方的世界里，我只要意志在爱这个人，到底发生怎样的作用。您方讲的所有的东西都是，当我要跟他发生性关系的时候，我要不要尊重他的意志，性关系和有没有爱是两回事。当我要跟他结婚的时候，我要不要尊重他的意志，是结婚和爱不爱也是两回事。
发言人 1  00:24:50
所以，以此论证他没有意志。啊，第二个呢，我刚告诉你，这个超能力它发挥机制的原因，更可能不是像你刚才说的，直接通过洗脑精神控制的。方式，因为如果你是用这种方式来试图获取他的东西，第一，我方认为你的这种攻击本身就不是爱，而更像是一个变态的占有。第二个，洗脑错误，真的能够换回真爱，这个辩题在老师，用这个错误能力可能让你爱的人也。
发言人 1  00:25:19
你说我们两方都要满足爱的理解才能够达到我们的基石，而我方认为如果真的是像你方讲的通过洗脑的方式，要么不爱他，要么你用了他也不可能真正获得对你的爱，他可能会获得对你的服从，但是我方认为这个东西叫爱，所以你方最后告诉我们就说如果有了这个超能力之后，我的爱。容易变质，原因是你觉得这个时候这个爱情对你来说来的太容易了，就没有新鲜感了。
发言人 1  00:25:45
我倒觉得还蛮奇怪的，难道我们在恋爱过程当中珍不珍惜对方这件事情完全看我们之间的新鲜感？那老公老妻来，如果你方觉得恋爱的珍惜程度就跟你获得爱维系爱的难易程度成正。的话，那一见钟情是不是？所以，那你方怎么讲？我们最能够让爱保鲜的方式就是在恋爱过程当中相互忽略。我怎么样不答应你，怎么样让你觉得不舒服，我就怎么来。
发言人 1  00:26:11
因为这样你才最容易珍惜。就是这样，是我们认为在爱情过程当中，真不珍惜对方取决于什么？取决于你到底有多认真的对待这种感情。而今天这个辩题里头，你会选择发动这项超能力，说明你真的是只爱对面，你能发动这项超能力，也说明你确实是只爱对面，而恰恰是我们刚讲的，我们觉得在爱情过程当中，有可能你跟我在一起之后，你就牺牲了和其他可能比我更好的人在一起的可能性，没错，任何爱情都是这样，任何爱情都有可能是剥夺对面其他可能性，而因此更要知道。
发言人 1  00:26:52
而且我一样对方辩友第一点提出来的是，对方辩友为什么在回应我们说挖别人墙角的时候，他说如果这样你是用。拯救那些被爱的，或者去追债。如果对爱真正被爱的人，我们认可的爱只是一种，爱是没有。那你老婆出轨了，爱上别人，你为什么要把她拉回来呢？她爱上别人，对她来说不是很好吗？
发言人 1  00:27:13
别人也爱她，这种出轨你为什么会认为是不好的呢？因为在我们现实世界当中，是不是很及时？只有美国人才能做。这个刚才质询当中我们说问题，为什么师傅对驾校还可以发问题，也不是发生关系，为什么他医院和医院的违法，是因为我们认为师傅对员工的心情不成熟。提出自主真正的选择，我在这场当中你完全抹杀了他自主选择的可能性，这不是一种反对，这不就是一种对，你方为了怎么让他变成一种积极的潜伏吗？
发言人 1  00:27:52
那这时候你方既然认为要成就，我认为在说这个不应该就是这个魅力是完全不过，这第一点，第二点。标点告诉我们说这样超人可以是我跳不到一个好形式，他说我在这个世界快，但我他妈有老师，我很快就在这个事情让我很痛苦，我觉得他很痛苦，我跳的不好，就是在这个世界里面我很失败，但是有一天我可以参与到。
发言人 1  00:28:21
他就不愿意去面对，但出。但他是一个他们愿意面对时。就是定一为这样的你做一种况。对这样的流量网红带来的启发，好的爱情也是。好的爱情是两个人。真的爱一个人，你是不会去怀疑的。所以一旦这个概念切割成功，如果暧昧提升到一个这样的层次之后，什么长鲜呀，我觉得这样的例子不合适，就是。
发言人 1  00:30:04
可以提升到玄学角度的情况之下，我觉得我自己所反思的那些在什么类型的爱情，这个不是真爱。真爱就应该是那个就是所有有有带来伤害的部分，我们叫做爱。这个这个定义就是。对，他是我爱的人，要不要对他逆天改命？万一他有他其他爱的人，你知道吗？万一。他有他其他的东西我不知道，就作为我一个人，我突然有了一个像天一样逆天改命的机会，我应不应该把它用在了我爱的人身上？
发言人 1  00:32:09
我稍微有一点想到了这一层之后，我就有一点我觉得应该谨慎啊，就是包括反方说的很多情况，我其实觉得话是非常具体的，我是不太喜欢这样的说法，但是我会觉得那是不是很多时候我们人有一些劣根性自私的地方也是。你说那个诱惑太大，你这感情的诱惑太大，你是不是应该谨慎一点？现在我作为人类的助理，还是有些问题，主要是人类在进化。
发言人 1  00:32:43
人类在进化，人类在进化，人类在进化。如果爱真的是具有意识的产物。让他的自由意志重新复活起来，我在用这个自由意志换取他的时候，那么还是只有一个人在相爱。去实就是主要不要有人能应该对付怎事。有这个能力去保护他，那假设他有这个能力去保护他，但是我觉得其实应该有资格参加这个会议，但是没事，这些问题都可以在后面团前交流说，而且可以有。
发言人 1  00:33:23
那第三个环节呢是基于这个主要的这个样子，还有就是我们大家去看这个图，然后因为我们这个公司能够全力的培养出出兵，当一方的反方的工程师按照这个量，当一方的面试全部被颠覆掉的时候，这个时间就。真的没事。好，有请。大家没有，假设的我有一张像我们主席那样人见人爱的脸，你觉得我谈恋爱的时候要不要把脸遮起来？
发言人 1  00:33:57
今天讨论要不要有这个能力，我问你个问题。每个人对爱是不是有不同的理解？你觉得你爱他，对他的就你爱他，对他好，是天天给他送早餐，我觉得我爱他，对他好，是不让他跟其他男人联系，你觉得是不是对爱有不同的理解？那么这里面该怎么理解呢？这一块我建议你还是在一块，你理解的这个理解的这个。
发言人 1  00:34:35
现在这个。对方觉得我我不喜欢这样的人，我选择可以走，我选择可以来。那你方现在用了这种超能力，然后就没了选，这个对他公平吗？在爱上这个环节，我们能控制别人吗？我们看这些爱情的悲剧，这种控制、碾压、洗脑、打压都发生在最。他刚才我就好奇了，如果长了一张人见人爱的脸，我可以用来谈恋爱考研。
发言人 1  00:35:04
那同样上天给了我一份超能力，为什么这个老总能超能力？就是我呢对方没有很简单，因为你在攻击企业说这个超能力说一旦有对方不一定难上。如果你整了一张，一旦被人一看，对方所有人都挨你的脸，那就属于今天其实的范围了。但是毕竟世界上没有任何人长得这样脸，你今天整成吴彦祖还有人。
发言人 1  00:35:23
所以我觉得我很有机会，你是个猪。像我们每个人对爱有不同的理解，我只来了。如果对方就是一个喜欢瘦的人，我在追求他的过程当中，我在努力减肥。如果如你所说，爱纯粹跟自由意志没有任何关系的话，你告诉我是不是减肥？我方有一位辩友，他是一个铁定客，他希望找一个姑娘不喜欢他还是。
发言人 1  00:35:43
可是他爱上了一个人以后，愿意和他一起生活。所以我们看，爱情的标准和理解都是为了给真爱打辅助。要不然我还是问你，所以你看我们今天这个脑洞题，我们就是假假设你有一张100%爱的脸，别人喜欢的脸，就该把脸遮起来。那按你这个说法，燕子不应该戴一个。越好看的人戴的那个纱就应该越厚一点。
发言人 1  00:36:03
所以我们看，如果你一直应该用脸来获得爱情，会带来这个人本身人的才华，会压抑这个人完整。同样，今天你告诉他穿那么久，同样会带来这样的情况，是不是对服装的一种贬低？对方不要类比，因为真的没有张脸浮在这里，你们所有人都。但是如果你手机是一种不一样，我稍微给你们用你们每个人都。
发言人 1  00:36:42
就要看你追求的方式，能否恰好撞上你面对的那一种。这会是什么？一个大大的问号。应该没有。我们今天讨论的本来就是一个脑洞，然后你回答我这个脑洞的方式是告诉我说，哎，这个世界上怎么可能有这个东西？我方承认他的回答，如果真有，我一定。不是，这个。我刚才已经说的很清楚了，你不敢不走形式，其实就叫做什么，那个人不爱我，我只要打个响指，那个人指定爱我，这个一定违背了。
发言人 1  00:37:49
请问对方辩友一个问题，强奸这件事情叫做违背妇女意志，强行发生性关系，而今天在面对情况当中，为什么是违背对方意志，强行介入亲密关系，你方觉得这件事。因为发生性关系这件事情，由我们朋友来决定要不要给你删除。但是你能不能爱上你这件事情，跟自由意志无关。都没证明他为什么跟自由意志有关，请证明。
发言人 1  00:38:09
对方辩友，你错了，这个人原来不爱你的，这个人原来不爱你的，但是你打了响指，他就一定爱上你了。这个和很多有必要的强奸犯讲的道理是一样的。他们大人报报我没有违背他的意志，他那个时候意乱情迷，他可以让手要，所以没有想那一样的呀，你现在用了这个能力的时候，你自己觉得好像是对方啊，除了爱你没有，你在强迫对方爱你，请问这方辩友这件事情来来来来来，你方不要给这个提示的加太多自己想象的空间，我们今天说的是哪怕今天有打响指。
发言人 1  00:38:39
可不可以是我打了强纸之后，生了一张他100%会爱上我的脸。你方讲爱情这件事情里头没有100%的概率，其实意思是说，哪怕你长得再帅，总有人不喜欢你这一款。但是我今天就根据你方，你认为爱有标准，我根据你的标准制定一个100%符合你需求的人，可不可以？大家听我说，对方才是在牵强附会。
发言人 1  00:39:00
呃，两个评委投出了票，我都可以换人了。好，下一位选手。好的，行，对方没有。对方没有说你可能是打了一个响指，他是用了一张100%爱你的脸，可是有没有可能是你打了一个响指，他变成了一个100%会爱你的人，而这个人现实世界不爱。所以你看你讲的那个结果就是我们今天打了响指之后的结果，你没有解释他的激励，你认为他的激励一定就是不给你洗脑，请问洗脑就是爱吗？
发言人 1  00:39:26
哎，因为是对方没有说爱是玄学，你根本。不知道是什么条件造成的相爱，所以说你打响指有可能把你自己变成一个你原本不爱的自己，但是他爱你，也可能把他变成一个原本你不爱的人，但是那个人爱你，甚至有可能是希望三种问题，你方没有你能不能解决？所以你看是这样的，正是因为不知道爱这件事情它发生的机理是什么，所以我们认为最浪漫也最懂。
发言人 1  00:39:51
你进入到那个地方，那你方天然就认为你一定是通过洗脑来获取他的爱。第一个问题，洗脑。真的是爱吗？第二期呢我真的能获得爱吗？这两个问题的话，到底被。嗯。对于这个我们的院子，院子里面带一个，就是给这个国家给他这个经验院，他发展经验的这个院子里面可以。玄学的是玄学社，可能会导致要么你变成自爱的自己，要么把它变成一个不爱的人，这两种风险没有讨论。
发言人 1  00:40:53
那我现在你问他的后面这个问题我也非常感兴趣，我想问一问，按照您方的世界，您方的世界会不会存在。放手的爱，你不要觉得什么叫做放手的爱，你要觉得如果你今天爱的意思就是我明知道我是爱他的，但是你非要把他交给一个命运可能安排给他的渣男，这个时候我觉得你的放手就不是爱。
发言人 1  00:41:12
我们认为爱的过程当中，你确实因为爱要求你要为对方好，所以你要把这个红线与其交给那个不靠谱，可能伤害他的月老，可能伤害他的命运，为什么就偏偏不能交给我手里呢？我到底比月老差在哪呢？来，这些伤不伤害都是你定义的，你自己觉得自己跟他在一起不是伤害，别人跟他在一起是伤害，这其实就是今天讲的自私的来源。
发言人 1  00:41:35
来，刚才那个问题我继续问你，放手的爱就是你不是用这个方式他爱上你吗？可是两个人相处之后发现两个人并不适合，他现在不爱你了，你是再用让他爱，还是你会选择放手？所以你看。如果这个时候真的是相处之后，我也觉得我跟他没有办法在一起，那这个时候爱的信号就是我会再用这个超能力，而这个时候你方看到没有，如果我一开始没有用这个超能力，那我今后再面对任何一。
发言人 1  00:42:00
一段感情的时候，我都会想，如果我当初用了这个超能力，是不是我身边的人就会是我自己那个人？我接下来就不再敢面对一个新的爱情，因为我心里会永远留下那个遗憾。而你方今天是告诉我说，哎呀，遗憾就遗憾呗，没关系。你方觉得这个东西带来最大的遗憾就是有时候可能会不珍惜爱不天台，可是我们。
发言人 1  00:42:19
不用这个超能力之后，今后你才更可能对爱恋谈两性感情的。白方没有终于退了以后，他说我用了一次我相处，我发现他不爱我，那我就放手了。那这个你一开始想想的，你想跟他天长地久，你想跟他在一起，这个有这个东西难道是一回事吗？我们想想自己。现在没有机会，我当然有个机会。
发言人 1  00:42:42
可是如果说你一开始就已经做好了，我跟他在一起，可能已经不合适，那么我就放手的话。我说如果说我爱的人和他不在一起，我我可不可以我继续爱他，但是不在一起。哎，其实这么一回事，因为在一起的过程中，你对他的认知，你对他的爱逐渐的在改变，你对他的理解，你对他的欣赏。
发言人 1  00:43:18
放弃了，既然你已经知道，那真的就是你。就是让你真的就是让一个爱你的人去掌握这根红线，后面我们要不要用？这个问题。谢谢主席，大家好。遇到一个很爱的那个人渣男怎么办？所以我要去拯救那个爱的人，这个我前期假设就是我比渣男好，可是我只是我比渣男好，是因为我没有自信，你的自信来源于哪里？
发言人 1  00:44:16
来源于我男人，可是渣男也是自信，渣男也觉得我男人，所以我要跟他。这些事情都是为他好，我们有的时候我们的爸妈也是这样想，他觉得我对自己的孩子不好，所以我要对他好，所以我们就是一定要保留一个希望，一定要保留一个被爱的那个人的选择空间，只要他有权利，他有余地，他有机会说不。
发言人 1  00:44:38
我们每个人就有可能找准真正他需要的那个方式。对方辩友说事今天说的很清楚，他说我们一旦用了这个力，哎呀将来相处的时候对方还能够好吗？老表我不知道你是为了今天打这场辩论比赛才说这样的话，还是真的过往你谈的所有的恋爱你都忘。如果我们真的爱。被碰的时候，直接被控制掉，我有可能也会死。
发言人 1  00:45:00
指令真的说不要我，但是我是爱着他吗？我是爱着他的时候，我觉得这个人已经没办法继续相处了，相处了，但是我还爱着他，我会走到很痛苦。所以对方为什么你的这种就是注意给别人很外施加力的情况，如果你今天不上进，他有可能不喜欢不上进的人家立马就给你分手，可是你用一下这个超能力，我觉得。
发言人 1  00:46:16
你是全球唯一。我们重要的体验和感受。因那个人说你必须我觉出这样的吧，那我们真的觉得那就是渣的。所以没让我来说说说我做的一比渣的了，你看这个行为觉得在枪的。当时好，我们说完当事人再说说你自己。我们刚才其实已经说过了，在这种逻辑当中，其实你是全场唯一真神，你是世界的王。
发言人 1  00:46:56
在这段恋爱关系当中，他也是围着你来转的。我觉得，我知道我们班底下有没有人觉得这件事情很美好，太小了。只要我爱他，他不让我动下手指，那个人就他爱你的。但我要提醒大家一件事情，你可以享受这种疏感，但我要提醒大家一件事情，当世界围着你转的时候，你就成了世界中心。当所有的人都必须给你点头的时候，根本不知道为什么要给你点头。
发言人 1  00:47:22
当你拥在那个。在你们结婚的时候，对方看着你的眼睛，别人问他说你爱这个新郎吗？你爱他吗？他满心欢喜，他非常爱你，你知道他是真的打心眼里爱，但是所有人全世界只有一个人知道这个爱来源于我，不来源于他的选择。茫茫人海当中，他有机会在我们这么多人当中选到你，这是对你的认可，这是对。
发言人 1  00:47:46
我之所以对他付出，是因为你可以说吃与之恩，你可以说赶走都没有问题，可是问题是对方没有你把你带出当初那个唯一的真正的鲜活的那个对手给取消掉了。如果爱情是不存在的，他这个是我们的想法，没有是这个想法是这个世界给我讲的这个。或者你的想法是，如果我跟他道歉，他就会离开我，他离开我是我人生的唯一意义，我必须把他留下来，所以这个是来证明叫真正的爱是说时光向他道歉，因为看到他那张楚楚可怜的脸，我就想向他道歉，这才是爱呀，这才是我爱他，我才能花到这个成立的前提呀，懂了第一点。
发言人 1  00:49:58
都没有从头说到尾，都没有给出我们一条爱的方法。但是当我们质疑爱是学一学的时候，你方今天似乎没有论证，为什么爱是学一学？在人的大脑里面有一种叫做多巴胺的物质，当你看到一个人，丘脑分泌出多巴胺的物质的时候，你会感到愉悦、快乐、兴奋，于是爱的感觉产生了。当你看到一个人，丘脑就是分泌这些物质的时候，你对他就是没有感觉。
发言人 1  00:50:24
然后没有，科学已经显示了，为什么？是因为他。是爱情，但是特殊性无法解释，为什么我偏偏对他对他却不能产生，这才是我们说的，我们的科学，我们的哲学，我们的心理学，我们的社会学，甚至我们的心理学都无法解释这个东西，我们不得已把它归于所谓的娱乐，所以呢科学无法解释的领域。
发言人 1  00:51:01
就就算是剥夺了爱人的权利，爱人的机会和可能性。一来是通过全身的努力希望对方相信相信相信我是哪个，相信。我今天有70个。我需要我觉得你是不是微信的这个谎言的代价就是我剥夺了对方安享别人的快乐，这个安享的一瞬间就变成危险危险。所以康德要告诉我说你是在欺骗。都没有说，尤其在不破不拆本身就是一种不破不破，这是一种迷药，是是外国的感觉，跟你互相迷药的感觉本来就并不二致啊。
发言人 1  00:52:32
多少人终其一生连这个迷药的味道都没有尝过，他只能清醒，会用自己的理智去判断，找一个。过日子，这才是最美好的一个精神。并且去去精心的熬制这款秘药给你的那个名字，并小心的使用它，守护这个后院通道的医生和战士。我要把这个，我要把这个桌子给放平。你爱的人会爱上谁，可是他会爱上谁，那个人对他好还是坏，爱他还是不爱他，你都不知道啊，你这么爱他的人，你怎么放心把他交给一个未知的某某某呢？
发言人 1  00:53:11
你受得了吗？好吧。你重新先试一下。</t>
  </si>
  <si>
    <t># 辩论内容概述
本次辩论围绕"是否应该拥有让对方爱上自己的超能力"展开，正方主张应该拥有该能力，反方则反对。辩论过程中，双方就爱情的本质、自由意志的重要性、超能力的正当性等核心问题进行了多轮交锋，涉及哲学、心理学、社会学等多个维度的讨论。
# 核心论点
| 阵营 | 立论框架 | 核心论点 | 支撑论据 |
| --- | --- | --- | --- |
| 正方 | 1. 爱情的主观性&lt;br&gt;2. 超能力的正当性&lt;br&gt;3. 自由意志的相对性 | 1. 爱情是主观感受，超能力能实现真爱&lt;br&gt;2. 超能力不是洗脑，而是让对方自然产生爱意&lt;br&gt;3. 使用超能力的前提是已经存在爱意 | 1. 多巴胺分泌是爱情的生理基础&lt;br&gt;2. 月老和丘比特的神话象征&lt;br&gt;3. 爱情需要双方付出才能成为更好的部分&lt;br&gt;4. 科学无法完全解释爱情的产生 |
| 反方 | 1. 爱情的客观性&lt;br&gt;2. 自由意志的绝对性&lt;br&gt;3. 超能力的潜在危害 | 1. 爱情需要自由意志&lt;br&gt;2. 超能力本质上是操控&lt;br&gt;3. 使用超能力容易导致占有和自私 | 1. 强行发生性关系是违背意志&lt;br&gt;2. 通过减肥改变自己是真爱的表现&lt;br&gt;3. 超能力可能导致自我压抑&lt;br&gt;4. 爱情的美好在于过程而非结果 |
# 自由辩论环节
1. **超能力本质之争**：
   &gt; "你方认为这个超能力是通过洗脑来获取他的爱，这和很多强奸犯讲的道理是一样的。他们大人报报我没有违背他的意志，他那个时候意乱情迷，他可以让手要，所以没有想那一样的呀"
2. **自由意志与爱情关系**：
   &gt; "我选择爱上你是不是特别闪？我深思熟虑之后，我决定对你怦然心动一下，没有这种想法，什么叫做情非得已，什么叫做情感意境"
3. **使用场景与道德困境**：
   &gt; "如果我的爱人被别人欺骗而出轨了，我用这种超能力可以把他睡他，是不是我就要拥有他？"
4. **爱情保鲜机制**：
   &gt; "我们最能够让爱保鲜的方式就是在恋爱过程当中相互忽略。我怎么样不答应你，怎么样让你觉得不舒服，我就怎么来"
5. **现实与脑洞的平衡**：
   &gt; "我方承认他的回答，如果真有，我一定。不是，这个。我刚才已经说的很清楚了，你不敢不走形式，其实就叫做什么"
# 结辩与评委点评
正方在结辩中强调："我们认为爱的过程当中，你确实因为爱要求你要为对方好，所以你要把这个红线与其交给那个不靠谱，可能伤害他的月老，可能伤害他的命运，为什么就偏偏不能交给我手里呢？"
反方在结辩中指出："你这么爱他的人，你怎么放心把他交给一个未知的某某某呢？你受得了吗？"
评委点评中强调：
*获胜方*：正方
*核心点评*："双方就爱情与自由意志的关系展开了精彩辩论，正方较好地把握了辩题的逻辑链条，论证了超能力在特定情境下的正当性。反方对道德风险的揭示也很深刻，但未能有效回应正方关于爱情主观性的核心论点。"</t>
  </si>
  <si>
    <t>他们大人报报我没有违背他的意志，他那个时候意乱情迷，他可以让手要错字
自由辩论部分信息量略微不足</t>
  </si>
  <si>
    <t>纪要
主题: 超能力爱情伦理辩论
本次辩论赛围绕“是否应拥有让所爱之人爱上自己的超能力”展开，正反双方就爱情的本质、自由意志与道德边界等议题进行了多轮交锋。比赛最终由正方获胜，其总结时间延长至4分钟。
辩论背景与环节设置
赛事基本信息
正方为RUC棒辩论队，正方四辩为王新峰
本场为设定情境下的哲学性辩论，辩题聚焦于情感操控类超能力的伦理问题
比赛包含自我介绍、质询、承诺与总结四大环节，其中承诺环节时长3分钟，由正方先开始
获胜方可将赢得的时间加至总结阶段，最终正方胜出并获得4分钟总结时间
核心观点：正方立场阐述
超能力作为主动选择的延伸
发动该能力的前提是“你已深爱对方”，因此并非无端操控，而是基于真实情感的选择
爱情本身具有主观性和非理性特征，“坠入爱河”本就不完全受自由意志支配
若爱可通过外貌、性格调整等方式间接影响（如减肥取悦对方），则此超能力只是更直接的形式
对“洗脑”指控的反驳
反方将超能力等同于精神控制或PUA式洗脑，但未论证为何这种机制必然导致强制服从
真爱不能简单归结为“是否自愿爱上”，现实中许多感情也源于命运安排或外部推动（如丘比特、月老）
即便使用能力，也不排除其作用机制为“使自己成为对方理想型”而非强行改写意识
珍惜程度不取决于获取难度
反驳“容易得到就不珍惜”的逻辑，指出长久婚姻中的伴侣未必因初期追求艰难而更忠诚
强调珍视感情的关键在于态度认真与否，而非获得过程的艰辛程度
一见钟情同样可能成就深刻关系，证明“易得性≠变质”
核心观点：反方立场批判
自由意志不可剥夺
爱是一种自主情感，强行让他人爱上自己实质上剥夺了对方的选择权
类比强奸罪中“意乱情迷”不能否定违背意志的事实，此处亦然——即使结果看似幸福，手段仍具侵犯性
一旦接受此类能力合法化，将开启滥用通道（如用于金钱勒索、隐私胁迫）
爱情价值源于自然发生
真正的爱情应是双向奔赴、共同成长的过程，而非单方面施加的结果
月老与丘比特之所以浪漫，在于他们促成的是“有情人终成眷属”，而非强迫无感者相爱
若允许个体自行决定谁爱上谁，则每个人都会成为自身世界的中心，破坏关系平等性
风险与不可控后果
超能力的作用机理未知，可能导致自我异化（变成不爱的自己）或对象扭曲（爱上虚假人格）
存在滥用风险：如阻止伴侣离开、挽回出轨对象，实则是以爱之名行控制之实
康德式道德观指出，此类行为本质上是一种欺骗，剥夺了对方体验真实情感的可能性
关键交锋与逻辑攻防
关于“爱能否被决定”
正方质疑：若爱完全由自由意志掌控，为何无法通过理性说服自己爱上某个合适人选？
反方回应：情感不由意志直接驱动，多巴胺分泌等生理机制虽可解释愉悦感，但无法说明“为何偏偏是他”
双方共识：科学尚无法完全解释爱情的发生机制，故将其部分归于“缘分”或“玄学”
类比有效性争议
正方用“整容变帅吸引恋人”类比超能力合理性，反方认为外貌改变仍属自然范畴，不涉及意识操控
反方举“吴彦祖脸人人喜爱”为例，指出若全靠外貌取胜，反而贬低了人的内在价值
正方反驳：若社会接受以各种方式提升吸引力，则超能力仅是效率更高的工具
放手与否的情感考验
正方设问：明知所爱之人将遇渣男，是否应放手？主张“我比命运更懂为你好”
反方强调：真正的爱包含尊重与留白，不应替对方做人生选择
延伸讨论：若相处后发现不合适，是否再次启用能力维持爱意？暴露持续操控的风险
结果与收尾陈述
正方总结优势
成功捍卫“发动能力出于真爱”这一前提，削弱了动机污名化攻击
提出“红线掌握在爱人手中比蒙眼月老更可靠”的价值替代框架
强调人类进化过程中情感工具的正当性，暗示技术介入情感并非绝对禁忌
反方核心警示
坚守个体自主权底线，指出任何以爱为名的强制都是危险先例
揭示能力背后隐藏的权力失衡：使用者成为恋爱关系中的“唯一真神”
警示即便初衷善良，也可能导向情感暴政——“全世界只有我知道他的爱来自我”
AI洞察 本场辩论本质是自由主义与父爱主义价值观的碰撞：一方强调选择自由不可侵犯，另一方主张“我知道什么对你最好” “超能力”作为思想实验，映射现实中的情感操控现象（如PUA、煤气灯效应），凸显技术伦理的前置必要性 双方均未否认爱情的珍贵性，分歧在于——美好感情是否必须经由自然过程才能成立
章节
00:00:14 辩论开场与队伍介绍
会议以正方四辩王新峰代表RUC棒辩论队向大家问好开始，随后邀请反方进行自我介绍，标志着辩论正式拉开序幕。
00:00:41 爱情是否可由超能力触发的初步探讨
反方开始阐述观点，讨论爱是否可以被主动激发或控制，引用理想对象、情感产生机制等概念，提出爱可能并非完全自由意志的结果，而是受某种外在因素影响。
00:02:00 超能力作为真爱实现手段的可能性分析
双方围绕‘超能力能否促成真正的爱情’展开交锋，探讨该能力是促进缘分还是操控意志，并类比丘比特、月老等象征性角色，质疑其伦理合理性。
00:05:09 自由意志与爱情本质的哲学思辨
辩手深入讨论爱情中个体自由选择的重要性，指出通过超能力强制他人爱上自己可能侵犯对方自主权，将爱情异化为占有和控制，背离真爱本义。
00:09:21 爱情中的牺牲、珍惜与变质风险
正方回应反方质疑，强调使用超能力恰恰体现深爱与决心，反驳‘轻易获得就不珍惜’的观点，认为珍惜程度取决于态度而非获取难度。
00:17:12 质询环节：超能力使用的道德边界
进入质询阶段，双方就超能力是否构成精神操控、是否适用于挽回出轨伴侣等问题激烈交锋，进一步厘清‘爱’与‘强迫’之间的界限。
00:21:52 红线掌握在谁手中：命运、月老还是爱人
辩手比较不同爱情决定主体——命运、月老、蒙眼之神与有情人自身，主张将爱情主导权交给真正相爱的人更为合理且人性化。
00:23:48 自由意志能否决定爱的选择
正方挑战反方前提，质疑人在情感上是否有完全的自由意志，引用‘坠入爱河’等表达说明爱情常非理性抉择，难以由意志直接控制。
00:26:13 真爱的标准与辅助行为的区分
讨论追求过程中的努力（如减肥）是否等同于爱的本质，指出这些行为仅为通向真爱的辅助手段，不能替代对感情本身的尊重与理解。
00:35:57 超能力滥用的风险与爱的真诚性
反方警告超能力可能导致关系失衡，使一方成为世界中心而失去真实情感连接，强调真正的爱应建立在双向选择与自由意志基础上。
00:53:12 科学与玄学视角下的爱情不可控性
从神经科学角度解释多巴胺与情感的关系，同时承认爱情的独特性和不可预测性，指出人类尚无法完全解析为何偏偏爱上某人，因而归于玄学范畴。</t>
  </si>
  <si>
    <t>RUC棒辩论队错字</t>
  </si>
  <si>
    <t xml:space="preserve">
Overview
本会议记录聚焦于一场以“超能力介入爱情是否正当”为辩题的辩论赛赛前陈述与交锋分析，涵盖辩手身份与团队构成、辩题前提与关键概念界定（爱的本质、缘分机制、超能力的文化指涉）、正反双方在自由意志、伦理后果与发展价值三个维度的核心论点交锋、赛制执行实况（含时间管理异常与现场互动特征），以及评委提出的未决争议焦点。内容体现多说话人协同推进的思辨逻辑，强调概念辨析的严谨性、文化典故的跨语境转译、以及对爱情本体论与实践理性的双重关照。
辩手身份与团队介绍
正方ROC棒辩论队
一辩：田诗瑶
二辩：张驰
三辩：来长生
四辩：王景峰
队伍全称标注为“正方 ROC 棒辩论队”，属正式赛事代表队（类型：组织标识）
反方队伍
一辩：郭航初
二辩：万华明
三辩：滕茂
四辩：罗宏坤
未提供队伍名称，仅以“反方”统称（类型：主体指代）
主持人/流程控制人（[Speaker]）
多次承担赛制过渡、时间管理、环节衔接职责，称谓包括“主席”“阿詹老师”“唐老师”等，存在身份混用现象（类型：角色模糊性提示）
核心辩题语境与定义建构
辩题思想实验设定
超能力客观存在（类型：前提假设）
主人公处于“真爱而不得”困境（类型：情境限定）
月老将代表超能力的“红线”递至主人公手中，可自主选择使用或归还（类型：操作性选择）
红线所连“缘分”并非月老已赋予，而是待激活的潜在联结（类型：本体论界定）
爱的本质
正方定义为“自由意志的沉沦”：强调不可控性——“你无法决定去爱上谁/不爱上谁”；举例“一见杨过误终身”（类型：隐喻性定义 + 文化典故引用）
反方质疑该定义片面性：指出“不爱”具有可解释机理（如“她不漂亮→我一定不会爱”“他穷→我一定不会爱”），暗示爱存在理性筛选维度（类型：反向解构 + 条件逻辑推演）
缘分机制
正方提出“天时地利人和的集”，即动态配方模型：同一对象在不同情境下（“春光正好 vs 日日穿白衬衫”）引发截然不同情感反应（类型：情境依赖性论证 + 对比示例）
反方未直接否定，但通过“包办婚姻悲剧源于无法让对方真心相爱”间接承认缘分需以真实情感为内核（类型：隐含共识）
超能力指涉对象
明确对应神话符号：
中国语境 → 月下老人之“红线”（文字形式：“千里姻缘一线牵”）
西方语境 → 丘比特之“金箭”（文字形式：“调皮的爱神”“金箭”）
正方强调其“不靠谱”属性（月老“糊涂”、丘比特“调皮”），凸显人类接管该能力的正当性（类型：文化符号转译 + 价值重赋）
正反双方核心论点交锋
关于自由意志与爱情生成机制
正方立场
“自由意志杀不死爱的感觉”：以“深爱之人无法凭理性消除爱意”为证，类比“不爱之人无法凭理性催生爱意”（类型：心理实证类比）
提出“爱的滤镜”机制：爱产生后重构认知，“先爱上→再发现优点”，而非“因优点而爱上”（类型：认知心理学解释）
反方回应
指出“恋爱自由≠爱的自由”：前者为行为选择权（择偶自由），后者为情感生成权（不可控），二者不可混淆（类型：概念分层辨析）
引入“三观不合则无法共处”现实约束，质疑纯感性爱的可持续性（类型：生活经验反证）
关于超能力伦理与后果推演
反方核心批判
剥夺自主性：类比尹志平/小龙女、马文才/祝英台案例，指出单向施加爱意违背“有情人终成眷属”本质（类型：历史文学典故援引 + 价值错位警示）
诱发权力腐败：提出“绝对权力带来绝对腐败”命题，推演超能力滥用导致“始乱终弃”“神秘感消亡→七年之痒提前”（类型：社会心理学推演 + 时间尺度参数：“七年之痒”）
阻碍个体成长：指出爱情本质是“学习成长的过程”，超能力使关系沦为“人工智能式单向响应”，丧失真实互动张力（类型：发展性教育视角）
正方回应焦点
澄清超能力非“洗脑”或“操控意志”，而是“打开平行宇宙大门，在无数可能中找到你”（类型：科幻隐喻重构 + 多元宇宙理论借用）
强调能力效果限于“让他爱上你”，后续关系维系仍取决于双方互动（类型：效果边界声明）
裁判评议焦点与未决争议
评委困惑点（[Speaker]）
超能力效力层级：是达成“百分百真爱”（本体论真实），抑或仅触发“低端相爱”（现象学表象）？（类型：形而上学预设分歧）
包办婚姻类比有效性：若媒婆能确保“真心相爱”，是否消解其悲剧性？（类型：条件置换检验）
评委价值拉扯（[Speaker]）
情感记忆 vs 现实理性：正方唤起“着魔般爱上瞬间”的感性共鸣；反方锚定“三观不合无法共处”的生存底线（类型：双轨认知冲突）
未回应议题：反方提出的“权力腐败”“成长缺失”等结构性问题，正方尚未给出实质回应（类型：论证缺口标注）
赛制流程与环节执行情况
环节结构
开场自我介绍 → 赛制说明跳过 → 正方立论 → 反方质询 → 正方驳论 → 反方结辩 → 评委提问 → 第二环节（成的环节）预告
时间管理异常
[Speaker]多次提示“正方时间用完”，但后续仍有发言；出现“三个好像都没有动这个造型”等非正式表述（类型：流程执行松散性记录）
“成的环节”规则说明：双方各3分钟，胜方可将总时间加至己方2分钟（数值信息严格保留：“3分钟”“2分钟”）
技术性插话与中断
[Speaker]突兀插入“就像一个高傲的读书人……”未完成句，疑似设备故障或离题（类型：信息完整性缺失标注）
[Speaker]多次使用“蒸发”“不给你们机会”等口语化指令，反映现场节奏紧张（类型：语境压力标记）
行动项
澄清超能力效力层级：明确其达成的是“本体论真爱”还是“现象学表象”（依据辩题原文“爱上你”的语义精度）
回应反方“权力腐败”推演：说明超能力使用是否伴随约束机制（如时效性、可撤销性、伦理审查）
回应“爱情成长性”质疑：论证超能力介入后，双方是否仍保有共同成长空间及真实互动基础
完善包办婚姻类比逻辑：若超能力确保“真心相爱”，是否足以消解强制结合的伦理缺陷？需给出判准
补充“平行宇宙”机制说明：该隐喻如何避免陷入决定论或随机性陷阱，是否蕴含主体间性可能
AI建议
AI已识别出以下在会议中未得出结论或缺乏明确行动项的问题，请注意：
超能力效力层级的本体论界定悬而未决：评委明确质疑辩题中“让他爱上你”的“爱”究竟指向不可还原的本体论真实情感（如神经化学-心理整合的真爱体验），还是仅具表征效力的现象学层面情感反应（如条件反射式依恋或认知误判引发的错觉）；该分歧直接动摇“是否构成真正爱情”的价值判断根基，正反双方均未基于辩题文本提供语义学锚定、哲学判准或可操作的区分标准，须在赛前完成理论闭环并形成300字以内共识定义稿。
核心概念未建立最小共享定义集，已构成根本性认知断层：正反双方对“爱”“缘分”“超能力”三个核心词的理解严重割裂（如正方定义“爱”为“自由意志的沉沦”，反方以“条件筛选”解构其不可控性；对“红线”是浪漫隐喻还是伦理警示亦无共识），若赛前未就每个概念达成含1句共识定义+1句典型反例的最小共享定义集，正式辩论将陷入术语空转，导致评委无法裁量、思辨深度塌陷。
时间管理失控已成事实性风险，可能引发赛制公信力危机：会议记录显示多次“时间用完仍发言”“非正式指令频发”，叠加突兀插话与设备异常，暴露出流程管控脆弱性；若未在下一场模拟赛前落实100%计时器可视化、双人复核机制及静音熔断预案，极可能导致环节压缩、质询失衡、选手申诉，实质性损害赛事专业形象与规则权威性。
“权力腐败”结构性风险未获回应，缺乏内嵌制衡机制说明：反方系统提出“绝对权力→滥用→关系异化”链条（始乱终弃、神秘感消亡、七年之痒提前），正方仅以“非洗脑”“后续靠互动”模糊回应，未说明超能力本身是否具备单次使用限制、情感持续时间衰减、受术者知情权保留、第三方伦理审查触发条件等制衡设计，该缺失使论证存在重大逻辑漏洞与现实伦理隐患。
赛制流程规范严重缺失，执行偏差已影响公平性基础：当前赛制说明被跳过、“时间用完”指令失效、“成的环节”规则仅口头提及且数值矛盾（如“胜方可加2分钟”未说明是否叠加原有时长），须由主持人牵头于24小时内发布带时间轴标注的标准化流程手册，明确各环节时长、中断规则、超时处理方式，并同步至全体辩手与评委邮箱，否则将直接削弱竞赛公正性与可预期性。
内容由 AI ⽣成，仅供参考</t>
  </si>
  <si>
    <t>存在原文未提到的人名
括号过多
错误的行动项
马文才也爱祝英台</t>
  </si>
  <si>
    <t>发言人 1  00:00:10
所以做了这个手术之后做了八期的化疗，在复查的时候就发现有肝转移，从老家又来到北京做了个派的CT，
发言人 2  00:00:19
发现有
发言人 1  00:00:20
内蒙古大三派的CT上，我看有理论现场会搬上。啊，就是他们做一个肝的消融，去年9月份做的肝消融，还有一个乳腺结节的切除，但是当时还有一些腹膜转移，那个切肠的时候也说了，可能切的不是特别干净，所以做完这个消融加乳腺结节切除之后，又做了紫荆化疗，但是。他只有第一次先检查，后面几次说肝功能不行，所以体检那个靶向一直到3月底的时候再复查，发现还是又有转移，肝脏还有肺上到腹膜。
发言人 1  00:00:59
长话。二看飞机上不是也但是长线是吧，他就是现在他这个其实都比较好。23年9月
发言人 2  00:01:11
九月嗯。
发言人 1  00:01:15
他就是肚子疼，突然就肚子
发言人 2  00:01:17
疼
发言人 1  00:01:18
啊，疼了一晚上。
发言人 2  00:01:19
之前有没有面对面贴的？
发言人 1  00:01:24
啊，没有。这么多年来，对呀，他俩吃东西就中毒，就是比如说吃海鲜，他就爱上吐下泻。我们一直觉得他肠胃比较弱，但是呢，
发言人 2  00:01:33
那就是悟空，确诊的。
发言人 1  00:01:34
做了个结肠癌的切除
发言人 2  00:01:36
手术，
发言人 1  00:01:37
做了8期化疗。
发言人 2  00:01:38
那个确诊什么病因？检查。
发言人 1  00:01:41
呃，当时就是床龙组，
发言人 2  00:01:43
床组。
发言人 1  00:01:44
对。
发言人 2  00:01:45
右右半检床检上没检检检
发言人 1  00:01:52
嗯，金检测里面。
发言人 2  00:02:00
如果能有病例的这个患者，现在有的时候会增加。
发言人 1  00:02:05
对。这个
发言人 2  00:02:05
是。没有办其他的。把那个挂掉一般。然后这个转型部位就是变成慢的，转型版本有三个。嗯。嗯。
发言人 1  00:02:22
放检查也有一个，所以当时大家说可能是之前做手术的时候，张弛你让他去给，他没发现。
发言人 2  00:02:28
他发两天无效，你可以找那个万检查那个。
发言人 1  00:02:33
就是后面就是化疗无效，拿了5分钟发现你刚才那个孩子。
发言人 2  00:02:38
那我们化疗都是为了预防转移的是吧？那化疗就后期感觉
发言人 1  00:02:45
是。
发言人 2  00:02:46
嗯。现在感觉也没有。
发言人 1  00:02:47
嗯。
发言人 2  00:02:53
然后再一个就是这个就是贴合。
发言人 1  00:02:57
没有。所以我们拿到美工价格的时候，你当时就有部门之后有问题，然后做那个手术，嗯，多少会切可以浪费长。嗯。
发言人 2  00:03:20
那这个之后说的中间是长的，然后再说。
发言人 1  00:03:23
嗯嗯。
发言人 2  00:03:24
就是咱方案肯定要这个。
发言人 1  00:03:27
当时就是说可以做，因为刚一开始来的时候。
发言人 2  00:03:31
可以。嗯。上半嗯来听也么说，原来的听到是来这实大家次做两个嗯他概想平度啊，个。一次嗯就是这个面。我有点不想去。
发言人 1  00:04:00
对，他出血了，他一半都用了。
发言人 2  00:04:02
不能这样子。
发言人 1  00:04:04
我们之前做了一个这一次没做。
发言人 2  00:04:06
没错，第一次检测的。这款没有标准，有有贫血。
发言人 1  00:04:11
这个呢我不懂的，我爸。
发言人 2  00:04:13
第四阶段，因为前期不是看四个药，
发言人 1  00:04:16
但他只用了一次那个化表药，后面就说肝功能不行，就把其中的一个药停掉了，就不能用。大
发言人 2  00:04:23
项
发言人 1  00:04:24
他中间停药了
发言人 2  00:04:25
3个月，
发言人 1  00:04:26
3个月。
发言人 2  00:04:28
这第五个阶段了啊。
发言人 1  00:04:29
嗯对，
发言人 2  00:04:30
就是这一次3个月。口腔正畸在哪个？这口腔种植在提供服务吧。都在口腔。
发言人 1  00:04:38
之前他那个口腔那边就有分析问题，我和他两次的看的CT不一样，因为这个太专业了，我也看不懂。
发言人 2  00:04:45
就
发言人 1  00:04:47
对。他背上也有一个。但是我我
发言人 2  00:04:49
这边。
发言人 1  00:04:50
这之前
发言人 2  00:04:51
没有吧。
发言人 1  00:04:52
对第一次看见。
发言人 2  00:04:54
那现在干上去了。
发言人 1  00:04:56
干上也有一块，就是
发言人 2  00:04:57
之前
发言人 1  00:04:58
是。对对对，这个就是他手抽的一个问题，这个这个应该是有关系
发言人 2  00:05:06
的。
发言人 1  00:05:09
对，我就觉得他相当于是相当于比较广泛性的，就是上个月做的，他就4月份做的。
发言人 2  00:05:17
这是4月份做的，
发言人 1  00:05:18
他也不是多好，
发言人 2  00:05:19
但是那个我第一个校务部的治疗。啊，第二个。
发言人 1  00:05:24
我之前可能就上面医生说让他做个核磁，对，他上面肠镜肠镜显示没有，但派的显示有，所以就是上个月做的肠镜，但肠镜显示没事。
发言人 2  00:05:37
嗯，所以就是不强。
发言人 1  00:05:40
嗯，今天说可能是这个肠镜做的不好。
发言人 2  00:05:46
嗯而且主要是这个写完之后呢写完之后没问题。
发言人 1  00:05:51
没问题，但是看的话就是是有问题。哦。
发言人 2  00:06:00
杆有小红帽，
发言人 1  00:06:01
嗯，
发言人 2  00:06:01
查到那块就是1万块，
发言人 1  00:06:03
对，
发言人 2  00:06:03
美妆也有小红帽，嗯，去装配，赶紧开工，M2D做了吗？你这个在哪做的？
发言人 1  00:06:11
在南站东六
发言人 2  00:06:13
座，对，应该在东门二D做一个，只要是经营图片，因为图片部分不高。没错，9
发言人 1  00:06:19
万
发言人 2  00:06:20
这个呢是比较常见的，这个图片是非常高的，在检查里面，我们讲图片呢就是多种图片可以提高，完全可以理解它的这个区域图片啊，那这个单机呢是这个基金的保护的，因为你哪一个图片主要是去修复，但是修复机感觉没。对，这个成本在机场非常高，在整个人类的社会医疗中非常高啊，就是说不干活的，好人变坏
发言人 1  00:06:50
人，
发言人 2  00:06:50
所以他不变工作的，而且有实话，可能存在中学实际上是有痕迹的，他什么痕迹他不变的，在机场释放的。去，然后再排除，所以现在的技术来说也可以查到了，实际上尿液也可以查到，
发言人 1  00:07:06
病排除，
发言人 2  00:07:07
这个唾液整回来的话，以后诊断这个做基因检测。但是唾液要检测，给咱一条舌头填一填，看看这块如果出来可以了，那皮皮包已经出来了，这个没问题。他检查的体系嘛，然后再查门诊报的查价位很清楚，因为咱们检查了，这个东西是不是可以看看价位有可能。嗯，
发言人 1  00:07:29
我就想查了一下个癌症病变。
发言人 2  00:07:31
就跟你随便的比较容易，对你来讲说我妈妈可以我查查查查健康人的体检也是可以的。我从
发言人 1  00:07:39
哪能查？
发言人 2  00:07:40
都可以查查之后呢实际上你把你自己的表述啊也提升了，但我看了这培训没有。所以理论上他这个的话是没有。我
发言人 1  00:07:50
我去年做的一个产品有一个小的形容。
发言人 2  00:07:53
我我意思是他他培训没图片，这没图片的医院就恰好。
发言人 1  00:07:57
嗯。
发言人 2  00:07:57
他没图片基本上没有。啊啊风险高一些，
发言人 1  00:08:01
嗯
发言人 2  00:08:02
看他的敏感性是不是比别人高3倍5倍，就是正常人，
发言人 1  00:08:06
嗯
发言人 2  00:08:07
等妈妈叫外科医生去查的，再去查哪个基因突变去查的，如果外科医生我飞机肯定是有的，
发言人 1  00:08:14
嗯
发言人 2  00:08:14
查主要是按我昨天手术了，我就看我的目的转移和复发的问题，如果外科手术发现有，那基本上。如果他有了，你也没事，为啥没事？老期9个月以后你再干什么。嗯。
发言人 1  00:08:28
嗯。
发言人 2  00:08:29
啊对，该换的换，该换的换。嗯。我觉得现在意义不大，他们来意义不大，但是我觉得这个时间做完全不用考虑了。
发言人 1  00:08:36
嗯。
发言人 2  00:08:36
那咱说的需求是。
发言人 1  00:08:39
就是我现在看他还是不知道做什么肝消融之类的，还是说应该保本本，能只治一个地方，不能做一些其他的这种全身治疗还是。嗯，这是什么东西？这个是pad，这个是。
发言人 2  00:09:03
看到的肝移植这个这个手术上。
发言人 1  00:09:05
这个还能有什么办法治疗吗？除了普通的化疗或者是靶向治疗，还有没有更有效的手段？因为他现在腹膜肝还有肠壁或者是。
发言人 2  00:09:17
所以你要做一个全身这个治疗方案，嗯而且现在要看的妈妈那个。这个属于有有他的个性化的能力吗？这个是两个是这两个是公园的，还是觉得这两个有区别，学术上是有研究的，嗯嗯。有个化疗的药，那化疗的都可以打，但是我们的免疫或者说我们化疗药物是否真的是第一次接触面的。
发言人 1  00:09:53
嗯，
发言人 2  00:09:54
完全的，但是这个不够，第二个就不用讲了，而真正第二个。这是全是专业的，所以现在真正是真正的源头是第一个第二个。嗯第二个。
发言人 1  00:10:08
嗯
发言人 2  00:10:08
第二个。
发言人 1  00:10:11
你让结肠第二次
发言人 2  00:10:12
确认基因
发言人 1  00:10:13
检测
发言人 2  00:10:13
和。
发言人 1  00:10:17
那如果直接就在那个肿瘤医院做呢，是不是。
发言人 2  00:10:20
反正你要第一次啊，我说基因检测。嗯。非常好的
发言人 1  00:10:25
专业
发言人 2  00:10:25
啊。大概有3个学科也嗯。你说他能帮你这事是我那个。
发言人 1  00:10:31
嗯没没有，就只是把之前那个也拿过去再做一遍。
发言人 2  00:10:35
对呀，再做一遍。他第一次切片，第二次切片，
发言人 1  00:10:37
第三次切片。嗯
发言人 2  00:10:38
嗯。我一个一个号就是我们之前。我们想从对讲中去找有没有可用的信息，因为它里面确实有，但里面就是我们四个是一样的，就是我们现在2楼里面，2楼里面用完了，这一块后面是用，发现我们是用的3号，它还有其他的一些的。个这个你还有是因你是接下来的。前两个话这个现他的找到
发言人 1  00:11:16
比
发言人 2  00:11:18
嗯阶段行嗯。但可能不够快，那你觉得为什么给你加了一个计算，也就是针对你开始的基因检测，它是不大常见，那我就想第二次是不是有推荐，美女嘛现在就这样的，你想用全身药的话，呃化疗的这个经验是那样的，后续的治疗比较合理化，那就努力找证据。
发言人 1  00:11:42
嗯。差不多。
发言人 2  00:11:45
所以我要精准，那我觉得要精准，第一次的第一次的，第二次第二次的，第二次可能这边现在开始一起，他俩这是永远的，永远的，咱们同一个场子的，都是一个。嗯。时间不一样，还有一个就是给他干预的客户他就不一样，他一化疗我就什么就
发言人 1  00:12:05
变，
发言人 2  00:12:06
化疗我就那个什么，化疗就变，他
发言人 1  00:12:08
会有变化，
发言人 2  00:12:09
那新图片他有的时候还有好事，他没感觉，所以这种情况下他这个抗体，所以这种的话呢，免疫细胞的状态也很重要，他的免疫能至少是在对抗，士兵要多一些，但不特意，你要真特意就麻烦了。那哪一个原因呢？对一个现在很多的免疫的抗体，就是中间的抗体，或者一点抗体，那这个抗体就是你的脸啊，免疫细胞的抗体。
发言人 2  00:12:36
但现在呢，它数量又不足，那你觉得它不足，这个这个问题怎么去创造的？免疫细胞质量，
发言人 1  00:12:42
细胞质量。
发言人 2  00:12:43
我的意思，核心思想是什么？第一个是全身治疗，系统治疗，所以你找我是不是做介入的，现在不是主要问题。
发言人 1  00:12:53
明白。
发言人 2  00:12:53
但是呢如果涨幅的10公分，房管的要命的嗯。嗯。现在根本就。小，咱们要先系统治疗。嗯。系统治疗就要选药啊。
发言人 1  00:13:03
嗯嗯。
发言人 2  00:13:04
选靶向，选免疫。
发言人 1  00:13:06
嗯。
发言人 2  00:13:06
这就是要保证。
发言人 1  00:13:08
嗯。
发言人 2  00:13:08
能反正我该用。
发言人 1  00:13:10
嗯。
发言人 2  00:13:11
好，如果说我们基因检测推荐或者不推荐，就像你现在的化疗，你都不知道你化疗有没有效。
发言人 1  00:13:17
对。
发言人 2  00:13:17
那也用了，那免疫我也不知道他有没有，即使推荐是没效，那我也要试一下，为啥要试？这个抗体如果说它单独检测，实际上有个点度，那么3这里头做了，这俩目前第一个不支持，不支持是因为它一个药不支持，但我又加了一个靶向药，另一个菲尼是结肠的三线药，是来推荐的，但是我把它拿成加法了。
发言人 2  00:13:46
免疫加8000，这时候机制我原来是低值，他去，但是他的助力和他的联合，从那个机制上是可能协同了，那协同就是1+1。那这个时候我可能。可以。那这个治疗叫靶向和免疫治疗，跟你原来说的化疗是不一样的。所以系统治疗无非就是一化疗，第二靶向，第三免疫，四个相加，加起来。
发言人 2  00:14:15
不会就他们说的。但所以这问题是最好的。还有能找个特定的话，可能直接就拿到了，可能要不你贵，但伴随着你消费70，那这个方向那咱就可以去尝试去找这个题目，然后这时候也别忘了，因为我们这个东西小力量的给你看，那这个是来去强化你把。那你妈那边自身的免疫系统激活不了，那这个程序氧化程序跟你家是一样的，只要接触。
发言人 2  00:14:47
前面的
发言人 1  00:14:48
嗯。
发言人 2  00:14:49
所以最后你经过一个工作之后，发现这个确确实实是那次真正的免疫系统，
发言人 1  00:14:56
他想让他。我
发言人 2  00:14:58
一直在看这个。嗯联系
发言人 1  00:15:13
嗯
发言人 2  00:15:13
嗯
发言人 1  00:15:14
嗯
发言人 2  00:15:17
还有我们这这个间想。四联康，反正只要是肚子不好了，都不吃什么，公司还得去什么去泻药是吧？你吃了药一泻就给肠道堵住了是吧？啊，那这个四联康是四联的，
发言人 1  00:15:32
嗯。四联的。哦。
发言人 2  00:15:39
他都没说好，
发言人 1  00:15:41
他没
发言人 2  00:15:41
关注。
发言人 1  00:15:42
嗯。嗯。嗯。
发言人 2  00:15:48
再画一个号，你让你妈妈把这个状态调整好，给我们。
发言人 1  00:15:56
嗯，
发言人 2  00:15:57
好，那个扶贫站呢。
发言人 1  00:16:00
啊我觉得他还需要再做个核磁什么的嘛，因为他现在不知道自己扩散了，我们也不想做那么多检查。
发言人 2  00:16:07
我觉得现在就是偏向你们的这样因素。
发言人 1  00:16:09
嗯。让他
发言人 2  00:16:10
觉得现在挺好的。对，他就觉得挺好。嗯。嗯。愿意提升。嗯。提升免疫力靠自己啊。是。面对是有限的，大夫也是有限的啊，咱手术也做了，现在就是。怎么帮助他用这个事，这个把责任啊放到自己，我跟他说了，他要给你做免疫评估，但是你方案你来定，看人家对不对。
发言人 1  00:16:35
他咋做免疫评估，是问一个问的，今天早上查了一个。早上查了个血。</t>
  </si>
  <si>
    <r>
      <rPr>
        <sz val="10"/>
        <color rgb="FF000000"/>
        <rFont val="微软雅黑"/>
        <charset val="134"/>
      </rPr>
      <t xml:space="preserve"># 就诊概况
患者因结肠癌接受手术切除及8期化疗，复查发现肝转移后前往北京进行PET-CT检查。患者曾于2023年9月接受肝消融治疗和乳腺结节切除，但存在腹膜转移。后续进行紫杉醇化疗，因肝功能异常仅完成首次治疗。2024年3月底复查显示肝脏、肺部及腹膜仍有转移。
# 诊断与检查结果
医生通过PET-CT检查发现患者存在**肝转移**、**肺转移**及**腹膜转移**。患者曾进行**结肠癌切除术**，术后病理检测显示**MLH1蛋白缺失**（床龙组检测）。基因检测显示患者处于**第四阶段**，存在**MMR缺陷**（错配修复缺陷）。患者**口腔存在分析问题**，背部发现异常，且**血液检查显示贫血**。
# 治疗方案与医嘱
| 药品名称 | 剂量 | 频次 | 用法 | 注意事项 |
| --- | --- | --- | --- | --- |
| 紫杉醇 | 未提及 | 未提及 | 静脉注射 | 因肝功能异常仅完成首次治疗 |
| 未提及具体药物 | 未提及 | 未提及 | 未提及 | 医生建议进行**靶向治疗**和**免疫治疗**的联合方案，但需根据基因检测结果确定具体药物 |
医生建议：
- 患者需进行**基因检测**以确定个性化治疗方案
- 推荐进行**靶向治疗**和**免疫治疗**的联合治疗
- 需要**调整患者身体状态**以提高治疗效果
- 建议进行**免疫评估**，包括血液检查
- 需要**关注患者肠道功能**，可能需要使用四联康等药物
# 复诊与预警信号
患者需定期复查，建议进行**核磁共振检查**以评估病情。需立即就医的预警症状：
</t>
    </r>
    <r>
      <rPr>
        <sz val="10"/>
        <color rgb="FF000000"/>
        <rFont val="宋体"/>
        <charset val="134"/>
      </rPr>
      <t>⚠️</t>
    </r>
    <r>
      <rPr>
        <sz val="10"/>
        <color rgb="FF000000"/>
        <rFont val="微软雅黑"/>
        <charset val="134"/>
      </rPr>
      <t xml:space="preserve"> 持续性腹痛
</t>
    </r>
    <r>
      <rPr>
        <sz val="10"/>
        <color rgb="FF000000"/>
        <rFont val="宋体"/>
        <charset val="134"/>
      </rPr>
      <t>⚠️</t>
    </r>
    <r>
      <rPr>
        <sz val="10"/>
        <color rgb="FF000000"/>
        <rFont val="微软雅黑"/>
        <charset val="134"/>
      </rPr>
      <t xml:space="preserve"> 肠道阻塞症状
</t>
    </r>
    <r>
      <rPr>
        <sz val="10"/>
        <color rgb="FF000000"/>
        <rFont val="宋体"/>
        <charset val="134"/>
      </rPr>
      <t>⚠️</t>
    </r>
    <r>
      <rPr>
        <sz val="10"/>
        <color rgb="FF000000"/>
        <rFont val="微软雅黑"/>
        <charset val="134"/>
      </rPr>
      <t xml:space="preserve"> 明显的体重下降
</t>
    </r>
    <r>
      <rPr>
        <sz val="10"/>
        <color rgb="FF000000"/>
        <rFont val="宋体"/>
        <charset val="134"/>
      </rPr>
      <t>⚠️</t>
    </r>
    <r>
      <rPr>
        <sz val="10"/>
        <color rgb="FF000000"/>
        <rFont val="微软雅黑"/>
        <charset val="134"/>
      </rPr>
      <t xml:space="preserve"> 出现新的转移症状</t>
    </r>
  </si>
  <si>
    <t>1.1：'MLH1蛋白缺失''MMR缺陷（错配修复缺陷）'系幻觉，原文仅提及ASR失真的'床龙组检测'，未明确给出MLH1/MMR结论；1.4：'基因检测显示患者处于第四阶段'逻辑错乱，原文'第四阶段'指治疗阶段（前期4个药、3个月、第5阶段），非基因检测结果；1.5：'2024年3月底'时间推测存疑（按录音2026年及'去年9月'推算应为2025年肝消融、2026年3月复查）。预警信号部分系合理外推。整体结构清晰。</t>
  </si>
  <si>
    <t>纪要
诊断信息
症状分析
主要症状 腹部疼痛（突发性，持续一整晚）
症状特征 急性发作，夜间明显；既往有胃肠功能较弱表现，如进食海鲜后易出现呕吐、腹泻
起病时间 2023年9月首次出现显著腹痛；当前讨论时间为2026年4月后，病情持续进展
病史核查
慢性病史 未知/待确认明确慢性疾病（如糖尿病、高血压等），但存在长期胃肠敏感问题
过敏记录 未知/待确认药物或食物过敏史
手术史
结肠癌根治术（时间约在2023年9月腹痛后确诊并手术）
肝脏消融术（2025年9月，针对肝转移灶）
乳腺结节切除术（2025年9月同期进行）
肠段切除术（因腹膜转移涉及肠道，术中可能切除部分肠壁，但未完全清除）
诊疗结论
初步诊断 结肠癌术后复发伴多发转移（肝、肺、腹膜），状态为确诊。原发病灶位于右半结肠，经组织病理学检查确认。
检查建议
建议重复基因检测（使用初、二次手术切片对比分析）以指导靶向与免疫治疗选择
建议完善全身评估：包括核磁共振（MRI）、PET-CT复查（此前内蒙古大三甲医院做过PET-CT发现转移）
可考虑唾液或尿液基因检测辅助筛查肿瘤突变痕迹
建议进行免疫功能评估（通过血液检查了解免疫细胞状态）
鉴别诊断
排除肠镜阴性结果导致的误判：近期肠镜未见异常，但PET-CT提示病灶存在，怀疑肠镜操作质量不足或病灶位置隐匿
不支持单纯局部治疗有效性，因已有多器官转移，需系统性治疗而非仅局部干预
治疗计划
药物方案
化疗：曾接受8期化疗，但后续因肝功能异常中断，仅完成部分疗程
靶向治疗：考虑联合应用靶向药物（提及“菲尼”为结肠癌三线用药），具体方案待基因检测结果支持
免疫治疗：探讨免疫检查点抑制剂（如PD-1/PD-L1类药物，“免疫加8000”可能指代相关疗法）联合靶向使用的可能性，机制上存在协同潜力
非药物治疗
强调提升自身免疫力作为辅助手段
建议调整身体状态以耐受后续治疗
不推荐单纯保肝或对症处理，主张积极系统治疗
复诊要求
需尽快完成基因检测（建议在肿瘤专科医院重新送检初次与二次手术标本）
根据检测结果制定个体化治疗方案
定期随访影像学变化及肝功能指标
注意事项：
生活指导
避免刺激性饮食（尤其海鲜类易引发胃肠道反应的食物）
注重营养支持与整体体质维持，增强免疫应对能力
保持情绪稳定，积极配合医学评估与干预
紧急预案
若出现剧烈腹痛、黄疸、高热、呕血或便血等症状，应立即就医
监测肝功能恶化迹象（乏力、食欲骤降、皮肤巩膜黄染）
药物禁忌
已知肝功能受损，避免使用肝毒性明显的药物（如某些化疗药已因该原因停用）
联合用药时需警惕靶向药与免疫治疗之间的相互作用风险（来源：对话中提到“不支持是因为一个药不支持”，提示存在疗效冲突或安全性顾虑）
注：所有信息均基于对话内容提取，部分术语存在口语化表达（如“小红帽”“美工价格”等），已结合上下文合理推断其医学含义；若与正式病历存在出入，以实际临床资料为准。补充数据中会议标题“2026-07-22 21:14:49 访谈20 问诊”表明本次交流为医疗咨询性质，时间为2026年7月22日。
章节
00:00:10 患者病史及治疗经过概述
发言者1介绍了患者的病史，包括结肠癌手术后进行八期化疗，随后发现肝转移，并前往北京进行PET-CT检查。之后在内蒙古进行了肝消融和乳腺结节切除手术，但存在腹膜转移未完全清除的情况。术后继续紫杉醇化疗，但因肝功能问题中断，至3月底复查发现肝脏、肺部及腹膜再次出现转移。
00:01:36 早期症状与确诊过程
讨论了患者最初因肚子疼痛就诊，此前虽有肠胃敏感（如食用海鲜后呕吐腹泻），但未引起重视。最终因症状加剧确诊为结肠癌并接受手术切除，术后进行了八期化疗。期间提及了病理检测的相关信息，包括肿瘤位置和基因检测的初步考虑。
00:02:22 治疗反应与基因检测必要性探讨
双方讨论了化疗效果不佳的问题，指出由于肝功能异常导致部分药物停用，并中断治疗三个月。强调了基因检测在判断靶向治疗可行性方面的重要性，提出应通过组织样本进行精准检测，以指导后续个体化治疗方案的制定。
00:04:38 影像学检查结果不一致问题
发言者1提到患者近期做的肠镜显示无异常，但之前的PET-CT提示有病灶，怀疑肠镜检查质量可能存在问题。同时指出不同时间点的CT影像存在差异，专业性较强难以自行判断。反映出临床诊断中多模态检查结果协调的重要性。
00:06:03 基因检测与个性化治疗前景
深入讨论基因检测在癌症诊疗中的作用，包括可通过唾液、血液或组织样本进行突变分析。强调检测不仅有助于了解肿瘤特性，也能评估遗传风险。指出部分医院缺乏相关检测能力，影响治疗决策的科学性，建议到具备资质的机构进行全面检测。
00:08:28 系统性治疗策略的构建
明确当前治疗方向应为全身系统性治疗，而非局部干预。提出治疗选择应涵盖化疗、靶向治疗和免疫治疗三类手段。强调需基于基因检测结果决定用药方案，避免盲目使用无效药物，并探讨联合疗法（如靶向+免疫）的潜在协同效应。
00:12:36 免疫治疗机制与疗效评估
详细解析免疫治疗的作用机制，强调免疫细胞状态对治疗成败的关键影响。指出即使抗体检测结果为低表达，仍可尝试联合治疗方案，因其可能存在协同增效作用。提醒关注免疫系统自身激活能力，主张将治疗责任与自我管理相结合。
00:14:47 辅助治疗与生活方式调整
讨论患者日常使用的辅助药物“四联康”，用于缓解肠胃不适。提醒注意药物对肠道的影响，避免因腹泻加重病情。建议综合调理身体状态，提升整体抗病能力，配合医学治疗形成合力。
00:15:57 后续检查与患者心理状态管理
发言者1提出是否需要进一步做核磁共振等检查以明确扩散情况，但也表达了对频繁检查的顾虑。另一方回应认为目前患者自我感觉良好是积极信号，应尊重其意愿，适度控制检查频率，注重生活质量与心理支持。
00:16:35 免疫评估与治疗自主权讨论
最后讨论如何开展免疫评估，提及当天早晨已进行血检。强调医生建议仅供参考，最终治疗方案应由家属和患者共同决策。倡导将健康管理的责任回归个人，在专业指导下做出适合自身的治疗选择。
诊断时间
诊断科室
医生
患者
相关信息
未知/待确认
未知/待确认
发言人2（推测为医疗专业人员）
发言人1的父亲
结肠癌术后复发伴肝、肺及腹膜转移，曾行肝消融术与乳腺结节切除术，目前病情进展</t>
  </si>
  <si>
    <t>1.1：'PD-1/PD-L1类药物'系对'免疫加8000'的医学推测，原文未明确该药类；1.5：手术时间推断（结肠癌2023年9月、肝消融2025年9月）合理但属推断。整体结构专业，章节梳理详尽，'菲尼'结肠癌三线用药、四联康、免疫评估、基因检测方式（唾液/尿液/组织）等关键信息覆盖完整，'发言人1的父亲'依据原文'我爸'提取准确。</t>
  </si>
  <si>
    <t xml:space="preserve">
Overview
本记录基于一段高度碎片化的语音转录文本分析得出，内容缺乏明确议题、结构逻辑与共识基础：未识别出可归类的主题单元；无具业务指向性的决策陈述、量化指标或时空锚点；所有医学术语（如“肝消融”“免疫治疗”）孤立出现，缺乏上下文支撑；全部疑似任务表述（如“再做个核磁”）均缺失责任主体、交付标准及截止时限，不符合有效行动项定义。经严格对照处理规则，确认原始内容不满足生成结构化会议记录的基本前提——即不具备主题性、结构性、决策性与可操作性，故全文无可提取、不可重组、不可合并的有效信息单元。
主题列表
无有效主题可识别
内容整合
全文未形成任何具备逻辑连贯性、信息完整性或业务指向性的主题单元；所有片段均为离散、模糊、非共识性口语表达，无法按主题分组或构建嵌套结构。
AI建议
AI已识别出以下在会议中未得出结论或缺乏明确行动项的问题，请注意：
会议全程未形成任何可识别的决策议题框架，所有提及内容（如医疗检查、治疗方式等）均以无主语、无上下文、碎片化方式出现，导致无法界定讨论主题、明确待决问题或判断共识状态。
所有动作性表述（如“再做个核磁”“打过去再做一遍”）均缺失执行主体、时间节点与交付标准三大关键要素，致使无法转化为可分配、可追踪、可验收的具体任务。
文中出现的困难性描述（如“状态没调好”“脸已经开始腐烂”）属孤立情绪化表达或非专业误述，未关联项目阶段、资源依赖、进度节点或客观可验证指标，因而无法识别为具有影响范围、发生概率与应对路径的项目风险。
内容由 AI ⽣成，仅供参考</t>
  </si>
  <si>
    <t>2.1：核心遗漏——产品判定原文'不满足生成结构化会议记录的基本前提'，拒绝输出任何摘要，导致结肠癌术后复发、肝/肺/腹膜转移、基因检测、靶向+免疫联合治疗方案、免疫评估等全部核心信息100%遗漏；1.2：'无有效主题可识别''未识别出可归类的主题单元'与原文事实不符，原文存在明确的医疗问诊主题与多轮医患对话逻辑。拒绝文本本身行文流畅，但作为摘要属严重失职。</t>
  </si>
  <si>
    <t>发言人 1  00:00:45
大哥。欢迎来到海尔洗机创新
发言人 2  00:01:06
发布会，
发言人 1  00:01:07
感谢你接受我的邀请，今天我将带你体验海尔洗机的科技创新
发言人 2  00:01:13
之路，共同
发言人 1  00:01:15
见证洗干集成新物种的诞生。这是海尔洗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
发言人 2  00:01:53
水盒太高太沉等等。
发言人 1  00:01:56
正是这些问题孕育着洗干集成。新物种的诞生，让我们看看中国当下最流行的家具风格，克洋一体，克洋一体。如果你想拥有这样的阳台，那么叠代H2将是你的黄金
发言人 2  00:02:17
选择。
发言人 1  00:02:27
它专为客养一体的空间设计，一体集成
发言人 2  00:02:30
机身，解决了洗
发言人 1  00:02:32
烘套叠放带来的震动的安全隐患，高度降为
发言人 2  00:02:38
16
发言人 1  00:02:38
7厘米，不用踮着脚尖也能够轻松操作，超薄机身完美嵌入60厘米标准橱柜，全平不突出，让阳台
发言人 3  00:02:51
更加美观，更加整洁。
发言人 1  00:02:54
从这开门，
发言人 2  00:02:55
推动
发言人 1  00:02:55
你的使用习惯，取放衣物流畅
发言人 3  00:02:59
自如。
发言人 1  00:03:00
它还采用污水盒设计，无需手动倒水，一切如此轻松。集成不只是外观的一体化，更是使用体验的全新进化。以这块屏幕为核心，你可以全面操控洗涤、烘干和护理等多种模式。这是H2
发言人 3  00:03:32
全新升级的智慧大脑，
发言人 1  00:03:35
拥有中枢神经式的智能网络，让上下组默契配合。与洗烘套装的貌合神离不同，H2独有的灵犀洗烘联动，可以实现数据共享，让烘干和洗涤无缝连接。洗涤结束前，上桶将提前15分钟主动预热。
发言人 3  00:04:00
动，
发言人 1  00:04:00
进一步缩短烘干时长，
发言人 3  00:04:03
烘干
发言人 1  00:04:03
时长。接下来我们一起走进用户生活的世界，感受迭代 H2 的魅力。迭代 H2 的魅力。这是年轻人最喜欢的阳台风格之一，他们在这里休闲娱乐健身社交，悬挂晾衣既不美观又占空间，为了帮他们彻底告别粮食，H2搭载原创双擎热泵技术，大件烘干不缠绕，并首次人用行业领先黑科技3D透视烘干，无论是羽绒
发言人 2  00:04:49
服
发言人 1  00:04:49
还是水洗被都可以一次烘透，免去二次晾
发言人 2  00:04:54
晒的烦恼。
发言人 1  00:04:55
年轻人都渴望从漫长家务中解放出来。为了让洗衣更高效，HR升级精华洗2.0能够激活洗衣液39分钟，洗净一周衣物，更有新鲜净水漂洗，减少洗衣液残留，对
发言人 2  00:05:13
残留泡沫
发言人 1  00:05:14
敏感的人是最大的福音。居家环境中，居家环境漂浮着毛屑，大多来自于衣物家具。H2搭载空净过滤
发言人 3  00:05:41
系统，
发言人 1  00:05:41
能够轻松输送衣物的线屑和毛絮，更适合于养宠物的你。洗衣无残留，干衣无毛絮，特别适合有宝宝的家庭。H2还搭载
发言人 3  00:05:54
三台变频电机，
发言人 1  00:05:56
洗涤、甩干、烘干全过程噪音。都很低，让您充分享受安静陪伴的时光。陪伴的时光也在H2，是海尔为中国家庭打造的原创之作。我们希望每一个向往整洁有序新阳台的
发言人 3  00:06:15
你，
发言人 1  00:06:16
都能体验这种真香的生活方式。因此，我们对这款平嵌超薄产品拿出了诚意满满的定价。10kg三D透视烘干款12998元，10kg净净双擎热泵款10998元。感谢你和我一起见证海尔洗衣机的创新之路。迭代 H2 的创新不仅仅是为了洗护衣物，更是为了你享受家的整。整洁有序，在海尔洗衣机的纯净守护下，我们一起体验更多超越期待的美好生活。
发言人 1  00:07:10
纯净永无止境。欢迎来到海尔洗衣机创新发布会，感谢你接受我的邀请。今天我将带您体验海尔洗衣机的科技创新之路。共同见证体感集成新物种的诞生。这是海尔洗衣机用户研发中心。我们在这里深入洞察全球万千家庭的洗护需求。在欧洲滚筒洗衣机的发源地，许多家庭有独立洗衣房，洗烘套装并排摆放。
发言人 1  00:08:28
而在中国，80%的用户把它们放在阳台叠放使用，这样操作有很多不便，屏幕过高，开门方向相反，水盒太高太沉等等。正是这些问题孕育着洗干集成新物种的诞生。让我们看看中国当下最流行的家居风格，客阳一体。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
发言人 1  00:09:35
让阳台更加美观，更加整洁。同向开门，尊重您的使用习惯，取放衣物流畅自如。它还采用无水盒设计，无需手动倒水，一切如此轻松。品牌的。集成不只是外观的一体化，更是使用体验的全新进化。以这块屏幕为核心，你可以全面操控洗涤、烘干和护理等多种模式。这是H2全新升级的智慧大脑，利用中枢神经式的智能网络。
发言人 1  00:10:24
让上下桶默契配合，与洗烘套装的貌合神离不同，H2独有的灵犀洗烘联动，可以实现数据共享，让烘干和洗涤无缝连接。洗涤结束前，上桶将提前15min主动预热，进一步缩短烘干时长。接下来我们一起走进用户生活的世界，感受迭代H二的魅力。这是年轻人最喜欢的阳台风格之一，他们在这里休闲娱乐、健身、社交，悬挂晾衣既不美观又占空间。
发言人 1  00:11:21
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2升级精华洗2.0能够激活洗衣液39分钟，洗净一周衣物，更有新鲜净水漂洗，减少洗衣液残留。
发言人 1  00:11:59
对残留泡沫敏感的人是最大的福音。居家环境中四处漂浮着毛屑，大多来自于衣物家纺H2搭载空净过滤系统。能够轻松促成衣物的线屑和毛絮，更适合于养宠物的你，洗衣无残留，干衣无毛絮，特别适合有宝宝的家庭。HR还搭载三台变频电机，洗涤、甩干、烘干全过程噪音都很低，让您充分享受安静陪伴的时光。
发言人 1  00:12:52
迭代h二是海尔为中国家庭打造的原创之作。我们希望每一个向往整。让整洁有序新阳台的你，都能体验这种真香的生活方式。因此，我们为这款平嵌超薄产品拿出了诚意满满的定价，10公斤3D透视烘干款12998元，10公斤TT双擎热泵款10998元。感谢你和我一起见证海尔洗衣机的创新之路。
发言人 1  00:13:38
迭代H2的创新不仅仅是为了洗护衣物，更是为了你享受家的整洁有序。在海尔洗衣机的纯净守护下，我们一起体验更多超越期待的美好生活。纯净永无止境。欢迎来到海尔洗衣机创新发布会。感谢您接受我的邀请。今天我将带您体验海尔洗衣机的科技创新之路，共同见证洗干集成新物种的诞生。
发言人 1  00:14:53
这是海尔洗衣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
发言人 1  00:15:32
让我们看看中国当下最流行的家具风格客阳一体。如果你想拥有这样的阳台，那么迭代H二将是你的黄金选择。他终于可要一起。你的空间设计一体集成机身，解决了洗烘套叠放带来的震动等安全隐患。高度降为167厘米，不用踮着脚尖也能够轻松操作。超薄机身完美嵌入60厘米标准橱柜，纯平不突出，让阳台更加美观、更加整洁。
发言人 1  00:16:25
从下开门，尊重您的使用习惯，取放衣物流畅自如。它还采用无水盒设计，无需手动倒水，一切如此轻松。集成不只是外观的一体化，更是使用体验的全新进化。以这块屏幕为核心，你可以全面操控洗涤、烘干。烘干和护理等多种模式。这是 H2全新升级的智慧大脑，利用中枢神经式的智能网络，让上下桶默契配合。
发言人 1  00:17:12
与洗烘套装的貌合神离不同， H2独有的灵犀洗烘联动，可以实现数据共享，让烘干和洗涤无缝连接。洗涤结束前。向总将提前15分钟主动预热，进一步缩短烘干时长。接下来我们一起走进用户生活的世界，感受迭代 H2 的魅力。这是年轻人最喜欢的阳台风格之一。他们。他们在这里休闲娱乐、健身、社交，悬挂晾衣既不美观又占空间。
发言人 1  00:18:06
为了帮他们彻底告别晾晒，HR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更有新鲜净水漂洗，减少洗衣液残留，对残留泡沫敏感的人是巨大的福音。
发言人 1  00:19:03
居家环境中四处漂浮着毛屑，大多来自于衣物家纺。H2搭载空净过滤系统，能够轻松去除衣物的线屑和毛絮，更适合于养宠物的你。洗衣无残留，干衣无毛絮，特别适合有宝宝的家庭。H2还搭载3台变频电机，洗涤、甩干、烘干全过程噪音都很低，让您充分享受安静陪伴的时光。也代HR是海尔为中国家庭打造的原创之作。
发言人 1  00:19:43
我们希望每一个向往整洁永序新阳台的你都能体验这种真香的生活方式。因此，我们为这款平嵌超薄产品。拿出了诚意满满的定价，10kg三D透视烘干款12998元，10kgG T双擎热泵款10998元。感谢你和我一起见证海尔洗衣机的创新之路。迭代H2的创新不仅仅是为了洗护衣物，更是为了您享受家的整洁有序。
发言人 1  00:20:33
在海尔洗衣机的纯净守护下，我们一起体验更多超越期待的美好生活。纯净永无止境。欢迎来到海尔洗机创新发布会，感谢您接受我的邀请。今天我将带您体验海尔洗机的科技创新之路，共同见证洗干集成新物种的诞生。这是海尔洗衣机用户研发中心，我们在这里深入洞察全球万千家庭的洗护需求。
发言人 1  00:21:51
在欧洲，滚筒洗衣机的发源地，许多家庭有独立洗衣房，洗烘套装并排摆放。而在中。中国80%的用户把它们放在阳台叠放使用，这样操作有很多不便，屏幕过高，开门方向相反，水盒太高太沉等等，正是这些问题孕育着洗干集成新物种的诞生。让我们看看中国当下最流行的家具风格，科扬一体。
发言人 1  00:22:29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让阳台更加美观，更加整洁。从上开门，尊重您的使用习惯，取放衣物流畅自如。
发言人 1  00:23:17
它还采用无水盒设计，无需手动倒水，一切如此轻松。集成不只是外观的一体化，更是使用体验的全新进化。以这块屏幕为核心，你可以全面操控洗涤、烘干和护理等多种模式。这是 HR 全新升级的智慧大脑，利用中枢神经式的智能网络。让上下层默契配合，与洗烘套装的帽。和神力不同，H2独有的灵犀洗烘联动可以实现数据共享，让烘干和洗涤无缝连接。
发言人 1  00:24:11
洗涤结束前，上桶将提前15分钟主动预热，进一步缩短烘干时长。接下来我们一起走进用户生活的世界，感受迭代H二的魅力。这是年轻人最喜欢的阳台风格之一。他们在这里休闲
发言人 3  00:24:47
娱乐
发言人 1  00:24:48
健身是悬挂晾衣，既不美观，又占空间。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
发言人 1  00:25:26
拥有新鲜净水漂洗，减少洗衣液残留，对残留泡沫敏感的人是巨大的福音。居家环境中四处漂浮着毛屑，大多来自于衣物家纺H2搭载空净过滤系统能够轻松。衣物的线屑和毛絮，更适合于养宠物的你，洗衣无残留，干衣无毛絮，特别适合有宝宝的家庭。H2还搭载三台变频电机，洗涤、甩干、烘干全过程噪音都很低，让您充分享受安静陪伴的时光。
发言人 1  00:26:23
迭代H二是海尔为中国家庭打造的原创之作。我们希望每一个向往整洁有序新阳台的你都能体验这种真香的生活方式。因此，我们为这款平嵌超薄产品拿出了诚意满满的定价10kg三D透视烘干款12998元，10kg净净双擎热泵款10998元。感谢你和我一起见证海尔洗衣机的创新之路，迭代H2的创新不仅仅是为了洗护衣物，更是为了你享受家的整洁有序。
发言人 1  00:27:19
在海尔洗衣机的纯净守护下，我们一起体验更多超越期待的美好生活。纯净永无止境。大家好，欢迎来到海尔洗机创新发布会。感谢您接受我的邀请，今天我将带您体验海尔洗机的科技创新之路，共同见证洗干集成新物种的诞生。这是海尔洗机用户研发中心，我们在这里深入洞察全球万千家庭的洗护需求。
发言人 1  00:28:37
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让我们看看中国当下最流行的家具风格，客阳一体。
发言人 1  00:29:15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纯平不突出。让阳台更加美观，更加整洁，从上开门，尊重您的使用习惯。
发言人 1  00:30:00
取放衣物流畅自如，它还采用污水盒设计，无需手动倒水，一切如此轻松。集成不只是外观的一体化，更是使用体验的全新进化。以这块屏幕为核心，你可以全面操控洗涤、烘干和护理等多种模式。这是H2全新升级的智慧大脑，利用中枢神经式的智能网络，让上下组默契配合，与洗烘套装的貌合神离不同，H2独有的灵犀洗烘联动，可以实现数据共享，让烘干和洗涤无缝连接。
发言人 1  00:30:57
洗涤结束前。项目叫。提前15分钟主动预热，进一步缩短烘干时长。接下来我们一起走进用户生活的世界，感受迭代H2的魅力。这是年轻人最喜欢的阳台风格之一。他们在这里休闲娱乐、健身、社交，悬挂晾衣既不美观又占空间。为了帮他们彻底告别晾晒，H2搭载原创双擎热泵技术，大件烘干不缠绕，并首次引入行业领先黑科技。
发言人 1  00:31:49
3D透视烘干，无论是羽绒服。还是水洗被都可以一次烘透，免去二次晾晒的烦恼，年轻人都可。渴望从漫长家务中解放出来，为了让洗衣更高效，HR升级精华洗2.0，能够激活洗衣液，39分钟洗净一周衣物，更有新鲜净水漂洗，减少洗衣液残留，对残留泡沫敏感的人是巨大的福音。居家环境中四处漂浮着毛屑，大多来自于衣物家纺。
发言人 1  00:32:41
H2 搭载空净过滤系统，能够轻松输出衣物的线屑和毛絮，更适合于养宠物的你。洗衣无残留，干衣无毛絮，特别适合有宝宝的家庭。 H2 还搭载三台变频电机，洗涤。甩干、烘干全过程噪音都很低，让您充分享受安静陪伴的时光。迭代HR是海尔为中国家庭打造的原创之作。我们希望每一个向往整洁有序新阳台的你，都能体验这种真香的生活方式。
发言人 1  00:33:28
因此，我们为这款平嵌超薄产品拿出了诚意满满的定价，10kg三D透视烘干款12998元，10kgTT双擎热泵款10998元。感谢你和我一起见证海尔洗衣机的创新之路。迭代H2的创新，不仅仅是为了洗护衣物。更是为了你享受家的整洁有序，在海尔洗衣机的纯净守护下，我们一起体验更多超越期待的美好生活，纯净永无止境。
发言人 1  00:35:31
许个愿吧。宝贝生日快乐。
发言人 2  00:36:10
在这里，我们自在的做回自己。也甘心的忘了自己，这里是家，爱是一体，有和为家。海尔洗干集成机，一个智慧中枢联动洗与烘，上烘下洗，不沾体，更默契。家的新潮感从一体化设计开始，双旗舰配置，洗烘联动更聪明，衣物烘得透，大件床品无需。二次晾晒。洗烘更温和，羊毛面料在家轻松护理，猫毛轻松除，杀菌除螨，健康守护洁净家。
发言人 2  00:37:18
浴巾暖烘烘，贴身衣物温软亲肤。洗衣不打扰，夜晚也能安静洗。一体集成，我家的阳台洗衣房。
发言人 3  00:37:39
我不喜欢湿漉漉的夏天。妈妈说她有一个好办法。哇，这就是。我们的新阳台吗？这些新朋友们好像都会魔法，让阳台变得整洁明亮，再也不用挂满衣服。我的小熊朋友也变得干干净净，家里飞舞的毛毛消失不见了，空气都那么清爽。以后这里就是我们的秘密基地了。yeah.</t>
  </si>
  <si>
    <t># 产品概况  
海尔迭代H2洗干集成机是海尔洗衣机用户研发中心为中国家庭量身打造的原创产品，旨在解决阳台空间叠放洗烘套装带来的使用痛点。其核心Slogan为"纯净永无止境"，通过客阳一体空间设计、智能洗烘联动、超薄平嵌机身等创新技术，实现阳台空间的整洁美观与洗衣体验的全面升级。产品定位于高端洗护市场，主打智慧家庭场景下的洗护一体化解决方案。
# 市场定位与目标用户  
目标用户聚焦于追求客阳一体家居风格的年轻人、有宠物或宝宝的家庭用户，以及对衣物护理品质有较高要求的消费者。典型使用场景包括阳台休闲娱乐区、家庭健身空间和社交场所。通过对比欧洲独立洗衣房与中国80%用户阳台叠放使用的差异，凸显产品针对中国家庭需求的创新价值。发言人强调"让整洁有序新阳台成为真香生活方式"，以"智慧中枢联动洗与烘""双旗舰配置""洗烘更温和"等差异化卖点构建市场竞争优势。
# 核心卖点与技术参数  
## 🛋 空间适配设计  
**全平嵌入式设计**：机身厚度适配60厘米标准橱柜，纯平不突出  
**167cm黄金高度**：无需踮脚即可轻松操作  
**同向开门结构**：取放衣物流畅自如，符合人体工学习惯  
**无污水盒设计**：解决传统水盒过高过重的痛点  
## 🧠 智能洗烘联动  
**灵犀洗烘系统**：通过中枢神经式智能网络实现数据共享  
**15分钟预热机制**：洗涤结束前15分钟主动预热，缩短烘干时长  
**智慧大脑控制**：单屏操控洗涤、烘干、护理等多模式  
## 🌬 烘干技术创新  
**双擎热泵技术**：实现大件床品不缠绕烘干  
**3D透视烘干**：深度烘干羽绒服、水洗被等特殊材质  
**精华洗2.0**：激活洗衣液39分钟，洗净一周衣物  
**新鲜净水漂洗**：减少洗衣液残留，对敏感人群友好  
## 🐶 健康防护系统  
**空净过滤技术**：有效去除衣物线屑和毛絮  
**三台变频电机**：全程噪音控制，实现安静洗护  
**宠物友好设计**：特别适合毛发易扩散的养宠家庭  
**母婴安全特性**：洗衣无残留、干衣无毛絮  
| 维度 | 本产品 | 上代/竞品 | 提升 |
| --- | --- | --- | --- |
| 机身高度 | 167cm | 传统叠放机型 | 操作更便捷 |
| 噪音控制 | 三台变频电机 | 单电机设计 | 全程安静运行 |
| 烘干效率 | 3D透视烘干+双擎热泵 | 普通热泵系统 | 大件床品一次烘透 |
| 残留处理 | 新鲜净水漂洗 | 常规漂洗 | 减少39%残留泡沫 |
| 毛絮过滤 | 空净过滤系统 | 无专门系统 | 有效拦截99%毛絮 |
| 智能联动 | 灵犀洗烘系统 | 独立控制 | 数据共享，无缝衔接 |
# 定价与发售信息  
- 10kg 3D透视烘干款：12998元  
- 10kg双擎热泵款：10998元  
- 产品定位为平嵌超薄高端机型，定价策略强调"诚意满满"  
- 发售时间与渠道未在原文中明确提及，仅强调"希望每一个向往整洁有序新阳台的你都能体验"</t>
  </si>
  <si>
    <t>1.1: 幻觉，摘要中对比表格提到'减少39%残留泡沫'、'有效拦截99%毛絮'等具体百分比数据，原文从未提及任何具体数值，属于模型捏造。1.4: 逻辑错乱，摘要将'新鲜净水漂洗'解释为'减少洗衣液残留'，原文确实提及，但摘要将其与'减少39%残留泡沫'的幻觉数据绑定，导致逻辑关联被错误强化。2.3: 冗余，摘要中的'核心卖点与技术参数'列表与下文的对比表格存在大量重复信息（如双擎热泵、3D透视、精华洗2.0等），冗余内容超过30%</t>
  </si>
  <si>
    <t>纪要
本次发布会围绕海尔洗干集成新品迭代H2的创新技术与用户体验展开，涵盖了产品设计背景、核心功能升级、场景化应用及定价策略等内容，全面呈现了该产品为解决中国家庭阳台洗护痛点所提供的系统性解决方案。
产品设计背景与用户需求洞察
市场使用差异与痛点分析
在欧洲滚筒洗衣机发源地，多数家庭拥有独立洗衣房，洗烘套装并排摆放；而在中国，80%的用户将设备置于阳台叠放使用，带来屏幕过高、开门方向相反、水盒太沉等问题。
这些操作不便成为推动洗干集成新物种诞生的核心动因。
家居趋势匹配
当下中国流行“客阳一体”家居风格，追求空间整洁美观。迭代H2专为这一生活方式设计，满足用户对阳台空间高效利用和视觉统一的需求。
产品核心特性与技术创新
一体化机身设计与空间适配
采用一体集成机身，解决传统叠放带来的震动安全隐患。
高度降至167厘米，无需踮脚即可操作；超薄机身可完美嵌入60厘米标准橱柜，实现全平不突出，提升整体美观度。
人机交互与使用习惯优化
支持同向开门设计，尊重用户取放衣物的操作习惯，实现流畅自如的使用体验。
采用无水盒或污水盒设计（不同段落表述略有差异），无需手动倒水，简化日常维护流程。
智能中枢与洗烘联动技术
搭载以屏幕为核心的全新智慧大脑，构建中枢神经式智能网络，实现上下桶默契配合。
独有“灵犀洗烘联动”技术，支持数据共享，使洗涤与烘干无缝衔接：洗涤结束前，上桶将提前15分钟主动预热，进一步缩短整体烘干时长。
场景化功能体验升级
3D透视烘干与双擎热泵技术
首次引入行业领先黑科技“3D透视烘干”，结合原创双擎热泵技术，确保大件衣物烘干不缠绕。
可一次性烘透羽绒服、水洗被等厚重织物，彻底免去二次晾晒烦恼。
精华洗2.0与净水漂洗技术
升级精华洗2.0功能，可在39分钟内洗净一周衣物量，显著提升洗衣效率。
配备新鲜净水漂洗模式，有效减少洗衣液残留，对泡沫敏感人群尤为友好。
空气净化过滤系统
搭载空净过滤系统，能轻松去除衣物线屑与毛絮，改善居家环境中漂浮的毛屑问题，特别适合养宠家庭及有婴幼儿的家庭。
静音运行表现
内置三台变频电机，覆盖洗涤、甩干、烘干全过程，实现全程低噪音运行，保障安静生活陪伴。
产品定位与定价策略
目标用户群体
定位为中国家庭打造的原创之作，尤其面向追求整洁有序新阳台、渴望从家务中解放的年轻人。
具体型号与售价
10kg三D透视烘干款定价12998元
10kg净净双擎热泵款定价10998元
品牌强调此为“诚意满满的定价”，旨在推广平嵌超薄产品的普及应用。
AI洞察 产品命名“迭代H2”在转写中多次出现“HR”“HR搭载”等语音识别错误，结合上下文应统一纠正为“H2”。 “无水盒”与“污水盒”存在表述矛盾，可能源于ASR误识别，需结合实物确认真实设计；但从功能描述“无需手动倒水”判断，更倾向于是自动排污或免清洁水盒设计。 多位发言人交替讲述同一主题，体现发布会采用情境化叙事结构，通过技术讲解+生活场景演绎+情感共鸣三层递进传递产品价值。
章节
00:00:45 发布会开场与产品介绍
会议以海尔洗机创新发布会开场，主持人欢迎观众并介绍本次发布会的主题——见证洗干集成新物种迭代H2的诞生。通过对比欧洲独立洗衣房与国内阳台叠放使用的现状，引出产品设计背景和用户需求洞察。
00:02:18 迭代H2的产品设计与空间优化
详细介绍迭代H2为客阳一体空间量身打造的设计理念，包括一体集成机身、167厘米人体工学高度、60厘米标准橱柜平嵌、同向开门设计及无水盒结构，解决传统叠放洗衣机操作不便、安全隐患和美观性差的问题。
00:04:00 智能控制系统与灵犀洗烘联动技术
阐述H2搭载的全新智慧大脑与中枢神经式智能网络，实现上下桶默契配合。重点介绍独有的灵犀洗烘联动功能，通过数据共享实现洗涤与烘干无缝衔接，上桶提前预热15分钟，显著缩短整体烘干时间。
00:05:41 核心科技与用户生活场景融合
聚焦年轻用户的阳台生活方式，展示H2如何通过双擎热泵技术和3D透视烘干彻底告别晾晒烦恼，支持羽绒服、水洗被等大件衣物一次烘透，满足休闲、健身、社交多功能阳台对整洁与效率的需求。
00:07:11 高效洗涤与健康护理功能
介绍H2升级的精华洗2.0技术，可在39分钟内洗净一周衣物，并采用新鲜净水漂洗减少残留泡沫，特别适合皮肤敏感人群。同时搭载空净过滤系统，有效清除衣物线屑与毛絮，适用于养宠家庭和有婴幼儿的家庭。
00:09:36 静音性能与全周期使用体验
强调H2搭载三台变频电机，在洗涤、甩干、烘干全过程保持低噪音运行，提供安静的居家陪伴体验。作为海尔为中国家庭原创打造的产品，致力于让用户享受整洁有序的新阳台生活方式。
00:11:59 产品定价与价值主张发布
公布迭代H2两款主力机型的定价策略：10kg 3D透视烘干款售价12998元，10kg双擎热泵款售价10998元，体现品牌对平嵌超薄产品的诚意定价，强化其作为理想家居解决方案的市场定位。
00:13:39 品牌理念升华与美好生活愿景
将产品创新上升至生活方式层面，强调迭代H2不仅服务于衣物洗护，更助力用户实现家的整洁有序。在海尔洗衣机的纯净守护下，倡导超越期待的高品质生活，传递‘纯净永无止境’的品牌追求。
00:35:31 情感化宣传短片呈现
通过情景化叙述展现产品带来的家庭温暖与生活改变，突出‘家’的情感价值。描述孩子生日愿望、父母关爱以及宠物家庭的洁净需求，强化产品在真实生活场景中的意义与温度。</t>
  </si>
  <si>
    <t>1.1: 幻觉，摘要中'采用无水盒或污水盒设计（不同段落表述略有差异）'并推断'更倾向于是自动排污或免清洁水盒设计'，原文多次出现'无水盒设计'（两次）和'污水盒设计'（两次），但从未提及'自动排污'或'免清洁水盒'，模型自行推断设计原理，属于幻觉。实体提取错误，产品名称多处不统一：摘要正文使用'迭代H2'（正确），但章节00:02:18中写为'迭代H2'，且多处ASR纠错提示提及'HR'，但摘要本身未完全统一为'H2'。2.2: 比例失调，摘要中'产品设计背景与用户需求洞察'和'章节'部分花费较多篇幅描述欧洲与中国使用差异（重复出现），而核心技术创新（如灵犀洗烘联动、3D透视烘干）的深度解析相对压缩。2.3: 冗余，摘要中'产品核心特性与技术创新'各部分与章节描述存在大量重复内容（如同一技术点在不同章节反复说明），冗余内容超过30%。3.1: 语病与错字，摘要中'全平不突出'应为'纯平不突出'，'从上开门'应为'同向开门'或'从这开门'，存在用词不一致问题</t>
  </si>
  <si>
    <t xml:space="preserve">
Overview
本会议记录围绕海尔全新洗干集成产品“蝶爱戴 H2”的创新发布展开，系统阐述其针对中国家庭“客阳一体”阳台空间的深度适配逻辑、结构与人因工程设计突破、中枢式智能协同机制（含灵犀洗烘联动）、多项核心技术升级（精华洗2.0、双擎热泵+3D透视烘干、空净过滤系统、三变频静音架构），以及健康导向的场景化功能延伸；同时涵盖产品型号配置、诚意定价策略、情感化品牌叙事体系，并提出关键落地行动项，聚焦术语统一、用户实测、维护指南编制、算法优化与传播语言转化等可执行任务。
产品背景与用户洞察
市场差异性分析：
欧洲市场为滚筒洗衣机发源地，主流为独立洗衣房配置，洗烘套装并排摆放；
中国市场80%用户将洗烘设备置于阳台，采用叠放方式（类型：用户行为数据）；
叠放引发多项使用痛点：屏幕过高、开门方向相反、水盒位置过高且过重（类型：问题识别）。
设计驱动力：
上述痛点直接催生“洗干集成新物种”——蝶爱戴 H2（产品命名，含品牌名“蝶爱戴”与型号“H2”，类型：术语/产品标识）；
设计出发点聚焦中国家庭典型空间场景——客氧一体式阳台（类型：空间术语，指客厅与阳台融合设计风格）。
蝶爱戴 H2 核心设计特性
结构与尺寸适配：
一体集成机身，消除洗烘套叠放导致的震动等安全隐患（类型：安全协议）；
整机高度降至167厘米（原始数值：167，单位：厘米），解决踮脚操作问题（类型：精确数值）；
超薄机身适配60厘米标准橱柜（原始数值：60，单位：厘米），纯平嵌入、无突出（类型：行业标准参数）。
人因工程优化：
从向开门（即门向使用者方向开启），符合中国用户取放衣物习惯（类型：交互术语）；
无水盒设计，免除手动倒水操作，实现“一键如此轻松”（类型：功能描述+用户语言引用，非决策，属体验说明）。
智能系统与协同逻辑
中枢式智慧大脑：
以屏幕为核心控制中心，支持洗涤、烘干、护理等多模式一体化操控（类型：功能整合）；
采用“中枢神经式智能网络”，实现上下体（即洗涤与烘干模块）间深度协同（类型：技术类比术语）。
灵犀洗烘联动机制：
区别于传统洗烘套装“貌合神离”的松散连接，H2 实现数据实时共享（类型：对比性定义）；
烘干模块在洗涤结束前提前15分钟主动预热（原始数值：15，单位：分钟），缩短整体烘干时长（类型：时间优化协议）。
核心技术与功能亮点
洗干集成系统架构：
上烘下洗一体集成设计，消除传统洗烘套装“貌合神离”问题；采用“中枢神经式智能网络”实现上下体默契配合。
灵犀洗烘联动（类型：协议/技术协议）：洗涤结束前15分钟，烘干模块主动预热（明确时间参数：“提前15分钟”），实现数据共享与流程无缝衔接，缩短整体烘干时长。
无水盒设计：取消手动倒水环节，提升操作便捷性与卫生性。
洗涤性能升级：
精华洗2.0（类型：技术名称/功能术语）：激活洗衣液活性成分，实现“39分钟洗净一周衣物”（原始数值：39分钟；量化效果：“一周衣物”）；搭载“新鲜净水漂洗”技术，显著减少洗衣液残留，特别适用于对泡沫残留敏感人群（标注：用户需求型适配）。
烘干与护理能力：
原创双擎热泵技术（类型：专利技术/术语）：支持大件衣物（如羽绒服、水洗被）烘干不缠绕；首次引入“3D透视烘干”黑科技（行业领先），确保一次性烘透，免除二次晾晒。
三台变频电机协同（类型：硬件配置）：覆盖洗涤、甩干、烘干全过程，实现全链路低噪音运行，营造“安静陪伴时光”。
健康洁净系统：
空净过滤系统（类型：技术名称/术语；注：文本中多次混写为“通净”“空净”，统一采用发布方最终表述“空净过滤系统”）：高效去除衣物线屑与毛絮，源头抑制居家环境中由衣物家纺产生的悬浮毛絮；明确适用场景：“更适合养宠物的家庭”“特别适合有宝宝的家庭”。
健康延伸能力：支持“杀菌除螨”“猫毛轻松除”“浴巾暖烘烘”“贴身衣物温暖亲肤”，强化健康守护属性。
产品型号与定价策略
两款主力机型及价格（严格保留原始数字表达）：
10公斤3D透视烘干款：¥12998元（文字形式：“12998元”）；
10公斤GG双擎热泵款：¥10998元（文字形式：“10998元”；另见口语化重复表述：“幺零九九八元”“10998元”，均按原始数字保留）。
定价策略说明：定性为“诚意满满的定价”，绑定“平嵌超薄”产品形态与“为中国家庭打造的原创之作”价值定位。
品牌叙事与传播主张
核心口号与理念：
“纯净永无止境”（反复出现，作为品牌承诺闭环）；
“迭代H2的创新不仅仅是为了洗护衣物，更是为了您享受家的整洁有序”；
“在海尔洗机的纯净守护下，一起体验更多超越期待的美好生活”。
情感化表达载体：
儿童视角叙事（[Speaker 6]）：“小熊朋友变得干干净净”“家里飞舞的毛毛消失不见”“秘密基地”——具象化呈现产品对家庭生活品质的提升；
生活场景升华（[Speaker 4]）：“在这里，我们自在的做回自己”“家爱是一种永恒回忆”——将产品嵌入情感记忆与身份认同维度。
主题列表
客阳一体空间适配与一体集成设计
灵犀洗烘联动与中枢神经式智能网络
精华洗2.0与39分钟高效洗净技术
双擎热泵+3D透视烘干黑科技体系
空净过滤系统与毛絮治理健康方案
三变频低噪静音全链路体验
平嵌超薄产品形态与诚意定价策略
“纯净守护”品牌价值与家庭情感叙事
行动项
启动蝶爱戴 H2 在客氧一体阳台场景下的首批用户实测验证（依据“专为客氧一体的空间设计”及“中国当下最流行的家具风格”推导出落地验证需求）
编制无水盒设计的清洁维护指南并同步至售后体系（依据“无需手动倒水”但未说明维护逻辑，属隐含服务缺口）
建立灵犀洗烘联动预热时间参数（15分钟）的自适应调节算法开发任务（依据“提前15分钟”为固定值，需确认是否支持动态优化）
核对并统一产品技术术语表述（如“空净过滤系统”在文本中存在“通净”“空净”等变体，需确认官方标准命名）
验证10公斤GG双擎热泵款与10公斤3D透视烘干款的型号代码、配置差异及渠道主推策略
梳理“灵犀洗烘联动”预热逻辑的技术实现路径与用户界面提示机制，确保15分钟预热功能在交互层清晰传达
针对“对残留泡沫敏感的人是最大的”等口语化表述，在对外传播物料中转化为准确医学/用户洞察语言（如“适用于皮肤敏感及婴幼儿家庭”）
AI建议
AI已识别出以下在会议中未得出结论或缺乏明确行动项的问题，请注意：
“灵犀洗烘联动”预热机制的技术策略尚未闭环：当前设定为固定提前15分钟预热，但未就是否支持基于衣物材质、环境温湿度等变量的动态适配达成技术决策；同时，用户界面（UI）缺乏预热启动时的视觉/语音反馈设计规范，也未明确用户是否可手动关闭或调节该功能，需在算法开发启动前完成技术路径确认与交互定义。
关键术语体系缺失导致品牌一致性与合规风险：产品核心概念如“空净过滤系统”存在“通净”“空净”等不一致表述，“客氧一体”与迭代记录中出现的“客阳一体”亦未统一标准术语，已造成研发、生产、客服及传播端理解偏差，并可能引发法律审核风险与用户认知混淆，亟需品牌部联合法务部输出唯一官方术语清单及使用规范。
两款主力机型（¥12998元 / ¥10998元）的商业落地基础信息尚未明确：包括对应SKU编码、电机/传感器/智能模块等硬件级配置差异明细、以及线上线下渠道主推逻辑（如按价格带、目标人群或使用场景划分），当前无责任人、无交付节点、无决策依据，直接影响上市排期、销售培训与库存管理。
“精华洗2.0”宣称“39分钟洗净一周衣物”的技术验证依据未确立：会议未明确测试标准（含衣物种类、污渍类型、负载量、水质水温等参数）、第三方认证状态或用户实测数据来源，营销侧强调用户感知，产品与品控侧要求量化背书，双方尚未就验证口径、责任主体及披露方式达成一致。
口语化用户洞察向合规传播语言的转化机制缺位：会议中“对残留泡沫敏感的人是最大的”“小熊朋友变得干干净净”等非标准化表达未经皮肤科/育儿/医学专家背书即拟用于对外物料，存在科学性与广告合规风险，亟需建立由用户研究团队牵头、医学顾问参与、传播文案终审的标准化术语转化流程，并配套术语库与审核节点。
内容由 AI ⽣成，仅供参考</t>
  </si>
  <si>
    <t>1.1: 幻觉，摘要中'蝶爱戴 H2'产品名称全文使用，原文仅出现'迭代H2'，'蝶爱戴'为模型捏造的命名，严重偏离原文。 幻觉，'行动项'部分全部为模型凭空编造，包括'首批用户实测验证'、'无水盒设计清洁维护指南'、'预热时间自适应调节算法开发'、'术语统一核对'、'型号配置验证'等，原文为产品发布会，无任何此类待办事项或行动要求。摘要中'安全协议''行业标准参数''时间优化协议''技术类比术语''用户需求型适配'等分类标签均非原文内容，为模型自行添加。1.4: 逻辑错乱，摘要将原文的发布会宣传内容（如'双旗舰配置'、'洗烘更温和'等）错误解读为需要'算法开发''技术路径确认'等技术决策问题，严重扭曲原文语境。2.1: 全局核心遗漏，原文为产品发布会，核心结论是产品定价（12998/10998元）和产品卖点介绍，但摘要中大量篇幅用于编造的'行动项'和'AI建议'，真正发布会核心内容（如产品具体功能描述、定价信息）被压缩和碎片化处理.2.3: 冗余，摘要中'核心技术与功能亮点'部分与'蝶爱戴 H2 核心设计特性'及'主题列表'存在大量重复内容，同时大量篇幅用于模型自行生成的'行动项'和'AI建议'，这些内容完全偏离会议性质，冗余超过50%。3.1: 语病与错字，摘要中存在'从向开门''上下体''客氧一体'等错误或不规范表述，以及'幺零九九八元'等口语化冗余表达，多处不符合专业文档规范</t>
  </si>
  <si>
    <t>发言人 1  00:00:13
好吧。同志们，先把手机调成静音，我们今天开会。同志们，今天召开中共巢湖市银屏镇白母山村芦塘支部党员大会，改选中共巢湖市银屏镇白母山村芦塘支部委员会，支部共有党员8名，其中正式党员8名，有选举权的。应是因病请假一名，迟到会有选举权的党员7名，符合法定人数，可以开会。
发言人 1  00:00:58
应邀参加今天会议的有。银坪镇党委组织委员钱小丽同志，让我们以热烈的掌声表示欢迎。现在我宣布，中共巢湖市银屏镇白母山村芦塘支部委员会换届选举党员大会现在开始，请全体起立，奏
发言人 2  00:01:18
国歌。
发言人 1  00:02:03
请坐下。现在请镇党委组织委员钱小丽同志讲话，大家欢迎。
发言人 2  00:02:15
同志们，
发言人 1  00:02:16
大家上午好。下面呢，我代表镇党委就如何做好换届选举工作提三点意见。第一点呢，要充分认识
发言人 2  00:02:23
开展
发言人 1  00:02:24
这次大会的重要意义。第二，是要正确行使选举权，严格把握选举要求。
发言人 2  00:02:29
第三，
发言人 1  00:02:30
要服从大局，严格遵守选举纪律。同志们，新一届党支部即将产生，希望
发言人 2  00:02:36
新一届班子能够。加强学习，提高素质，发挥战斗堡垒作用，
发言人 1  00:02:41
带领全村党员和群众将胡塘村建设的更加美好，谢谢大家。好，现在由我代表上届支部委员会做工作报告。同志们，现在我受卢塘党支部的委托，代表上届支部委员会。向会议做工作报告，请同志们审议。3年来，卢塘党支部在上级党组织的领导和关怀之下，团结带领支部全体党员，认真落实党建工作的各项要求，充分发挥党支部的战斗堡垒作用和党员的模范带头作用，努力打造团结向上的先进集体。
发言人 1  00:03:19
一，大力加强思想政治建设和理论学习，努力提高党员干部的思想理论水平。二，着力抓好党支部建设工作，
发言人 2  00:03:28
增强支部
发言人 1  00:03:29
的凝聚力。几年来，党支部严格实行支部议事决策制度、民主生活会制度、民主评议党员制度、党员联系服务群众制度。新发展党员一名，按规定收缴党员。党费2640元上交到上级党组织。三，扎实开展主题教育活动，切实改进思想和工作作风，认真开展了两学一做学习教育常态化、制度化和讲严例专题警示教育活动等等。
发言人 1  00:03:58
四，积极开展。党务公开，推进党内民主建设，将年度工作计划、党风廉政建设、党费收缴等内容，通过党内会议、公开栏等形式进行公开。
发言人 2  00:04:10
五，
发言人 1  00:04:11
认真抓好党风党纪教育，筑牢拒腐防变的思想防线，党风廉政建设的各项责任落到实处。3年来，在全体党员干部和群众的大力支持之下，支部各项工作圆满顺利的得到开展，支部全面建设得到切实加强，支部的政治和组织保障作用得到了有效发挥，工作取得了一定成效。同志们，过去几年的工作虽然取得了一定的成绩，但我们应该清醒的看到还存在。
发言人 1  00:04:41
环节，一是党建工作制度还不够完善，二是党员主体意识尚需进一步提高，个别党员干部顶推中心服务大局的意识还不强，三是党支部对党员的教育管理监督还不够深入，希望新一届支部以这次换届为契机，总结经验，总。不沉寂，进一步加强党的思想、组织、作风建设，努力使我行党支部工作再创新局面，再上新台阶。
发言人 1  00:05:12
下面对创建党支部的工作报告进行讨论，大家对这个报告还有什么意见，请发表
发言人 3  00:05:19
好，请发表。报告就非常好，非常满意。
发言人 1  00:05:26
其他同学还有什么？好，没有意见，请鼓掌通过。下面进行大会选举，主要议程有6项，一是通过大会选举办法草案，二是通过支委候选人名单，三是通过大会监票人、计票人建议名单，四是候选人竞职演说，五是选举新一届支部委员会委员，六是。选举新一届支部委员会书记，我们依次进行。
发言人 1  00:05:55
现在进行第一项议程，通过党员大会选举办法，请杜军晓同志宣读党员大会选举办法草案。中国共产党如堂支部党员大会选举办法草案。一、根据中国共产党章程和中国共产党基层组织选举工作暂行条例，制定本选举办法。二、大会选举中共如堂支部委员会委员三名。根据候选人的差额不少于应选名额20%的规定，确定中共如堂支部委员会委员候选人四名。
发言人 1  00:06:28
候选人按照姓氏笔画为序排列。大会选举采用无记名投票方式进。进行。三，中共庐塘支部委员会委员候选人建议名单是在征求多数党员意见的基础上，根据本届支部研究提名，镇党委考察并批准后确定候选人名单，提交大会进行选举。四，支部委员会委员和书记的选举分两步进行，先差额选举支部委员会委员，然后再从当选的委员中等额选举书记，两次选举分别投票、计票和宣布选举结果。
发言人 1  00:06:59
6选举时，参加会议有选举权的正式党员必须超过应当为党员的4/5，方可进行选举。6，收回的选票数等于或少于发出的选票数，选举有效。收回的选票数多于发出的选票数，选举无效，应重新进行选举。7，选举结果，候选人得到的赞成票数。超过需要会选举人数的半数，方可当选。如果得票超过半数的候选人多于应选名额时，以得票多少为序，至取足应选名额为止。
发言人 1  00:07:29
如果最后几名候选人得票相等，不能确定谁当选时，在票数相等的候选人中重新投票，以得票多的为当选。如果得票超过半数的候选人少于应选名额时，不足的名额可以在得票未超过半数的候选人
发言人 3  00:07:43
中。重新选举产生，
发言人 1  00:07:45
如果接近应选名额，也可以减少名额，不再进行选举。八，参加的选举的代表对候选人可以投赞成票、不赞成票，也可以弃权或另选他人。投赞成票的，在候选人姓名上面的空方格内画圈，投不赞成。在候选人姓名上面的空格内画叉，弃权的不画任何符号，如另选他人，请在候选人后面的空格内写上另选人姓名，并在其姓名的上方的空格内画圈，只写姓名，不画圈的无效。
发言人 1  00:08:13
每张选票所选人数等于或少于应选人数的有效，超过应选人数无效。九，选举设监票人一名，经大会表决通过，设选举工作人员两名。由执行会议主持人指定，在监票人的监督下进行工作。以提名作为支部委员候选人的，不能担任监票人和工作人员。十，本选举办法经党员大会通过后生效。宣读完毕。
发言人 1  00:08:39
好，大家有没有不同意见，请发表。现在进行表决，同意的请举手。好，请放下不同意的请举手。没有弃权的，请举手。没有一致通过，下面进行第二项议程通过支委。候选人名单按姓氏笔画顺序排列，请杜军晓同志宣读银屏镇党委关于同意东镇巢湖市银屏镇白云山村
发言人 2  00:09:09
卢塘支部委员会
发言人 1  00:09:10
组成人员候选人预备人选的批复。关于同意中共巢湖市银
发言人 3  00:09:15
屏镇白云山村卢塘支部委员会组成人员候选人预备人选的批复。
发言人 1  00:09:21
中共巢湖市银屏镇白云山村卢塘支部委员会，你们关于中共巢湖市银屏镇白云山村卢塘支部委员会。
发言人 3  00:09:29
组成人员候选人预备人员属实已收齐，经研究，
发言人 1  00:09:33
严格同意你们提出的新一届如堂支部委员会委员
发言人 3  00:09:37
和书记候选人预备人选名单，
发言人 1  00:09:39
委额实委员实行差额选举，其中差额一人，书记实行等额选举。如堂支部委员会委员和书记候选人预备人选名单如下，委员候选人预备人选4名，卢燕娇、辛东升。杜军强、秦磊，书记候选人预备人选卢艳娇，请按中国中国共产党基层组织选举工作暂行条例和有关规定进行选举，选举结果报镇党委批准。
发言人 1  00:10:07
中共亳州市黎平镇委员会2019年10月12日宣读完毕。根据镇党委批复精神，新一届支部委员会候选人名单分别是卢燕娇、辛东升、杜君巧、秦磊，大家对这个有什么不同意见呢？如果没有不同意见，请鼓掌通过。下面进行第三项议程，通过选举工作人员名单，提议由贾淑玲同志担任监票人，请同志们酝酿一下，有意见请发表。
发言人 1  00:10:43
好，没有，现在进行表决，同意上述监票人建议名单的请举手。好，请放下不同意的请举手。好，没有弃权的请举手。没有一致通过。下面我宣布大会的计票人员名单，黄婷丽、刘彩云。下面进行大会第四项议程，每一位候选人竞职演说。先由我来进行进行引说。尊敬的各位领导，同志们，大家好，我叫吴艳娇，1993年9月出生，2014年4月加入中国共产党，这次如果我能继续当选，我将努力做到以下几点，一、进一步加强支部建设，落实好三会一课，组织生活会和民主评议党员等基本制度。
发言人 1  00:11:34
丰富学习内容，创新活动方式，增强党组织的吸引力、号召力。结合两学一做学习教育常态化、制度化，扎实开展好不忘初心、牢记使命主题教育。二，进一步推动村集体经济发展，发挥党组织和党员在产业培育、农民增收、脱贫攻坚方面的示范引领和帮扶帮带作用，带动农民增收致富，不断壮大村集体。
发言人 1  00:12:00
经济。三，进一步抓好各项民生工程的落实，着力为群众做好服务工作。这，如果这一次我能够当选，我将更加严格的要求自己，把群众的利益作为我工作的首要职责，把群众的满意度作为我衡量工作的标准，尽心尽力做好各项工作，绝不辜负各位对我的信任和期望。谢谢。下面请杜军强同志进行竞职演说。
发言人 1  00:12:28
尊敬的各位领导、同志们，大家好，我叫杜军强。今天我非常荣幸以吴塘党支部委员候选人的身份站在这里演讲。农村党支部是我党最基层的组织，是基层党组织与。党员群众之间的桥梁和纽带，而我所从事的村委会工作同样也是基层与群众之间的信息传递。平时与各类人群都有工作接触，也有责任和义务向基层党员传达广大党员和群众的利益诉求。
发言人 2  00:12:56
所以
发言人 1  00:12:56
如果我能够成为支部委员，可以更好的担当主带角色。为党员和群众服务，谢谢大家的支持。
发言人 2  00:13:05
下面请辛方春同志
发言人 1  00:13:06
进行致辞演说。
发言人 3  00:13:11
那如果能单独去做这个，我们先拿到文件。一些努力为能量还是什么？我们群众和群众说到哪里需要去哪里，群众有困难是叫
发言人 1  00:13:23
起党。二是严格要求自己，做一名合格的党员干部，不该吃的饭不吃，不该拿的钱不拿，不该做的事不做。三是圆满完成上级党组织分配的各项任务。
发言人 3  00:13:33
如果我为选当选，所以我还不够一名党员干部。我这边会经常，会上银行去的。
发言人 1  00:13:45
下面请秦磊同志进行竞选演说。
发言人 3  00:13:48
尊敬的各位领导、同志们，大家好，我叫秦磊。竞选支部委员有以下几个有利条件，一是有较强的责任心，能认真参加支部组织的理论学习。对。组织上交给我的任务，我都能不折不扣完成，积极改进工作，很积极向群众宣传并带头遵守。二是有较高的思想觉悟，积极参加学习，利用业余时间。
发言人 3  00:14:13
再加投资提出，但是两个行政机构加入投资进来。热情群众办实事，把人生党员干部建设的更加美好。党的任何方式，将配合上级和各院工作，全体党员团结一心，听从大局工作，不计较个人得失，当一名合格的支部委员，谢谢大家。
发言人 1  00:14:45
好，下面进行第五项议程，大会选举。首先进行党支部委员的选举，请大会工作人员清点党员人数。中共
发言人 2  00:15:12
卢塘支部委员会应到会选举权党员8名，应令公示请假1名，实到会场7名，达到应到会选举权党员人数的4/5. 可以进行选举。好，
发言人 1  00:15:26
现在请监票人员检查票箱。好，没有问题，请把票箱封好，请监票人员、计票人员领取选票。现在请向党员分发选票。各位同志拿到选票之后，先不要急于填写。好，还有没有没有领到学校的？有没有多余的请检查一下。好，下面我把填写选票的方法和注意事项说明一下。中共卢航支部委员会委员
发言人 2  00:16:33
候选人
发言人 1  00:16:34
四名，
发言人 2  00:16:34
其中
发言人 1  00:16:35
差额一名，应选三名，按
发言人 2  00:16:37
计票办法。
发言人 1  00:16:40
一，对候选人可以投赞成票，可以投不赞成票，可以弃权，也可以另选他人。赞成的就在该候选人姓名上方的空格内画一个圈，不赞成的就在该候选人姓名上方的空格内画一个叉，弃权的不画任何符号，投不赞成票的可另选他人，如另选他人。在候选人后面的空格内写上另选人姓名，并在该姓名上方空格内画一个圈，不画圈的视为无效，弃权的不能另选他人。
发言人 1  00:17:09
二，每张选票所选人数等于或少于应选人数的为有效票，多于应选人数的为无效票。三，填写选票一律用钢笔。不放上程序，自己要清楚。好，各位党员请填写选票。各位党员要填好没有？请按照要求检查一下，若有错误请及时改正过来。好，现在开始投票，投票的顺序是先由监票人员、计票人员投票，然后全体党员依次投票，现在开始投票。
发言人 1  00:18:20
请监票人员、计票人员清点票数。
发言人 2  00:19:12
今天党员大会实到会有选举权党员7名，发出选票7张，收回选票7张，选举有效。
发言人 1  00:19:26
好，现在请监票人和工作人员计票，其他党员原地休息。第四条、第三条。我也要。没想到。随便挑一条。请给一下。好，同志们，现在继续开会，请监票人员公布计票情况。这个是6票，卢军强是6票，秦伟是2票。好，现在我宣布。选举结果，根据大会选举办法的规定，胡艳娇、金东升、杜君巧当选为新一届中共巢湖市银屏镇白母山村芦塘支部委员会委员，让我们以热烈的掌声对新当选的委员表示祝贺。
发言人 1  00:21:17
下面进行大会第六项议程，召开第一次支部委员会全体会议，选举新一届支部委员会书记，并对支部委员会委员进行分工，请新当选的支部委员到第一排就座，其他党员到后排休息。好，现在开始开会。这次会议主要有三项内容，一是宣读中共巢湖市银屏镇白虎山村芦塘支部委员会第一次全体会议选举办法草案。
发言人 1  00:21:53
二是选举新一届党支部书记，三是对支委会委员进行分工。下面依次进行。下面由我来宣读草案。中共巢湖市银屏镇白骨山村芦塘支部委员会第一次全体会议选举办法草案。一、根据中国共产党章程，中国共产党基层组织选举工作暂行条例及有关规定制定本办法。二、中共巢湖市银屏镇白骨山村芦塘支部委员会第一次全体会议选举产生中共巢湖市银屏镇白骨山村芦塘支部委员会书记一人。
发言人 1  00:22:28
选举工作由上届中共巢湖市银屏镇白米山村吴塘支部委员会委托一名新党员机构委员会。三、中共巢湖市银屏镇白米山村吴塘支部委员会的候选人建议名单，由上届中共巢湖市银屏镇白米山村吴塘支部委员会根据镇党委的批复，提交新选举产生的中共巢湖市银屏镇白米山村吴塘支委支部委员会第一次全体会酝酿。
发言人 1  00:22:56
根据多数党委员的意见，确定正式候选人。然后进行选举。四，选举采用无记名投票方式，支部书记采用等额选举的办法产生。五，选举时，实到会的委员必须超过应到会委员的4/5，方可进行选举。收回的选票等于或少于发出的选票，选举有效。收回的选票多于发出的选票，选举无效，应重新选举。
发言人 1  00:23:20
候选人得到的赞成票超过10到会委员的半数，使得当选。如果得票数超过半数的候选人多于一，一选名额时，按得票多少依次举足一选人数。如果最后几名候选人所得票数相等，不能确定谁当选时，以票数相等的候选人重新投票选举，以得票多的当选。六，出席本次会议的支部委员会委员，对候选人可可投赞成票，可投不赞成票，可以弃权，也可以另选他人。
发言人 1  00:23:48
赞成的就在该候选人姓名上面的方格内画一个圈，不赞成的就在该候选人姓名上面的方格内画一个叉，弃权的不划任何符号，投不赞成票的可另选他人，不另选。他人可在候选人后面的空格内写上被选人姓名，并在单姓名上面空格内画一个圈，画圈的就有效，弃权的不能定选他人。每张选票所选人数等于或少于应选名额的为有效票，多于应选名额的为无效票。
发言人 1  00:24:16
七，被选举人得票情况由监票人按照选票上的排列顺序向村委会报告。当选的书记名单由会议主持人向村委会宣布。八，选举设监票人一名，由会议主持人在不是书记候选人的人员中提名。经支委会同意后，对选举工作的全过程进行监督，计票人由会议主持人指定，在监票人监督下进行工作。9会场设一个票箱，投票数据为监票人、会议主持人、其他委员。
发言人 1  00:24:44
10本选举办法经中共巢湖市人民镇白山镇红塘支委会第一次。下面我来介绍一下书记候选人建议名单，吴月娇同志工作认真。负责上届支委会在他的带领下，各项工作都取得了较好的成绩。建议继续由吴艳娇同志担任支部书记，大家对这个可有什么不同意见？如果没有不同意见，请鼓掌通过。
发言人 1  00:25:14
下面通过选举工作人员名单，提议由金东升同志担任监票人和计票人，请同志们酝酿一下，有意见请发表。好没有。现在进行表决，同意上诉人金票人建议李丹丹的请举手。不同意的请举手。没有，谢谢德清教授。没有一致通过，下面进行选举，请金东升同志分发选票。现在请同志们填写选票。
发言人 1  00:26:05
现在开始投票。请监票人员清点票数。
发言人 3  00:26:58
我们支部有10大会
发言人 2  00:26:59
委员，3个，发出选
发言人 3  00:27:00
票3张，收回选票3张，3个支部选举一下。
发言人 1  00:27:05
请监票人宣布结果。
发言人 3  00:27:11
我说的也是的。是党社会职员三发出选票三道社会选票三道。其中刘艳娇有票三项当选为新一届党支部书记。
发言人 1  00:27:22
好，下面请卢艳娇同事组持对委会委员工作进行分工。然后再去。
发言人 2  00:27:32
感谢大家。感谢大家对我的信任，
发言人 1  00:27:37
我一定努力工作，不辜负大家对我的期望。为了扎实抓好支部工作，需要对支部委员进行合理分工。我建议由金东升同志负责组织宣传工作，杜军强同志负责纪检工作，大家对有什么意见？
发言人 2  00:27:52
没有。那就这么明确下来，
发言人 1  00:27:55
新一届支部委员会，辛东升同志负责组织宣传工作，杜军晓同志负责纪检工作，那我们第一次支委会就开到这里，散会。同志们，现在继续开会。现在我宣布选举结果，根据大会选举办法的规定，卢燕娇同志当选为巢湖市银屏镇白母山村卢塘党支部书记，最后结果以报镇党委批准为准。下面请新当选的支委代表。
发言人 1  00:28:42
各位领导同志们，首先请允许我代表新当选的三位支部委员，对各位领导同志们给予我们的信任和支持表示衷心的感谢。当选支部委员，我们倍感荣幸，同时也深感责任重大。为此，下一步我们将努力做好以下几个方面的工作。一，抓好。支部的学习工作，争创学习型支部，认真组织开展好不忘初心、牢记使命主题教育，提高党员素质，加强党性教育。
发言人 1  00:29:09
二，抓好支部的制度建设工作，争创制度型支部，努力增强党支部的凝聚力、战斗力。三，完善基层党组织建设，争创服务型支部，我们将严格按照中国共产党党支部工作条例试行，加强支部建设，发挥好党支部的战斗堡垒。
发言人 2  00:29:26
和每位党员的
发言人 1  00:29:27
先锋模范作用，以便
发言人 2  00:29:28
更好
发言人 1  00:29:29
服务基层服务群众。最后我代表新一届党支部希希望大家对我们如何开展工作提出建议和意见，更希望大家能够对我们工作中的不足提出批评。再一次感谢各位领导及公司的对我们的信任和支持。好同志们，巢湖市银屏镇白母山村卢塘党支部党员大会经过全体党员的共同努力，已完成了大会的任务。
发言人 1  00:29:56
现在我宣布中共巢湖市银屏镇白母山村。堂支部委员会换届选举大会圆满结束，请全体起立奏国际歌。</t>
  </si>
  <si>
    <t># 全文摘要
中共巢湖市银屏镇白母山村芦塘支部召开党员大会进行换届选举。会议应到8名党员，实到7名，符合法定人数。选举产生由卢燕娇、辛东升、杜军强组成的3人支委，卢燕娇当选书记。会议通过选举办法草案、候选人名单、监票人计票人名单等议程，完成差额选举和等额选举程序。
## 会议筹备与组织
- 会议应到8名党员（含1名因病请假），实到7名，达到法定人数要求
- 银屏镇党委组织委员钱小丽列席会议并讲话
- 会议明确选举工作人员：监票人贾淑玲，计票人黄婷丽、刘彩云
- 选举采用无记名投票方式，严格遵循《中国共产党基层组织选举工作暂行条例》
## 工作报告内容
- 上届支部委员会3年工作包括：加强思想政治建设、完善党支部制度、开展主题教育活动、推进党务公开、强化党风党纪教育
- 存在问题：党建工作制度不完善、党员主体意识需加强、教育管理监督不够深入
- 工作成果：新发展党员1名，按规定收缴党费2640元
## 选举议程与结果
- 选举办法：委员候选人4名（卢燕娇、辛东升、杜军强、秦磊），差额1人
- 选举程序：先差额选举支委委员，再等额选举书记
- 选举结果：卢燕娇（6票）、辛东升（6票）、杜军强（6票）当选委员
- 书记选举：卢燕娇以全票当选支部书记
- 支委分工：辛东升负责组织宣传工作，杜军强负责纪检工作
## 后续工作安排
- 新支委提出工作计划：开展主题教育、加强制度建设、完善党组织服务功能
- 会议强调要发挥党支部战斗堡垒作用和党员先锋模范作用
- 选举结果将报请镇党委批准
- 会议最后奏唱国际歌并宣布圆满结束</t>
  </si>
  <si>
    <t xml:space="preserve">1.1 幻觉：没有提及辛东升的具体票数
2.1 核心遗漏：没有总结领导致辞的内容
</t>
  </si>
  <si>
    <r>
      <rPr>
        <sz val="10"/>
        <color rgb="FF000000"/>
        <rFont val="微软雅黑"/>
        <charset val="134"/>
      </rPr>
      <t xml:space="preserve">纪要
主题: 芦塘支部换届选举大会
会议背景
中共巢湖市银屏镇白母山村芦塘支部召开党员大会，进行党支部委员会换届选举。支部共有正式党员8名，实到有选举权党员7名，符合法定人数。会议审议通过选举办法、候选人名单及监票人、计票人名单，并完成新一届支部委员会委员和书记的选举工作。
大会流程与报告
会议启动
发言人1宣布会议开始，介绍参会人员：银屏镇党委组织委员钱小丽同志应邀出席。
全体起立奏国歌。
上级领导讲话
钱小丽同志代表镇党委提出三点意见：
要充分认识本次换届选举的重要意义。
要正确行使选举权，严格把握选举要求。
要服从大局，严格遵守选举纪律。
希望新一届班子加强学习，发挥战斗堡垒作用，带领全村党员群众把胡塘村建设得更加美好。
上届支委会工作报告
报告由发言人1代表上届支部委员会作汇报，主要内容包括：
加强思想政治建设和理论学习，提升党员干部思想理论水平。
抓好党支部建设，增强凝聚力，落实议事决策、民主生活会、民主评议党员、联系服务群众等制度。
新发展党员1名，收缴党费2640元并上交上级党组织。
扎实开展“两学一做”学习教育常态化制度化、“讲严立”专题警示教育等活动。
推进党务公开，通过会议、公开栏等形式公开年度工作计划、党风廉政建设、党费收缴等情况。
抓好党风党纪教育，筑牢拒腐防变思想防线，落实党风廉政责任。
工作中存在的不足：
党建工作制度尚不够完善。
党员主体意识需进一步提高，个别党员干部服务大局意识不强。
对党员的教育管理监督还不够深入。
建议新一届支部以换届为契机，总结经验，进一步加强思想、组织、作风建设，推动党支部工作再上新台阶。
审议工作报告
发言人3表示对报告“非常好，非常满意”。
其他党员无异议，鼓掌通过报告。
选举筹备事项
通过选举办法草案
杜军晓同志宣读《中国共产党如堂支部党员大会选举办法草案》，主要内容如下：
根据《党章》和《中国共产党基层组织选举工作暂行条例》制定。
选举支部委员会委员3名，实行差额选举，候选人4名（差额1名），按姓氏笔画排序。
采用无记名投票方式。
先差额选举委员，再从当选委员中等额选举书记，两次投票分别进行。
实到会有选举权党员须超过应到会党员的4/5方可选举；收回选票数等于或少于发出数为有效。
候选人获赞成票超过实到会人数半数方可当选；若得票相等则在票数相等者中重新投票。
可另选他人，但须在空格内填写姓名并在上方画圈，否则无效。
每张选票所选人数不得超过应选人数，否则无效。
设监票人1名，经大会表决产生；计票人2名由主持人指定，在监票人监督下工作。
提名候选人的不得担任监票人或工作人员。
本办法经大会通过后生效。
与会党员无不同意见，举手表决一致通过。
通过支委候选人名单
宣读银屏镇党委批复文件：同意卢燕娇、辛东升、杜君巧、秦磊为支部委员会委员候选人预备人选；卢艳娇为书记候选人预备人选。
正式候选人名单为：卢燕娇、辛东升、杜君巧、秦磊（按姓氏笔画排序）。
与会党员无不同意见，鼓掌通过。
通过选举工作人员名单
提议贾淑玲同志担任监票人，经酝酿无异议，举手表决一致通过。
宣布计票人为黄婷丽、刘彩云。
候选人竞职演说
卢燕娇
1993年9月出生，2014年4月入党。
若当选将做到：
加强支部建设，落实“三会一课”、组织生活会、民主评议党员等制度。
创新学习方式，增强党组织吸引力。
推动村集体经济发展，发挥党组织和党员在产业培育、农民增收、脱贫攻坚中的示范引领作用。
抓好民生工程落实，全心全意服务群众，把群众满意度作为衡量工作的标准。
杜军强
认为农村党支部是基层党组织与党员群众之间的桥梁纽带。
自身从事村委会工作，日常接触各类人群，了解群众诉求。
若成为支部委员，可更好担当桥梁角色，为党员和群众服务。
辛东升
表示愿意为群众服务，“群众有困难就去找党”。
严格要求自己，做一名合格党员干部：不该吃的不吃、不该拿的钱不拿、不该做的事不做。
确保完成上级党组织交办的各项任务。
秦磊
竞选有利条件：
有较强责任心，能认真参加理论学习，不折不扣完成组织任务。
积极改进工作，带头宣传并遵守党的政策。
有较高思想觉悟，利用业余时间加强学习。
热情为群众办实事，致力于建设更美好的党员干部队伍。
承诺配合上级工作，团结全体党员，听从大局安排，不计较个人得失。
大会选举实施
清点人数与准备投票
应到会有选举权党员8名，因病请假1名，实到7名，达到应到会人数的4/5，可以进行选举。
监票人检查票箱并封存，计票人领取并分发选票。
填写说明
支部委员会委员候选人4名，应选3名，差额1名。
填写规则：
赞成：在候选人姓名上方空格画圈。
不赞成：画叉，可另选他人。
弃权：不画符号，不能另选。
另选他人：在候选人后空格写姓名，并在其上方画圈，只写不画视为无效。
所选人数不得超过应选人数，否则无效。
使用钢笔填写，字迹清晰。
投票与计票
监票人、计票人先行投票，随后全体党员依次投票。
投票结束后，监票人清点票数：
实到党员7名，发出选票7张，收回7张，选举有效。
计票期间党员原地休息。
公布计票结果
监票人公布计票情况：卢燕娇6票，杜军强6票，秦磊2票。
发言人1宣布选举结果：根据选举办法规定，卢燕娇、辛东升、杜君巧当选为新一届中共巢湖市银屏镇白母山村芦塘支部委员会委员。
第一次支委会会议
会议启动
新当选委员卢燕娇、辛东升、杜君巧就座第一排，其他党员退至后排休息。
会议内容：选举支部书记、委员分工。
通过第一次全体会议选举办法草案
宣读《中共巢湖市银屏镇白母山村芦塘支部委员会第一次全体会议选举办法草案》，要点如下：
依据《党章》和相关规定制定。
选举支部书记1人，实行等额选举，无记名投票。
实到会委员须超过应到会委员的4/5方可选举。
收回选票数等于或少于发出数为有效。
候选人获赞成票超过实到会委员半数方可当选。
可投赞成、不赞成、弃权或另选他人；弃权不能另选。
每张选票所选人数不得超过应选人数。
设监票人1名，由主持人提名非候选人担任；计票人由主持人指定，在监票人监督下工作。
本办法经支委会通过后生效。
确定书记候选人
建议继续由卢燕娇同志担任支部书记，因其工作认真负责，上届任期内各项工作成效显著。
与会委员无不同意见，鼓掌通过。
通过选举工作人员名单
提议金东升同志担任监票人兼计票人，无异议，举手表决一致通过。
投票选举
分发选票，委员填写后依次投票。
清点票数：应到委员3名，发出选票3张，收回3张，选举有效。
监票人宣布结果：卢燕娇获3票，当选为新一届党支部书记。
委员分工与闭幕
支部委员分工
卢燕娇主持分工建议：
辛东升同志负责组织宣传工作。
杜军强同志负责纪检工作。
与会委员无异议，明确分工。
第一次支委会结束。
大会总结与表态
发言人1宣布选举结果：卢燕娇同志当选为中共巢湖市银屏镇白母山村芦塘党支部书记，最终结果以上报镇党委批准为准。
新当选支委代表发言：
感谢党员信任，深感责任重大。
下一步工作方向：
抓好学习，争创学习型支部，深入开展“不忘初心、牢记使命”主题教育，提升党员素质。
抓好制度建设，争创制度型支部，增强党支部凝聚力、战斗力。
完善基层组织建设，争创服务型支部，严格落实《中国共产党党支部工作条例（试行）》，发挥战斗堡垒作用和党员先锋模范作用，更好服务基层、服务群众。
欢迎大家对新一届支部工作提出建议和批评。
会议结束
宣布大会圆满完成各项任务。
全体起立，奏国际歌。
宣布中共巢湖市银屏镇白母山村芦塘支部委员会换届选举大会圆满结束。
关键决策与共识
新一届支部委员会成员选举结果 卢燕娇、辛东升、杜君巧当选为新一届中共巢湖市银屏镇白母山村芦塘支部委员会委员。本次选举在实到会有选举权党员7名的情况下进行，采用无记名投票、差额选举方式，候选人得票分别为卢燕娇6票、辛东升6票、杜君巧6票、秦磊2票，前三名候选人得票均超过实到会人数半数，符合选举办法规定，顺利当选。
新一届支部书记选举结果 卢燕娇当选为中共巢湖市银屏镇白母山村芦塘党支部书记。在新一届支委会第一次全体会议上，采用无记名等额选举方式，应到委员3名，实到3名，发出选票3张，收回3张，卢燕娇获得3张赞成票，超过应到会委员半数，符合选举办法规定，当选为支部书记。
支部委员工作分工方案 明确辛东升同志负责组织宣传工作，杜军强同志负责纪检工作。该分工由新任支部书记卢燕娇提出建议，经支委会讨论无异议后确定，旨在合理配置支委职责，确保党建工作有序推进。
核心发言提炼
钱小丽（党委组织委员）
核心观点与指示：
强调本次换届选举具有重要意义，必须提高认识、严肃对待。
要求党员正确行使选举权，严格执行选举程序和纪律。
提出新一届班子要加强学习，提升素质，发挥战斗堡垒作用，带领群众建设美好村庄。
原文引用：  "同志们，新一届党支部即将产生，希望新一届班子能够加强学习，提高素质，发挥战斗堡垒作用" "要充分认识开展这次大会的重要意义" "要服从大局，严格遵守选举纪律"
卢燕娇（新任支部书记）
核心观点与指示：
若当选将继续加强支部制度建设，落实“三会一课”等基本制度。
致力于推动村集体经济发展，带动农民增收致富。
承诺将群众利益放在首位，把群众满意度作为工作衡量标准。
当选后立即提出支委分工建议，明确组织宣传和纪检职责归属。
原文引用：  "如果这一次我能够当选，我将更加严格的要求自己，把群众的利益作为我工作的首要职责，把群众的满意度作为我衡量工作的标准" "进一步加强支部建设，落实好三会一课，组织生活会和民主评议党员等基本制度" "进一步推动村集体经济发展，发挥党组织和党员在产业培育、农民增收、脱贫攻坚方面的示范引领和帮扶帮带作用"
待办
</t>
    </r>
    <r>
      <rPr>
        <sz val="10"/>
        <color rgb="FF000000"/>
        <rFont val="宋体"/>
        <charset val="134"/>
      </rPr>
      <t>☐</t>
    </r>
    <r>
      <rPr>
        <sz val="10"/>
        <color rgb="FF000000"/>
        <rFont val="微软雅黑"/>
        <charset val="134"/>
      </rPr>
      <t xml:space="preserve">  杜军强负责纪检工作，截止日期待定
</t>
    </r>
    <r>
      <rPr>
        <sz val="10"/>
        <color rgb="FF000000"/>
        <rFont val="宋体"/>
        <charset val="134"/>
      </rPr>
      <t>☐</t>
    </r>
    <r>
      <rPr>
        <sz val="10"/>
        <color rgb="FF000000"/>
        <rFont val="微软雅黑"/>
        <charset val="134"/>
      </rPr>
      <t xml:space="preserve">  辛东升负责组织宣传工作，截止日期待定
</t>
    </r>
    <r>
      <rPr>
        <sz val="10"/>
        <color rgb="FF000000"/>
        <rFont val="宋体"/>
        <charset val="134"/>
      </rPr>
      <t>☐</t>
    </r>
    <r>
      <rPr>
        <sz val="10"/>
        <color rgb="FF000000"/>
        <rFont val="微软雅黑"/>
        <charset val="134"/>
      </rPr>
      <t xml:space="preserve">  卢艳娇负责组织宣传工作，截止日期待定
章节
00:00:27 会议开幕与国歌奏唱
会议正式开始，主持人宣布召开中共巢湖市银屏镇白母山村芦塘支部党员大会，进行支部委员会换届选举。确认到会党员人数符合法定要求，并邀请银坪镇党委组织委员钱小丽参会。全体起立，奏唱国歌。
00:02:03 镇党委领导讲话
银坪镇党委组织委员钱小丽发表讲话，强调本次换届选举的重要意义，提出三点意见：充分认识大会意义、正确行使选举权并严格遵守选举纪律、服从大局维护组织权威，为后续选举工作奠定基调。
00:02:33 上届支部委员会工作报告
上届支部委员会代表作任期工作报告，总结过去三年在思想政治建设、党支部制度建设、主题教育开展、党务公开及党风廉政建设等方面的工作成效，同时指出存在的问题，如制度不够完善、党员意识有待提升等，并对新一届班子提出期望。
00:05:12 审议工作报告并鼓掌通过
与会党员对上届支部委员会的工作报告进行讨论，一致表示满意，无异议。经现场表决，全体鼓掌通过该工作报告。
00:05:34 审议通过大会选举办法
会议进入选举环节，宣读《党员大会选举办法草案》，内容包括选举方式（无记名投票）、委员差额选举规则、书记等额选举流程、有效票判定标准及监票计票规定。经现场表决，全体一致通过该选举办法。
00:09:00 确定候选人与选举工作人员名单
宣读银屏镇党委关于支部委员会候选人预备人选的批复，确定卢燕娇、辛东升、杜军强、秦磊四人为委员候选人，卢燕娇为书记候选人。随后提名并通过监票人贾淑玲及计票人黄婷丽、刘彩云。
00:11:04 候选人竞职演说
四位支部委员候选人依次发表竞职演讲。卢燕娇重点阐述加强支部建设、推动村集体经济发展和落实民生工程；杜军强强调桥梁纽带作用和服务群众职责；辛东升承诺严于律己、服务群众；秦磊介绍自身责任心与思想觉悟，表达履职决心。
00:14:45 支部委员会委员选举
正式进行支部委员选举。清点到会党员人数符合条件后，监票人检查票箱并分发选票。主持人说明填写规则，党员依次投票。经清点，发出和收回选票数一致，选举有效。计票结果显示卢燕娇、辛东升、杜军强当选新一届支部委员。
00:20:57 新一届支委会第一次会议与书记选举
新当选委员召开第一次全体会议，宣读支委会选举办法草案，提名卢燕娇为书记候选人，并通过金东升为监票人兼计票人。经无记名投票，卢燕娇全票当选新一届党支部书记。
00:27:22 支委分工与大会闭幕
新任党支部书记卢燕娇主持会议，提议并确定辛东升负责组织宣传、杜军强负责纪检工作。随后大会复会，正式宣布选举结果，并由新当选委员代表发言，表态将加强学习、制度建设和服务群众。最后，全体起立奏国际歌，大会圆满结束。</t>
    </r>
  </si>
  <si>
    <t xml:space="preserve">1.1 幻觉：没有提及辛东升的具体票数
2.3 冗余：仪式的具体情况（如起立鼓掌）没必要出现
具体的投票计票方式没必要记录
不需要记录某个发言人标识满意这种无意义内容
3.4 内容重复多次：委员投票的结果提了两次
 4.3 层级逻辑极其混乱：先选的委员后选的书记，书记投票结果总结完之后又总结了一遍委员
</t>
  </si>
  <si>
    <r>
      <rPr>
        <sz val="10"/>
        <color rgb="FF000000"/>
        <rFont val="微软雅黑"/>
        <charset val="134"/>
      </rPr>
      <t>Overview
本会议记录完整呈现中共巢湖市银屏镇白牡丹村芦塘支部党员大会（换届选举）的全过程，涵盖法定程序确认、上届工作报告审议、换届选举实施（含选举办法、候选人推选、投票计票、书记及委员分工）、新一届支委履职承诺等核心环节。会议严格依据《中国共产党章程》《中国共产党基层组织选举工作暂行条例》开展，实到有选举权党员7名，符合法定人数；经差额无记名投票，吴艳娇、金东生、杜军强当选新一届支部委员会委员，吴艳娇同志当选支部书记，并明确组织宣传（金东生）、纪检（杜军强）等职责分工。会议同步部署了学习教育深化、制度完善与群众服务等后续任务，全部行动项已结构化整理并置于文末。
会议基本信息与法定程序确认
会议名称：中共巢湖市银屏镇白牡丹村芦塘支部党员大会（换届选举）
召开依据：依据《中国共产党章程》《中国共产党基层组织选举工作暂行条例》等规定
党员构成：支部共有党员8名，其中正式党员8名，全部具有选举权
实际到会人数：因事因病请假1名，实到有选举权党员7名
法定人数判定：7名 ≥ 应到会党员8名的4/5（即6.4人），符合法定开会人数（类型：程序性决议）
特邀嘉宾：银屏镇党委组织委员钱小丽同志应邀出席（类型：出席人员）
会议议程与组织流程
全体起立奏唱《中华人民共和国国歌》
镇党委组织委员钱小丽同志讲话，强调“服从大局、严格遵守选举纪律”（类型：纪律要求）
由 Speaker 1（上届支部书记）代表上届支部委员会作工作报告
坚持上级党组织领导，落实党建工作各项要求（类型：工作原则）
严格执行支部议事决策制度（类型：制度执行）
新发展党员1名（类型：组织发展数据）
扎实开展“两学一做”学习教育常态化制度化、“讲严立”专题警示教育（类型：主题教育名称及形式）
年度工作计划中明确“抓好党风党纪教育，筑牢纪律思想防线”，党风廉政建设责任落实到位（类型：廉政建设要求）
三年来（时间范围：明确时长），支部全面建设切实加强，组织保障作用有效发挥（类型：阶段性成效）
党建工作制度有待进一步提高（类型：问题识别）
个别党员干部“紧接攻击”（原文疑似语音识别错误，保留原始表述，类型：待核实表述）
党支部对党员的教育管理监督需强化（类型：问题识别）
经讨论无异议，全体鼓掌通过上届支部委员会工作报告（类型：程序性决议）
换届选举实施过程
由杜军晓同志宣读《党员大会选举办法》（类型：程序文件）
本届支部委员会委员应选3名，实行差额选举，候选人差额不少于应选人数的百分之二十（即至少1名差额，3×20%=0.6→向上取整为1名，故候选人4名）
候选人按姓氏笔画顺序排列（类型：排序规则）
选举方式：无记名投票（类型：投票方式）
有效票条件：收回选票数 ≤ 发出选票数；每张选票所选人数 ≤ 应选人数（3名）
当选条件：得赞成票数 &gt; 实到会有选举权党员人数的半数（即 &gt; 7÷2 = 3.5 → 至少4票）
票数相等情况处理：若最后几名候选人得票相等、无法确定当选者，则在票数相等者中重新投票，得票多者当选（类型：计票规则）
填写规范：
赞成：在候选人姓名上方空格内画“</t>
    </r>
    <r>
      <rPr>
        <sz val="10"/>
        <color rgb="FF000000"/>
        <rFont val="汉仪书宋二KW"/>
        <charset val="134"/>
      </rPr>
      <t>✓</t>
    </r>
    <r>
      <rPr>
        <sz val="10"/>
        <color rgb="FF000000"/>
        <rFont val="微软雅黑"/>
        <charset val="134"/>
      </rPr>
      <t>”或“叉”（原文混用，均予保留）
弃权：不画任何符号
另选他人：在候选人姓名后空格内写被选人姓名，并在其姓名上方空格内画圈
监票人设置：设监票人1名，由大会表决通过；监票人不得为候选人（类型：监督机制）
全体举手表决，一致通过选举办法（类型：程序性决议）
候选人名单：吴艳娇、金东生、杜军强、秦磊（原文“付军强”“杜军晓”等存在音似误写，以最终当选名单及前后文一致性为准，采用“杜军强”；“付军强”为计票宣布时口误，以正式名单为准）
名单来源：经镇党委考察并批准后提交大会（类型：提名程序）
全体鼓掌通过候选人名单（类型：程序性决议）
监票人：贾树林同志（类型：人员任命）
计票人员：未列明具体姓名，但明确由监票人监督下开展工作（类型：工作分工）
吴艳娇：
出生年月：“1903年9月”（原文表述，存疑但严格保留；注：疑似语音识别错误，应为“19XX年”，但按规则禁止推测修正）
入党时间：“2014年加入中国共产党”（类型：个人履历数据）
承诺方向：增强党组织吸引力；结合“两学一做”推动产业培育、农民增收、脱贫攻坚；抓好民生工程落实；严于律己（类型：履职承诺）
杜军晓：
表态“有责任和义务……更担当带头作用，为党群众服务”（类型：履职表态）
金东生：
被推荐担任组织宣传工作负责人（见后续分工）（类型：岗位意向）
秦磊：参与竞职演说（原文未载具体内容）（类型：参与事实）
投票与计票流程：
监票人检查并封存票箱
工作人员分发选票，现场说明填写规范
投票顺序：监票人、计票人 → 全体党员依次投票
开票后监票人公布计票结果
选举结果（类型：程序性决议）：
当选委员：吴艳娇、金东生、杜军强（原文“付军强”为口误，与候选人名单“杜军强”及后文分工一致）
当选依据：符合“得票数超过实到会选举人数半数（4票）”规定（7人参会，半数为3.5→需≥4票）
书记选举方式：
由新当选的3名委员召开第一次支委会，以记名投票方式选举书记
当选条件：得票多者当选；若票数相同，则重新投票（类型：内部选举规则）
选举结果：
吴艳娇同志当选为中共巢湖市银屏镇白牡丹村芦塘支部委员会书记（原文“卢月娇”“卢玉娇”均为同音误写，以候选人及当选名单“吴艳娇”为准）
委员分工决议（类型：组织决定）：
吴艳娇：支部书记（全面主持工作）
金东生：负责组织宣传工作
杜军强：负责纪检工作
新一届支委履职承诺与后续工作部署
创建“学习型支部”，深入开展“不忘初心、牢记使命”主题教育（类型：学习计划）
完善基层党组织建设，发挥党支部战斗堡垒作用和党员先锋模范作用（类型：组织建设目标）
强化制度执行，提升服务基层、服务群众能力（类型：服务宗旨）
新一届支委诚恳征求全体党员对支部工作的意见建议（类型：民主机制）
Action Items
吴艳娇同志牵头，于近期组织召开新一届支委会第一次会议，正式确认委员分工并报银屏镇党委备案
支部委员会须将本次大会选举结果（含委员名单、书记人选及分工）正式行文报银屏镇党委审批
由金东生同志负责，制定本年度“两学一做”学习教育常态化制度化实施方案及“不忘初心、牢记使命”主题教育细化计划
杜军强同志负责，梳理现行党建制度漏洞，于一个月内提出《芦塘党支部党员教育管理监督实施细则》修订草案
AI建议
AI已识别出以下在会议中未得出结论或缺乏明确行动项的问题，请注意：
候选人履历信息存在多处显著矛盾（吴艳娇出生年月标注为1903年、杜军晓与吴玉强姓名不一致、金东生出现“辛东升”异写），尚未核查澄清，若进入公示或报批环节将直接引发资格质疑，严重损害选举公信力与程序合法性，须在3个工作日内完成原始材料核对、当事人说明及修正备案。
新一届支委会首次会议尚未召开，书记选举未履行党内规程要求的“由三名委员记名投票正式选举”程序，会议时间、地点、主持人、投票记录及书面纪要均未明确，存在程序合规风险，须于党员大会后5日内完成筹备并形成完整闭环材料。
选举结果报批材料缺失关键要素（未明确是否需附选票统计表原件、监票人签字确认单、候选人政审材料，未指定报送时限及镇对接人），导致向银屏镇党委的审批流程无法启动，须在2个工作日内制定《报批材料清单》并明确责任分工与时限节点。
党建工作制度建设“有待进一步提高”的具体短板未界定——既未说明是制度缺项（如谈心谈话细则、主题党日操作规范）、执行缺位（如“三会一课”记录不全）还是监督失效（如考核机制空转），亟需开展制度诊断，7日内形成问题分类清单及修订优先级方案。
计票人员身份全程空白（未公布姓名、党员身份证明、回避关系审查情况），致使监票有效性无法验证，构成审计与申诉的关键漏洞，须在下次支委会前补充公示计票人名单，并同步提交身份核验与回避声明材料。
内容由 AI ⽣成，仅供参考</t>
    </r>
  </si>
  <si>
    <t>2.1 核心遗漏：没有提及重点内容
投票结果未提及
2.3 冗余：仪式的具体情况（如起立鼓掌）没必要出现
具体的投票计票方式没必要记录
不需要记录某个发言人标识满意这种无意义内容
 4.3 层级逻辑极其混乱</t>
  </si>
  <si>
    <t>发言人 1  00:00:05
各位代表。现在我代表国务院向大会报告政府工作，请予审议，并请全国政协委员提出意见。2023年工作回顾，过去一年是全面贯彻党的二十大精神的开局之年，是本届政府依法履职的第一年。面对异常复杂的国际环境和艰巨繁重的改革发展稳定任务。以习近平同志为核心的党中央团结带领全国各族人民顶住外部压力，克服内部困。
发言人 1  00:01:00
共同啊，付出艰辛努力，新冠疫情防控实现平稳转段。全年经济社会发展主要目标任务圆满完成。高质量发展，扎实推进社会大局保持稳定，全面建设社会主义现代化国家迈出坚实步伐。经济总体回升向好。国内生产总值超过126万亿元，增长5.2%，增速居世界主要经济体前列。城镇新增就业1244万人。
发言人 1  00:01:55
城镇调查失业率平均为5.2%。居民消费价格上涨0.2%。国际收支基本平衡。现代化产业体系建设取得重要进展，一批重大产业创新成果达到国际先进水平。国产大飞机C919投入商业运营，国产大型游轮成功建造。新能源汽车产销量占全球比重超过60%。科技创新实现新的突破。
发言人 1  00:02:50
关键核心技术攻关成果丰硕。航空发动机、燃气轮机、第四代核电机组等高端装备研制取得长足进展。人工智能、量子技术等前沿领域成果，创新成果不断涌现。改革开放向纵深推进新一轮机构改革，中央层面基本完成，加强全国统一大市场建设，实施国有企业改革深化提升行动。出台促进民营经济发展壮大政策。
发言人 1  00:03:40
出口占国际市场份额保持稳定。实际使用外资结构优化，共建一带一路的国际影响力、感召力更为彰显。安全发展基础巩固夯实，粮食产量1.39万亿斤，再创历史新高。能源资源供应稳定，产业链供应链自主可控能力提升。经济金融重点领域风险稳步化解。生态环境质量稳中改善。污染防治攻坚战深入开展。
发言人 1  00:04:31
主要污染物排放量继续下降，可再生能源发电装机规模历史性超过火电，全年新增装机超过全球一半。民生保障有力有效。居民人均可支配收入增长6.1%。脱贫地区农村居民收入增长8%点。加大义务教育、基本养老、基本医疗等财政补助力度。提高一老一小个人所得税专项附加扣除标准，6600多万纳税人受益。
发言人 1  00:05:23
加强城镇老旧小区改造和保障性住房供给，惠及上千万家庭。回顾过去一年。多重困难挑战交织叠加，成绩来之不易。从国际看，外部环境对我国发展的不利影响持续加大。从国内看，经历三年新冠疫情冲击。经济恢复发展本身有不少难题，长期积累的深层次矛盾加速显现，很多新情况、新问题又接踵而至。
发言人 1  00:06:16
政策抉择和工作推进面临的两难多难问题明显增加。经过全国上下共同努力，不仅实现了全年预期发展目标，许多方面还出现积极向好变化。实践充分表明，在以习近平同志为核心的党中央坚强领导下。中国人民有勇气、有智慧、有能力战胜任何艰难险阻。中国发展必将长风破浪，后会有期，后未来可期。
发言人 1  00:07:07
一年来，我们按照党中央决策部署，主要做了以下工作。一是加大宏观调控力度，推动经济运行持续好转。针对严峻挑战和疫后经济恢复特点，我们统筹稳增长和增后劲，突出固本培元。注重精准施策，延续优化一批阶段性政策，及时推出一批新政策。打出有力有效的政策组合拳，财政政策加力提效，货币政策精准有力出台，支持汽车家居。
发言人 1  00:08:00
等消费政策，制定促进民间投资政策，优化房地产调控，制定实施一揽子化解地方债务方案，守住了不发生系统性风险的底线。二是。依靠创新引领产业升级，增强城乡区域发展新动能。强化国家战略科技力量，加快实施重大科技项目。全面部署推进新型工业化，出台稳定工业经济运行，支持先进制造业举措。
发言人 1  00:08:46
深入实施新型城镇化战略，常住人口城镇化率提高到66.2%。乡村振兴扎实推进，在落实区域重大战略方面推出一批新举措。三是深化改革，扩大开放，持续改善营商环境，清理一批妨碍公平竞争的政策规定。分别推出支持国有企业、民营企业、外资企业发展政策，开展清理拖欠企业账款专项行动，推动外贸稳规模、优结构。
发言人 1  00:09:37
完善吸引外资政策，扎实推进，共建一带一路高质量发展。四是强化生态环境保护治理，加快发展方式绿色转型，持续打好蓝天碧水净土。保卫战制定支持绿色低碳产业发展政策，启动首批碳达峰试点城市和园区建设。五是着力抓好民生保障，推进社会事业发展。加强高校毕业生等重点群体就业促进服务。
发言人 1  00:10:28
强化义务教育薄弱环节建设，落实新冠病毒感染一类一管措施。加强社区综合服务设施建设，有效应对海河等领域特大洪涝灾害，做好甘肃积石山地震等抢险救援，成都大运会、杭州亚运会和亚残运会成功举办。六是全面加强政府建设，大力提升治理效能。坚定维护以习近平同志为核心的党中央权威和集中统一领导，当好贯彻党中央决策部署的执行者、行动派、实干家，深入开展主题教育。
发言人 1  00:11:26
全面提高政府履职能力，提请全国人大常委会审议法律议案10件。制定修订行政法规25部。办理人大代表建议和政协委员提案，加强党风廉政建设和反腐败斗争，狠抓安全生产和应急管理，平安中国建设取得新进展。一年来，中国特色大国外交全面推进，习近平主席等党和国家领导人出访多国，出席金砖国家领导人会晤、亚太经合组织领导人非正式会议等重大多双边活动。
发言人 1  00:12:23
成功举办中国中亚峰会、第三届一带一路国际合作高峰论坛等重大主场外交活动，构建人类命运共同体，落实全球发展倡议、全球安全倡议。全球文明倡议，中国为促进世界和平与发展做出了重要贡献。各位代表。不。今年取得的成绩，根本在于习近平总书记领航掌舵，在于习近平新时代中国特色社会主义思想科学指引，是以习近平同志为核心的党中央坚强领导的结果。
发言人 1  00:13:19
是全党全军全国各族人民团结奋斗的结果。我代表国务院向全国各族人民，向各民主党派、各人民团体和各界人士表示衷心感谢。向香港特别行政区同胞、澳门特别行政区同胞、台湾同胞和海外侨胞表示衷心感谢。向关心支持中国现代化建设的各国政府、国际组织和各国朋友表示衷心感谢。
发言人 1  00:14:14
我们也清醒地看到，面临的困难和挑战，外部环境的复杂性、严峻性、不确定性上升。我国经济持续回升向好的基础还不稳固，有效需求不足，社会预期偏弱，风险隐患仍然较多，部分中小企业经营困难，就业总量压力和结构性矛盾并存。安全生产的薄弱环节不容忽视，政府工作存在不足，形式主义、官僚主义现象仍较突出，一些领域腐败。
发言人 1  00:15:00
问题仍然多发，我们一定直面问题和挑战，尽心竭力做好工作，绝不辜负人民的期待和重托。二，2024年经济社会发展总体要求和政策取向。今年是中华人民共和国成立75周年，是实现十四五规划目标任务的。关键一年，做好政府工作，要在以习近平同志为核心的党中央坚强领导领导下，以习近平新时代中国特色社会主义思想为指导，全面贯彻落实党的二十大和二十届二中全会精神。
发言人 1  00:15:55
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
发言人 1  00:16:42
防范化解风险，改善社会预期，巩固和增强经济回升向好的态势，持续推动经济实现质的有效提升和量的合理增长，增进民。这个复制。保持社会稳定，以中国式现代化全面推进强国建设、民族复兴伟业。综合分析研判，今年我国发展面临的环境仍是战略机遇和风险挑战并存，有利条件强于不利因素。
发言人 1  00:17:27
只要我们贯彻落实好党中央决策部署。紧紧抓住有利时机，用好有利条件，把各方面干事创业的积极性充分调动起来，一定能战胜困难挑战，推动经济持续向好，形成质量。今年发展的主要预期目标是国内生产总值增长。5左右城镇新增就业1120万人市场。城镇调查失业率5.5%左右。
发言人 1  00:18:14
居民消费价格涨幅。3%左右。居民收入增长和经济增长同步。国际收支保持基本平衡，粮食产量1.3万亿斤以上。单位国内生产总值能耗降低2.5%左右。生态环境质量持续改善。提出上述预期目标，综合考虑了国内外形势和各方面的因素，实现今年预期目标并非易事，需要政策。各级聚焦发力，工作加倍努力，各方面齐心协力。
发言人 1  00:19:08
我们要坚持稳中求进，一进促稳，先列后攻。各地区、各部门要多出有利于稳预期、稳增长、稳就业的政策。谨慎出台收缩性抑制性措施。在转方式、调结构、提质量、增效益上积极进取，强化宏观政策逆周期和跨周期调节。积极的财政政策要适度加力，提质增效。次次率你按3%安排。市值规模4.06万亿元。
发言人 1  00:19:59
一般公共预算支出规模28.5万亿元。你安排地方政府专项债券3.9万亿元。为系统解决强国建设、民族复兴进程中一些重大项目建设的资金问题，已连续几年发行超长期特别国债，专项用于国家重大战略实施和重点领域安全能力建设。今年先发行10000亿元。要大力优化支出结构，强化国家重大战略任务和基本民生财力保障。
发言人 1  00:20:52
中央财政加大对地方均衡性转移支付力度，适当向困难地区。亲情。省级财政要推动财力下沉，兜牢基层三保底线。各级政府要习惯过紧日子。切实把财政资金用在刀刃上，用出实效来稳健的货币政策要灵活适度，精准有效，保持流动性合理充裕。社会融资规模、货币供应量同经济增长和价格水平预期目标相匹配。
发言人 1  00:21:41
促进社会综合融资成本稳中有降，增强资本市场内在稳定性，保持人民币汇率在合理均衡水平上基本稳定。宏观增强宏观政策取向的执行。围绕发展大局，加强政策协调配合，把非经济性政策纳入宏观政策取向一致性评估，确保同向发力，形成合力。各地区各部门制定政策，要认真听取和吸纳各方面的意见。
发言人 1  00:22:28
涉企政策要注重与市场沟通，回应企业关切。营造稳定、透明、可预期的政策环境。完成今年发展发展目标任务，必须深入贯彻习近平经济思想，集中精力推动高质量发展。强化系统观念，把握和处理好重大。关系以更大的决心和力度深化改革开放，持续激发和增强社会活力，推动高质量发展取得更大成效。
发言人 1  00:23:19
三。2024年政府工作任务。党中央对今年工作做出了全面部署，我们要深入贯彻落实，扎实做好各项工作。一，大力推进现代化产业体系建设，加快发展新质生产力，推动产业链供应链优化升级。保持工业经济平稳运行，实施制造业重点产业链高质量发展。第三，着力补齐短板，拉长长板，锻造新板。
发言人 1  00:24:06
推动传统产业高端化、智能化、绿色化转型，加快发展现代生产性服务业，促进中小企业专精特新发展，加强标准引领和质量支撑。打造更多有影响力的中国制造品牌。中国能源新兴产业的未来。促进战略性新兴产业融合集群发展。巩固扩大智能网联、新能源汽车等产业领先优势，制定未来产业发展规划，鼓励发展创业投资、股权投资。
发言人 1  00:24:56
深入推进数字经济创新发展，制定支持数字经济高质量发展政策，促进数字技术和实体经济深度融合。开展人工智能加行动。实施制造业数字化转型行动，大力推动数据开发开放和流通使用。我们要以广泛深刻的数字变革，赋能经济发展，丰富人民生活，提升社会治理现代化水平。深入实施科教兴国战略，强化高质量发展的基础支撑。
发言人 1  00:25:47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我们要坚持教育优先发展，厚植人民幸福之本，夯实国家富强之基。
发言人 1  00:26:34
加快推动高水平科技自立自强，充分发挥新型举国体制优势，强化基础研究系统布局，推进关键核心技术协同攻关，加强颠覆性技术和前沿技术的研。强化企业科技创新主体地位，深化科技评价、科技奖励、科研项目和经费管理制度改革。加强知识产权。扩大国际科技交流合作，营造具有全球竞争力的开放创新生态。
发言人 1  00:27:23
全方位培养用好人才，实施更加积极、更加开放、更加有效的人才政策，推进高水平人才高地和吸引集聚人才平台建设。嗯，加大对青年科技人才支持力度，加快建立以创造价值、能力、贡献为导向的人才评价体系。第三，我们要在改善人才发展环境上持续用力，形成人尽其才、各展其能的良好局面。
发言人 1  00:28:07
三、着力扩大国内需求，推动经济实现良性循环。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众消费。
发言人 1  00:28:49
推动养老、育幼、家政等服务扩容提质，优化消费环境。推动三。服务功能和服务质量不断提高，更好满足人民群众改善生活需要。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
发言人 1  00:29:46
在更多领域，让民间投资进得来，能发展有作为。是。四，坚定不移深化改革，增强发展内生动力，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
发言人 1  00:30:54
敢干、敢闯、敢投，踏踏实实把企业办好，加快全国统一大市场建设。着力推动产权保护、市场准入、公平竞争、社会信用等方面的制度规则。专项治理地方保护、市场分割、招商引资不当竞争等突出问题，坚持依法监管，坚决维护公平竞争的市场秩序。推进财税、金融等领域改革，谋划新一轮财税体制改革，落实金融体制改革部署，深化社会民生领域改革。
发言人 1  00:31:51
五、扩大高水平对外开放，促进互利共赢，推动外贸。自身量稳，支持企业开拓多元化市场，促进跨境电商等新业态健康发展，拓展中日贸易、绿色贸易等新增长点。积极扩大优质产品进口，出台服务贸易、数字贸易创新发展政策，加大吸引外资力度，全面取消制造业领域外资准入限制措施，放宽电信、医疗等服务业市场准入，落实好外资企业国民待遇。
发言人 1  00:32:42
加强外商投资服务保障，深入实施自贸试验区提升战略，打造对外开放新高地。推动高质量共建一带一路走深走实，抓好支持高质量共建一带一路八项行动落实落地。稳步推进重大项目合作，实施一批小而美民生项目，加快建设西部陆海新通道。深化多双边和区域经济合作，与更多国家和地区3000高标准自贸协定和投资协定，全面深入参与世贸组织改革，推动建设开放型世界经济。
发言人 1  00:33:41
6。更好统筹发展和安全，有效防范化解重点领域风险。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发言人 1  00:34:29
健全风险防控长效机制。加快构建房地产发展新模式，加大保障性住房建设和供给，完善商品房相关基础性制度，满足居民刚需住房、刚性住房需求和多样化改善型住房需求。建立同高质量发展相适应的政府债务管理机制，提高金融风险防控能力。加强重点领域安全能力建设，全方位夯实粮食安全根基，强化能源资源安全保障，加快构建大国储备体系，有效维护产业链供应链安全稳定。
发言人 1  00:35:31
七。坚持不懈抓好三农工作，扎实推进乡村全面振兴，学习运用千村示范、万村整治工程经验，推动乡村全面振兴，不断取得实质性进展、阶段性。加强粮食和重要农产品稳产保供稳定粮食的播种面积，健全种粮农民收益保障机制。加大产粮大县支持力度，严守耕地红线，提高高标准农田建设投资补助水平。
发言人 1  00:36:18
各地区都要扛起保障国家粮食安全责任。我们这样一个人口大国，必须始终把饭碗牢牢端在自己手上。毫不放松巩固拓展脱贫攻坚成果，加强防止返贫监测帮扶，确保不发生规模性返贫，强化易地搬迁后续帮扶，加大对国家乡村振兴重点帮扶县支持力度。让脱贫成。更可持续，稳步推进农村改革发展，启动第二轮土地承包到期后再延长30年整省试点，逐年促进农民增收，壮大乡村富民。
发言人 1  00:37:19
深入实施乡村建设行动，持续改善农村人居环境，建设宜居宜业和美乡村。推动城乡融合和区域协调发展，大力优化经济布局，积极推进新型城镇化，把加快农业转移人口市民化摆在突出位置，深化户籍制度改革。完善人地钱挂钩政策，让有意愿的进城农民。农民工在城镇落户，推动未落户常住人口平等享受城镇基本公共服务。
发言人 1  00:38:10
第二，新型城镇化要处处体现以人为本，让人民群众享有更高品质的生活。提高区域协调发展水平，深入实施西部大开发、东部全面、东北全面振兴、中部地区加快崛起、东部地区加快推进现代化等战略。支持京津冀、长三角、粤港澳大湾区等地区更好的发挥高质量发展动力源作用，持续推进长江经济带高质量发展，推动黄河流域生态保护和高质量。
发言人 1  00:39:00
发展制定主体功能区优化实施规划。九、加强生态文明建设，推进绿色低碳发展，深入践行绿水青山就是金山银山的理念，协同推进降碳、减污、扩绿、增产。推动生态环境综合治理，深入实施空气质量持续改善行动计划，统筹水资源、水环境、水生态治理。加强生态环境分区管控，组织打好三北工程三大标志性战役。
发言人 1  00:39:52
完善生态产品价值实现机制，充分调动各方面保护和改善生态环境的积极性。大力发展绿色低碳经济，推进产业结构、能源结构、交通运输结构、城乡建设发展绿色转型，完善支持绿色发展的政策和相关市场化机制。推动废弃物循环利用产业发展，加快形成绿色低碳供应链，建设美丽中国先行区。
发言人 1  00:40:34
积极稳妥推进碳达峰和碳中和，扎实开展碳达峰十大行动，深入推进能源革命，加快建设新型能源体系，确保经济社会发展用能需求。10。切实保障和改善民生，加强和创新社会治理。坚持以人民为中心的发展思想，扎实推进共同富裕，不断增强人民群众的获得感、幸福感、安全感。多措并举稳就业促增收，突出就业优先导向，加大促就业专项政策力度。
发言人 1  00:41:28
预计今年高校毕业生超过1170万人，要强化促进青年就业政策。扎实做好退役军人、农民工等群体就业工作。多渠道增加城乡居民收入，扩大中等收入群体规模，努力促进低收入群体增收。提高医疗卫生服务能力，居民医保人均财政补助标准提高¥30。深化公立医院改革，引导优质医疗资源下沉基层，加强县乡村医疗服务协同联动，促进中医药传承创新，深入开展健康中国行动。
发言人 1  00:42:24
和爱国卫生运动，筑牢人民群众健康防线，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丰富人民群众精神文化生活，深入学习贯彻习近平文化思想，广泛践行社会主义核心价值观，发展哲学、社会科学、新闻出版、广播电视、文学艺术。
发言人 1  00:43:29
和档案等事业，创新实施文化惠民工程，大力发展文化产业，推动全民健身活动广泛开展。维护国家安全和社会稳定，贯彻总体国家安全观，提高公共安全治理水平，着力夯实安全生产和防灾减灾救灾。夯实基层基础，坚决遏制重特大事故发生。完善社会治理体系，强化城乡社区服务功能。保障妇女、儿童、老年人、残疾人合法权益，坚持和发展新时代枫桥经验，推进矛盾纠纷预防化解，推动信访工作法治化，依法打击各类违法犯罪活动。
发言人 1  00:44:31
建设更高水平的平安中国。各位代表。新征程新使命。对政府工作提出了新的更高要求。各级政府及其工作人员要深刻领悟两个确列的决定性决定性意义，增强四个意识。坚定四个自信，做到两个维护，自觉在思想上、政治上、行动上同以习近平同志为核心的党中央保持高度一致。要把坚持高质量发展作为新时代的硬道理，把为民造福作为最重要的政绩，全面履行好政府职责。
发言人 1  00:45:28
深入推进依法行政，严格遵守宪法法律，自觉接受同级人大及其常委会的监督，自觉接受人民政协的民主监督，自觉接受社会和舆论监督。加强审计监督，坚持科学民主、依法决策，支持工会、共青团、妇联等群团组织。更好发挥作用，发扬自我革命精神，纵深推进党风廉政建设和反腐败斗争。
发言人 1  00:46:11
政府工作人员要遵守法纪，廉洁修身，勤勉尽责。干干净净，为人民服务。全面提高行政效率。围绕贯彻好落实好党中央决策部署，深入推进政府职能转变，不断提高执行力和公信力，在抓落实上切实做到不折不扣雷厉风行，求真务实。赶住上。确保最终效果符合党中央决策意图。以推进高校办成一件。
发言人 1  00:47:00
自我监督，提高政务服务水平，坚决纠正形式主义官僚主义，持续为基层和企业减负。广大干部要提振干事创业的精气神，真抓实干，埋头苦干，善作善成，努力创造无愧于时代和人民的新业绩。各位代表，我们要以筑牢中华民族共同体意识为主线，促进各民族广泛交往、交流、交融，坚持党的宗教工作基本方针，深入推进我国宗教中国化。
发言人 1  00:47:48
加强和改进侨务工作，汇聚起海内外中华儿女共同致力民族复兴的磅礴力量。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100年奋斗目标攻坚战。
发言人 1  00:48:33
全面加强练兵备战，坚定捍卫国家主权、安全、发展利益。抓好军队建设十四五规划执行。加快实施国防发展重大工程。各级政府要大力支持国防和军队建设，巩固发展军政军民团结。我们要继续全面准确、坚定不移地贯彻一国两制、港人治港、澳人治澳、高度自治的方针，坚持依法治港治澳，落实爱国者治港、爱国者治澳的原则。
发言人 1  00:49:24
支持香港、澳门发展经济、改善民生，更好融入国家发展大局大局，保持香港、澳门长期繁荣稳定。我们要坚持贯彻新时代党解决台湾问题的总体方略，坚持一个中国原则和九二共识，坚决反对台独分裂和外来干涉，推动两岸关系和平发展，坚定不移。推进祖国统一大业，深化两岸融合发展，增进两岸同胞福祉，同心共创民族复兴伟业。
发言人 1  00:50:17
我们要坚持独立自主的和平外交政策，坚持走和平发展道路，坚定奉行互利共赢的开放战略。中国愿同国际社会一道落实全球发展战略。全球安全战略，全球文明战略，全球发展战，倡议全球安全战略，全球文明战略，推动构建人类命运共同体。各位代表，使命重在担当，奋斗创造未来，我们要更加紧密的团结在。
发言人 1  00:51:00
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</si>
  <si>
    <t># 报告概况
国务院在2024年政府工作报告中，全面总结了2023年政府工作成果，明确了2024年经济社会发展总体要求和政策取向，部署了全年政府工作任务。报告以全面贯彻党的二十大精神为主线，强调在复杂国际环境和国内改革发展稳定任务中，坚持稳中求进工作总基调，推动高质量发展，加强民生保障，深化改革开放，统筹发展和安全，彰显了中国式现代化全面推进强国建设、民族复兴伟业的决心。
# 核心政策
2024年政府工作报告提出以下核心政策及发展目标：
1. **国内生产总值增长目标**：设定为**5%左右**，强调质的有效提升和量的合理增长。
2. **城镇新增就业目标**：计划实现**1120万人**，城镇调查失业率控制在**5.5%左右**。
3. **居民消费价格涨幅目标**：控制在**3%左右**，确保与经济增长和价格水平预期目标相匹配。
4. **财政政策**：积极的财政政策要**适度加力、提质增效**，中央财政赤字率按**3%**安排，市值规模**4.06万亿元**，一般公共预算支出规模**28.5万亿元**。
5. **地方政府专项债券**：安排**3.9万亿元**，其中**1万亿元**用于国家重大战略实施和重点领域安全能力建设。
6. **货币政策**：稳健的货币政策要**灵活适度、精准有效**，保持流动性合理充裕，促进社会综合融资成本稳中有降。
7. **宏观政策协调**：强化政策取向一致性评估，确保非经济性政策与宏观政策同向发力。
8. **产业升级**：推动产业链供应链优化升级，实施制造业重点产业链高质量发展，发展新质生产力。
9. **数字经济**：制定支持数字经济高质量发展政策，开展“人工智能+”行动，实施制造业数字化转型行动。
10. **教育强国**：制定实施《教育强国建设规划纲要》，全面贯彻党的教育方针，落实立德树人根本任务。
11. **科技创新**：强化基础研究系统布局，推进关键核心技术协同攻关，加强颠覆性技术和前沿技术研究。
12. **人才政策**：实施更加积极、开放、有效的人才政策，推进高水平人才高地和吸引集聚人才平台建设。
13. **消费促进**：培育壮大新型消费，实施数字消费、绿色消费、健康消费促进政策，鼓励消费品以旧换新。
14. **投资优化**：重点支持科技创新、新型基础设施、节能减排、降碳和民生领域，加快实施“十四五”规划重大工程项目。
15. **深化改革**：完善落实“两个毫不动摇”体制机制，深化国有企业改革，落实促进民营经济发展壮大的政策。
16. **对外开放**：全面取消制造业领域外资准入限制，放宽电信、医疗等服务业市场准入，落实外资企业国民待遇。
17. **风险防控**：稳妥处置房地产市场风险，落实一揽子化债方案，健全政府债务管理机制，提高金融风险防控能力。
18. **粮食安全**：粮食产量目标为**1.3万亿斤以上**，严守耕地红线，提高高标准农田建设投资补助水平。
19. **乡村振兴**：启动第二轮土地承包到期后再延长30年整省试点，实施“千村示范、万村整治”工程经验。
20. **绿色转型**：推动能源结构、产业结构、交通运输结构绿色转型，实施碳达峰十大行动，建设美丽中国先行区。
21. **民生保障**：城乡居民基础养老金月最低标准提高**20元**，居民医保人均财政补助标准提高**30元**，继续提高退休人员基本养老金。
22. **社会治理**：坚持和发展新时代“枫桥经验”，推进矛盾纠纷预防化解，推动信访工作法治化。
23. **国家安全**：贯彻总体国家安全观，提高公共安全治理水平，夯实安全生产和防灾减灾救灾基础。
24. **一国两制**：支持香港、澳门融入国家发展大局，保持长期繁荣稳定，坚持依法治港治澳。
25. **两岸关系**：坚持一个中国原则和“九二共识”，反对“台独”分裂和外来干涉，推动两岸融合发展。
26. **外交政策**：坚持独立自主的和平外交政策，推动构建人类命运共同体，落实全球发展、安全、文明倡议。
# 重点工作
## 一、经济领域
&gt; **要深入贯彻习近平经济思想，集中精力推动高质量发展。**
1. **现代化产业体系建设**：加快构建新发展格局，推动传统产业高端化、智能化、绿色化转型，发展现代生产性服务业，促进中小企业“专精特新”发展。
2. **新质生产力发展**：巩固扩大智能网联、新能源汽车等产业领先优势，制定未来产业发展规划，鼓励创业投资、股权投资。
3. **数字经济创新**：推进数字技术和实体经济深度融合，实施制造业数字化转型行动，推动数据开放和流通使用。
4. **扩大内需**：从增加收入、优化供给、减少限制性措施等方面综合施策，推动养老、育幼、家政等服务扩容提质。
5. **有效投资**：发挥政府投资带动效应，重点支持科技创新、新型基础设施、节能减排、降碳和民生领域，落实“十四五”规划重大工程项目。
6. **深化改革**：完善“两个毫不动摇”体制机制，深化国有企业改革，落实促进民营经济发展的政策，实施降低物流成本行动。
7. **高水平开放**：支持企业开拓多元化市场，促进跨境电商等新业态发展，全面取消制造业外资准入限制，放宽服务业市场准入。
8. **风险防控**：稳妥处置房地产市场风险，落实一揽子化债方案，健全政府债务管理机制，提高金融风险防控能力。
## 二、民生领域
&gt; **坚持以人民为中心的发展思想，扎实推进共同富裕。**
1. **就业优先**：强化青年就业政策，预计今年高校毕业生超过**1170万人**，扎实做好退役军人、农民工等群体就业工作。
2. **收入增长**：多渠道增加城乡居民收入，扩大中等收入群体规模，促进低收入群体增收。
3. **医疗保障**：提高居民医保人均财政补助标准**30元**，深化公立医院改革，加强县乡村医疗服务协同联动。
4. **养老保障**：城乡居民基础养老金月最低标准提高**20元**，继续提高退休人员基本养老金，加强城乡社区养老服务网络建设。
5. **生育支持**：健全生育支持政策，减轻家庭生育、养育、教育负担。
6. **社会救助**：完善分层分类的社会救助体系，织密扎牢民生兜底保障安全网。
7. **文化生活**：创新实施文化惠民工程，发展文化产业，推动全民健身活动广泛开展。
## 三、环保与安全领域
&gt; **深入践行绿水青山就是金山银山的理念，协同推进降碳、减污、扩绿、增产。**
1. **污染防治**：持续打好蓝天、碧水、净土保卫战，实施空气质量持续改善行动计划，统筹水资源、水环境、水生态治理。
2. **绿色转型**：推动产业结构、能源结构、交通运输结构、城乡建设发展绿色转型，完善支持绿色发展的政策和市场化机制。
3. **碳达峰碳中和**：扎实开展碳达峰十大行动，深入推进能源革命，加快建设新型能源体系。
4. **生态治理**：加强生态环境分区管控，组织打好“三北工程”三大标志性战役，完善生态产品价值实现机制。
5. **安全生产**：提高公共安全治理水平，夯实安全生产和防灾减灾救灾基础，坚决遏制重特大事故发生。
6. **国家安全**：贯彻总体国家安全观，维护国家主权、安全、发展利益，全面加强练兵备战。
## 四、社会治理与法治建设
&gt; **深入推进依法行政，严格遵守宪法法律，自觉接受监督。**
1. **法治政府**：严格遵守宪法法律，接受人大、政协、社会和舆论监督，加强审计监督。
2. **政策协调**：加强政策协调配合，把非经济性政策纳入宏观政策取向一致性评估，确保同向发力。
3. **基层治理**：强化城乡社区服务功能，坚持和发展新时代“枫桥经验”，推进矛盾纠纷预防化解。
4. **反腐败斗争**：纵深推进党风廉政建设和反腐败斗争，加强政府工作人员廉洁自律，提高行政效率。
## 五、区域协调发展与乡村振兴
&gt; **推动城乡融合和区域协调发展，大力优化经济布局。**
1. **新型城镇化**：提高城镇化率至**66.2%**，深化户籍制度改革，完善人地钱挂钩政策，促进农业转移人口市民化。
2. **乡村振兴**：学习运用“千村示范、万村整治”工程经验，稳定粮食播种面积，健全种粮农民收益保障机制。
3. **区域战略**：深入实施西部大开发、东北全面振兴、中部地区崛起、东部现代化等战略，支持京津冀、长三角、粤港澳大湾区等地区发挥高质量发展动力源作用。
4. **土地政策**：启动第二轮土地承包到期后再延长30年整省试点，提高高标准农田建设投资补助水平。
## 六、国防与外交
&gt; **全面深入贯彻军委主席负责制，打好实现建军100年奋斗目标攻坚战。**
1. **国防建设**：贯彻新时代军事战略方针，全面加强练兵备战，加快实施国防发展重大工程。
2. **军政军民团结**：各级政府要大力支持国防和军队建设，巩固发展军政军民团结。
3. **“一国两制”**：全面准确贯彻“一国两制”方针，坚持依法治港治澳，落实“爱国者治港”“爱国者治澳”原则。
4. **两岸关系**：坚持一个中国原则和“九二共识”，反对“台独”分裂和外来干涉，推动两岸融合发展。
5. **外交政策**：坚持独立自主的和平外交政策，推动构建人类命运共同体，落实全球发展、安全、文明倡议。</t>
  </si>
  <si>
    <t>3.4 核心政策和重点工作中部分内容重复</t>
  </si>
  <si>
    <t>纪要
2023年政府工作报告：经济回升向好 国内生产总值突破126万亿元
国务院总理在十四届全国人大二次会议上作政府工作报告，全面回顾2023年经济社会发展成就，提出2024年经济社会发展主要预期目标和重点任务。报告指出，2023年我国经济总体回升向好，国内生产总值超过126万亿元，增长5.2%，城镇新增就业1244万人，高质量发展扎实推进，全面建设社会主义现代化国家迈出坚实步伐。
过去一年是全面贯彻党的二十大精神的开局之年，也是本届政府依法履职的第一年。面对复杂严峻的国际环境和艰巨繁重的改革发展稳定任务，全国上下团结一心、攻坚克难，圆满完成全年经济社会发展主要目标任务。新冠疫情防控实现平稳转段，经济运行持续好转，现代化产业体系建设取得重要进展。国产大飞机C919投入商业运营，国产大型游轮成功建造，新能源汽车产销量占全球比重超过60%。科技创新成果丰硕，航空发动机、燃气轮机、第四代核电机组等高端装备研制取得长足进展，人工智能、量子技术等前沿领域创新不断涌现。
改革开放纵深推进，新一轮机构改革在中央层面基本完成，全国统一大市场建设加强，国有企业改革深化提升行动启动实施，促进民营经济发展壮大政策出台落地。“一带一路”国际合作影响力持续增强。安全发展基础进一步夯实，粮食产量达1.39万亿斤，再创历史新高；能源资源供应稳定，产业链供应链自主可控能力提升；经济金融重点领域风险稳步化解。生态环境质量稳中改善，污染防治攻坚战深入开展，主要污染物排放量继续下降，可再生能源发电装机规模历史性超过火电。
民生保障有力有效，居民人均可支配收入实际增长6.1%，脱贫地区农村居民收入增长8%。义务教育、基本养老、基本医疗财政补助力度加大，一老一小个人所得税专项附加扣除标准提高，惠及6600多万纳税人。城镇老旧小区改造和保障性住房供给加快推进，上千万家庭受益。成都大运会、杭州亚运会和亚残运会成功举办，有效应对海河流域特大洪涝灾害及甘肃积石山地震等突发事件。
2024年是我国成立75周年，是实现“十四五”规划目标任务的关键一年。今年经济社会发展的主要预期目标为：国内生产总值增长5%左右，城镇新增就业1120万人以上，城镇调查失业率控制在5.5%左右，居民消费价格涨幅控制在3%左右，居民收入增长与经济增长同步，粮食产量保持在1.3万亿斤以上，单位GDP能耗降低2.5%左右，生态环境质量持续改善。
为实现上述目标，政府将大力推进现代化产业体系建设，加快发展新质生产力，推动传统产业高端化、智能化、绿色化转型，促进战略性新兴产业融合集群发展，巩固扩大智能网联新能源汽车等产业领先优势。深入实施数字经济创新发展行动，开展“人工智能+”行动，推动制造业数字化转型。坚持教育优先发展，制定实施教育强国建设规划纲要，加快建设中国特色世界一流大学和优势学科。加快高水平科技自立自强，强化企业科技创新主体地位，深化科研体制改革，全方位培养用好人才。
着力扩大国内需求，从增加收入、优化供给、减少限制等方面综合施策，培育壮大新型消费，鼓励消费品以旧换新，提振智能网联新能源汽车、电子产品等大众消费。积极扩大有效投资，重点支持科技创新、“两新一重”等领域，加快“十四五”重大工程项目建设，着力稳定和扩大民间投资。
坚定不移深化改革，持续推进全国统一大市场建设，完善产权保护、市场准入、公平竞争和社会信用制度规则，治理地方保护和市场分割问题。深入实施国企改革深化提升行动，全面落实促进民营经济发展壮大的意见，健全防范化解拖欠企业账款长效机制。扩大高水平对外开放，推动外贸稳规模优结构，支持跨境电商等新业态发展，全面取消制造业领域外资准入限制，放宽电信、医疗等服务业准入，打造自贸试验区升级版，推动共建“一带一路”高质量发展。
更好统筹发展和安全，稳妥有序化解房地产、地方债务、中小金融机构等重点领域风险，加快构建房地产发展新模式，加大保障性住房建设和供给。全方位夯实粮食安全根基，强化能源资源安全保障，维护产业链供应链安全稳定。坚持不懈抓好“三农”工作，学习运用“千万工程”经验，推进乡村全面振兴，严守耕地红线，稳定粮食播种面积，健全种粮农民收益保障机制，稳步推进农村改革和乡村建设。
加强生态文明建设，深入践行绿水青山就是金山银山理念，协同推进降碳、减污、扩绿、增产，深入实施空气质量改善行动计划，打好“三北”工程三大标志性战役，大力发展绿色低碳经济，积极稳妥推进碳达峰碳中和。切实保障和改善民生，预计今年高校毕业生将超过1170万人，需强化青年就业政策支持，多渠道增加城乡居民收入。居民医保人均财政补助标准提高30元，城乡居民基础养老金月最低标准提高20元，继续提高退休人员基本养老金。深化公立医院改革，推动优质医疗资源下沉基层，健全生育支持政策体系，丰富群众精神文化生活，建设更高水平的平安中国。
报告强调，新征程对政府工作提出更高要求，必须坚持党的全面领导，把高质量发展作为新时代的硬道理，把为民造福作为最重要政绩，深入推进依法行政，自觉接受人大监督、政协民主监督和社会舆论监督，坚决纠治形式主义、官僚主义，全面提升政府治理效能。国防和军队建设要深入贯彻习近平强军思想，全面加强练兵备战，坚定捍卫国家主权、安全和发展利益。坚持贯彻“一国两制”方针，支持港澳融入国家发展大局；坚持一个中国原则和“九二共识”，坚决反对“台独”分裂和外部干涉，推进祖国和平统一进程。中国将继续坚持独立自主的和平外交政策，推动构建人类命运共同体。
该内容由AI听记生成，请注意甄别和校对，避免直接使用
章节
00:00:05 2023年政府工作回顾：经济社会发展稳中有进
回顾2023年政府工作，全面贯彻党的二十大精神，面对复杂国际环境和繁重改革发展任务，经济总体回升向好，GDP增长5.2%，就业、物价、国际收支保持稳定。现代化产业体系取得进展，C919大飞机、国产邮轮等重大成果涌现，新能源汽车产销量全球领先，科技创新与改革开放深入推进。
00:06:16 安全发展与民生保障成效显著
粮食产量达1.39万亿斤历史新高，能源资源供应稳定，产业链供应链韧性增强，重点领域风险逐步化解。生态环境持续改善，主要污染物排放下降，可再生能源装机规模历史性超过火电。居民人均可支配收入增长6.1%，脱贫地区收入增速更高，教育、养老、医疗财政支持力度加大，城镇老旧小区改造和保障性住房惠及千万家庭。
00:08:00 2023年重点工作推进情况
全年围绕宏观调控、产业升级、改革开放、绿色转型、民生保障和政府建设六大方面开展工作。实施有力财政与货币政策，稳定工业经济，推动新型城镇化与乡村振兴；深化国企改革，支持民营企业发展，优化营商环境；加强生态环境治理，推进碳达峰试点；强化就业服务、教育建设和公共卫生管理，成功举办成都大运会、杭州亚运会；提升政府履职能力与廉政建设水平。
00:12:23 中国特色大国外交全面推进
习近平主席等党和国家领导人出访多国，出席金砖国家、APEC等重要国际会议，成功举办中国—中亚峰会、“一带一路”国际合作高峰论坛等主场外交活动。积极落实全球发展倡议、全球安全倡议与全球文明倡议，为世界和平与发展作出重要贡献。
00:14:14 当前面临的困难与挑战分析
外部环境复杂严峻，国内经济回升基础不牢，有效需求不足，社会预期偏弱，部分中小企业经营困难，就业压力与结构性矛盾并存，安全生产存在薄弱环节，政府工作中形式主义、官僚主义问题仍较突出，腐败现象在一些领域多发，需直面问题、积极应对。
00:15:55 2024年经济社会发展总体要求与政策取向
2024年是新中国成立75周年，也是实现“十四五”规划目标的关键一年。坚持稳中求进总基调，完整贯彻新发展理念，构建新发展格局，推动高质量发展。提出GDP增长5%左右、城镇新增就业1120万人、失业率控制在5.5%以内等主要预期目标，强调增强经济活力、防范风险、改善预期，巩固回升向好态势。
00:19:59 宏观政策安排与财政金融支持措施
积极财政政策适度加力、提质增效，赤字率按3%安排，一般公共预算支出28.5万亿元，专项债3.9万亿元，发行1万亿元超长期特别国债用于重大战略项目。强化中央对地方转移支付，推动财力下沉，兜牢基层“三保”底线。稳健货币政策灵活适度，保持流动性合理充裕，降低社会融资成本，维护人民币汇率稳定。
00:22:28 深化改革开放与激发社会活力
大力推进现代化产业体系建设，加快发展新质生产力，推动传统产业转型升级，促进战略性新兴产业融合集群发展。深入实施数字经济创新发展，开展‘人工智能+’行动，推动制造业数字化转型。深化国企改革，落实促进民营经济发展政策，加快建设全国统一大市场，完善产权保护、公平竞争等制度规则，推进财税、金融和社会民生领域改革。
00:30:54 扩大高水平对外开放与共建“一带一路”
推动外贸稳规模优结构，支持企业开拓多元化市场，促进跨境电商发展，扩大优质产品进口。全面取消制造业外资准入限制，放宽电信、医疗等服务业准入，落实外资企业国民待遇。深入实施自贸试验区提升战略，推动高质量共建“一带一路”，深化多双边区域合作，参与世贸组织改革，建设开放型世界经济。
00:33:41 统筹发展与安全：防范化解重点领域风险
稳妥处置房地产、地方债务和中小金融机构风险，优化房地产政策，促进市场平稳健康发展，完善一揽子化债方案。加快构建房地产发展新模式，加大保障性住房供给。建立与高质量发展相适应的政府债务管理机制，提升金融风险防控能力，夯实粮食、能源资源安全保障，维护产业链供应链安全稳定。
00:36:18 扎实推进三农工作与乡村全面振兴
学习运用“千村示范、万村整治”工程经验，稳定粮食播种面积，健全种粮农民收益保障机制，严守耕地红线，提高高标准农田建设水平。巩固拓展脱贫攻坚成果，防止规模性返贫，强化易地搬迁后续帮扶。稳步推进农村改革，启动土地承包再延长30年试点，促进农民增收，实施乡村建设行动，改善农村人居环境，建设宜居宜业和美乡村。
00:39:00 推动城乡融合与区域协调发展
优化经济布局，推进新型城镇化，加快农业转移人口市民化，深化户籍制度改革，完善人地钱挂钩政策，保障未落户人口平等享受公共服务。坚持以人为本，提升城市生活品质。深入实施区域重大战略，支持西部大开发、东北振兴、中部崛起、东部现代化，发挥京津冀、长三角、粤港澳大湾区高质量发展动力源作用，推动长江经济带与黄河流域高质量发展。
00:40:34 加强生态文明建设与绿色低碳发展
践行绿水青山就是金山银山理念，协同推进降碳、减污、扩绿、增产。深入实施空气质量改善行动，加强水资源、水环境、水生态治理，组织打好“三北”工程三大标志性战役。大力发展绿色低碳经济，推动产业结构、能源结构、交通结构绿色转型，完善绿色发展政策机制，加快废弃物循环利用，建设美丽中国先行区，稳妥推进碳达峰碳中和。
00:42:24 切实保障和改善民生
坚持以人民为中心，扎实推进共同富裕。突出就业优先，强化青年、退役军人、农民工等群体就业支持，预计高校毕业生超1170万人。多渠道增加城乡居民收入，扩大中等收入群体。提高医疗卫生服务能力，居民医保补助标准提高30元，深化公立医院改革，推动优质医疗资源下沉。提高基础养老金最低标准，健全生育支持政策，织密社会救助网。
00:44:31 丰富精神文化生活与维护国家安全社会稳定
深入学习贯彻习近平文化思想，广泛践行社会主义核心价值观，发展哲学社会科学、新闻出版、广播电视、文学艺术等事业，创新文化惠民工程，发展文化产业，推动全民健身。贯彻总体国家安全观，提高公共安全治理水平，坚决遏制重特大事故。完善社会治理体系，保障妇女儿童老年人残疾人权益，坚持新时代枫桥经验，推进信访法治化，打击违法犯罪，建设更高水平平安中国。
00:47:00 加强政府自身建设与提升治理效能
各级政府要深刻领悟“两个确立”的决定性意义，增强“四个意识”，坚定“四个自信”，做到“两个维护”。坚持依法行政，自觉接受人大监督、政协民主监督和社会舆论监督。加强审计监督，坚持科学民主依法决策。纵深推进党风廉政建设和反腐败斗争，政府工作人员要廉洁修身、勤勉尽责，提高行政效率和服务水平，坚决纠治形式主义、官僚主义，持续为基层减负。
00:49:24 国防军队建设与港澳台工作部署
过去一年国防和军队建设取得新进步，新的一年要贯彻习近平强军思想，打好实现建军百年奋斗目标攻坚战，全面加强练兵备战，捍卫国家主权安全发展利益。支持香港澳门融入国家发展大局，保持长期繁荣稳定。坚持一个中国原则和“九二共识”，坚决反对“台独”分裂和外来干涉，推进两岸关系和平发展与祖国统一进程。
00:51:00 外交政策与大会总结号召
坚持独立自主的和平外交政策，走和平发展道路，奉行互利共赢开放战略，同国际社会一道落实全球发展、安全、文明三大倡议，推动构建人类命运共同体。号召全体代表紧密团结在以习近平同志为核心的党中央周围，高举中国特色社会主义伟大旗帜，坚定信心、开拓进取，努力完成全年目标任务，为以中国式现代化全面推进强国建设和民族复兴伟业不懈奋斗。</t>
  </si>
  <si>
    <t>4 呈现结构不好，没有归类，看不出重点</t>
  </si>
  <si>
    <t xml:space="preserve">
Overview
本报告整理自2023年国务院政府工作报告核心内容，系统呈现2023年经济社会发展成就、当前面临的主要挑战与风险、2024年总体要求与预期目标，并全面梳理十二项重点政策任务部署，涵盖宏观政策协同、现代化产业体系、科技自立自强、扩大内需、深化改革与高水平开放、风险防控、乡村振兴、区域协调、生态文明、民生保障、文化与国家安全、政府自身建设等领域；同时整合形成10项明确、可执行的年度行动项，聚焦政策落地关键节点，包括消费品以旧换新、制造业产业链行动方案、专项债发行、个税扣除落实、防返贫机制优化、“人工智能+”试点、高标准农田建设、物流降本、外资准入取消及房地产新模式试点。
2023年经济社会发展成就综述
全面贯彻党的二十大精神，本届政府依法履职第一年；
在以习近平同志为核心的党中央坚强领导下，统筹疫情防控与经济社会发展，实现平稳转换；
社会经济发展主要目标任务圆满完成，高质量发展扎实推进；
国内生产总值达146万亿元；
城镇新增就业1244万个；
城镇调查失业率保持稳定；
粮食产量1.39万亿斤；
国际收支保持基本平衡；现代化产业体系建设取得重要进展。
国产大型邮轮下水、新能源汽车产销量占全球比重提升；
关键核心技术攻关取得进展：第四代核电机组建成投运、人工智能、量子计算、千年灵月城等创新成果持续涌现；
产业链供应链韧性增强，生态环保领域主要污染物排放量持续下降；
可再生能源发电装机规模全年新增超；
居民人均可支配收入实际增长百分之五。
深入推进新一轮党和国家机构改革；
加强全国统一大市场建设；
实施国有企业改革深化提升行动；
出台促进实际使用外资结构优化政策；
“一带一路”国际合作持续推进，国际影响力扩大；
党的建设与国家安全体系强化，粮食安全、能源资源安全保障基础夯实。
义务教育、医疗等公共服务持续加强；
个人所得税专项附加扣除标准提高，惠及5600万纳税人；
城镇老旧小区改造惠及上千万家庭；
成功举办杭州亚运会、亚残运会；
社区综合服务能力提升，有效应对海河等流域洪涝灾害；
高校毕业生就业、养老服务、生育支持、分层社会救助等体系进一步健全。
当前面临的主要挑战与风险
有效需求不足、社会预期偏弱；
中小企业经营压力加大；
安全生产存在薄弱环节；
官僚主义现象仍较突出；
一些领域腐败问题依然存在。
房地产市场调整仍在持续，需防范化解重点领域风险；
地方债务压力需统筹化解；
金融风险防控需持续加强；
产业链供应链安全与韧性仍需巩固。
2024年经济社会发展总体要求与目标
以习近平新时代中国特色社会主义思想为指导；
坚持党中央集中统一领导，全面贯彻落实党的二十大和二十届二中全会精神；
落实中央经济工作会议部署，完整、准确、全面贯彻新发展理念；
加快构建新发展格局，着力推动高质量发展；
统筹扩大内需与深化供给侧结构性改革；
扎实推进乡村全面振兴，促进区域协调发展。
城镇新增就业：1200万人以上；
居民消费价格涨幅：百分之三；
粮食产量：1.3万亿斤以上；
生态环境质量：持续改善。
2024年重点政策方向与任务部署
积极财政政策要“加力提效”：
全国一般公共预算赤字率按百分之三安排；
全国一般公共预算支出规模28.5万亿元；
新增地方政府专项债务限额3.9万亿元；
专项债资金重点用于国家重大战略、重点领域安全、重大项目；
中央财政加大对地方转移支付力度，推动财力下沉；
各级政府坚持“过紧日子”，严控非刚性支出。
稳健货币政策要“灵活精准、有效”：
社会融资规模增长与名义经济增速匹配；
保持人民币汇率在合理均衡水平上基本稳定；
促进社会综合融资成本稳中有降。
实施制造业重点产业链高质量发展行动；
推动传统产业高端化、智能化、绿色化改造；
发展现代生产性服务业，支持中小企业“专精特新”发展；
强化标准引领与质量支撑；
推进“人工智能+”行动，加快制造业数字化转型；
加快发展新质生产力，强化国家战略科技力量。
加快建设教育强国、科技强国、人才强国；
加强基础研究和前沿技术攻关（如量子计算、人工智能、深空探测等）；
强化企业科技创新主体地位；
加强知识产权保护与运用；
扩大国际科技合作，全方位培养、引进、用好人才；
加快建立以创新价值、能力、贡献为导向的人才评价体系；
加大对青年科技人才、香港人才等群体支持力度。
多渠道增加城乡居民收入；
减少限制性措施，优化消费环境；
支持绿色消费、健康消费、智能家居、养老育幼、家政服务等新兴消费；
扩大传统消费，开展消费品以旧换新；
政府通知明确重点支持科技创新。
深化国资国企改革，全面落实“两个毫不动摇”；
实施降低物流成本行动；
健全社会信用体系与产权保护制度；
防范招商引资恶性竞争；
推进财税、金融等领域改革；
扩大高水平对外开放：
全面取消制造业领域外资准入限制；
落实《外商投资法》及配套措施；
推进跨境电商、服务贸易创新发展；
高质量共建“一带一路”，落实八项行动；
深度参与世贸组织改革，维护多边贸易体制。
优化房地产政策，促进市场平稳健康发展；
统筹消化存量房产和优化增量住房，加快构建房地产发展新模式；
完善商品房项目“白名单”融资支持机制；
满足刚性和改善性住房需求；
建立同高质量发展相适应的地方政府债务管理机制；
提高金融风险监测、预警、处置能力；
夯实粮食、能源资源安全基础，加快充电基础设施建设。
全面推进乡村振兴，确保粮食和重要农产品稳产保供；
健全种粮农民收益保障机制；
加大产粮大县奖励力度；
高标准农田建设持续推进；
强化防止返贫动态监测和帮扶；
推进农村一二三产业融合发展；
加快农业转移人口市民化。
新型城镇化坚持以人为本，提升公共服务均等化水平；
支持京津冀、长三角、粤港澳大湾区等区域高质量发展；
推进长江经济带生态保护与高质量发展；
加快西部大开发、东北全面振兴、中部地区崛起；
建设西部陆海新通道；
推进边境地区高质量发展。
践行“绿水青山就是金山银山”理念；
协同推进降碳、减污、扩绿、增长；
加强生态环境分区管控；
完善支持绿色发展的财税、金融、投资、价格政策；
健全绿色低碳发展市场化机制；
积极稳妥推进碳达峰碳中和；
扎实开展国土绿化行动；
倡导绿色生活方式；
加快建设新型能源体系，确保能源安全。
强化高校毕业生等重点群体就业支持；
人均基本公共卫生服务经费财政补助标准提高30元；
推动优质医疗资源下沉基层，加强县乡村三级医疗协同联动；
健全城乡社区养老服务网络；
加强生育支持政策体系与儿童早期发展服务；
完善分层分类社会救助体系；
深入开展健康中国行动与爱国卫生运动；
加强公共安全与防灾减灾救灾能力建设；
坚持和发展新时代“枫桥经验”，建设更高水平平安中国。
深入学习贯彻习近平文化思想；
广泛践行社会主义核心价值观；
实施国家文化数字化战略；
加强文物和文化遗产保护传承；
贯彻总体国家安全观，强化重点领域安全监管；
完善社会治理体系，强化城乡社区服务功能。
深刻领悟“两个确立”的决定性意义，增强“四个意识”、坚定“四个自信”、做到“两个维护”；
自觉接受全国人大及其常委会监督、人民政协民主监督、社会和舆论监督；
严格遵守宪法法律，深入推进依法行政；
持续深化“放管服”改革，提升行政效能；
加强公务员队伍建设，提振干事创业精气神；
力戒形式主义、官僚主义，狠抓政策落地见效。
全面准确、坚定不移贯彻“一国两制”方针；
支持香港、澳门更好融入国家发展大局；
坚决反对“台独”分裂行径和外部势力干涉；
深化两岸融合发展，推进两岸同胞福祉增进与心灵契合。
落实全球发展倡议、全球安全倡议、全球文明倡议；
推动构建人类命运共同体；
积极参与全球治理体系改革和建设；
维护以联合国为核心的国际体系。
涉港澳台与对外工作部署
全面准确、坚定不移贯彻“一国两制”方针；
支持香港、澳门更好融入国家发展大局；
坚决反对“台独”分裂行径和外部势力干涉；
深化两岸融合发展，推进两岸同胞福祉增进与心灵契合。
落实全球发展倡议、全球安全倡议、全球文明倡议；
推动构建人类命运共同体；
积极参与全球治理体系改革和建设；
维护以联合国为核心的国际体系。
行动项
制定并出台消费品以旧换新实施方案（含新能源汽车、电子产品、家居用品等）
编制制造业重点产业链高质量发展行动方案
完成新一轮地方政府专项债券发行计划（总额3.9万亿元）
落实个人所得税专项附加扣除标准调整，覆盖5600万纳税人
开展防止返贫动态监测常态化排查与帮扶机制优化
推进“人工智能+”行动在制造业领域试点示范
启动高标准农田新建与改造年度建设计划
组织实施降低物流成本专项行动
全面取消制造业领域外资准入限制并发布负面清单更新版
制定房地产发展新模式地方试点工作方案
AI建议
AI已识别出以下在会议中未得出结论或缺乏明确行动项的问题，请注意：
房地产发展新模式地方试点工作方案尚未制定，亟需明确试点城市遴选标准、政策工具包清单、存量房产消化与增量住房优化的协同机制，以及分阶段验收评估指标和时间节点，否则将阻碍新模式从顶层设计向落地实践转化。
地方政府债务管理机制尚未建立，缺乏“同高质量发展相适应”的量化基准（如动态债务率阈值、偿债能力监测模型）及央地权责划分细则（包括债务限额核定规则、风险预警响应流程），导致债务化解工作缺乏统一执行标尺和跨层级协同依据。
可再生能源发电全年新增装机规模关键数值缺失（原文为“全年新增超______”），直接影响电网消纳规划、配套储能建设节奏、绿电交易机制设计及企业投资决策，构成能源转型中具有硬约束性的资源不确定性风险。
制造业重点产业链高质量发展行动方案尚未编制，未明确具体产业链清单（尤其“卡脖子”环节识别标准）、部委—央企—地方政府三级实施主体分工、核心技术攻关路线图及专项资金保障方式，致使重点产业推进缺乏路径指引和责任闭环。
消费品以旧换新实施方案缺少品类适配细则与财政补贴标准，未界定新能源汽车、电子产品、家居用品等各品类补贴比例、旧品折价计算规则、回收处理合规要求及跨区域资金结算机制，易引发地方执行偏差和企业套利风险，影响政策公信力与市场预期稳定性。
内容由 AI ⽣成，仅供参考</t>
  </si>
  <si>
    <t>1.1 幻觉“千年灵月城”；1.3 实体提取错误，GDP 146万亿与原文不一致；2.3 冗余，行动项和AI建议不好</t>
  </si>
  <si>
    <t>发言人 1  00:00:16
嗯。我们的节目正在通过b站微博和抖音同步推出，如果您在观看的过程中有任何的问题，都可以用不同的方式在我们的弹幕区进行留言，稍后呢也会有今天的嘉宾的点评答疑解惑，为了帮助广大考生全面了解2026年。研究生的招生情况，今天全天来到我们直播间的是杭州医学院。本场直播呢是杭州医学院检验医学院、生物工程学院的专场，那么今天也特地的邀请到了学校的一位中。
发言人 1  00:01:00
让我们的嘉宾来做客我们直播间，那么就是来自杭州医学院检验医学院生物工程学院党委书记。副院长宋宋宝峰副教授。主持人你好。
发言人 2  00:01:13
哎主持人你好。
发言人 1  00:01:14
嗯您可以跟我们屏幕前的考生打个招呼。
发言人 2  00:01:17
好，屏幕前的各位考生家长朋友们啊，大家下午好。
发言人 1  00:01:24
好的，非常欢迎宋书记的到来。那么下面呢，我们就先把时间交给宋书记。来为屏幕前的考生及家长分享关于医学技术专业硕士点的相关情况。
发言人 2  00:01:45
给大家分享一下我们杭州医学院医学技术专业总体的情况。首先的话，我要给大家简单的汇报一下我们学位点的基本情况。我们这个学位点啊，是一个新的学位点。它是在2024年的时候，我们获得了这个医学技术专业硕士点，这个学位授益点。那其中的话就像主持人介绍的介绍的哈，我们是由5个学院来共同的来承担整个这个学位点的这个培养工作。
发言人 2  00:02:18
那其中的话，组建学院就是我们的检验学院、生物工程学院，我们这是两个学院啊合署办公。那另外的话，还有我们几个共建学院，分别是我们的医学影像学院、康复学院和信息工程学院。那从整个的我们这个专设点的角度来讲的话，我们大概有聚焦四个主要的专业方向，分别是检验技术、医学影像技术。
发言人 2  00:02:44
康复治疗和智能医学工程。那我们的检验技术的话，又相应的细分为医检和卫检
发言人 1  00:02:52
两个方向。
发言人 2  00:02:54
再给大家介绍一下我们2025 年的这个招生的情况，相信我们很多考生啊也都比较。关系哈，
发言人 1  00:03:01
在2025年的话，我们这个，这个点的话，我们录取了有64位考生哈，分别也是，心理方向有38人，经济方向
发言人 2  00:03:11
有11人，康复方向有13人，职业方向有24，有有两，整个的话。那再给大家看一下我们这个学科建设情况，我们医学技术啊在2023年获批了省里面的啊医学技术省一流学科的B类，近五年我们相应的拿到了国家级的基金项目有19项，省鉴定领先项目有1项，纵向科研经费的话。有1300万，横向合作这个课题经费啊有2200多万，也相应的获得了省里面的科技进步的一等奖有两项，二等奖有一项，三等奖有两项。
发言人 2  00:03:55
同时我们还建成了国家级的一流本科课程有两门，国家级。的一流本科
发言人 1  00:04:00
专业建设点
发言人 2  00:04:01
有两个。
发言人 1  00:04:03
相应的我们有很多的省级的科研平台，在今今年
发言人 2  00:04:08
大家也看到，我们有我们有翻译建，我们拿到了这样省生物标志物与器官诊断转化重点实验室。22年打造的检验诊断关键技术质量是这个研究室，是23年我们打造了
发言人 1  00:04:22
我们未来的康复模块和机器人国际联合
发言人 2  00:04:25
实验室，还有相应的23年打造了这个省实验室和安全培训基地以及数字化康复装备质量是研究中心，脑认知与疾病数字医疗器械质量是工程研究中心。还有24年的时候，我们还拿到了浙江省的神经系统疾病数字化装备研发重点实验室，从这些省级平台大家可以看到我们这个学科，那相应的整个的这个硬件结构还是挺挺不错的。
发言人 2  00:04:55
那在学科我们有哪些优势呢？第一个在这个体外诊断领域的话，我们的优势是非常的显著的。比如说在这个
发言人 1  00:05:06
疫情时期啊，我们和这个。我们和企业公司我们联合开发了新冠病毒的
发言人 2  00:05:14
核酸检测、抗原检测以及抗体检测的三个产品。
发言人 1  00:05:19
也先
发言人 2  00:05:19
等一等，国家有点。NPI，NMPA的注册总数，同时也达到了国内的这个企业总数。在校企合作决策的方面，我们有很多的相应的这个支持。比如我们是中华医学会及医学分会的教育学的组长单位，也是我们卫生。高新技术的公司啊，实体开发基地。同时还有一些其他的这些东西啊，大家可以看得到。
发言人 2  00:05:49
那第二点的话，在医学影像技术。这个
发言人 1  00:05:53
方向的话，我们在
发言人 2  00:05:55
多参数的
发言人 1  00:05:56
多大i
发言人 2  00:05:57
就是影响肿瘤的分子有。图像学、医学图像处理等方面也形成了优质的方向，也相应的在学科平台与人才培养方面。
发言人 1  00:06:08
我们有这个国家级的，有本科专业的
发言人 2  00:06:11
建设点，
发言人 1  00:06:12
有省
发言人 2  00:06:12
里面的医学重点学科，医学创新学科，省临床放射质控中心的这个质控中心啊，以及我们省疾控中心的。
发言人 1  00:06:22
这也是
发言人 2  00:06:22
国家临床药物的验证机构，为国家卫健委的
发言人 1  00:06:26
外周血管
发言人 2  00:06:27
介入诊疗的培训基地。
发言人 1  00:06:30
在这个康复治疗方向
发言人 2  00:06:32
的话，这个方向的话主要是依托。到省人民医院的康复医学科，这个学科的话，它占了几个，就是我们省内综合医院当中，建科最早，人才最齐，技术最先进，设备最先进，社会最效益最佳的这个康复医学科之一啊，整个的这个综合实力啊。根据国内的这个体系的，在这个学科平台，你可能要替代方向的话。
发言人 2  00:07:00
大家可以看到啊，我们每天的，加上区域医疗中心，这个省里面的重点科研专责，以及我们省里面的一些财务的统计啊，统计刚才给大家汇报了。
发言人 1  00:07:19
我们再来看我们这个
发言人 2  00:07:21
智能医学工程方向啊，我们的智能医学工程方向的话，主要是在聚焦在我们的阿尔茨海默病啊，它这个智能预警生物标志物，我们的这个生物标志物啊，不是我们常规的生物标志物，我们是数字上生物标志物啊。在这个领域的话，我们是居国际上领跑的水平啊，在学科平台与科研平台当中，
发言人 1  00:07:43
我们目前的话，我们是浙江省的三级起步
发言人 2  00:07:47
级别啊，浙江省
发言人 1  00:07:48
里面的
发言人 2  00:07:48
中医药重点学科。同时的话还是我们老人助浴疾病数字器械医疗器械的浙江省的中心，同时还是我们的智能医学。前沿交叉的学院。刚才给大家的介绍，大家可以看到，我们
发言人 1  00:08:06
这个学位点，学科优势
发言人 2  00:08:08
还是相当相当的，具有非常强的这个竞争力的。
发言人 1  00:08:13
那再来看一下哈，那我们这个学位点有哪些主要的研究方向呢？
发言人 2  00:08:22
主要的来讲，就是刚才跟大家讲到我的选择一样，我们主要的研究方向大概围绕着机械、机械、经济、设计。个方向那我们意见的话是这个建教授。它是重点的，聚焦的是重大疾病的新颖生物标志物的
发言人 1  00:08:43
筛选及其机制的研究。另一方向，极大这些研究员，它主要聚焦我们感染性疾病的致病机制，
发言人 2  00:08:51
基因组的进化及创新药物的筛选。
发言人 1  00:08:54
我们经济方向，徐学芳教。他主要聚焦在我们的智能营销。那这一方向的话，我们的李凯教授。来
发言人 2  00:09:06
聚焦脑认知与疾病的数字标准的筛选及
发言人 1  00:09:10
医疗器械的研发。哎呀，叶小敏教授的话，
发言人 2  00:09:15
围绕着我们的人工智能的康复，神经的修复啊，运动技术创新，这是主要的研究方向。那稍微我们展开一下。我们来看一下第一个啊，医学检验技术。医学检验技术方向的负责人是我们的吕建新教授。他是主要的研究方向的话，主要有五大块啊。第一个的话是聚焦在这个重大疾病的新型生物标志物的筛选及其机制的研究。
发言人 2  00:09:41
第二个小方向的话就是新发突发传染病的新型生物标志物的筛选及致病机制的研究。第三个小方向呢是围绕着。
发言人 1  00:09:48
重大疾病的体外诊断检测
发言人 2  00:09:51
技术的研究。第四个
发言人 1  00:09:52
呢围绕的是
发言人 2  00:09:53
新型药物系统体内治疗易复发难以治愈疾病的研究。
发言人 1  00:09:58
那9个的话是围绕着。长神经的免疫与
发言人 2  00:10:02
再生
发言人 1  00:10:02
的研究。那我们袁教授
发言人 2  00:10:06
课题组啊承担了很多国家级和省部级的这些项目啊，特别是在线粒体氧化磷酸化功能改变，在线粒体相关疾病当中的作用及相关标志物的发掘啊，新冠病毒。快速检测试剂的方面啊，取得了很多的重大突破，也获得了很多的奖项，拿到了很多的专利，包括在很多高水平的哈这个论文上发表了这个百余篇的这个论文。
发言人 2  00:10:33
那第二个卫生检验检疫方向的负责人是我们的金大志教授。
发言人 1  00:10:38
他主要的这个研究内容啊，有两大块。第一个就是
发言人 2  00:10:43
新发突发传染病病原体的检测检验新技术方法的开发，特别是对艰难梭菌致病机制、耐药机制、基因组进化以及我们的小分子药物的开发等。还有呢就是卫生检验技术的研究，那其他这个课题的话也是和
发言人 1  00:11:04
国家基金的目前的这个
发言人 2  00:11:05
项目。
发言人 1  00:11:07
那也是拿到了我们省里面的
发言人 2  00:11:09
科技进步二等奖、三等奖各一项，包括我们省医药卫生科技进步
发言人 1  00:11:13
一等奖一项，二等奖有两项，
发言人 2  00:11:15
三等奖也有一项，也有相应的有很多的专利啊，还有很多的论文，包括这个赛尔等中科院一二区的论文有85篇，也主编了这个专业教材有12部哈，主审了有7部哈，还参编了各类专业书籍啊等等啊。那这是我们的卫生检验与检疫，我们大家一起再来再来看一下我们的医学影像技术，医学影像技术，我们的这个方向负责人是我们的徐秀芳教授啊，
发言人 1  00:11:42
然后主要的研究内容有四个方向，一个是多参数的 MRI 就是有效指标。第二个
发言人 2  00:11:50
的话就是肿瘤分子影像学。第三个就是我们的神经导航引导的脑肿瘤穿刺技术的研究。第四个小方向就是。肿瘤脑肿瘤术前功能区定位的研究啊。
发言人 1  00:12:05
那学校刚刚讲了，肯定说也有相应的。
发言人 2  00:12:08
我我自然科学基金有3项啊，省部级项目也有20多项，也发表了很多的SCI论文，同时也编写了这个教材，也同时也获得了全国的优秀教材的二等这个二等奖有一项。特别是这个徐芳教授对阐明
发言人 1  00:12:26
在
发言人 2  00:12:27
发生发展和耐药中的功能啊及其生物学机制啊做了很深入的这个研究，发表了高水平的论文。
发言人 1  00:12:38
我们再来看第四个康复治疗，康复治疗的
发言人 2  00:12:42
我们的方向负责人啊是我们的附属人民医院的倪湘明教授啊，他的主要的研究
发言人 1  00:12:48
内容啊有两大块，第一大块就是我们这个技术的研发，第二个就是
发言人 2  00:12:55
神经损伤修复与再生研究，第三个方向呢就是。运动康复机制与技术的创新。
发言人 1  00:13:02
第四个
发言人 2  00:13:03
呢就是我们的意识障碍促醒机制的研究。第五个的话就是中西医
发言人 1  00:13:08
康复治疗神经系统疾病的机制及临床研究。
发言人 2  00:13:12
今年我们谢夏明教授团队啊，无论是在课题还是获奖方面啊，都收获颇。啊，其中有国家级的课题有23项，省级的课题也有23项。目前的话获奖拿到了省科技进步的三等奖有2项，我们的省医药卫生科技进步奖二等奖有2项，有相应的国家发明专利和实用新型专利有77项。那在
发言人 1  00:13:36
论文的话。是
发言人 2  00:13:40
Sdr就三二呢150，占比百就是百也主编了很多的的专业的这个书籍啊主审了八部教材
发言人 1  00:13:53
啊，
发言人 2  00:13:54
参编的书籍有40多部。好，这是我们的康复，最后一个的话叫。是我们的智能医学工程，
发言人 1  00:14:02
智能医学工程啊是我们的方向的负责人，是我们的李海教授，李海教授的团队啊
发言人 2  00:14:10
研究内容主要聚焦在以下五个方面，
发言人 1  00:14:13
第一个方面就是
发言人 2  00:14:15
围绕的是脑认知与脑疾病智能的诊疗及康复，第二个就是健康大数据的分析与智慧医疗，第三个的话就是我们的脑机接口高。端数字医疗器械，第四个就是我们的中医先进医疗器械的研发，第五个就是我们的脑部及精神系统重大疾病，比方说阿尔茨海默病啊，帕金森病以及我们的抑郁症啊，自闭症等啊，对他们这些重大疾病的智能诊断
发言人 1  00:14:41
及数字。方向。另外来讲的话，这个方向啊依托刚才给大家介绍的我们的省重点学科，以及我们的
发言人 2  00:14:53
省中医药重点学科
发言人 1  00:14:56
进行这个建设啊，
发言人 2  00:14:57
也相应的拿到了很多国家级。效果。我们主持参与的国家级的电，经济，国家级的电的项目有三项，还有省部级的重点研发计划，
发言人 1  00:15:09
以及我们200万以上的这个大，重大设计项目。还有呢这个专利，发表的论文，还有呢美国是属于变化。这个整个近年来的话，团队也对我们的
发言人 2  00:15:22
国内的哈，比方说知名的这些医院，比方说我们的中国人民解放军总院，浙浙一医院，
发言人 1  00:15:29
以及我们的日本文化研究所等单位开展了深入的合作。
发言人 2  00:15:34
在阿尔茨海默病这个智能预警生物标志物领域啊。这个剧我记的。那目前的来讲的话，
发言人 1  00:15:43
我们这个学校
发言人 2  00:15:44
和这个浙大联合研制的阿尔茨海默病的这个数字预警仪啊，已经申报了这个二类的医疗器械啊，团队也在多次的这个医学人工智能大赛当中啊，获得了这个这个佳绩啊，这就是。真的。啊我们的方向。那我们大家可能特别是各位考生很聚焦，那我们这个学科这么好，我们的这个师资队伍与领军人物，我们想了解的更详细一点，那我们就一起来揭晓这个答案。
发言人 2  00:16:17
那给大家总体上来看一下哈，我们这个师资队伍应该讲的话是。我们的总人数的话哈，专任教师有90人哈，其中高级职称的话占到了30%以上，有53人，博士达到了55人哈，专业背景非常的。宽广，涉及的领域包括我们的临床检验诊断学、医学检验技术、影像技术、康复治疗学、智能医学工程、生化分子、免疫生物技术、微生物学、细胞生物学。
发言人 2  00:16:47
所以说大家也看到哈，因为我们这个医学技术这个专设这个学位点哈，因为它属于医学技术，所以就像刚才给大家说的方向一样。
发言人 1  00:16:55
专业背景是非常的强大的。
发言人 2  00:17:00
硕导有69人，其中正高有35人，那博士占比的话达到了这个46人，可以看到我们的这个博士占比是非常高的。那同时在这个人才称号方面，我们有教育部里面的医学技术类的这个专业技能，教授委员会委员，省万人创新人才有两人次。啊，浙江省151人才有5人啊，也包括省杰青一人，
发言人 1  00:17:23
省高层次创新人才2人，那省派义乌市校创新领军
发言人 2  00:17:29
团队我们有一个。
发言人 1  00:17:32
那
发言人 2  00:17:32
首先来介绍一下我们的学科领军人物哈，也是我们的学位点的负责人啊，就是我们吕建新教授啊，
发言人 1  00:17:42
他是博士，也是。他是我们国家百千万人才工程的，同时也是国家
发言人 2  00:17:49
这个行业的这个企业专家，是拿到了工业特殊企业的这个专家，也是我们的15万人计划的技术人才，是也是领军人才。但是呢我们李教授还有很多兼职。刚才给大家有介绍，他是教育部的医学技术类专业教学指导委员会的委员，国家自然基金会医学技术的检验学科
发言人 1  00:18:16
的这个
发言人 2  00:18:18
专家这个组长，同时还是我们中华医学会检验学会的。
发言人 1  00:18:22
教育学的智能工厂等等呢，还有很多很多的这个。那这个刘教授团队的话，他也主持了
发言人 2  00:18:31
国家自然科学基金的这个重点项目，科技部的重点研发，863计划重点项目，以及省科技重点研发，应急公关项目等有十余项。在这个很多高水平的这个期刊上啊，发表了很多高水平的这个论文，有200多篇，也获得了省里面的科技奖，
发言人 1  00:18:50
一等奖啊就有三项。已经拿到了优秀教学成果奖，这个奖有两项，就是我们
发言人 2  00:18:57
呃大咖我们的吕志新教授。我们再来看一下我们学校教授这个博士啊，做到我们是浙江省151人才第3层次的人才，也是省高校中青年学科带头人，同时也是我们省的。目前的话，徐教授，我们。研究生院的院长，同时还兼了我们医学影像学院的院长，是国家一流本科专业建设点啊，医学影像技术专业的负责人，也是我们教育部教指委啊，
发言人 1  00:19:31
相关医学分会的委员，同时还是我们中华医学会影像技术分会，影像技术专委会的委员。还有一些其他的这个这个认知啊，需要首先就是国家自然科学基金啊，社会
发言人 2  00:19:44
研究项目等等科研项目啊，近三年的话也是在以通讯作者或者第一作者在国际知名期刊也发表了很多这个高水平的论文啊，其中最高影响因子的话，这个应该有。再来看一下我们的另一位大咖，是我们的叶小明教授。叶小明教授是我们省人民医院的主任医师，二级教授啊，同时也是我们的博导，博士后导师。
发言人 1  00:20:16
他有很多的行业内的学术的，或者
发言人 2  00:20:19
这个兼兼职啊。他目前的话是我们
发言人 1  00:20:22
省里面的。中心的这个主任，我们康复学院的院长，省卫生
发言人 2  00:20:27
领军人才，
发言人 1  00:20:28
国家区域医疗中心啊，浙江省
发言人 2  00:20:31
重点培育专科的康复医学的这个学科带头人，也是这个数字化康复装备啊，省部研究中心的常务副主任。等等的话大家可以看到哈，他有很多这个这个。
发言人 1  00:20:42
做了的展开就好，呃时间的关系我就展开了。第二周
发言人 2  00:20:47
的话也同时呢国家级的课题有三项啊，省重大的课题也有两项，
发言人 1  00:20:52
也发表了很多这个学术
发言人 2  00:20:53
论文哈，SCI论文有98篇，这是我们的叶祥明教授。再来介绍一下哈，我们学院的哈，简述学院的大咖哈，金大志研究员，他是我们的博士哈，硕导。他的话就是有这个美国华盛顿大学的博士后哈，然后呢也有。是美国
发言人 1  00:21:13
MSCC的访问学者，他是我们省创新的人才，
发言人 2  00:21:17
是15
发言人 1  00:21:17
1这个人才基层是。
发言人 2  00:21:20
卫生创新人才，也是我们省里面的首届的哈优秀的医疗机器。目前的话，金大志
发言人 1  00:21:27
研究员哈是我们建设医院的学术院长，同时也是我们是是目标生物
发言人 2  00:21:32
局体外诊断转化重点实验室的主任，中国医师协会临床微生物分会的常务委员。等等啊，还有很多其他重要的这个这个开头哈。目前的话，金大志教授的话，主持了国家自然科学基金的这个面上项目，863子项，科技部重大专项子课题，省重点研发计划，省自然基金的重点项目啊，以及省部共建重大项目有25项。
发言人 2  00:21:56
在这个sell
发言人 1  00:21:58
sell 设计啊，啊以及effect
发言人 2  00:22:01
of effect of disease啊等等哈，这个期刊发表的这个
发言人 1  00:22:05
SCI论文哈
发言人 2  00:22:06
有50多篇，参编的这个专著有6部。同时的话他主持也获得了这个省科技进步奖二等奖，有一项省科技进步奖三等奖，也有一项也拿到了美国微生物学年会的一个重要的奖项，以及亚太临床微生物和感染年会的一个travel的这个这个重要的这个奖项。这是我们的金大师研究员，我们再来看一下啊，我们的另外
发言人 1  00:22:28
这个
发言人 2  00:22:29
大咖啊。我们信息工程学院的院长李凯教授也是也是院长。他是我们复旦大学公共卫生学院的博士生，也是早稻田大学的访问学者，欢迎盛。我们师范大学的特聘教授啊，李海教授的话是智能医学前沿交叉学科研究院执行院长，智能医学家的学科负责人啊，同时也是浙江省中医药大学的学科的带头人，他是我们智慧健康。
发言人 2  00:23:00
杂这个边，特别是也是我们党人
发言人 1  00:23:04
党家
发言人 2  00:23:08
也是党大起聊提装备啊是国今也是个平辩好的主任。那李凯教授啊啊，这个也是实及参与了国家省国级的这些项目种项目。目前有发票还其他这个事也这个是有些大数质的按医疗器向。疗效不太好。那同时的话也研制了这个全生命周期中医治疗以及康复医疗体系的这个代谢。3台分3套，是我们的学科领军。
发言人 2  00:23:50
刚才刘老师给大家介绍了我们这个学科，每个学科领军的，想必我们各位家长，特别是我们。考试呢啊，肯定有这个影响成绩啊，影响成绩。好，那么回到我们接下来要给大家介绍的，我们
发言人 1  00:24:11
有好的这个
发言人 2  00:24:12
导师，我们有强大的学科背景，
发言人 1  00:24:15
那么我们的
发言人 2  00:24:16
硕士生的培养与毕业去向也是
发言人 1  00:24:19
大家关注
发言人 2  00:24:19
的
发言人 1  00:24:19
这个重点，然后我接下来
发言人 2  00:24:21
我们就大家一起来看一下。那我们整个的硕士培养，我们的培养
发言人 1  00:24:25
目标
发言人 2  00:24:25
是面向健康中国发展需要，紧密服务区域行业产业发展的，
发言人 1  00:24:31
围绕国际学术前沿，国际重大
发言人 2  00:24:33
需求和
发言人 1  00:24:33
转化研究，
发言人 2  00:24:34
为健康产业培养熟练掌握医学技术领域专业知识技能，具有良好的创新实践能力的高层次应用型人才。那我们的培养方式主要是。采用的是教学专业实践以及学位论文相结合的这个培养方式。那整个的培养周期的话，一般来讲的话，我们就是大家和其他的
发言人 1  00:24:57
这个优质的培养一样的，我们全日制的。这个专业学位的话，就是学制
发言人 2  00:25:02
是三年，那最少不超过五年，不超过五年。那我们整个的课程学分及学分要求，也给大家介绍一下。
发言人 1  00:25:11
我们整个的课程学习
发言人 2  00:25:12
啊，主要包括公共的学位课，以及我们的专业学位课和专业选修课。那我们整个的。课程的学习过程中啊，我们实行学分制，在大家就是毕业前，我们要求取得学业课程的话，一般不少于24个学分的啊，其中的话是专业必修课。包括我们
发言人 1  00:25:38
相应的
发言人 2  00:25:38
专业必修课的话，我们分方向，就是说要拿到学分大于等于12个学分。那专业选修课
发言人 1  00:25:46
就是我们的所有的方向去可以选的，比方说这个智慧医疗、中医康复治疗学、
发言人 2  00:25:52
生物信息学等等啊，
发言人 1  00:25:53
要达到五六个以上的这个学分。
发言人 2  00:25:57
好，这是我们的对整个的。课程。游戏，
发言人 1  00:26:00
那个
发言人 2  00:26:01
课程的设置，以及我们的这个学科的要求。
发言人 1  00:26:05
那在整个的培养环节讲，我们应该是全方位的，综合的一个立体性的一个
发言人 2  00:26:11
培养。那综合来讲的话，我们大概几个关键性的环节进行。第一个的话就是说在整个过程当中的话，我们结合。大家呢没有大家注意，以前是这么写，我们就有我们现在的这个专业的这个时间，相应的参加各种高校的校内外的国家的。那整个的这个周期的话，我们大概的节点性的，第一个就是节点性的话，就是在第二学期准备有一个配套。
发言人 2  00:26:41
在第三第四学期啊，就是在这个研二这个环节，我们相应的过程性的考核就结束了。那就是在研一的
发言人 1  00:26:49
前半，
发言人 2  00:26:50
也是在第二个学期，
发言人 1  00:26:51
那我们相应的学论文答辩，这是整个的一个硕士培养的整个环节。那研究生
发言人 2  00:26:58
毕业了，我们现在就是讲。啊，我们这个要
发言人 1  00:27:01
高质量的充分就业，那大家肯定
发言人 2  00:27:05
对我们这个，确实说，
发言人 1  00:27:07
就是我们的这个新
发言人 2  00:27:08
特点哈，这个就业方向也是很感兴趣的哈。那我们因为是这个医学技术啊，所以说我们主要是围绕在这这个医疗领域这个大的板块哈。
发言人 1  00:27:18
那我们大家毕业之后呢，可以进入相应的，我们就是说医院有相关的科室，比方说我们的检验方向，可以
发言人 2  00:27:26
相应的进入这个相应的科室，包括检验科、输血科、病理科。
发言人 1  00:27:31
那影，其实影像技术方向的话，可以相应的
发言人 2  00:27:34
进入我们的医院的放射科和医学科，超超声科。
发言人 1  00:27:39
那康复治疗学的话，那相应的，比如说我们的康复医学科、
发言人 2  00:27:42
骨科、神经科、运动
发言人 1  00:27:44
医学等科，这些科室啊，主要是和从事康复治疗有关的这些科室，就是我们都可以
发言人 2  00:27:51
进入相应的这个科室。
发言人 1  00:27:52
另外的话，
发言人 2  00:27:53
我们比如说卫检，那我们可以进入像我们我们的疾病预防控制中心， CDC 哈，参与这个全。传染病的防控，慢性病的防治
发言人 1  00:28:02
等公共卫生工作，承担这个体检检测和管理员。另外呢一个的话就是我们这个
发言人 2  00:28:11
医学技术啊，另外一个大的领域啊，就是这个企业这个领域。在这个企业领域啊，我们主要的话，这个主要分成三大块吧哈。第一个就是医药企业与生物技术公司，另外一个呢就是医疗器械公司，第三个呢就是保险公司哈。大家可以看到我们整个的这个就业，就业面是非常的这个广泛的哈。然后大家看一看啊，
发言人 1  00:28:35
我们
发言人 2  00:28:35
所以说可以根据个人的这个职业生涯发展的规划，比方说这个医药企业与生物技术公司，我们可以这个搞研发，在研发部门的话，参与诊断试剂仪器设备的研发和改进。比方说我们我们还可以搞这个生产部门，负责产品的。that's the topic. 在市场销售部门可以负责产品的市场推广销售。
发言人 2  00:28:58
那还可以在1月15日部门负责产品的1月的推广和推广时间。同时还有呢质量管理法法规手册啊，或者我们公司的质量管理体系的建立，都维护以及产品法规的统筹和合规性的管理。那在我们的医疗器械公司呢，我们业务啊可以从事整个的医疗器械的，那可以讲的话我。从事医疗器械的研发和销售啊技术支持，可以这个参与啊从事。
发言人 2  00:29:32
另外一个就是保险公司啊，保险公司的话主要是我们可以参与这个医疗保险的核保理赔，以及我们健康险产品的开发。工作啊，这是我们的企业领域。那另外一个方向的话，也是我们很多家长和我们的关系的话，都是一个风险。那目前的话，我们的这个渠道的话，比方说我们可以在这个药监局、卫健委、海关的部门哈，是我们的医疗器械的监管。
发言人 2  00:30:00
卫生政策的制定及口岸卫生检疫等工作。那同时的话，我们大家毕业之后呢，还可以相应的到我们的高校、研究所哈，等继续的深造，比方说读博，或者从事相关的研究工作。那这样的话有一个。给大家一个截图，比方说你看这个我们东阳市卫健卫健委啊哈，他们东阳市疾控中心，你看他就招这个我们检验方向的，微生物检验，你看他的这个
发言人 1  00:30:32
岗位要求就是
发言人 2  00:30:33
硕士及以上，
发言人 1  00:30:34
还有这样的理化检验。所以说这是只是给大家举个例子，所以说。刚才大家可以看到，
发言人 2  00:30:41
我们整个的研究生的这个毕业的这个就业取向啊，是非常的
发言人 1  00:30:46
光明的啊，
发言人 2  00:30:47
非常的宽泛
发言人 1  00:30:48
啊，包括
发言人 2  00:30:49
我们的医疗里面
发言人 1  00:30:51
啊，
发言人 2  00:30:52
企业，
发言人 1  00:30:53
包括
发言人 2  00:30:53
我们的公务员，事业单位，所以我们的这个就业啊。因为我们是去去年，然后我们拿拿到，然后呢招生，我们还没有毕业生，我们的这个考生，然后呢整个的毕业生的就业，我们是有着非常。
发言人 1  00:31:13
全部的这个
发言人 2  00:31:13
信心
发言人 1  00:31:14
哈，我们也也觉得哈
发言人 2  00:31:15
在我们的高质量培养下，大家一定会找到这个理想的好好的就是。有符合大家这个意向的，心有所属的，心有所向的，
发言人 1  00:31:29
那第五部分的话，再给大家这个详细的介绍一下
发言人 2  00:31:35
我们2026年的这个招考计划。
发言人 1  00:31:38
刚才给大家在介绍了。我们
发言人 2  00:31:41
就是今年哈招录的第一批哈，我们有整个的我们这个学位点，我们招收了60多位这个考生哈。那整个2021年的整个整个考，招考计划是怎么样子的呢？我们大家一起来看一下啊。那我们目前的话就是初试哈，按照这个给。给的这个计划招生哈是34人哈，34人哈需要这个给大家特别提醒的时候呢，是我们注意一下哈，这个招生人数啊哈仅供这个参考啊，我们要以教育部的2026年这个正式下达的这个人数为准啊，人数为准哈，等于说你看我们去年都已经招了60多多个哈，今年这个写的是计划招生哈是32人。
发言人 2  00:32:25
这只是这个参考啊，只是参考啊，我们实际的招生的人数的话，
发言人 1  00:32:29
是要以我们的这个教育局的这个下达的这个人数为准。好，另外一个的话，大家很关心啊，我们这个
发言人 2  00:32:37
考试啊，这个初试，这个参考书及考试大纲是怎么样子的啊？但是
发言人 1  00:32:44
我们要大家要以我们学校
发言人 2  00:32:47
啊，就是杭州医学院研究生研究生啊招生网公布为准啊。那我可以给大家初步的这个介绍一下，比方说。我们
发言人 1  00:32:56
这个医学技术，那我们的主要的研究方向啊，主要
发言人 2  00:32:59
主要是这个有四个研究方向，那大家可以看到我们。好的啊，就是两个，就是思政理论和英语啊，都是统一的。那我们的专业，就是相当于我们的研究方向的话，你们可以看到啊，这是我们学校我们自主命题的。比方说你看检验，就是考检验综合，影像技术的话，就考医学影像技术的综合。那超。
发言人 2  00:33:23
康复治疗，那抑制恶性肿瘤治疗就防止恶性肿瘤。那相应的我们也给大家总结出了我们初
发言人 1  00:33:31
试专业课考试的内容。
发言人 2  00:33:33
比方说这个检验技术的话，就考我们的分子生物学检验、生物化学检验、微生物学检验。这个就是相当于在我们本科生阶段，我们大家都都必修的这个专业课程，必修的专业课程。所以说我们经经常说。这报考我们这个学校的话，其实还是这个。老师是领导讲的，
发言人 1  00:33:52
我们是老师
发言人 2  00:33:54
这个。这个性价比还是非常
发言人 1  00:33:57
高的，
发言人 2  00:33:58
还是非常高的，可以可以大家。可以看到啊，所以说大家这个考试的这个科目，还有考试的这个内容啊，大家可以到我们的学校的这个研究生的招生网来去了解，更加详细的了解啊。
发言人 1  00:34:13
那再看一下
发言人 2  00:34:14
我们的
发言人 1  00:34:15
考试大纲，那考试大纲的话，
发言人 2  00:34:18
整个
发言人 1  00:34:19
考试大纲的话，包括的内容，也
发言人 2  00:34:21
包括我们的考试的有相应的考试内容，那考试的这个形式以及试卷的结构以及具体的知识点，那这个还有相应的参考书目，
发言人 1  00:34:33
刚才给大家有介绍啊。我们的专业综合课程是制定性考试的大纲，你看我们的智能医学如何，
发言人 2  00:34:39
医学影像技术如何，康复治疗如何，还有我们的技能如何。那总体上来讲的话，这个字是有点小，不知道大家能不能看清。就是我们这个实践分值的话，它是300 分，考试时长是这个180 分钟。那答题的方式的。主要是这个面试啊，试卷结构。这个内容结构的话，这个基本上就是这样子啊。
发言人 2  00:35:03
比方说我们举个例子啊，比方说
发言人 1  00:35:05
这个检验综合，
发言人 2  00:35:07
它的这个占比主要是我们的三门课程，卫生生物学检验的话呢
发言人 1  00:35:12
占40%，
发言人 2  00:35:13
生物化学检验的话占30%，微生物学检验的话占30%，有现在呢有这个分值啊。那对应的话，整个的考试大纲。这个各位考生各位家长啊，你我们还是要好好的研究我们的课程，那具体的这个有相应的我们的官方，我们的我们的我们学院的研究生招生网，就是这个研究生招生啊，myz到emc到。
发言人 2  00:35:40
ID网到CN网，就是这个研究生招生点，杭州医学院啊
发言人 1  00:35:47
点ID教育点CN啊，这是我们的杭州医学院的研究生招生
发言人 2  00:35:51
网啊，
发言人 1  00:35:52
对我们各位考生来讲的话，大家一定要经常的到
发言人 2  00:35:55
我们这个研究生招生网
发言人 1  00:35:57
来来这个。时刻的关注哈，期待大家的关注
发言人 2  00:36:00
哈。好，这是我们的考试大纲。好，出事的话。这个大家。我想肯定啊，会顺利过关的。那如果初试过关了之后呢，我们就是接下来就面临这个复试。那复试是怎么样的复试方式呢？我们的复试啊，最近这几年我们是采用这个线上线下结合为主哈，特别是在这个疫情期间，我们是这个受限于条件，我们是线上，目前我们主要是以线下为主哈。
发言人 1  00:36:31
那我们的整个的复试，那个初试占到了60%哈，复试
发言人 2  00:36:36
占到了40%哈，有这么一个占比。那整个的复试内容，我们分成三大块，第一个就是英语能力。测试啊占到了20%，专业能力测试占到了40%，综合能力测试占到了40%。也就是
发言人 1  00:36:54
希望他回缩在42。
发言人 2  00:36:56
综合能力是专业能力是英语啊英语这个20%而我们的师生。导学之间，我们的这个是采取缩写制的。所以说也欢迎各位考生啊关注我们的
发言人 1  00:37:12
导师
发言人 2  00:37:13
风采啊，然后我们需要给
发言人 1  00:37:16
各位考生
发言人 2  00:37:16
特别的
发言人 1  00:37:17
这个。
发言人 2  00:37:19
就是行，谢谢。或者说重要的一个参考的话，给大家介绍一下，就是我们的这个一志愿报考是还是，就像我前面介绍的啊，那优势还是相当相当的明显的啊，我们有强大的师资，那我们说你说读这个医学技术哈。那么你要要追求这个性价比的话，那我们这个前期这个区块链，我想是大家可以看前三的一个位置，或者
发言人 1  00:37:48
一个一个形式。
发言人 2  00:37:50
那整个的这个方案也是一样的啊，大家一定要关注这个这个年装。刚才就是给大家。你这个啊这个这个事情，我也不想提了，大家不要想他，他一定到你去那个谁知道的，还有到那个啊好研究生招生啊，杭州医院研究生招生，你你这个房子也会出，你就直接百度一下，杭州医院研究生招生。这个要半年时间在家。
发言人 2  00:38:25
这个差不多用了45分钟的时间啊，给大家这个比较粗略性的，我们的一个技术学院，我们这个粗略性的介绍。希望希望非常的热烈的啊，真诚的欢迎我们各位家长啊，支持我们的孩子啊，支持我们的考生啊，报考我们杭州学院医学技术。这个我们这个硕士点哈，我们在这个。美丽的杭州西湖西湖畔啊，等待大家的到来啊，非常这个感谢各位家长，屏幕上的各位考生。
发言人 2  00:39:11
呃，耐心
发言人 1  00:39:12
的聆听啊，这个我相信啊报考我们杭州学院啊医学技术这个学术点的话，
发言人 2  00:39:20
在
发言人 1  00:39:20
大家人生当中啊，
发言人 2  00:39:22
绝对是一个非常好的一个关键时刻的。一个选择的一个好的点啊。所以说好的选择很多时候呢会决定我们很多时候的一个整个的这个高度和方向，有更大的延展性。那我们的医学技术刚才通过相信也通过给大家的介绍，大家可以看到我们的无论是在
发言人 1  00:39:42
医院领域啊，还是医疗领域啊，还是在我们的企业，还是在我们。啊，旁边我们这个就业
发言人 2  00:39:49
都非常的有这个竞争力哈。嗯，这个时间
发言人 1  00:39:53
的关系哈，我就
发言人 2  00:39:54
给大家
发言人 1  00:39:54
把我们
发言人 2  00:39:55
这个学位点的情况
发言人 1  00:39:56
简单的汇报介绍到这。好，
发言人 2  00:39:59
感谢大家的聆听。谢谢大家的聆听，谢谢大家。
发言人 1  00:40:02
好的，那么非常感谢宋书记对此次的解读，相信呢通过宋书记的介绍，同学们对医学技术专业硕士点的情况有了一个很深刻的了解啊，那么刚才在宋书记一直嗯
发言人 2  00:40:16
分享内容的时候，其实我们后台
发言人 1  00:40:19
有很多的同学在给我们留言
发言人 2  00:40:21
问了一些问题。那么呃这同学呢
发言人 1  00:40:25
就是
发言人 2  00:40:25
他
发言人 1  00:40:26
呃比较多的一个关注啊，就是现在这样的一个经济的情况下，那么就是我们这个专业，我们研究生啊毕了业之后，他的这个就业前景是怎么样的，也是有很多的人他比较。
发言人 2  00:40:53
好的，好，这个我们国家就是这个就业优先嘛，
发言人 1  00:40:58
所以说
发言人 2  00:40:58
我们一直。把这个就业嘛，就是我们这个工作做了
发言人 1  00:41:04
多少，做了
发言人 2  00:41:04
多少。啊就像我前面也稍微介绍一下啊，那我们这个专业的
发言人 1  00:41:10
这个就业
发言人 2  00:41:10
前景应该讲是非常好的啊，你看我们是多个学院啊来共同的来这个承办，来比方说我们前几年，建筑学院是我们这个学院，我们是土建学院，那相应的营销学院、科工学院和信息学院。我们培养的这个学生啊，是职业道德高尚、人文素养深厚、专业技能卓越、具备创新研究能力的高层次应用型医学技术人才。
发言人 2  00:41:40
大家看我这个前缀，高层次
发言人 1  00:41:42
应用型的医学技术人才。
发言人 2  00:41:44
那目前来讲的话，我们是2025年开始招生，目前的话虽然我们是没有毕业证的，但是呢
发言人 1  00:41:51
我们是坚信未来可期啊，
发言人 2  00:41:54
大家的这个这个就业来讲的话，我刚才也是稍微展开了一下，你看
发言人 1  00:41:59
首先
发言人 2  00:41:59
我。我们可以继续的这个深造，国内的知名高校，我们可以走这个读博进行深造。另外呢，三甲医院、疾控中心、医药企业与生物技术公司、医疗器械公司、保险公司、药监局、卫健委、海关、高校、研究所等等这个企业单位。就是就我们研究生毕业来讲的话，我们
发言人 1  00:42:20
就是说相当于这个门槛，我们都已经看过了，就说我们可以往这个方向去去去相应的去可以去去去求秩询。
发言人 2  00:42:29
所以说从这个
发言人 1  00:42:30
就业角度来讲的话是非常的宽广的，然后呢也是非常的有竞争力的。
发言人 2  00:42:35
至于说在这个杭州目前来讲的话。我们的这个整个的，我们的医疗啊，特别是我们的杭州啊，有很多我们高水平的这个三甲医院，对大家来讲的话，我们包括我们的很多高水平的这个这个企业公司的话，那就是如果是有研究生及以上学位的话，他是还是非常具有这个核心竞争力的。所以说这个从就业的角度来讲的话。
发言人 2  00:43:00
大家不用不用太过担心哈和这个焦虑哈，我们是非常有信心的哈，大家一定有一个美好的这个前程。
发言人 1  00:43:09
好的，那么也非常感谢宋老师解答啊，因为呃其实听下来了之后，其实我们的这个就业的出口还是非常的广泛的，选择性也是比较大的。
发言人 2  00:43:18
是的是的。
发言人 1  00:43:19
嗯，所以说其实考生如果说能够按照自己的这个节节奏，那么如果。如果说能够顺利的可以上岸到。那个就是我们的整个故事啊，
发言人 2  00:43:53
主要环节的话就是讲起来的话主要有三个环节，三个环节就是第一个环节的话就是我们要进行。第一个环节就是专业能力测试，第三个环节就是综合能力测试，一般的话就是分为这三个环节。那整个的这个复试具体的形式和内容，那我们届时的话是我们以当前我们学校的这个复试录取的办法为基础。
发言人 2  00:44:20
目前的话大家可以参考
发言人 1  00:44:22
的就是我们已经就是说我们整个的25年的这个
发言人 2  00:44:25
复试
发言人 1  00:44:26
办法，我们已经最近这个。
发言人 2  00:44:30
大家可以详细的了解的话，可以在
发言人 1  00:44:32
可以到我们的，
发言人 2  00:44:33
就我刚才给大家讲的哈，就是我们杭州医学院的，就是。有详细的展开的论述的论述的方法。刚才给大家讲了，就是说整个的我们这三个环节的话，这个比例就是综合能力测试。占到40%，专业能力测试占到40%，业务能力测试占到了20%，是大体上是这么三个环节。那具体的录取的话，我们大家的话一定要就是说我说我们要要。
发言人 2  00:45:04
去做这个项目。
发言人 1  00:45:07
而且真的也是暑假的这个期间，其实也是在为。的一个准备。
发言人 2  00:45:17
对对
发言人 1  00:45:17
对。是的。那么其实现在考生呢，他也很关注这个怎么样来趁着这个暑期的这个时间。来来准备就是报考我们的专业，那么就是想问一下我们硕士研究生入学的考试啊，这个初试看我们的科目有哪些？
发言人 2  00:45:35
好的好。我我们整个的这个医学技术这个初试
发言人 1  00:45:40
科目的话啊，
发言人 2  00:45:41
一共是三门啊，三门的话，其中两门是属于统考的，第一个的话就是思想政治理论啊，思想政治理论，第二个的话就是这个英语，那第三个的话就是说刚才的话给大家有介绍啊。我们分成了就是讲讲四大方向，那四大方。这样的话，所以说我们相应的，也就是说这个，就是我们方向的话，相应的就是说我们的有综合的这个科目，那分别对应的，比方说你是智能应用的话，那你就是考这个智能应用这个为主。
发言人 2  00:46:14
如果你报考的话，这个医学影像技术的话，你就就是考试的科目是医学影像技术的这个综合。那如果是康复治疗的话，就是康复治疗的综合。那如果是检验的话，就是检验的综合。那实际上是根据我们的这个研究方向来选择的。所以呢整个的所以说我们有这四个方向，大家可以看到在我们这里两个检验，那你考试的这个科目的话就是
发言人 1  00:46:41
考这个思想政治这个考他们这个界面的
发言人 2  00:46:44
这个。那根据这个从这个复习的角度来讲，特别是这个暑期啊，这个音箱其实是我们要要考试嘛，
发言人 1  00:46:54
既然我们要打这个作用比较明显，所以说我们要
发言人 2  00:46:59
要这个暑期。是比较非常关键的这个这个时期啊，所以说呢就是我们从备考的角度来讲的话，像这个市政这样政策和这个
发言人 1  00:47:09
英语
发言人 2  00:47:10
啊，它是属于这个。拿技术的话，也就是说比方说我们
发言人 1  00:47:16
这个英语，这个英语的话，
发言人 2  00:47:18
大家的这个英语这个水平的话，就是说就是相应的你达到了这个四级的这个水平，四级的水平。那整个我们这个研究生之间的这个这个整个的考试的这个难度等级的话，它是相当于介于四级和六级之间的。那我想我们。
发言人 1  00:47:35
就是说，
发言人 2  00:47:35
有的试题的这个水平是同时啊，相应的难度，这样的一个，这个研究生考试这个英语相应的这个真题，作为你这个一个其中的一个就是说。可以，好的，未来建设一个这个优秀的团队。接下来呢，在我们这个思想组织这一块，大家相应的也要与时俱进，整个的。来学习来来备考，这是本一致的啊，相信大家在这个思想政策
发言人 1  00:48:06
或者英语学习方面，大家应该选择好的方法啊，好的这个
发言人 2  00:48:12
这个参照，那我们我就给大家主要的还是来介绍我们这个专业专业方向这些的话，专业方向的话。大家的话就是还是要聚焦怎么样的话，要聚焦在我们
发言人 1  00:48:24
还是我们的
发言人 2  00:48:25
学校的。杭州医院的这个研究生招生，还有呢
发言人 1  00:48:29
或者是
发言人 2  00:48:30
关注这个
发言人 1  00:48:30
研究生教育的微信公众号，杭州医院的研究生教育的这个微信公众号，你在这个微信公众号上，
发言人 2  00:48:37
你可以看到我们整个的罗列的我们考试的这个方向，刚才给大家有所介绍我们的大纲，我们的整个的考试的这个方向，然后呢相应的有有参考的这个相应的这个。教材和书籍，大家都可以找得到。那整个这个学习的话，我们
发言人 1  00:48:55
还是说我们整个的
发言人 2  00:48:59
这个外科的。是难以想象的，就是大家只要是这样的准备的话，这个专业课这个相应的这个科目的这个成绩啊都是有保障的，再加上我们的这个相应的这个英语和这个市政，所以说呢大家我想考上研其实。嗯，或者说是比较难的，对，非常难的。我想主要是大家这个态度端正了，相应的，有一定的方法，有一定的这个坚持，一定的耐心，然后呢再花上相应的这个时间，然后呢在这个系统里面，就是说，就是说我们在这个，就是说我们这个，我相信大家整个的这个备考，大家有没有就是会有一个提示啊，对大家来讲是比较应该讲，大家应该讲是比较比较比较比较能够现在比较理想的一个。
发言人 2  00:50:02
那这个这个我们再接着这个招生的情况来讲的话，这个主要是报考我们这个这个学位点，那考生的这个成绩，我们那边的话就是全国的有300多分，有300多分，你可以说这是。因为这个老师因为这个时间的关系呢，就是
发言人 1  00:50:45
我们还有最后一个问题，也是老师非常关注的一个问题，就是他觉得他们的节奏就是快不起来。这是一个很好的问题哈，也是我们很多
发言人 2  00:50:56
考生关心的问题哈。大家知道我们现在就是。提到一个叫做
发言人 1  00:51:00
什么？
发言人 2  00:51:02
就像我们这个人工智能一样的，我们特点提出来就是什么？
发言人 1  00:51:05
跨学科跨专业。也就是说，你看我们整个的医学技术，下面我们设了这四个方向，大家可以看得到的。我们是非常的，就是鼓励，
发言人 2  00:51:18
我们有相关的这个非我们该专业的考生来跨专业来报考我们这个医学技术。这个学术的，
发言人 1  00:51:27
就是所以说
发言人 2  00:51:28
就是
发言人 1  00:51:28
简而言之一句话，
发言人 2  00:51:30
就是
发言人 1  00:51:30
允许
发言人 2  00:51:31
啊这个
发言人 1  00:51:32
本科的就是非该专业的，就是比方说啊在
发言人 2  00:51:35
从事检验的，
发言人 1  00:51:36
你包括我们
发言人 2  00:51:37
这个检验这个方向是可以的，可以跨专业自主报考的啊，这个大家放心。妹妹。对。
发言人 1  00:52:00
嗯嗯嗯。那这样的话它其实被录取的概率。会大大的会提高。
发言人 2  00:52:04
对会大大的提高。
发言人 1  00:52:07
好的。那么我们这个时间
发言人 2  00:52:09
啊
发言人 1  00:52:09
过得是非常的快，那么其实嗯后台还是有很多同学还在提问，那么有一些呢我们其实我们有回答。也是有。在关注，比如说呃交通方面啊，或者是能不能参加竞赛啊，那这一块的话其实啊后续因为其实我们。地理位置是在呃是是是，我们其实带着一个方面是。呃，有一些天然的。嗯，手机有没有一些。
发言人 1  00:52:50
关于这个交通啊，
发言人 2  00:52:51
就是各位考生，我们就是我们学校的话有三个校区，
发言人 1  00:52:56
一个滨江校区，一个滨江校区，还有一个呢就是。嗯，但是
发言人 2  00:53:01
这个这个这个这个市中心的这个。现在我们主题的个样，还是主要是在这个主城区这个黄路校区，所以说江通的话是非常的趋大家知道是大都市。我收到这个相应的这个经费了，啊，这个是这个这个是会就再有，这块也就再有。啊，我们是可以帮助大家的，是吧？这个报名的机会还是有的，比如说我们有消息，就是说我们这边有这个资源的这个提升的改善，然后呢有专门的这个选手的这个讲座啊，包括这个培训啊，那另外的话，还有这个的话，这个体系的话。
发言人 2  00:54:00
那这样的话，这个目前哈，这个研究生在整个的这个竞赛当中的话，也是取得了非常好的成绩。我们学校的话也非常的重视这个竞赛。如果大家这个，我想想象了解的话，这个
发言人 1  00:54:15
学科的这个竞赛的话，我想大家可以关注我们的。
发言人 2  00:54:29
这么多年下来的话，我们每年的这个竞赛啊应该讲。
发言人 1  00:54:34
国家奖还是什么，还是什么，记得什么，什么什么什么，做的什么
发言人 2  00:54:37
奖项，
发言人 1  00:54:38
就是也欢迎大家啊，这个，大家知道，提到这个问题的话啊，我们这个
发言人 2  00:54:42
医学技术的话，
发言人 1  00:54:43
我们学这个专业，学好了之后呢，讲究叫学以致用，
发言人 2  00:54:46
那学以致用，其中一个很重要的平
发言人 1  00:54:48
平台，就是我们要通过这个。
发言人 2  00:54:51
来竞赛啊，来进一步的以赛促学，以赛促教，以赛促改，来提高我们整个的这个教学质量，人才培养水平。
发言人 1  00:54:59
好的。那么也是想在那个节目的最后啊，啊，因为我们其实有很多很多的同学在后台给宋记点赞。谢谢以谢谢
发言人 2  00:55:10
谢谢谢谢大家。
发言人 1  00:55:12
那么也是想在节目的最后呢，就是看看能不能嗯宋书记可以就是给我们正在收看直播的。考生们嗯送上就是一两句简单的这个祝福语，也希望他们可以嗯顺利的可以来到我们杭州医学院嗯。
发言人 2  00:55:28
好的，好好，各位考生哈。嗯，我们大家知道我们总书记哈，习近平总书记。在各种场合提到了知行合一哈，我相信大家也是一样的哈。
发言人 1  00:55:42
那我相信大家
发言人 2  00:55:44
只要就是选准了这个
发言人 1  00:55:46
方向，
发言人 2  00:55:47
这个心有所属哈，心有
发言人 1  00:55:49
正定向哈，
发言人 2  00:55:50
就是选准了广州医院呢，选
发言人 1  00:55:52
准了我们
发言人 2  00:55:52
这个医院的报考。大家只要自信可以啊。把时间。经历，然后到这个冲刺这个阶段的话，我相信大家一定能够取得一个比较好的成绩的。然后呢，在这个炎炎夏日啊。各位家长各位老师啊，大家好，祝大家这个就是家庭幸福，身体健康。加强。顺利，然后呢在热开车里面每天做功课啊，能够每天都有学所思所学，经济每天都能够开开心心的啊。
发言人 2  00:56:40
然后呢，希望大家。来到我们广州学院，我们在广州学院等你，谢谢。这个小雨啊，期待大家的到来啊，欢迎大家的到来，感谢大家，欢迎大家报考我们广州学院啊，欢迎。好的，谢谢大家。
发言人 1  00:57:02
好的，也非常希望呢就是考生们能够
发言人 2  00:57:05
选择
发言人 1  00:57:09
来到广州
发言人 2  00:57:10
体育学院
发言人 1  00:57:11
啊。然后呢也非常的呃欢迎我们的考生来报考我们的这个
发言人 2  00:57:16
专业。嗯，好的，好的，谢谢。嗯，那么今天呢再次
发言人 1  00:57:19
也要感谢到场的呃宋书记带来的精彩的直播，啊，那么如果说前面的直播没有看到的同学呢，也没有关系啊，我们在本场直播的结束以后的24小时之内呢，就会将我们的回回看上传到 B 站，所以也是欢迎我们的考生能够随时来搜索。我们的本场的直播内容，那么如果说想要了解更多的报考信息呢，可以持续关注杭州医学院的官网和杭州医学院的官网，那么我们本场直播到这里就要结束了，各位考生，各位家长再见。
发言人 2  00:57:53
再见再见。好。</t>
  </si>
  <si>
    <t># 沟通背 景与目的
杭州医学院检验医学院、生物工程学院专场直播活动围绕2026年研究生招生情况展开，重点介绍了医学技术专业硕士点的学科建设、招生计划、培养方式及就业前景。直播中，杭州医学院检验医学院、生物工程学院党委书记副院长宋宝峰副教授作为嘉宾，详细讲解了该硕士点的四个主要研究方向及其学科优势，并对考生关心的考试科目、复试流程、跨专业报考政策等问题进行了说明。
# 信息同步
## 学科建设情况
- 杭州医学院医学技术专业硕士点于2024年获批设立
- 由检验医学院、生物工程学院（合署办公）及医学影像学院、康复学院、信息工程学院共同承担培养工作
- 聚焦四个主要研究方向：检验技术（含医检和卫检）、医学影像技术、康复治疗、智能医学工程
- 学科建设方面，2023年获批浙江省医学技术一流学科B类
- 近五年获得国家级基金项目19项、省鉴定领先项目1项
- 纵向科研经费达1300万元，横向合作课题经费2200多万元
- 获得浙江省科技进步一等奖2项、二等奖1项、三等奖2项
## 师资队伍情况
- 专任教师90人，其中高级职称30%以上（53人），博士55人
- 硕士生导师69人，其中正高职称35人，博士占比46人
- 拥有教育部医学技术类专业技能教授委员会委员、浙江省151人才5人、省杰青1人、省高层次创新人才2人
- 学科领军人物包括：
  - 吕建新教授：国家百千万人才工程专家、151人才计划技术人才、教育部医学技术类专业教学指导委员会委员
  - 徐学芳教授：国家一流本科专业建设点负责人、教育部教指委委员
  - 叶小明教授：省人民医院主任医师、博导、数字化康复装备省部研究中心常务副主任
  - 金大志研究员：美国华盛顿大学博士后、省创新人才、省首届优秀医疗机器人才
## 研究方向与导师团队
- 医学检验技术方向：由吕建新教授负责，包含重大疾病生物标志物筛选、新发传染病检测、体外诊断技术、新型药物系统、神经免疫与再生等五个研究方向
- 卫生检验检疫方向：由金大志教授负责，聚焦新发传染病病原体检测新技术、艰难梭菌致病机制研究、小分子药物开发等
- 医学影像技术方向：由徐学芳教授负责，包含多参数MRI指标、肿瘤分子影像学、神经导航脑肿瘤穿刺技术、脑肿瘤术前功能区定位等四个研究方向
- 康复治疗方向：由倪湘明教授负责，包含神经损伤修复、运动康复技术创新、意识障碍促醒机制、中西医结合康复治疗等五个研究方向
- 智能医学工程方向：由李凯教授负责，包含脑认知与脑疾病智能诊疗、健康大数据分析、脑机接口数字医疗器械、中医先进医疗器械研发、脑部及精神系统重大疾病智能诊断等五个研究方向
## 招生与培养
- 2025年首批招生64人，其中心理方向38人、经济方向11人、康复方向13人、职业方向2人
- 2026年计划招生34人，实际招生人数以教育部正式下达为准
- 初试科目包括思想政治理论、英语及专业综合（根据报考方向不同，专业综合科目分别为检验综合、医学影像技术综合、康复治疗综合、智能医学综合）
- 培养目标：面向健康中国发展需要，培养具有创新实践能力的高层次应用型医学技术人才
- 培养周期：全日制专业学位学制3年，最长不超过5年
- 课程设置：实行学分制，要求取得不少于24个学分，其中专业必修课不少于12个学分
- 培养方式：采用教学、专业实践、学位论文相结合的方式
## 就业前景
- 就业领域涵盖医院相关科室（检验科、放射科、康复医学科等）、公共卫生机构（CDC、疾控中心等）、医药企业（诊断试剂研发、设备改进等）、医疗器械公司、保险公司、政府部门（药监局、卫健委、海关等）、高校及研究所
- 2025年招生后尚未有毕业生，但基于学科优势和培养质量，对就业前景充满信心
- 特别提到杭州地区拥有众多高水平三甲医院和企业，研究生学历具有核心竞争力
## 考试与复试
- 初试科目难度等级介于英语四级和六级之间
- 复试方式：以线下为主，采用英语能力测试（20%）、专业能力测试（40%）、综合能力测试（40%）三个环节
- 复试成绩占比：初试60%、复试40%
- 考试大纲及参考书目：可在杭州医学院研究生招生网（myz.emc.cn）查询
- 备考建议：关注研究生教育微信公众号获取考试方向、大纲及参考教材信息
## 跨专业报考政策
- 明确表示允许非医学技术相关专业的本科生跨专业报考
- 跨专业报考的录取概率会显著提高
# 达成共识
- **杭州医学院医学技术硕士点将为考生提供广泛的就业选择**，涵盖医疗、公共卫生、医药企业、医疗器械、保险、政府等多个领域
- **跨专业考生可放心报考该硕士点**，学校对跨专业考生的录取持开放态度
- **2026年招生计划将严格遵循教育部正式下达的指标**，目前公布的34人计划仅供参考
- **杭州医学院将通过竞赛等平台提升教学质量**，鼓励学生以赛促学、以赛促教
- **直播回放将在24小时内上传至B站**，方便错过直播的考生观看
- **考生可通过杭州医学院官网和研究生招生网获取最新报考信息**，学校将持续更新相关信息
# 待协调事项
无</t>
  </si>
  <si>
    <r>
      <rPr>
        <sz val="10"/>
        <color rgb="FF000000"/>
        <rFont val="微软雅黑"/>
        <charset val="134"/>
      </rPr>
      <t xml:space="preserve">纪要
杭州医学院医学技术专业硕士点招生说明会摘要
基础信息架构
</t>
    </r>
    <r>
      <rPr>
        <sz val="10"/>
        <color rgb="FF000000"/>
        <rFont val="宋体"/>
        <charset val="134"/>
      </rPr>
      <t>▢</t>
    </r>
    <r>
      <rPr>
        <sz val="10"/>
        <color rgb="FF000000"/>
        <rFont val="微软雅黑"/>
        <charset val="134"/>
      </rPr>
      <t xml:space="preserve"> 发布会类型：教育招生宣讲会 </t>
    </r>
    <r>
      <rPr>
        <sz val="10"/>
        <color rgb="FF000000"/>
        <rFont val="宋体"/>
        <charset val="134"/>
      </rPr>
      <t>▢</t>
    </r>
    <r>
      <rPr>
        <sz val="10"/>
        <color rgb="FF000000"/>
        <rFont val="微软雅黑"/>
        <charset val="134"/>
      </rPr>
      <t xml:space="preserve"> 核心主题与Slogan解析：聚焦“健康中国”战略，服务区域产业发展，培养高层次应用型医学技术人才；强调“知行合一”“心有所向”的报考理念。 </t>
    </r>
    <r>
      <rPr>
        <sz val="10"/>
        <color rgb="FF000000"/>
        <rFont val="宋体"/>
        <charset val="134"/>
      </rPr>
      <t>▢</t>
    </r>
    <r>
      <rPr>
        <sz val="10"/>
        <color rgb="FF000000"/>
        <rFont val="微软雅黑"/>
        <charset val="134"/>
      </rPr>
      <t xml:space="preserve"> 时长分布分析（估算）：总时长约59分钟，主要内容涵盖学位点介绍（约20分钟）、研究方向与师资（约15分钟）、培养方案与就业去向（约10分钟）、2026年招考政策详解（约10分钟）、互动答疑（约4分钟）。 </t>
    </r>
    <r>
      <rPr>
        <sz val="10"/>
        <color rgb="FF000000"/>
        <rFont val="宋体"/>
        <charset val="134"/>
      </rPr>
      <t>▢</t>
    </r>
    <r>
      <rPr>
        <sz val="10"/>
        <color rgb="FF000000"/>
        <rFont val="微软雅黑"/>
        <charset val="134"/>
      </rPr>
      <t xml:space="preserve"> 演讲者阵容与角色分配：
发言人1：主持人，负责流程引导与提问
发言人2：宋宝峰副教授，杭州医学院检验医学院、生物工程学院党委书记、副院长，主讲人，全面介绍学位点情况
内容解构系统
模块化信息提取
</t>
    </r>
    <r>
      <rPr>
        <sz val="10"/>
        <color rgb="FF000000"/>
        <rFont val="宋体"/>
        <charset val="134"/>
      </rPr>
      <t>▩</t>
    </r>
    <r>
      <rPr>
        <sz val="10"/>
        <color rgb="FF000000"/>
        <rFont val="微软雅黑"/>
        <charset val="134"/>
      </rPr>
      <t xml:space="preserve"> 学位点基本信息
学位点名称：医学技术专业硕士点
获批时间：2024年
承办单位：由五个学院共建
组建学院：检验医学院、生物工程学院（合署办公）
共建学院：医学影像学院、康复学院、信息工程学院
</t>
    </r>
    <r>
      <rPr>
        <sz val="10"/>
        <color rgb="FF000000"/>
        <rFont val="宋体"/>
        <charset val="134"/>
      </rPr>
      <t>▩</t>
    </r>
    <r>
      <rPr>
        <sz val="10"/>
        <color rgb="FF000000"/>
        <rFont val="微软雅黑"/>
        <charset val="134"/>
      </rPr>
      <t xml:space="preserve"> 主要专业方向（四个）
检验技术
细分方向：医检、卫检
医学影像技术
康复治疗
智能医学工程
</t>
    </r>
    <r>
      <rPr>
        <sz val="10"/>
        <color rgb="FF000000"/>
        <rFont val="宋体"/>
        <charset val="134"/>
      </rPr>
      <t>▩</t>
    </r>
    <r>
      <rPr>
        <sz val="10"/>
        <color rgb="FF000000"/>
        <rFont val="微软雅黑"/>
        <charset val="134"/>
      </rPr>
      <t xml:space="preserve"> 2025年招生情况
录取人数：64人
心理方向：38人（注：此处数据疑似口误或转录错误，“心理”应为“检验”或其他方向）
经济方向：11人（同上，语义不一致，待确认）
康复方向：13人
职业方向：24人（可能为“智能医学工程”等方向的误读）
标注：上述方向命名存在明显语义偏差（如“心理”“经济”“职业”），与整体内容逻辑不符，来源“不一致”。
</t>
    </r>
    <r>
      <rPr>
        <sz val="10"/>
        <color rgb="FF000000"/>
        <rFont val="宋体"/>
        <charset val="134"/>
      </rPr>
      <t>▩</t>
    </r>
    <r>
      <rPr>
        <sz val="10"/>
        <color rgb="FF000000"/>
        <rFont val="微软雅黑"/>
        <charset val="134"/>
      </rPr>
      <t xml:space="preserve"> 学科建设成果
省级一流学科：医学技术（B类，2023年获批）
科研项目：
国家级基金项目：19项
省部级领先项目：1项
科研经费：
横向课题经费：2200余万元
纵向科研经费：1300万元
科技奖项：
省科技进步一等奖：2项
二等奖：1项
三等奖：2项
教学建设：
国家级一流本科课程：2门
国家级一流本科专业建设点：2个
</t>
    </r>
    <r>
      <rPr>
        <sz val="10"/>
        <color rgb="FF000000"/>
        <rFont val="宋体"/>
        <charset val="134"/>
      </rPr>
      <t>▩</t>
    </r>
    <r>
      <rPr>
        <sz val="10"/>
        <color rgb="FF000000"/>
        <rFont val="微软雅黑"/>
        <charset val="134"/>
      </rPr>
      <t xml:space="preserve"> 省级科研平台（部分列举）
浙江省生物标志物与器官诊断转化重点实验室
检验诊断关键技术质量研究室（2022年）
数字化康复装备质量研究中心
脑认知与疾病数字医疗器械工程研究中心
浙江省神经系统疾病数字化装备研发重点实验室（2024年）
康复模块和机器人国际联合实验室（规划中）
</t>
    </r>
    <r>
      <rPr>
        <sz val="10"/>
        <color rgb="FF000000"/>
        <rFont val="宋体"/>
        <charset val="134"/>
      </rPr>
      <t>▩</t>
    </r>
    <r>
      <rPr>
        <sz val="10"/>
        <color rgb="FF000000"/>
        <rFont val="微软雅黑"/>
        <charset val="134"/>
      </rPr>
      <t xml:space="preserve"> 学科优势领域
</t>
    </r>
    <r>
      <rPr>
        <sz val="10"/>
        <color rgb="FF000000"/>
        <rFont val="宋体"/>
        <charset val="134"/>
      </rPr>
      <t>▩</t>
    </r>
    <r>
      <rPr>
        <sz val="10"/>
        <color rgb="FF000000"/>
        <rFont val="微软雅黑"/>
        <charset val="134"/>
      </rPr>
      <t xml:space="preserve"> 主要研究方向及负责人
</t>
    </r>
    <r>
      <rPr>
        <sz val="10"/>
        <color rgb="FF000000"/>
        <rFont val="宋体"/>
        <charset val="134"/>
      </rPr>
      <t>▩</t>
    </r>
    <r>
      <rPr>
        <sz val="10"/>
        <color rgb="FF000000"/>
        <rFont val="微软雅黑"/>
        <charset val="134"/>
      </rPr>
      <t xml:space="preserve"> 师资队伍概况
专任教师总数：90人
高级职称：53人（占比超30%）
博士学历：55人
硕士生导师：69人（其中正高35人，博士46人）
高层次人才：
国家百千万人才工程：1人（吕建新）
省“万人计划”创新人才：2人次
省151人才：5人
省杰青：1人
省高层次创新人才：2人
</t>
    </r>
    <r>
      <rPr>
        <sz val="10"/>
        <color rgb="FF000000"/>
        <rFont val="宋体"/>
        <charset val="134"/>
      </rPr>
      <t>▩</t>
    </r>
    <r>
      <rPr>
        <sz val="10"/>
        <color rgb="FF000000"/>
        <rFont val="微软雅黑"/>
        <charset val="134"/>
      </rPr>
      <t xml:space="preserve"> 学科领军人物简介
吕建新教授：学位点负责人，国家百千万人才，主持国家自然科学基金重点项目、科技部重点研发计划等十余项，发表高水平论文200余篇，获省科技一等奖3项。
徐秀芳教授：医学影像学院院长，国家一流本科专业负责人，主持国家自然科学基金3项，省部级项目20余项。
叶小明教授：附属人民医院主任医师，博导，主持国家级课题3项，发表SCI论文98篇。
金大志研究员：美国华盛顿大学博士后，主持国家自然科学基金等多项，发表SCI论文50余篇，获省科技奖多项。
李凯教授 / 李海教授：智能医学方向带头人，参与国家级项目，主导阿尔茨海默病数字预警系统研发。
硕士培养体系
培养目标
面向“健康中国”战略需求，服务区域产业，围绕国际前沿与重大转化需求，培养掌握医学技术专业知识、具备创新实践能力的高层次应用型人才。
培养方式
教学 + 专业实践 + 学位论文相结合
学制：全日制三年（最长不超过五年）
课程设置与学分要求
总学分要求：不少于24学分
专业必修课：≥12学分（按方向划分）
专业选修课：≥6学分（如智慧医疗、中医康复治疗学、生物信息学等）
实行学分制管理
培养关键环节
第一至第二学期：课程学习 + 实践准备
第三至第四学期（研二）：完成中期考核
研三：学位论文撰写与答辩
毕业去向与就业前景
就业方向多元，覆盖多个领域：
医疗机构
检验方向：检验科、输血科、病理科
影像方向：放射科、超声科
康复方向：康复医学科、骨科、神经科、运动医学科
公共卫生机构
疾控中心（CDC）：从事传染病防控、慢性病防治、卫生检验等工作
企业领域
医药/生物技术公司：研发、生产、市场推广、销售、质量管理、法规事务
医疗器械公司：产品研发、技术支持、销售
保险公司：医疗保险核保理赔、健康险产品开发
政府与监管机构
药监局、卫健委、海关：医疗器械监管、卫生政策制定、口岸检疫
科研与深造
高校、研究所：继续攻读博士学位或从事科研工作
注：目前尚无毕业生（2025年首次招生），但单位对就业前景表示高度信心。
2026年招生计划
招生人数
初步计划：34人（此为参考数）
实际招生以教育部最终下达指标为准（2025年实际录取64人，供参考）
初试科目（共三门）
思想政治理论（全国统考）
英语（全国统考，难度介于CET-4与CET-6之间）
专业综合课（学校自主命题，按方向选择）：
检验技术 → 检验综合
医学影像技术 → 医学影像技术综合
康复治疗 → 康复治疗综合
智能医学工程 → 智能医学综合
专业课考试内容示例（检验综合）
分子生物学检验（40%）
生物化学检验（30%）
微生物学检验（30%）
总分：300分，考试时长：180分钟，闭卷笔试
复试安排
形式：以线下为主，线上线下结合
成绩占比：
初试成绩：60%
复试成绩：40%
复试内容构成：
英语能力测试：20%
专业能力测试：40%
综合能力测试：40%
备考建议
关注官方渠道获取最新大纲与参考书目
推荐平台：
杭州医学院研究生招生网（https://yjszs.hzmc.edu.cn）
“杭州医学院研究生教育”微信公众号
特别说明
跨专业报考政策
</t>
    </r>
    <r>
      <rPr>
        <sz val="10"/>
        <color rgb="FF000000"/>
        <rFont val="汉仪书宋二KW"/>
        <charset val="134"/>
      </rPr>
      <t>✅</t>
    </r>
    <r>
      <rPr>
        <sz val="10"/>
        <color rgb="FF000000"/>
        <rFont val="微软雅黑"/>
        <charset val="134"/>
      </rPr>
      <t xml:space="preserve"> 允许跨专业报考！ 鼓励非医学技术背景的本科生报考，尤其是来自生命科学、生物工程、信息工程等相关专业的考生，录取概率有望提升。
互动答疑精选
Q：当前经济环境下，该专业就业前景如何？
A：就业前景广阔。毕业生可在医院、疾控、企业、政府机关、高校等多个领域就业，尤其在杭州拥有众多高水平三甲医院和生物医药企业，研究生学历具备较强竞争力。
Q：暑期如何高效备考？
A：建议统筹复习政治、英语与专业课。英语可参照四级六级真题训练；专业课务必依据学校发布的考试大纲和推荐教材系统学习。
Q：是否接受跨专业考生？
A：是的，明确欢迎跨专业报考，尤其鼓励相关理工科背景学生加入。
Q：是否有竞赛支持与交通便利性？
A：学校重视学科竞赛，提供培训与资源支持，研究生近年屡获国家级奖项；主校区位于杭州市黄龙校区，交通便利，地处主城区。
结语寄语
“各位考生，只要选准方向、心有所属、自信坚持，相信你们一定能在炎炎夏日中收获成长，在冲刺阶段取得理想成绩。我们在美丽的杭州西湖畔，期待你们的到来！” —— 宋宝峰 副教授
获取更多信息
直播回看：24小时内上传至B站
官方网站：杭州医学院官网
招生咨询平台：杭州医学院研究生招生网、官方微信公众号“杭州医学院研究生教育”
🎯 欢迎广大考生积极报考杭州医学院医学技术专业硕士点！
待办
</t>
    </r>
    <r>
      <rPr>
        <sz val="10"/>
        <color rgb="FF000000"/>
        <rFont val="宋体"/>
        <charset val="134"/>
      </rPr>
      <t>☐</t>
    </r>
    <r>
      <rPr>
        <sz val="10"/>
        <color rgb="FF000000"/>
        <rFont val="微软雅黑"/>
        <charset val="134"/>
      </rPr>
      <t xml:space="preserve">  持续关注杭州医学院官网和研究生招生信息以获取最新报考资讯
</t>
    </r>
    <r>
      <rPr>
        <sz val="10"/>
        <color rgb="FF000000"/>
        <rFont val="宋体"/>
        <charset val="134"/>
      </rPr>
      <t>☐</t>
    </r>
    <r>
      <rPr>
        <sz val="10"/>
        <color rgb="FF000000"/>
        <rFont val="微软雅黑"/>
        <charset val="134"/>
      </rPr>
      <t xml:space="preserve">  查阅杭州医学院研究生教育微信公众号了解考试方向、大纲和参考教材
</t>
    </r>
    <r>
      <rPr>
        <sz val="10"/>
        <color rgb="FF000000"/>
        <rFont val="宋体"/>
        <charset val="134"/>
      </rPr>
      <t>☐</t>
    </r>
    <r>
      <rPr>
        <sz val="10"/>
        <color rgb="FF000000"/>
        <rFont val="微软雅黑"/>
        <charset val="134"/>
      </rPr>
      <t xml:space="preserve">  备考思想政治理论、英语及专业综合科目，利用暑期系统复习
</t>
    </r>
    <r>
      <rPr>
        <sz val="10"/>
        <color rgb="FF000000"/>
        <rFont val="宋体"/>
        <charset val="134"/>
      </rPr>
      <t>☐</t>
    </r>
    <r>
      <rPr>
        <sz val="10"/>
        <color rgb="FF000000"/>
        <rFont val="微软雅黑"/>
        <charset val="134"/>
      </rPr>
      <t xml:space="preserve">  查看并研究2025年复试办法作为2026年复试准备参考
</t>
    </r>
    <r>
      <rPr>
        <sz val="10"/>
        <color rgb="FF000000"/>
        <rFont val="宋体"/>
        <charset val="134"/>
      </rPr>
      <t>☐</t>
    </r>
    <r>
      <rPr>
        <sz val="10"/>
        <color rgb="FF000000"/>
        <rFont val="微软雅黑"/>
        <charset val="134"/>
      </rPr>
      <t xml:space="preserve">  关注杭州医学院研究生招生网以获取2026年招考计划、考试大纲及参考书目信息
章节
00:00:16 直播介绍与嘉宾开场
主持人介绍本次直播通过B站、微博和抖音同步播出，欢迎考生留言互动。随后正式邀请杭州医学院检验医学院、生物工程学院党委书记兼副院长宋宝峰副教授作为主讲嘉宾，并请其向屏幕前的考生及家长问好。
00:01:45 医学技术专业硕士点概况
宋宝峰副教授介绍杭州医学院于2024年获批医学技术专业硕士点，由检验医学院、生物工程学院牵头，联合医学影像学院、康复学院和信息工程学院共同建设。该学位点聚焦检验技术、医学影像技术、康复治疗和智能医学工程四大方向，其中检验技术进一步细分为医检与卫检两个子方向。
00:02:54 招生情况与学科建设成果
介绍2025年硕士点录取64名学生的情况，涵盖心理、经济、康复和职业等方向。学科方面，医学技术于2023年获批省一流学科B类，近五年获国家级项目19项、科研经费超3500万元，获省科技进步奖多项，并建成两门国家级一流本科课程和多个省级重点实验室。
00:04:55 各研究方向优势与平台支撑
详细介绍四个主要方向的学科优势：体外诊断领域在疫情中联合开发新冠检测产品；医学影像技术在多参数MRI和肿瘤分子影像学方面形成特色；康复治疗依托省人民医院康复科，综合实力领先；智能医学工程在阿尔茨海默病数字生物标志物研究上处于国际领跑水平，并拥有多个省级科研平台。
00:08:22 主要研究方向与负责人介绍
逐一介绍五大研究方向及其负责人：吕建新教授负责医学检验技术，聚焦重大疾病生物标志物及体外诊断技术；金大志教授负责卫生检验检疫，专注传染病检测新技术；徐秀芳教授负责医学影像技术；倪湘明教授负责康复治疗；李海教授负责智能医学工程，聚焦脑认知与数字医疗研发。
00:16:17 师资队伍与领军人才
介绍学位点师资力量：专任教师90人，高级职称53人，博士55人，硕导69人。重点介绍吕建新、徐秀芳、叶小明、金大志、李凯等领军人才的学术背景、荣誉称号及科研成就，涵盖国家百千万人才、省杰青、省高层次创新人才等。
00:24:12 硕士培养目标与课程设置
介绍硕士培养目标为服务“健康中国”战略，培养高层次应用型医学技术人才。采用课程学习、专业实践与学位论文相结合的培养模式，学制三年。课程包括公共课、专业必修课（≥12学分）和选修课（≥6学分），总学分不少于24分。
00:26:11 研究生培养环节与就业去向
介绍研究生培养的关键环节，包括第二学期开题、研二过程考核、研三论文答辩。毕业生可进入医院相关科室（如检验科、放射科、康复科）、疾控中心、医药企业、医疗器械公司、保险公司、政府部门或继续深造，就业前景广阔。
00:31:35 2026年招生计划与考试安排
介绍2026年初步计划招生34人（以教育部最终下达为准）。初试科目为思想政治理论、英语和专业综合（根据方向选择检验、影像、康复或智能医学工程综合）。复试占比40%，包括英语能力、专业能力和综合能力测试，采用线下为主的方式进行。
00:38:26 报考建议与直播总结
鼓励跨专业考生报考，强调本学位点性价比高、竞争力强。建议考生暑期关注学校研究生招生网和微信公众号，获取考试大纲与参考书目。最后，宋书记寄语考生坚定方向、自信备考，欢迎报考杭州医学院，在西湖畔开启人生新篇章。
方向
核心优势
体外诊断
</t>
    </r>
    <r>
      <rPr>
        <sz val="10"/>
        <color rgb="FF000000"/>
        <rFont val="汉仪书宋二KW"/>
        <charset val="134"/>
      </rPr>
      <t>✅</t>
    </r>
    <r>
      <rPr>
        <sz val="10"/>
        <color rgb="FF000000"/>
        <rFont val="微软雅黑"/>
        <charset val="134"/>
      </rPr>
      <t xml:space="preserve"> 新冠病毒核酸、抗原、抗体检测产品联合企业开发，获NMPA注册；校企合作紧密，为中华医学会医学分会教育组长单位
医学影像技术
</t>
    </r>
    <r>
      <rPr>
        <sz val="10"/>
        <color rgb="FF000000"/>
        <rFont val="汉仪书宋二KW"/>
        <charset val="134"/>
      </rPr>
      <t>✅</t>
    </r>
    <r>
      <rPr>
        <sz val="10"/>
        <color rgb="FF000000"/>
        <rFont val="微软雅黑"/>
        <charset val="134"/>
      </rPr>
      <t xml:space="preserve"> 多参数MRI、肿瘤分子影像学、神经导航引导穿刺、术前功能区定位等方向形成特色
康复治疗
</t>
    </r>
    <r>
      <rPr>
        <sz val="10"/>
        <color rgb="FF000000"/>
        <rFont val="汉仪书宋二KW"/>
        <charset val="134"/>
      </rPr>
      <t>✅</t>
    </r>
    <r>
      <rPr>
        <sz val="10"/>
        <color rgb="FF000000"/>
        <rFont val="微软雅黑"/>
        <charset val="134"/>
      </rPr>
      <t xml:space="preserve"> 依托省人民医院康复医学科（省内建科最早、设备最先进、综合实力强）
智能医学工程
</t>
    </r>
    <r>
      <rPr>
        <sz val="10"/>
        <color rgb="FF000000"/>
        <rFont val="汉仪书宋二KW"/>
        <charset val="134"/>
      </rPr>
      <t>✅</t>
    </r>
    <r>
      <rPr>
        <sz val="10"/>
        <color rgb="FF000000"/>
        <rFont val="微软雅黑"/>
        <charset val="134"/>
      </rPr>
      <t xml:space="preserve"> 阿尔茨海默病数字生物标志物研究居国际领跑水平；已联合浙大研制数字预警仪并申报二类医疗器械
研究方向
负责人
主要研究内容
医学检验技术
吕建新教授
新型生物标志物筛选、传染病致病机制、体外诊断技术、难治性疾病治疗、神经免疫与再生
卫生检验检疫
金大志研究员
新发传染病检测新技术、艰难梭菌耐药机制、小分子药物开发
医学影像技术
徐秀芳教授
多参数MRI、肿瘤分子影像、脑肿瘤穿刺与功能区定位
康复治疗
倪湘明教授
技术研发、神经损伤修复、运动康复机制、意识障碍促醒、中西医结合康复
智能医学工程
李凯教授 / 李海教授
脑认知与智能诊疗、健康大数据、脑机接口、中医先进器械、重大脑疾病智能诊断</t>
    </r>
  </si>
  <si>
    <t>2.3 冗余：时长根本不重要</t>
  </si>
  <si>
    <r>
      <rPr>
        <sz val="10"/>
        <color rgb="FF000000"/>
        <rFont val="微软雅黑"/>
        <charset val="134"/>
      </rPr>
      <t xml:space="preserve">Overview
本文件整合三场杭州医学院医学技术硕士点招生专题会议记录，系统呈现2026年招生政策核心信息：涵盖学位点建设背景（2024年新设专业型硕士点，五学院协同共建）、四大研究方向（检验技术、医学影像技术、康复治疗、智能医学工程）的学科优势与平台支撑、师资队伍结构（专任教师90人，高级职称63人，博士55人）及学术带头人成果、硕士培养体系（3年学制、24学分要求、课程-实践-论文三位一体）、招生计划（2026年初试拟招34人，2025年实际录取64人）、考试安排（初试三门科目、“四四二”复试结构）、就业出口（医疗机构、医药/器械企业、公职单位、升学深造八大路径）以及跨专业报考政策。所有行动项已统一提取并标准化列于文末，便于考生执行。
学位点基本情况与获批背景
获批时间与性质：医学技术专业硕士点于2024年获批设立，属新设专业学位授予点（类型：专业型硕士）
协同培养机制：由五个学院联合共建，其中：
牵头单位：检验医学院、生物工程学院（合署办公）
共建单位：医学影像学院、康复学院、信息工程学院
专业方向设置（共4个主方向，含细分亚方向）：
检验技术（含医检、卫检两个亚方向）
医学影像技术
康复治疗
智能医学工程
2025年招生执行情况
总录取人数：64人（原始数据，未四舍五入或换算）
分方向录取人数（原始表述逐字保留）：
医检方向：38人（注：原文“意见方向”系口误，依据上下文及“检验技术含医检和卫检两个亚方向”确认）
卫检方向：11人（注：原文“应急方向”系语音误读，结合金大智教授负责“卫生检验与检疫方向”佐证）
康复方向：13人
中医方向：2人（注：原文“有24，有有2人”，经语义校验与总数验证：38+11+13+2=64，确认为2人；该方向为康复治疗方向下设特色模块）
学科建设与科研平台体系
省级学科认定：2023年获批浙江省医学技术一流学科（B类）
国家级课程与专业建设：
国家级一流本科课程：2门
国家级一流本科专业建设点：2个
科研项目与经费（原始数值完整保留）：
国家级基金项目：近五年获19项
省级重点专项：“尖兵领雁”项目：1项
纵向科研经费：1300余万（文字形式）
横向课题经费：2200多万（文字形式）
科技奖励（原始奖项级别与数量）：
浙江省科技进步奖：
一等奖：2项
二等奖：1项
三等奖：2项
省级科研平台建设（按获批年份列示，原始名称与年份严格对应）：
2021年：浙江省生物标志物与体外诊断转化重点实验室
2022年：检验诊断关键技术浙江省工程研究中心
2023年：
中国—芬兰康复外骨骼机器人国际联合实验室
浙江省实验室生活安全培训基地
数字化康复装备浙江省工程研究中心
脑认知与疾病数字医疗器械浙江省工程研究中心
2024年：浙江省神经系统疾病数字化装备研发重点实验室
四大研究方向核心优势与支撑体系
体外诊断领域（检验技术方向）：
疫情期间联合多部门及企业开发新冠病毒检测“三类产品”：
核酸检测产品
抗原检测产品
抗体检测产品
资质认证：
获国家药监局（NMPA）注册证书
获欧盟CE证书
社会服务资质：
中华医学会检验医学分会教育学组组长单位
卫生专业技术资格考试试题开发基地
医学影像技术方向：
优势领域：
多参数MRI（影像组学）
肿瘤分子影像学
医学图像处理
平台支撑：
国家级一流本科专业建设点（1个）
浙江省医学重点学科（1个）
浙江省医学创新学科（1个）
浙江省临床放射质控中心
浙江省介入治疗中心挂靠单位
国家临床药物验证机构
国家卫健委外周血管介入诊疗培训基地
康复治疗方向：
临床依托：附属浙江省人民医院康复医学科
学科地位（原始描述性术语完整保留）：
全省综合医院中：建科最早、人才最全、技术力量最强、设备最先进、社会效益最佳的康复医学科之一
综合实力：稳居国内第一梯队
平台支撑：
国家区域医疗中心（依托单位）
浙江省重点培育专科
浙江省康复医学治疗控制中心
中国—芬兰康复外骨骼机器人国际联合实验室（2023年获批）
智能医学工程方向：
核心聚焦：阿尔茨海默病智能预警
原创概念：数字生物标志物（术语标注：区别于常规生物标志物，强调数字化表征特性）
国际定位：该领域具国际领跑水平
平台支撑：
浙江省中医药重点学科（中西医结合基础·神经系统疾病方向）
脑认知与疾病数字医疗器械浙江省工程研究中心
智能医学前沿交叉学科研究院
主要研究方向与学术带头人
医学检验技术（负责人：吕建新教授）：
①重大疾病新型生物标志物筛选及机制研究；
②新发突发传染病新型生物标志物筛选及致病机制研究；
③重大疾病体外诊断检测技术研发；
④新型药物递送系统针对易复发难治愈疾病的研究；
⑤肠-神经免疫与再生研究
</t>
    </r>
    <r>
      <rPr>
        <sz val="10"/>
        <color rgb="FF000000"/>
        <rFont val="宋体"/>
        <charset val="134"/>
      </rPr>
      <t>▶</t>
    </r>
    <r>
      <rPr>
        <sz val="10"/>
        <color rgb="FF000000"/>
        <rFont val="微软雅黑"/>
        <charset val="134"/>
      </rPr>
      <t xml:space="preserve"> 重点突破：线粒体氧化磷酸化功能改变在相关疾病中的作用及标志物发掘、新冠病毒快速检测试剂
卫生检验与检疫（负责人：金大智教授）：
①新发突发传染病病原体检测新技术开发；
②艰难梭菌致病机制、耐药机制、基因组进化及小分子药物开发；
③卫生检验技术研究
</t>
    </r>
    <r>
      <rPr>
        <sz val="10"/>
        <color rgb="FF000000"/>
        <rFont val="宋体"/>
        <charset val="134"/>
      </rPr>
      <t>▶</t>
    </r>
    <r>
      <rPr>
        <sz val="10"/>
        <color rgb="FF000000"/>
        <rFont val="微软雅黑"/>
        <charset val="134"/>
      </rPr>
      <t xml:space="preserve"> 成果量化：中科院一/二区论文85篇；主编教材12部、主审7部、参编专业书籍多项；获浙江省科技进步二等奖、三等奖各1项，省医药卫生科技成果一等奖1项、二等奖2项、三等奖1项
医学影像技术（负责人：徐兴方教授）：
①多参数MRI（影像组学）；
②肿瘤分子影像学；
③神经导航引导脑肿瘤穿刺技术；
④脑肿瘤术前功能区定位研究
</t>
    </r>
    <r>
      <rPr>
        <sz val="10"/>
        <color rgb="FF000000"/>
        <rFont val="宋体"/>
        <charset val="134"/>
      </rPr>
      <t>▶</t>
    </r>
    <r>
      <rPr>
        <sz val="10"/>
        <color rgb="FF000000"/>
        <rFont val="微软雅黑"/>
        <charset val="134"/>
      </rPr>
      <t xml:space="preserve"> 科研支撑：国家自然科学基金3项、省部级项目20多项；获全国优秀教材二等奖1项
康复治疗（负责人：叶祥明教授）：
人工智能康复、神经修复、运动技术创新
智能医学工程（负责人：李凯教授）：
脑认知与疾病的数字标志物筛选及医疗器械研发
学科方向建设与科研成果
温特信号通路与乳腺癌研究（徐秋芳教授团队）：
系统阐明温特信号通路在乳腺癌发生发展及耐药中的功能与生物学机制
浙江省151人才第三层次、省高校中青年学科带头人、省高层次卫生人才
杭州医学院研究生院院长、医学影像学院院长
教育部医学技术类专业教学指导委员会委员
中华医学会影像技术分会/影像技术专委会委员
主持国家自然科学基金、浙江省技术工艺研究项目等
近三年以通讯作者或第一作者发表国际知名期刊论文；最高影响因子达27.4分
康复治疗学（叶祥明教授团队）：
五大研究方向：
① 人工智能主动康复技术研发
② 神经损伤修复与再生研究
③ 运动康复机制与技术创新
④ 意识障碍促醒机制研究
⑤ 中西医康复治疗神经系统疾病的机制及临床研究
科研体量（近五年）：
国家级课题：23项
省级课题：23项
获奖情况：
浙江省科技进步奖三等奖：2项
浙江省医药卫生科技进步奖二等奖：2项
知识产权：国家发明专利与实用新型专利共77项
学术论文：
SCI论文：300多篇
中科院一、二区SCI论文：157篇
中科院一、二区占比：51.6%
教材与专著：
主审教材：8部
参编书籍：40多部
人才与平台：
浙江省人民医院主任医师、二级教授、博导、博士后导师
浙江省康复中心主任、康复学院院长
浙江省卫生领军人才、国家区域医疗中心浙江省重点培育专科（康复医学）学科带头人
数字化康复装备浙江省工程研究中心常务副主任
智能医学工程（李凯教授团队）：
五大研究方向：
① 脑认知与脑疾病智能诊疗及康复
② 健康大数据分析与智慧医疗
③ 脑机接口与高端数字医疗器械
④ 中医先进医疗器械研发
⑤ 脑部及精神系统重大疾病（阿尔茨海默病、帕金森病、抑郁症、自闭症）的智能诊断与数字生物标志物挖掘
平台依托：
脑认知与脑疾病数字医疗器械浙江省工程研究中心（常务副主任单位）
浙江省中医药重点学科
科研项目：
国家自然科学基金面上项目：3项
省部级重点研发计划：若干项
“中医大脑”重大社企项目（经费≥200万元）：1项
学术产出：
SCI论文：40余篇
技术转化与合作：
与中国人民解放军总医院、浙江大学医学院附属第一医院、日本理化学研究所等开展深度合作
阿尔茨海默病智能预警生物标志物研究达国际领跑水平
与浙江大学联合研制的阿尔茨海默病数字预警仪已申报第二类医疗器械
多次获医学人工智能大赛奖项
师资队伍与学科领军人才
整体师资结构：
专任教师总数：90人
高级职称人数：63人（占2/3以上）
博士学历人数：55人
硕士生导师：69人（其中正高级职称：35人；博士占比：46人）
专业背景覆盖领域：
临床检验诊断学、医学检验技术、影像技术、康复治疗学、智能医学工程、生化分子免疫生物技术、微生物学、细胞生物学
学科领军人物：
吕建新教授（学位点负责人）：
国家百千万人才工程入选者、国家有突出贡献的中青年专家、国务院特殊津贴专家、浙江省“万人计划”杰出人才、浙江省卫生领军人才
教育部医学技术类专业教学指导委员会委员、国家自然科学基金委医学技术部检验学科会审专家组组长、中华医学会检验分会委员、教育学组执行组长
主持国家自然科学基金重点项目、科技部重点研发计划、863计划重点项目、浙江省科技重点研发应急攻关项目等十余项
发表高水平论文：200多篇；获浙江省科学技术奖一等奖：3项；获优秀教学成果奖一等奖：2项
徐秋芳教授：
杭州医学院研究生院院长、医学影像学院院长
浙江省151人才第三层次、省高校中青年学科带头人、省高层次卫生人才
教育部教指委相关医学分会委员、中华医学会影像技术分会委员
主持国家自然科学基金、省技术工艺研究项目；近三年以通讯/第一作者发表高水平论文；最高影响因子27.4分
叶祥明教授：
浙江省人民医院主任医师、二级教授、博导、博士后导师；浙江省康复中心主任、康复学院院长；数字化康复装备浙江省工程研究中心常务副主任
主持国家级课题3项、省重大项目1项
SCI论文：98篇
金大智研究员：
美国范德堡大学博士后、美国MSKCC访问学者
浙江省科技创新领军人才、省151人才第一层次、省高层次卫生创新人才、省首届优秀青年科技人才（“一坛新秀”）
检生学院学术副院长、浙江省生物标志物与体外诊断转化重点实验室主任、中国医师协会临床微生物分会常务委员
主持国家自然科学基金面上项目、863子项、科技部重大专项子课题、浙江省重点研发计划、省自然科学基金重点项目、省部共建重大项目共25项
SCI论文：50多篇；参编专著：6部；获浙江省科技进步奖二等奖1项、三等奖1项；美国微生物学年会重要奖项、亚太临床微生物与感染年会Travel Award
李凯教授：
复旦大学公共卫生学院博士后、早稻田大学特聘研究员、澳门城市大学特聘教授
信息工程学院院长、智能医学前沿交叉学科研究院常务副院长、浙江省中医药重点学科带头人、《智慧健康》副主编、脑认知与脑疾病数字医疗器械浙江省工程研究中心常务副主任、脑部重大疾病中西医结合数字诊疗与装备浙江省国际联合实验室主任及学术委员会主任
主持及参与国家省部级项目15项
近五年发表SCI/EI收录及国内期刊论文：40余篇；研制脑部及神经系统重大疾病数字诊断医疗器械：5台；研制未来数字中医诊疗及康复医疗器械：3台（或3套）
硕士研究生培养体系
培养目标与定位：面向“健康中国”战略需求，服务区域行业产业发展，聚焦国际学术前沿、国家重大需求与转化研究，培养掌握医学技术领域专业知识技能、具备良好创新实践能力的高层次应用型人才
培养方式与学制：
培养方式：课程教学 + 专业实践 + 学位论文相结合
学制：全日制专业学位硕士学制3年，最长不超过5年
课程体系与学分要求：
总学分要求：不少于24个学分
课程构成：
公共学位课（含思政理论、英语）
专业学位课（按方向设置，须修满≥12学分）
专业选修课（跨方向选修，须修满≥6学分）
可选课程示例：智慧医疗、中医康复治疗学、生物医学等
培养关键环节（时间节点）：
第二学期：开题报告
第三至第四学期（研二阶段）：中期考核
第六学期（毕业季）：学位论文答辩
贯穿环节：文献综述撰写、专业实践、参与校内外/国家/省级学术活动
毕业生就业去向
医疗机构就业路径：
医学检验技术方向：检验科、输血科、病理科
医学影像技术方向：放射科、核医学科、超声科
康复治疗学方向：康复医学科、骨科、神经科、运动医学科
卫生检验方向：疾病预防控制中心（CDC），从事传染病防控、慢性病防治、医检检测与科研
企业领域就业路径（三大板块）：
医药企业与生物技术公司：
研发部门：诊断试剂/仪器设备研发与改进
生产部门：产品生产与质量控制
市场销售部门：产品市场推广与销售
医学事务/临床研究部门：医学评估、临床试验、注册申报
质量管理/法务/法规事务部：质量管理体系构建维护、法规注册与合规管理
医疗器械公司：医疗器械研发、销售、技术支持、售后服务
保险公司：医疗保险核保与理赔、健康险产品开发
公务员与事业单位：
招录单位：药监局、卫健委、海关等
岗位职能：医疗器械监管、卫生政策制定、口岸卫生检疫
实例佐证：东阳市疾控中心招聘微生物检验、理化检验岗位，明确要求“硕士及以上”学历
继续深造路径：高校、科研院所攻读博士学位；从事基础与应用研究工作
2026年硕士研究生招生计划
招生规模：
初试计划招生人数：34人
重要说明：该数字为参考值，最终以教育部2026年正式下达招生计划为准；2025年实际招收60余人
初试科目设置：
统考科目：思想政治理论、英语（全国统一命题）
自命题专业课（按研究方向）：
医学检验技术方向：检验综合
医学影像技术方向：医学影像技术综合
康复治疗学方向：康复治疗综合
智能医学工程方向：智能医学综合
专业课考试大纲要点：
试卷分值：300分
考试时长：180分钟
考试形式：闭卷笔试
试卷结构示例（检验综合）：
分子生物学检验：占40%
生物化学检验：占30%
微生物学检验：占30%
参考书目依据：本科生阶段核心专业课程（如分子生物学检验、生物化学检验、微生物学检验）
官方信息发布渠道：
杭州医学院研究生招生网：https://yjszs.hmc.edu.cn
招生与录取政策
初试与复试权重结构：
初试占比60%，复试占比40%
复试采用“线上线下结合”方式：当前以线下为主
一志愿报考优势：
明确强调“一志愿报考优势相当相当明显”
核心支撑要素：
强大师资队伍
性价比突出：“医学技术学位点可排名前三”
地理优势：“杭州西湖西子湖畔”
复试组织与考核体系
复试三大核心模块及分值构成（“四四二”结构）：
综合能力测试：占40%
内容定位：考察职业道德、人文素养、创新研究能力等综合素质
术语定义：“高层次应用型医学技术人才”
专业能力测试：占40%
按研究方向差异化设置：智能医学综合／医学影像技术综合／康复治疗综合／检验综合
英语能力测试：占20%
难度参照：“介于大学英语四级与六级之间”
基础要求：“四级水平兜底”
导师双选机制：
实施方式：“师生导学之间采取双选制”
资源支持：“关注导师风采”
考试科目与备考指南
初试科目设置（三门）：
统考科目（2门）：
思想政治理论（全国统一命题）
英语（全国统一命题）
专业综合科目（1门）：
按报考方向选择对应科目（四类方向严格对应四套综合试卷）
示例：“报考检验方向→考‘检验综合’”
备考策略要点：
暑期关键期定位：“炎炎夏日”“非常关键的时期”
英语备考基准：
水平锚点：“四级水平兜底”
提升路径：结合“过往研究生英语真题”进行水平检测
思政备考要求：“与时俱进学习”
专业课难度判断：“难易相宜”
成绩实证数据：“本届考生初试成绩普遍300多分”
就业前景与区域发展适配
就业出口广度：
升学路径：国内知名高校读博深造
就业单位类型（8类）：
三甲医院、疾控中心
医药企业、生物技术公司、医疗器械公司
保险公司、药监局、卫健委、海关、高校、研究所
核心竞争力判定：“门槛已跨过”
杭州本地就业支撑：
区域资源基础：
“杭州有很多三甲医院”
“高水平企业公司”对研究生学历具有“核心竞争力”
就业信心表述：“非常有信心”“美好的前程”
跨专业报考政策
政策立场与实施细则：
基本原则：“允许跨专业报考”
鼓励导向：“特别提倡跨学科跨专业”
操作示例：“非检验专业本科生可报考检验方向”
适用范围：明确限定为“医学技术学硕”
培养支撑体系
地理与交通条件：
校区分布：滨江校区、临安校区、黄龙校区
研究生培养主阵地：“主城区黄龙校区”
交通便利性佐证：
“地铁等出行非常便捷”
“杭州是大都市”
学科竞赛平台：
校内平台：
研究生学术擂台赛、学术讲座、海报展
校外竞赛体系：
“双创竞赛体系”
覆盖“学科类”与“实践类”
成果佐证：
“国家级、省级重要奖项”
“步步高升”
教育理念：“以赛促学、以赛促教、以赛促改”
官方信息渠道
核心信息平台：
网址：https://yjszs.hmc.edu.cn（统一规范为标准URL格式，替代原文大小写混杂字符串）
替代访问方式：
百度搜索“杭州医学院研究生招生网”
搜索“杭州医学院研究生招生网 官方”
补充信息渠道：
微信公众号：“杭州医学院研究生教育”
内容覆盖：考试方向、考试大纲、参考教材与书籍
领导寄语与考生祝福
知行合一导向的报考激励：宋书记引用习近平总书记“知行合一”重要论述，强调考生需“心有所属、心有定向”，明确选择杭州医学院医学技术学位点；该表述既为价值引领，亦隐含对专业认同度与备考专注度的双重期待
初试成绩预期与能力关联性声明：明确指出“只要知行合一，将时间精力投入初试阶段”，即可实现“初试顺利过关”及“取得理想成绩”，构成条件性承诺
夏日关怀与成长期许：提出三项并列祝福——
考生层面：“每天有所进步”“学有所思、学有所进”“开开心心”
家长层面：“工作顺利”“生活幸福”
共同愿景：“来到杭州医学院”“在西子湖畔就读”
机构名称重复确认：全程多次提及“杭州医学院”，口误“杭州学院”已按上下文逻辑统一修正为“杭州医学院”
行动项
主持人团队需核对并统一修正直播中出现的姓名口误（如“金娜姿”→“金大智”、“徐秀芳/徐学芳”→“徐兴方”、“徐旭芳/徐锡芳”→“徐秋芳”），更新至官方招生简章及宣传材料
招生办公室需在2026年招生简章中明确标注2025年各方向实际录取人数（医检38人、卫检11人、康复13人、中医2人），并注明“中医方向”为康复治疗方向下设特色模块
检验医学院与生物工程学院联合编制《数字生物标志物技术白皮书》，2024年底前完成初稿，供2026年招生宣传使用
访问杭州医学院研究生招生网（https://yjszs.hmc.edu.cn）查阅2026年招生简章、考试大纲及参考书目
关注杭州医学院研究生招生网发布的最新招生计划动态，以教育部最终下达文件为准
针对报考方向（检验/影像/康复/智能医学），系统复习对应专业综合课程（如检验综合含分子生物学检验40%、生物化学检验30%、微生物学检验30%）
访问杭州医学院研究生招生网（https://yjszs.hmc.edu.cn）查阅最新《2025年复试录取办法》
关注“杭州医学院研究生教育”微信公众号获取考试大纲及参考书目
根据报考方向（智能医学／医学影像技术／康复治疗／检验）确认对应的专业综合科目名称
结合大学英语四级水平，使用历年研究生英语真题开展自我检测
在暑期备考阶段，同步跟进思想政治最新时政学习材料
在B站平台搜索并观看本场直播回放（时限：直播结束后24小时内）
访问杭州医学院官网核查最新招生简章
访问杭州医学院研招网获取医学技术学位点专项报考细则
AI建议
AI已识别出以下在会议中未得出结论或缺乏明确行动项的问题，请注意：
“中医方向”学科归属与招生定位尚未明确，其在学位点四大主方向中无对应位置，虽备注为“康复治疗方向下设特色模块”，但该归属未经学位点建设委员会正式认定，亦未体现在官方培养方案、招生目录及学科平台中，导致培养路径不清、导师资源未匹配、学位授予口径不明，亟需康复学院、中医学院与生物工程学院联合厘清学科属性、课程体系、导师资格及学位授予标准，并形成书面决议。
招生简章中2025年分方向录取数据（医检38人、卫检11人、康复13人、中医2人）的标注方式尚未落地执行，包括“中医方向”应单列还是纳入康复治疗方向并加注说明、是否需统一脚注阐明联合培养主体、数据来源是否需注明“依据2025级硕士研究生录取数据库导出”、是否同步添加“历年录取人数供参考，实际计划以教育部下达指标为准”的风险提示，当前缺失统一表述规范、数据溯源说明及合规性风险提示，直接影响2026年招生简章的权威性与考生信任度。
《数字生物标志物技术白皮书》编制任务虽明确2024年底前完成初稿，但负责人未指定（牵头主编、内容统筹、技术审核、发布对接等角色空缺），内容边界模糊（面向对象、核心章节结构、敏感信息披露尺度未界定），协作机制缺失（各参与单位材料提交时限、质量标准、反馈闭环流程未约定），若不于10月31日前完成分工与启动，将无法支撑2026年招生宣传与学科影响力构建节点。
多学院联合共建机制的实际运行规则尚未制度化，会议未明确五个共建学院在招生名额分配、导师遴选、论文指导、经费划拨中的权责边界，未确立牵头单位（检验医学院与生物工程学院）与共建单位（影像、康复、信息学院）之间的联席决策流程（如会议频次、表决机制、争议仲裁方式），亦未制定学生跨学院选课、实践基地共享、成果归属认定等操作细则，该机制缺乏书面章程将直接导致培养责任悬空与资源协调低效，影响学位点长期运行稳定性。
官方信息发布渠道分散且格式混乱，存在主域名（yjszs.hmc.edu.cn）、非标准字符串（YZ.dot.HMC.dot.IDU.dot.CN）、微信公众号、B站回放、百度搜索等至少5类不一致入口，其中非标准网址易引发输入错误与钓鱼风险，多平台内容更新不同步（如复试办法在官网与公众号版本不一），且无统一的信息更新告知机制与版本校验标识，已构成系统性公信力风险，亟需信息化办公室牵头完成域名归一、渠道整合、内容同步机制及考生端版本标识体系建设。
内容由 AI ⽣成，仅供参考</t>
    </r>
  </si>
  <si>
    <t>发言人 1  00:00:13
好，那我们现在就上课了，那我们先思考一下，我们作为一个小部门，首先呢。观点。
发言人 2  00:00:31
对。
发言人 1  00:00:32
这个观点需要明确。
发言人 2  00:00:34
明确。明确。
发言人 1  00:00:37
啊。
发言人 2  00:00:39
什么什么的。
发言人 1  00:00:42
辉煌的中华文化。你的观点是什么？你表述你的观点哦。没有，你必须要把你的观点亮出来，就是从你的这个观点，你的观点就是我们写的。所以你想想，也就是说啊，有个别的，别人在写，几个方面加个名词，不是一个观点。也只是简单的陈述一个形式的，把你的观点亮出来，那你的观点还要怎么样呢？
发言人 1  00:01:07
要凝聚要凝聚力是吧？那观点不行，然后再去你的论证，你的论证一般我们要写的长的几条，三条。对，
发言人 2  00:01:16
两到三条，不要太熟悉。你写一条，我再写一条吧，你可能你的
发言人 1  00:01:22
东西没有办法去支撑你的这个
发言人 2  00:01:24
论点。对，尽量
发言人 1  00:01:26
也不要太多，
发言人 2  00:01:27
写个两三条，是不是？
发言人 1  00:01:29
然后这里面的差不多是个内容，我们要写
发言人 2  00:01:31
的内容。
发言人 1  00:01:34
先是打开一个背景的个学术报告，然后再加到自己的观点，这是
发言人 2  00:01:44
是。
发言人 1  00:01:48
然后呢，你选之后还要分析吗？你是知道你是国外的。影响力说他有时间是
发言人 2  00:01:55
更。
发言人 1  00:01:58
然后差不多就写上，那我们。可以通过序号的方式写，也可以不要序号，直接把每一条这样列出来，但是你的逻辑要非常清晰，
发言人 2  00:02:06
不能让老师
发言人 1  00:02:07
看不清你写的
发言人 2  00:02:09
几条，
发言人 1  00:02:10
你要非常清楚的给
发言人 2  00:02:11
我说，
发言人 1  00:02:12
假如说从
发言人 2  00:02:12
时间或者说我们从
发言人 1  00:02:14
时间的脉络时间的顺序来说，假如我写了700时期，非常时期，明清时期，你要让我们清楚的看到你写什么时期。或者说你写国内国外国内外。或者说内衣外衣这些都可以，但是一定要罗列清楚，一定要清晰的，最后再进行一个论述。总之或者说是功效论述，你觉得这个要注意什么？你再写最后一个论述。
发言人 1  00:02:43
肯定要简便了，
发言人 2  00:02:44
是不是？
发言人 1  00:02:45
你写这个东西是为了什么？升华你的观点，所以你不能简单的去把你的观点抄一遍。是，
发言人 2  00:02:54
要
发言人 1  00:02:55
呀到最后了肯定所以不能简单的吃。朝哪了？
发言人 2  00:03:01
那我们说小红还有哪个类别给大家写的多的是
发言人 1  00:03:05
什么类别的提取，根据多选题的难辨识度。那我们第一个自己命题那头，我们给大家点一点来看，这个
发言人 2  00:03:13
是不是。
发言人 1  00:03:22
他给你有这个东西来给你引出来，是不是这个东西可能跟材料对材料跟材料的这个是很大，但是它这个演员的那这个体验观点这个呢体验观点这个
发言人 2  00:03:37
嗯那个什么那个材料
发言人 1  00:03:39
那个材料
发言人 2  00:03:41
嗯
发言人 1  00:03:41
嗯。
发言人 2  00:03:44
我先问你。
发言人 1  00:03:45
给你一个观点，你去想一下。我认为谁谁谁的观点是如何如何的，这是观点性之类的。所以大家在写第二篇小论文的时候，出来出来对的时候，看大家写的是不是你。你是否形成了自己的观点呢？你只是把它简单的作为一个小作文，而且没有。那就是写论文题目的时候，这个例文啊都是前面写的。
发言人 2  00:04:12
嗯。
发言人 1  00:04:12
老师说，你真的要对一个我历史里面说的，这个
发言人 2  00:04:17
党的历史吗？没有。一点没有，
发言人 1  00:04:22
直接
发言人 2  00:04:22
出来一句话，不知道
发言人 1  00:04:24
你们你所说的没有写一句诗，嗯，
发言人 2  00:04:28
是有
发言人 1  00:04:29
写一句诗作为一个观点的，是你写也行，关键是合适，因为它是观点信息类的，你必须要表明你的观点是吧？嗯，
发言人 2  00:04:38
还有下面。
发言人 1  00:04:39
描述三角图非常简单，它可能是有些简单，有些简单的图样，
发言人 2  00:04:44
所以不要你注意看，
发言人 1  00:04:45
我很感兴趣，看看还是。
发言人 2  00:04:49
还有历史地图的呀。
发言人 1  00:04:52
15年前的1个利润，所以就达到40%的水平，那就好事一样，是不是？原因利润让你期待的预期利润30%。或者说是反反正练习的时候有一个让你去在
发言人 2  00:05:03
地图上，你去画
发言人 1  00:05:06
去画那个位置，你带带带那个什么，嗯，别的什么地，别的什么的，还有就是咱们今天大概介绍一下，比如说就是707年的，那我们可以看看它的这个上面算，1900年经常。这是一般。还有修改补充那个是14年到的，现在在的项目，每年我们进行修改，这个前些年的时间到了，然后还有你把关系看懂了。
发言人 1  00:05:51
里面呢给咱们讲的共同体啊，共同外交安全政策司法和内部合作这样的一个大框架制度里面是有一些小信息。你注意他们之间的关系，就是你自己去选，这里面提取三个，然后看看他们之间是什么关系，这道题就把它下结论。你看怎么处理，2020年基本最后一个更难，13年的建筑类的比较少一点，就是他们这会展现两三个图线，一个是两个人的绑定。
发言人 1  00:06:23
那个是对应的，是那个，那个的房屋和手账主义。感谢他感谢他们，他是从这个建筑来说一下建筑跟政治的关系，这是给你一个建筑的东西来让你去进行一个。那也
发言人 2  00:06:41
差不多，
发言人 1  00:06:42
可能就是
发言人 2  00:06:43
也是大部分还是一个一个
发言人 1  00:06:46
有效的信息，然后就是跟材料关系跟咱们实践关系再进行一个本文的。是这样的啊，那我们可以简单来看一下咱们第一道题。第一个是自命题的，那我们可以先看一下自命题。命题类的，我们的解题的
发言人 2  00:07:02
步骤和方法，
发言人 1  00:07:03
先先肯定先阅读题目，审题，对吧？所以我们说
发言人 2  00:07:08
你要慢点审
发言人 1  00:07:09
题，看你的要求，经常说人家让你用世界史的知识你搞一个模式，嗯，或者说关于在谁搞一个，是吧？如果在谁谁的范围的时候。所以首先要审题，审题看这个要求，看这个要求里面有时候会有个小红帽，小红帽的要求，那很重要，以及它的形成标准。所以一定要注意审题啊。第二方面就是读材料，认真读材料，先审，
发言人 2  00:07:33
大概看一下，就是
发言人 1  00:07:34
材料，抓一些主要
发言人 2  00:07:35
的东西啊，
发言人 1  00:07:36
然后再细看它们之间的关系。我问了之后呢，肯定最后你再控制啊，你要最好的方法呢，还是有点控制。
发言人 2  00:07:43
大概你把题目写好，
发言人 1  00:07:45
你不要直接给我写在那个答题卡上，你写到到错了又乱了，所以你的题目先写好，然后再罗列一下你的事实，你要罗列哪些事实先想好，他们别乱罗列，要跟材料有关系，
发言人 2  00:07:58
罗列好
发言人 1  00:07:59
之后再。尽管一定要慢慢的先审批，你先说我们再开心的共同的游戏，然后最后再进行问题，是吧？如果别的办法说了，主要这个升华这个其他，那我们首先来看一下第一个吧，好，消费价格就是这个武汉长江大桥，先找一个同学来说一下对这个的理解，
发言人 2  00:08:18
这个是。谁来吗？
发言人 1  00:08:22
先说一下。
发言人 2  00:08:29
这里面算钱的，算钱的。你要不在这儿给大家指指你的材料里哪些东西，
发言人 1  00:08:38
然后再讲一下你你写的这个东西。你的思路。
发言人 2  00:08:53
他可能是通过这个一个一个一个计划和一个减少，然后他转转转。新中国成立的打击，咱们提到的是对这个是产生一个新中国成立，对澳门当时的重要作用是肯定的。然后一走一走的话，这个什么问题呢？就是新中国新中国成立之后，有没有新的一个过程呢？就是新中国这回后新中国发展的时间。
发言人 1  00:09:16
对我可以写新中国刚刚成立，也可以写改革开放以来是吧？想跟你说说，那你写的是什么？那那你审题除了这，你有没有看？对，因为他觉得这个例子我感觉他找的这个项目他都是他提的，因为你写的东西肯定要有重大的国家利益的，那你写的什么给大家呈现一下吧。再打一点。人家是说你写的。
发言人 1  00:10:20
你的题目。
发言人 2  00:10:29
我就跟你商量，那些快船大厂是在什么模式，然后他材料版的，然后我们要先把它写，然后先写它，比如说，然后呢，先写它放在背景，然后它背景就多，因为两个人是对老板
发言人 1  00:10:43
的措施，然后现在还写它那个，所以它这个对老板的影响。最后申请了，然后
发言人 2  00:10:49
是对关键性要求的惩罚来说，然后是最后。嗯我猜一下，如果是我的话，我可能就简单点。
发言人 1  00:10:58
就是我们也说了，你这个问题是在哪？你写。
发言人 2  00:11:03
就是那个那个是只是看到那个屏幕写的很好，但是系统是说他什么的，他喜欢的那些的，结果是一样的，然后这算的是
发言人 1  00:11:12
那个。没有动作，连记忆本来是人有记忆，但重点
发言人 2  00:11:22
有但是
发言人 1  00:11:22
哪里
发言人 2  00:11:23
有
发言人 1  00:11:23
说这话就是记忆，那记忆是一是一点小，就是你打开放
发言人 2  00:11:28
啊或者说是存在这个大桥啊是不是？
发言人 1  00:11:30
在内地是一个可以说不给的一个非给的都可以。你看他写的这个背景方式的第三版就直接直接当成一个版本说。然后
发言人 2  00:11:39
呢，对内改革
发言人 1  00:11:41
对外开放吧，是不是先是对
发言人 2  00:11:42
内改革，后来
发言人 1  00:11:43
对外改革，然后这个
发言人 2  00:11:45
属于时间顺序
发言人 1  00:11:47
啊，如果按顺序的话，还是先写对内改革，再写对外开放。
发言人 2  00:11:52
大家
发言人 1  00:11:52
你在下面调查的时候，大家觉得写个问题，就开了问题。
发言人 2  00:12:00
了解
发言人 1  00:12:01
中国什么区别，你是哪个瞬间是什么呢？没有具体说，但是人家要求会很高，是选
发言人 2  00:12:08
那个呀，
发言人 1  00:12:09
你必须要写清楚吧，还有时间。
发言人 2  00:12:42
还有什么吗？
发言人 1  00:12:44
没有了是吧？嗯。好不好啊？好，那我们再想一下，除了刚才就是我提到的，你们觉得还有什么东西感兴趣？
发言人 2  00:12:51
怎么办？抗疫。抗疫。对。
发言人 1  00:13:09
那你看一下，我把这么一些答案啊，来给你分享一下。好，首先有一个两代一新。然后刚才我们提到这里有一个机会，那我们国家协议是其他也可以是。什么？在线建设一个。外交方面是外交。高。嗯。是吧。嗯。也可以的。还有就是其他能给你的朋友可以提到老师，我刚才在看什么，嗯，一起。
发言人 1  00:13:48
是啊，我们当时说这个手装直接在那个平台的。那后面有一个还差的。再一个就是观点提示类的，这个就是大家写的这么好的一个。就是首先就是第有第二个啊，首先你得看一下。观点有哪些观点？然后按照选择和观点的关系，老师按照观点观点要求观点，我们还要干什么？要改吗？
发言人 2  00:14:23
嗯需要。
发言人 1  00:14:24
判断就是你现在这个观点就是现在你要选择一个核心的观点，当你必须你要清晰嘛，你认为一个观点是你的，我认为什么观点是正确的或者错误的，是不是你一定要把你的观点给在一起，不同的观点在你的论点里面啊你详细的表述出来。并且在关键的时候，我们还注意什么呀？那要干什么？对对
发言人 2  00:14:50
大家
发言人 1  00:14:50
在写的时候，咱们写的小不写是不是照抄照抄的，是不是照抄的？还有大家可以看一下啊。刚才也简单的说一下，用什么样的角度来说，那您这样的话，把时间都说的怎么样，那一款也有机会，你应该是那个应该有题。最后我们说一下这个应用，要简单的总结观点，要进行一个升华。那我们说一下这个应用。
发言人 1  00:15:20
前面写的这个他说过好多次，可是他写的
发言人 2  00:15:24
题目是
发言人 1  00:15:25
这个。嗯。你先你先分析一下这个。
发言人 2  00:15:39
就是说这12344个事件，就是说他说这本书是有想非常表达的信息，然后这本书就他也是前面讲的，呃，大一书。然后1940年的时候写的，就是他自己的一个一个墓，然后1940年还是属于我们的抗战时期，所以全部先生来写的时候，他的目的肯定。为了应对这种抗战之后我们所发生的事情的，然后呃他的题目，他的问题是首先要评析，为了评评析材料的观念，然后任意两个是融合，比如说跟1234中随意选一个，然后最后再得出结论，然后他要求是不能重复材料的观念。
发言人 2  00:16:19
就是说结论是需要我们
发言人 1  00:16:20
来做出具体的一个判断的，
发言人 2  00:16:23
就是自己对这个材料的理解，然后呃。然后我选择的是呃，今年我选择的是专业。
发言人 1  00:16:33
在观点共享。你要不要看他说一下。
发言人 2  00:16:40
一共有呃四个。然后。Okay。
发言人 1  00:17:00
你写他的材料。
发言人 2  00:17:00
一共四个啊，第一个他说的是，当自己认识过国民，咱们觉得呃认识在文件上国民对其本国历史应该略有所知的，也就是说呃那也就是说呃，就是说呃国民对其本国的历史应该是略有所知的，就是说本国的国民应该了解本国的历史。
发言人 1  00:17:22
如果让你写，我们要对本国的历史有所了解，会写什么？
发言人 2  00:17:26
应该要写的是呃，
发言人 1  00:17:27
我的
发言人 2  00:17:28
历史，我的历史都有什么东西？比如说就是你刚才说的，中国的呃古代政治啊。或者是科技，科技的电子技术，
发言人 1  00:17:35
啊，
发言人 2  00:17:36
政治，科技，文化，
发言人 1  00:17:37
文化，
发言人 2  00:17:38
是这样，
发言人 1  00:17:38
把它整理一下，然后。
发言人 2  00:17:40
然后这第二部分，他说的是所谓对，从以往
发言人 1  00:17:43
的，没有所知的，用，
发言人 2  00:17:44
秘密。意义不随一种对我国有很好的呃威胁和利益，就是说呃对我国经济就是了解我国利益的，他一定会有一种对我国利益的威胁和利益。然后所以他的观点就是说这个对我国利益是。应该应该。
发言人 1  00:18:01
温馨的那你怎么去写？
发言人 2  00:18:03
然后根据环境与细节，就是说你要敬畏祖国的意志，为什么叫有国家意志要敬畏他的？因为中华文化是有一种很强的优越性，所以你要应该叫他中华文化，它有什么样的优越性？那谁的
发言人 1  00:18:15
成就？对，
发言人 2  00:18:16
是小中国的经济啊，丝绸之路，然后以及中国的四大发明，对欧洲的贡献，然后还有。我要跨，比如说增加的话，提供了东亚的这样发生嘛。所以就是说对本国历史会有一种敬畏。然后第三观点，他说对呃对本国历史你有悟空和定的时候，必定不会放任这种偏激的去理解，也不会感到国家历史的焦点去将一切推荐于古人。
发言人 2  00:18:43
也就是说对国际局势比较有定义的话，你就不会是呃偏激的民族新主义，然后也不会感到我们呃也不会感到我们已经站在历史的制高点来去争最落批呃宇宙点局限于任何个人。
发言人 1  00:18:57
我让你写一个写一个。
发言人 2  00:18:59
呃写。这个的话应该就是要还是和前面的一样，呃，要写呃就是通达和文化，他给你一些就是呃东西的，对现在这个比较好的，而不是说呃全年都一点一点，然后呃把我们看到最后了，全部都要做这个，结果要还是要连接很多的，文化呀和你。对现在这个。呃我觉得。
发言人 1  00:19:20
那为什么说你是我们的一个历史公司，公司里面然后就会会就掌握先进的技术。为什么会说这样的一句话呢？
发言人 2  00:19:30
因为从大家这个时候呃1941940年那个时候抗战时期，然后一些文人他就可以防控的这个希望的版本。用回攻法的话，存在一个很致命的缺点，所以的话，就会很容易去否定我们的理由。
发言人 1  00:19:44
对。然后因此，我们
发言人 2  00:19:45
所以他就回到大家这里说的啊，我们对我们的理由为什么敬意，那我们就不会得到。
发言人 1  00:19:51
嗯。最后一个。最后一个，
发言人 2  00:19:54
刚进美利国家意大利打了一场。1234。可以去向大家说，所以说经济方面其实非常公平的。但是说就是如果说你国民对我国历史应该是损失，并且还有不同的经济，反对有主义，还有呃就是不会去把最后推这个委员化，那么我们的国家才能呃继续发展发展。
发言人 1  00:20:17
那你写的你写的是第二条，
发言人 2  00:20:19
我写的是第二条，
发言人 1  00:20:21
第二条的话你写的这个还可以，
发言人 2  00:20:23
这个就是
发言人 1  00:20:26
嗯因为他手机开始啊推到这个行了，他点击过
发言人 2  00:20:29
应当这个谁的意思啊，就是没有
发言人 1  00:20:32
他要是一个关键的信息点，历史跟医疗信息的观点。
发言人 2  00:20:47
今还有还换，它这家中外就对中有很大一个价格，然还有亚的话，它对中亚、南亚，比说日本韩国亚，还有很多亚产的。嗯，然后第二方面，然后分析了一个经济方面的，就是探讨了，对吧？就是那种新法的探讨。呃这些东西呢就是促进了另外。的转化率，然后还有四大发明，四大发明它传入欧洲之后，对欧洲的科技发展产生了很大的影响。
发言人 1  00:21:18
最后结果对大家有
发言人 2  00:21:19
结论，因为他是要说就是一个结论，就是他们自己的观点，然后也就比如说应该对这个对前面建设的观点，然后直接就暴露了什么看法。然后从这两个
发言人 1  00:21:31
开始。
发言人 2  00:21:32
是识了一个就是他这个木头，然后一个产阶证在那个时候也应该
发言人 1  00:21:37
年的时候写这个东西是大的，虽然他肯说更大东西，但是你为什么没有说为什么在这个实际写这东西。那你写的时候都没想过为什么要写分类的小伙。是不是？好，那么再看下一个问题啊。这个开展的很好啊，啊第一条现在还正在举的一些例子，大家应该。好了。好，那我们再看一下体点观点内个。
发言人 1  00:22:03
然后我们现在就个分一些小的类点呢，
发言人 2  00:22:06
他有时候
发言人 1  00:22:07
是相互的并说三的一例的的，我们一些例子啊，我们看到企验说节领导，他跟企在说的并多问体。西我这边相关的东西是来进行一个可点东西啊这个是挺状是效的。
发言人 2  00:22:30
这个是20
发言人 1  00:22:32
23年一个呢他们应来考的一个民导的一个问题，那这个可以他讲的。
发言人 2  00:22:41
对，还有刚才上我们刚才说的拿到一个小公司的数据，来分享一下情况，我们以手可以来讲一下，你先讲一下
发言人 1  00:22:48
人家的地方都是。
发言人 2  00:22:57
那张。然后
发言人 1  00:23:04
大家联系，
发言人 2  00:23:05
那我们等一下。你不要通过点去先找主要的，你不要。
发言人 1  00:23:11
这个是提出自己的看法，并不是跟肖凯所说的直接说
发言人 2  00:23:15
平息材料
发言人 1  00:23:15
这个观点，
发言人 2  00:23:16
这是它的区别啊。嗯好，各位看一下材料大概什么意思？
发言人 1  00:23:30
那个他说这个。嗯。然后根据这个的话，我这边提出来这个。但是你还忽忽略了一个东西，大家回到五点，咱们的题的图，图，是图，还有图标，对，就是它是有一个中国地。在我们老师放表是不是？那这个东西是不是对大家去写？
发言人 2  00:24:04
没有没有。嗯。你想
发言人 1  00:24:06
中国历代领导领导生肖领导的等级问题。好，你可以说一下。对吧？我还是写的。那如果会写东汉，你的为什么是东汉？这件事绝对受益。光盘的几个几个。那你谁来拿呢？你谁来拿啊？还那你还写吗？
发言人 2  00:24:57
私人结局。
发言人 1  00:25:01
有一个什么事件典型的事件。嗯，那你还愿意写吗？不太保险，因为就是关于帮我公司个人信息，
发言人 2  00:25:28
就是直接不好提取。
发言人 1  00:25:30
但是我买之后，就是这个热点肯定有问题，人家知道你这个东西。刚才你写什么？整体的话是。就是慢慢的中国水平很高，然后在第二场的时候，我们的一个能力，然后送他们的时候，然后我们可以是想一下这个名额在更大的城市，可以跟呃悟空的一些思想有关，比如说你儒家的思想啊，就是那时候觉得一个一个地位很高，其实你可以想。
发言人 1  00:26:00
这个加强的建议你结合一下。嗯嗯。再强调一下，他要带新工业的时候，就发现这里有一个下降。
发言人 2  00:26:12
行，
发言人 1  00:26:13
我们
发言人 2  00:26:13
我们我们有我们有。
发言人 1  00:26:16
他说唐朝唐朝为什么？这个是一个比较重要的。嗯，那明末跟宋呢？为什么他们现在的事业比较高？那跟社会状态是否有关系？正常。
发言人 2  00:26:42
不要
发言人 1  00:26:43
你。元朝明末
发言人 2  00:26:45
清朝那他俩。嗯。
发言人 1  00:26:53
是的。嗯那你写的给大家呈现一下你写的吧。
发言人 2  00:27:16
就是古代
发言人 1  00:27:16
人的变化
发言人 2  00:27:17
与文学
发言人 1  00:27:18
整体来说的是吧？整体也行，整体的话你有很多东西可以写了。
发言人 2  00:27:23
嗯。
发言人 1  00:27:24
然后。Bye bye, guys. 他写的春秋时期，
发言人 2  00:27:30
春秋时期是相对比较高的点吗？那东汉写了东
发言人 1  00:27:34
汉，写了宋朝，
发言人 2  00:27:35
宋明宋明
发言人 1  00:27:37
宋明这一
发言人 2  00:27:38
是吧？那你
发言人 1  00:27:40
大家把大家写的时候。
发言人 2  00:27:48
哦哦，你都完成了，那题目是什么呀？
发言人 1  00:28:03
对，有一种学的发展会影响民主，或者民主是我们其他的影响，是不是也可以？
发言人 2  00:28:07
对。
发言人 1  00:28:11
啊，东海是您的对手，那东海是您的对手，你可以直接这样说。嗯
发言人 2  00:28:22
对，
发言人 1  00:28:23
那好，那我们先看一下，我们看一下官方答案啊，官方答案对这个这个这个视频首先第一个
发言人 2  00:28:31
直接说
发言人 1  00:28:31
这个有点像
发言人 2  00:28:32
前面那个啊
发言人 1  00:28:33
梁启超
发言人 2  00:28:33
认为中国在什么
发言人 1  00:28:34
什么时期具有合理性，然后再进行阐述。最后首先我们要突出了人人独
发言人 2  00:28:40
善其身，人人相善其群，用到了中华
发言人 1  00:28:43
传统精神。好像就是联想到在这一时期梁启超在这说的一些事吧。另外我们讲唐朝，唐朝的时候我们就觉得国是国力比较强盛的，但是唐朝却比较。那为什么要推论革命结论说国家是否强盛，民德是否高尚，与制度是否。改善嗯嗯嗯
发言人 2  00:29:01
的关系。
发言人 1  00:29:02
然后我们再看一下宋版的所有的观点啊，刚才也提到宋朝是不是啊？那
发言人 2  00:29:06
我们看一下他说
发言人 1  00:29:07
的第四条宋朝宋
发言人 2  00:29:08
朝的民的较高和与宋的。
发言人 1  00:29:12
你看他刚才是怎么说的，宋朝民德什么繁盛，是不是就没有说出来，是不是繁盛？为什么繁盛呢？什么题目看不太出来是吧？嗯。啊或者应该他说第六条，我一看说我不同意他的观点，他认为我认为是不是？
发言人 2  00:29:29
这可以。
发言人 1  00:29:30
或者说你看第7条历代民的等级变化证明这个问题，就是这个一个小标题嘛，说的就是这个标题比较矛盾，比较。是不是也可以啊？然后这个地方那个直接打出来就完了，就公民的等级人家人家给了一个是吧？我们家其实人家就说出来是整体的是这样。好，那我们这些例题我们看了啊，那我们可以看看来看这个表表信息类，表信息的时候我们刚才也算表信息
发言人 2  00:29:58
类工作。
发言人 1  00:30:00
170这个可能是我们常的表啊文件啊啊一些
发言人 2  00:30:04
图
发言人 1  00:30:05
都可以说
发言人 2  00:30:06
也是
发言人 1  00:30:06
我们迅速的去看一下图表它的一些关键信息，它的题头或者什么什么横向啊纵向啊都有哪些信息，然后注意一下这些信息之间的关系变化，我们提取有效信息再再进行一个分析啊，那我们可以看一下这个题目这个题目这个小同志比较难的当时。
发言人 2  00:30:23
这是关于换的一个问题的，
发言人 1  00:30:25
我们叫等一个
发言人 2  00:30:26
同学来
发言人 1  00:30:26
给大家讲一下一个小说的概念，
发言人 2  00:30:29
大概的。你啊你给他讲吧。Yes.
发言人 1  00:30:37
你先看看这材料中大概有什么样的信息。
发言人 2  00:30:45
嗯
发言人 1  00:30:47
首先第一个人第一个人的票吗？我说他是。嗯。
发言人 2  00:31:00
啊我想说。这个人是怎么样的呢？
发言人 1  00:31:08
四川。
发言人 2  00:31:14
并且这里面是还有一个。
发言人 1  00:31:17
那么相互就是相互就是互相的，还有他们互相的这个的话，好
发言人 2  00:31:23
这个可以你和小燕
发言人 1  00:31:24
可以想如果你写这个你写这个好下面这个流行这个。
发言人 2  00:31:34
修正选两例选目标是不是城市的一些判断是不是规划指标。好，下面最后一个。
发言人 1  00:31:44
嗯，说他在那个什么，听说啊，我们有。嗯然后还有就是他们当时病人，就是我就这样说，
发言人 2  00:31:54
这个大家觉得
发言人 1  00:31:55
这个材料解读有没有问题？它是怎么样的？装着表。老就是这些审判的，这些审判就是好的老，不好的老，不好的老，啥啥啥，然后这个**，那这个是国家的行政，这个你不是吗？那审判这个办法
发言人 2  00:32:14
对。
发言人 1  00:32:20
是猛兽股票这有点。好了。大家再想一下，他写这个东西之外。
发言人 2  00:32:34
表表明了这个关于关。关于两者的。
发言人 1  00:32:39
好，那你可以去看一下你写的答案了。那我们来说啊，是姚元白的译文，大家可以思考一下，怎么办？
发言人 2  00:32:50
是。
发言人 1  00:32:59
先看一下他的现象，就是说两面都有消灭的视觉和信号。
发言人 2  00:33:03
是的。
发言人 1  00:33:05
信
发言人 2  00:33:05
奉这个词儿，我感觉信奉成宗教一样。
发言人 1  00:33:07
嗯。啊然后那个那个。然后你先看看你的这个晚上去是怎么去论证的。是之前天。
发言人 2  00:33:37
好，欢迎这个杨
发言人 1  00:33:38
飞的这个欢迎关注，欢迎咱们下面来接着说这个
发言人 2  00:33:43
来
发言人 1  00:33:43
给我分享一下。
发言人 2  00:33:51
是的。
发言人 1  00:33:53
想一下啊，好，我们先把这个先思考一下，我们做一个小图啊，涉及到我们的电视。</t>
  </si>
  <si>
    <t># 课程概况
本次课程围绕历史论文写作方法展开，重点讲解了观点提炼、材料分析、时间顺序组织和图表解读等核心内容。教师通过互动问答形式，指导学生如何从历史材料中提取有效信息，形成清晰的论点，并通过具体案例（如武汉长江大桥、丝绸之路、四大发明等）说明历史与现实的联系。课程强调了对本国历史的正确认知与批判性思考的重要性。
# 核心知识点梳理
**观点提炼方法**：
- 观点必须明确亮出，不能只是简单陈述
- 观点要具有凝聚力，不能过于分散
- 选择2-3个核心论点进行论证，避免过多或过少
- 观点表述要具体，如"唐朝国力强盛但民德不高"，不能模糊
**材料分析要点**：
- 阅读材料时要抓住主要信息
- 注意材料中事物之间的关系
- 审题时要特别关注"小红帽"等隐含要求
- 避免照搬材料内容，要形成自己的判断
**时间顺序组织**：
- 历史论文写作要按时间脉络展开
- 举例：700时期、明清时期等
- 对内改革与对外开放应按时间顺序排列
- 要注意历史事件的先后关系
**图表解读技巧**：
- 关注图表的标题、横向与纵向信息
- 分析图表中数据的变化关系
- 举例：1940年抗战时期的历史认知
- 注意图表中"相互"等关键词的含义
**历史认知误区**：
- 不能简单认为国力强盛=民德高尚
- 要注意历史与现实的联系，如四大发明对欧洲的影响
- 避免民族主义偏激，要客观看待历史
- 历史认知要服务于国家发展
# 课堂互动与答疑
问 → 答：
- 问：如何从材料中提取观点？
  答：要抓住材料中的核心信息，如"国民对其本国历史应该略有所知"，并结合自己的理解形成观点
- 问：写论文时如何组织时间顺序？
  答：按历史发展的时间脉络排列，如先写对内改革再写对外开放
- 问：如何处理图表信息？
  &gt; "要迅速去看一下图表中的关键信息，注意标题、横向与纵向信息，以及这些信息之间的关系变化"
- 问：如何看待历史与现实的关系？
  答：要从历史中提取有效信息，分析其对现实的影响，如四大发明对欧洲科技发展的促进作用
- 问：如何避免民族主义偏激？
  答：要客观看待历史，不能简单地将一切成就归功于古人，也不能否定历史价值
# 课后任务与学习建议
学习建议：
- 重点掌握历史论文写作的审题方法，注意题目中的隐含要求
- 提高材料分析能力，要学会从材料中提取有效信息
- 加强对历史时间顺序的理解，注意不同时期的特点
- 提高图表解读能力，关注图表中的关键信息和变化关系
复习重点：
- 历史观点的提炼与表述方法
- 材料与论点之间的关系分析
- 时间顺序在历史论文中的应用
- 图表信息的有效提取与分析
作业内容：
- 完成历史论文写作练习
- 分析指定历史材料并提炼观点
- 解读历史图表并写出分析报告</t>
  </si>
  <si>
    <t>纪要
讲座笔记：观点表达与论证方法的构建
信息密度分析
新知占比：平均每分钟出现约1.2个新概念或方法论要点，主要集中于观点提炼、材料分析与论证结构设计。
知识浓度峰值时段：
21:59–22:08（约9分钟内提出7项核心写作原则） 包括“观点必须明确”、“论证需2–3条支撑”、“逻辑顺序清晰化”、“避免照抄材料”、“升华而非重复结论”、“注意小红帽要求”、“题目先草拟再誊写”。
论证强度分析
证据类型分布：
案例引用：60%（如梁启超言论、武汉长江大桥背景分析、抗战时期文献目的解读）
逻辑推演：30%（如从历史发展阶段推导民德高低与制度关系）
实验/数据支持：10%（提及1940年时代背景作为语境依据）
未验证假设标注：
【“国民了解本国历史即可提升国家凝聚力”】——该观点未提供实证研究支持，需结合公共教育成效数据进一步验证。
【“文化优越性能自然转化为民族敬畏”】——存在价值预设，建议通过跨文化比较研究加以检验。
实践梯度划分
即刻行动项
写作前务必审题，特别关注题目中的“小红帽”提示（即隐含评分标准）。
动笔前先在草稿纸上列出观点与对应事实，确保材料关联性。
使用时间顺序、空间维度或内外结构等框架组织内容，增强条理性。
中长期计划
建立个人写作模板库，涵盖自命题、观点评析、图表分析三类题型。
每月精读一篇高质量历史论述文，提取其论证结构并模仿写作。
3个月内完成对“中华文化优越性”“民德与国力关系”等主题的系统资料整理。
延伸网络构建
推荐延伸阅读
《中国近三百年学术史》——梁启超 关联章节：第十五讲 “清代学者整理旧学之总成绩”
《历史的观念》——柯林伍德（R.G. Collingwood） 关联章节：第三章 “历史理解的本质”
《写作这回事》——王鼎钧 关联章节：第五章 “议论文的骨架与血肉”
可访问开放数据集
国家哲学社会科学文献中心数据库（CNKI·Philosophy &amp; Social Sciences） 提供大量历史类论文与教学案例，可用于论证范式学习。
NHANES 公共健康数据库（扩展应用参考） 虽为医学背景，但其变量关系分析方法可迁移至社会态度研究。
控制机制与关键原话保留
“你必须要把你的观点亮出来。” —— 主讲人强调观点明确性（时间戳：21:57:30）
“不能简单的吃。朝哪了？”（意指不可简单抄袭）—— 强调结尾论述需升华（时间戳：21:58:45）
“你要慢点审题，看你的要求。” —— 审题为第一要务（时间戳：22:01:10）
“结论是需要我们来做出具体的一个判断的。” —— 观点评析的核心任务（时间戳：22:05:20）
存疑观点标注
【“手账主义与房屋建筑反映政治形态”】—— 概念模糊，缺乏明确定义，“手账主义”疑似语音识别错误，待确认原始表述（时间戳：21:58:15）
【“记忆是一是一点小”】—— 表述不清，可能涉及认知心理学概念误用，建议核实上下文或补充说明（时间戳：22:00:10）
时间戳索引（部分内容溯源）
Q&amp;A环节 22:10:30：关于“东汉为何民德较高”的讨论引发多角度推测
讲座末段 22:25:00：官方答案解析中引用梁启超“人人相善其群”思想
图表分析 22:18:40：强调图表题应先读标题、坐标轴与数据趋势变化
备注：部分术语因语音转写可能存在误差（如“手账主义”“快船大厂”），实际含义需结合原始音频校正；整体讲座聚焦于历史类论述文写作方法论，强调观点独立性、材料整合能力与逻辑表达清晰度。
章节
00:00:13 明确观点与论证结构的重要性
会议开始时强调在写作或论述中必须明确提出自己的观点，不能仅停留在陈述事实。观点需要有凝聚力，并通过至少两到三条清晰的论证进行支撑。逻辑结构要分明，避免内容混乱或重复材料已有信息。
00:01:29 论述结构与时间脉络的组织方法
讨论如何组织论述内容，建议采用时间顺序、国内外对比等方式增强条理性。强调每一条论证需明确标识，如按历史时期划分，并在结尾进行升华式总结，而非简单重复观点。
00:02:45 论文写作中的观点提炼与材料分析
指导如何从材料中提取核心观点并形成独立见解，强调不能将小作文当作论文处理。应结合材料背景提出个人立场，并以诗文等作为观点表达方式也是可行的，关键在于是否贴切主题。
00:04:39 图表与历史地图的信息解读技巧
讲解如何分析三角图、历史地图及数据图表，指出需关注图示中的位置关系、趋势变化和标注细节。举例说明利润预期与实际表现的关系，并引导学生练习在地图上标注关键信息。
00:06:23 自命题题型的解题步骤与审题要点
介绍自命题类题目的解题流程：首先仔细审题，注意题目中的特殊要求（如‘小红帽’提示），然后通读材料抓取关键信息，理清材料间关系，最后规划答题思路，列出相关史实后再动笔作答。
00:08:18 新中国发展历程的案例分析
以武汉长江大桥为例，引导学生思考新中国成立初期的重大建设项目及其意义。讨论可从建国初期或改革开放以来两个时间段切入，强调所选事例应体现国家重大利益和发展脉络。
00:12:51 抗疫与现代化建设的主题拓展
探讨当前热点话题如抗疫经验、在线平台建设、外交成就等在历史论述中的应用。鼓励学生结合现实事件深化对国家发展路径的理解，并将其融入学术表达之中。
00:14:24 观点选择与批判性思维训练
强调在论述中必须明确选择一个核心观点，并判断其正确与否。不同观点应在文中充分展开比较分析，尤其注意不能照搬材料内容，而要在最后做出独立结论并升华主题。
00:16:23 历史认知与民族精神的关联分析
围绕国民应了解本国历史的观点展开讨论，分析中华文化优越性、四大发明对世界的贡献以及正确历史观对抵制极端民族主义的作用。强调敬畏历史有助于国家持续发展。
00:20:47 图表信息综合分析与答题策略总结
指导学生如何全面解读包含图表、图例和地理信息的复合型材料，强调提取有效信息、识别变化趋势和理解深层含义的能力。结合具体例题总结答题技巧，提升综合分析水平。</t>
  </si>
  <si>
    <t xml:space="preserve">
主题
历史教育讲座：基于时间脉络与文化实证的国民历史认同建构
要点
时间信息：录音起始时间为2026-07-23 21:57:08；所述历史事件时间点包括秦代、隋唐、明清、1919年、1940年（抗战时期）、1942年（文本写作时间）、2023年1月（真题考试时间）
数字与数量表达严格保留原文：‘一二三四四个点’、‘一九四零年’、‘一九四二年’、‘2023年1月份’、‘四大发明’、‘东汉’、‘宋朝’、‘明末’、‘六条’（第六条）、‘两例’、‘选两b’
地理与文化范围：日本、韩国、越南、东亚、东南亚、亚文化圈、丝绸之路
核心交付物要求：观点表述须亮明、历史分期须按时序清晰罗列、材料分析须紧扣审题与知识范畴、评析须含目的性与个人立场、结论须具衔接性与总结性
关键目标：杜绝知识错位（如世界史题误用中国史）、规避历史虚无主义、建立文化优越性认知（经济、四大发明、儒家文化）、强化国民历史认同以支撑国家发展希望
金句
"相信任何一个国民，其知识在逐渐上升，对于其祖国历史应该也有所了解。"-- [Speaker 1] 《[Speaker 1]》
"对本国历史已有温情和敬意的时候，必定不会抱有一种偏激的虚无主义，也不会感到我们已站在历史的高点而去将一切推给古人。"-- [Speaker 2] 《[Speaker 2]》
"相信每一国家对待以上条件（即：国民了解本国历史、怀有温情与敬意、不持虚无主义与历史高点论），那么你国家就会有继续向前发展的希望。"-- [Speaker 2] 《[Speaker 2]》
章节和主题
历史分期时段
历史分期写作中须覆盖的典型时段，用于结构化呈现史实脉络。其中东汉、宋朝被明确点出为已写内容，明末与宋朝被列为可比对象。
关键点
秦代时期
隋唐时期
明清时期
东汉
宋朝
明末
讲解
未出现具体数值，但‘东汉’‘宋朝’‘明末’均为不可简化的原始历史纪年表述。
注意事项
秦代时期
隋唐时期
明清时期
东汉
宋朝
明末
中华文明影响力实证要素
用于论证‘温情与敬意’的文化实证依据，强调其对欧洲、东亚、东南亚的实际影响。
关键点
四大发明
儒家文化
丝绸之路
经济
中华文化优越性
讲解
‘四大发明’为固定术语，不得增删字；‘丝绸之路’为专有名词；‘儒家文化’‘中华文化优越性’为概念性表述。
注意事项
四大发明
儒家文化
丝绸之路
经济
中华文化优越性
作业或建议
{“type”: “观点表述任务”, “requirement”: “必须亮明观点，从原有观点出发进行表述；观点数量建议为二至三条，不宜过多；可采用序号罗列或无序号分条陈述方式；要求表述清晰、逻辑分明”}
{“type”: “历史分期写作任务”, “requirement”: “按时间脉络展开，明确标注秦代时期、隋唐时期、明清时期等具体历史阶段，并对应写出各时期的关键史实；须条理清晰、层次分明；结尾需进行总结性巩固或提出注意事项”}
{“type”: “材料分析与审题任务”, “requirement”: “首要审清题干要求，特别注意括号内限定条件及形式标准；其次认真通读材料，禁止未审题即动笔；强调先审题、再理清思路、后作答；避免知识范畴错位（如题目要求世界史却使用中国史/古代史内容）”}
{“type”: “1940年代文本评析任务”, “requirement”: “针对1940年（属我国抗战时期）所撰写的文本（初稿为故事大纲），评析其现实目的与历史语境；材料含四个核心观点：①国民知识水平提升→应了解本国历史；②了解本国历史→产生‘温情与敬意’；③具‘温情与敬意’→可抵制偏激民族虚无主义、避免历史高点论；④满足前三条→国家方有持续发展希望；要求结合中华文明优越性实例（如四大发明对欧洲影响、儒家文化辐射东亚东南亚、丝绸之路输出药材等）展开论证；须注明写作时间为1942年；强调结论须体现个人评析立场，且具备目的性与衔接性”}
{“type”: “真题溯源与考情提示”, “requirement”: “该题为2023年1月份刚考过的引导类试题；区别于单纯‘平息观点’题型，本题重在‘提出个人看法’；需注意关联梁启超‘人人独善其身，人人相善其群’思想及中华人民共和国成立背景下的历史合理性阐释；另提及东汉、宋朝、明末等时段比较可能涉及的命题维度”}
{“type”: “制度现象分析任务”, “requirement”: “围绕‘惩戒贪官污吏’现象开展材料分析；需识别材料中两例‘消灭事件’并对比其特征；任务指向对古代监察制度或政治治理机制的历史考察”}
内容由 AI ⽣成，仅供参考</t>
  </si>
  <si>
    <t>发言人 1  00:01:21
各位代表。第14届全国人民代表大会第三次会议。出席代表2929人。今天的会议出席2880人，缺席49人，出席人数符合法定人数。现在我宣布，中华人民共和国第十四届全国人民代表大会第三次会议开幕。请全体起立，
发言人 2  00:02:10
唱国歌。
发言人 1  00:02:53
请坐下。各位代表。今天的会议有四项议程。现在进行第一项议程，审议政府工作报告。下面请国务院总理李强同志作报告。
发言人 2  00:03:54
各位代表，现在我代表国务院向大会报告政府工作，请预审，并请全国政协委员提出意见。一、2024年工作回顾。过去一年，我国发展历程很不平凡。党的二十届三中全会胜利召开，对进一步全面深化改革，推进中国式现代化
发言人 1  00:04:27
作出部署。
发言人 2  00:04:28
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
发言人 2  00:05:09
高质量发展，扎实推进，新质生产力稳步发展。我国经济实力、科技实力、综合国力持续增强，中国式现代化迈出新的坚实步伐。稳的态势巩固延续。经济规模稳步扩展，国内生产总值达到134.9万亿元，增长5%。就业物价总体平稳。城镇新增就业1256万人。城镇调查失业率平均为5.1%。
发言人 2  00:05:57
居民消费价格上涨0.2%，国际收支基本平衡，对外贸易规模创历史新高。国际市场份额稳步上升，外汇储备超过3.2万亿美元。民生保障扎实，居民人均可支配收入持续增长5.1%，脱贫攻坚成果。持续巩固拓展社会大局，保持稳定。进的步伐，坚持有力。产业升级有新进展，粮食产量首次跃上1.4万亿斤新台阶，新能源汽车年产量突破1300万辆。
发言人 2  00:06:53
创新能力有新提升，嫦娥六号实现人类首次月球。背面采样返回，梦想号大洋钻探船建成，生态环境质量有新改善，地级及以上城市细颗粒物平均浓度下降2.7%。单位国内生产总值能耗降幅超过3%。改革开放有新突破，机构改革全面完成，构建全国统一大市场，竞竞设延迟法定退休年龄等重大改革举措陆续推出，制造业领域外资准入限制措施全面取消。
发言人 2  00:07:46
共建一带一路贸易投资合作不断扩容升级。回顾过去一年，成绩来之不易，外部环境变化带来。的不利影响持续加深，国内长期积累的一些深层次结构性矛盾集中显现。内需不振、预期偏弱等问题交织叠加，保持经济社会平稳运行的难度加大。我们加密实施存量政策，积极有效应对。特别是坚决贯彻落实9月26号中央政治局会议果断部署的一揽子增量政策，推动经济明显回升，社会信心有效提振。
发言人 2  00:08:39
在这个过程中。我们深化了对经济工作的规律性认识，进一步认识到党中央集中统一领导是做好经济工作的根本保证，必须统筹好有效市场和有为政府，总共。各种需求，培育新动能和更新旧动能，做优增量和盘活存量，提升质量和做大总量的关系。实践再次表明，在以习近平同志为核心的党中央坚强领导下，全国上下聚力攻坚，我国发展没有闯不过的难关。
发言人 2  00:09:33
近年来，我们深入贯彻习近平新时代中国特色社会主义思想，坚定维护以习近平同志为核心的党中央权威和集中统一领导，把党的领导贯穿政府工。各方面全过程。主要做了一下。一、因时因势加强和创新
发言人 1  00:10:00
宏观调控，
发言人 2  00:10:01
推动经济回升向好。加强月周期调节，聚焦突出问题，针对性施策，全年经济运行呈现前高中低后扬态势。有力实施财政货币政策，加强重点领域财政保障。两次下调存款准备金率和政策利率。扎实推进两重建设，加力支持两新工作，推动房地产市场止跌回稳，下调住房贷款利率和首付比例。
发言人 2  00:10:43
积极稳定制品市场，创设复利互换便利，回购增值再贷款等规矩，一次性增加6万亿元地方专项债务限额，置换存量隐性债。但是坚定不移全面深化改革，扩大开放，增强发展内生动力，清理废除妨碍全国统一市场的规定做法。深化国有企业改革。二是改善民营经济发展环境，积极拓展外贸新增长点。
发言人 2  00:11:24
外贸出口对经济增长贡献增大。加大单边开放力度，对所有同中国建交的最不发达国家产品全面给予零关税待遇。扩大单方面免签国家范围。三是大力推进创新驱动发展，促进产业机构优化升级，推进科技强国建设，全面启动实施国家科技重大专项。推进制造业技术改造升级，商业航天、北斗应用、新型储能等新型产业快速发展，数字经济核心产业增加值占国内生产总值比重达到10%左右。
发言人 2  00:12:19
这是统筹城乡区域协调发展，优化经济布局。常住人口城镇化率提高到67%。坚持不懈夯实农业基础，乡村全面振兴取得新成效，出台一批区域发展政策，区域融合发展取得新进展。五是积极发展社会事业，增进民生福祉。高校毕业生、脱贫人口、农民工等重点群体就业保持稳定，国家奖助学金。
发言人 2  00:13:00
破灭，助学贷款提额降息，惠及学生3400多万人次。扩大基层慢性病、常见病用药种类，提高城乡居民基础养老金和退休人员基本养老金。向困难群众发放一次性生活补贴，惠及1100多万人。文化和旅游市场持续活跃，我国体育健儿在巴黎奥运会取得境外参赛最好成绩。六是持续加强生态环境保护。
发言人 2  00:13:41
提升绿色低碳发展水平，主要污染物排放量持续下降，荒漠化、沙化土地面积持续双缩减。非化石能源发电量占总发电量的比重接近40%，启动全国温室气体自愿减排交易市场。七是加强政府建设和治理创新，保持社会和谐稳定。贯彻落实党中央全面从严治党战略部署，严格落实中央八项规定精神，扎实开展党纪学习教育，大力整治形式主义，切实为基层减负，持续加强党风廉政建设和反腐败斗争。
发言人 2  00:14:35
提请全国人大常委会审议法律议案19件，制定、修订行政法规28部。认真办理全国人大建议和政协委员提案，规范涉及行政检查，推出两批高效办成一件事重点事项清单，强化应急管理。和安全生产，依法严惩恶性犯罪，全力保障人民群众生命财产安全和社会稳定。过去一年，中国特色大国外交开放，习近平主席等党和国家领导人出访多国，出席上海合作组织峰会、金砖国家领导人会晤等重大多双边活动，成功举办中非合作论坛北京峰会等重大主场外交活动。
发言人 2  00:15:37
推动构建人类命运共同体，巩固拓展全球伙伴关系。中国为促进世界和平与发展作出了重要贡献。过去一年取得的成绩，根本在于习近平总书记领航掌舵，在于习近平新时代中国特色社会主义思想科学指引。是因习近平同志为核心的党中央坚强领导的结果，是全党、全军、全国各族人民团结奋斗的结果。
发言人 2  00:16:18
我代表国务院向全国各族人民，向各民主党派和人民团体和各界人士表示衷心感谢。向香港特别行政区同胞、澳门特别行政区同胞、台湾同胞和海外侨胞
发言人 1  00:16:43
表示衷心
发言人 2  00:16:44
感谢。向关心和支持中国现代化建设的各国政府、国际组织和各位各国朋友表示衷心感谢。我们也清晰看到面临的问和挑战，从国际看，外部环境更具复杂严峻。可能对我们贸易、科技等领域造成更大冲击。单边主义、保护主义加剧，对国际经济循环造成阻碍。从国内看，经济回升向好的基础还不稳固，有效需求不足。
发言人 2  00:17:33
部分企业生产经营困难，群众就业增收面临压力，政府效能和依法行政能力有待提升。有的部门服务观念不强，办事效率不高。一些干部干部为作为上位，一些领域和地方腐败问题依然多发，我们既要正视。面对困难问题，更要坚定发展信心。我国具有显著的制度优势，有超大规模市场、完备产业体系、丰富人力、人才资源等诸多优势条件。
发言人 2  00:18:21
经济长期向好的基本趋势没有改变，也不会改变。我国经济航船必将乘风破浪，行稳致远。嗯，2025年经济社会发展总体要求和政策取向。今年是十四五规划收官之年，做好政府工作，要在以习近平同志为核心的党中央坚强领导下，以习近平新时代中国特色社。以思想为指导，全面贯彻落实党的二十大和二十届二中、三中全会精神。
发言人 2  00:19:08
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
发言人 2  00:19:56
不断提高人民生活水平，保持社会和谐稳定，高质量完成十四五规划目标任务，为实现十四五良好开局打牢基础。今年发展主要预期目标是。国内生产总值增长5%左右。城镇调查失业率5.5%左右。城镇新增就业1200万人以上。居民消费价格涨幅2%左右。居民收入增长和经济增长同步，国际收支保持基本平衡，粮食产量1.4万亿斤左右。
发言人 2  00:20:46
单位国内生产总值能耗降低3%左右。生态环境质量持续改善。经济增长预期目标为。5%左右，既是稳就业、防风险、惠民生的需要，也有经济增长潜力和有利条件支撑，并与中长期发展目标相衔接，突出迎难而上、奋发有为的鲜明导向。我们将坚持稳中求进，一进一出，稳充实完善政策工具箱，根据形势变化，动态调整政策，提高宏观调控的前瞻性、针对性、有效性。
发言人 2  00:21:36
实施更加积极的财政政策。今年赤字率拟按4%左右安排，赤字规模5.66万亿元。已发行超长期特别国债1.3万亿元。你发行特别国债5000亿元，支持国有大型商业银行补充资本。安排地方政府专项债券4.4万亿元。今年合计新增政府债务总规模11.86万亿元。比上一年增加了2.9万亿啊。
发言人 2  00:22:20
要加快各项资金下达，持续优化支出结构。中央财政加大地方一般性转移支付力度。筑牢兜实基层三保底线。政府坚持过紧日子，腾出更多资金用于发展所需、民生所需。实施适度宽松的货币政策。适时降准降息，保持流动性充裕，使社会融资规模、货币供应量。增长同经济增长价格总水平预期目标相匹配，优化和创新结构性货币政策工具。
发言人 2  00:23:10
更大的促进楼市股市健康发展。进一步疏通货币政策传导渠道，推动社会综合融资成本下降。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提高。
发言人 2  00:24:00
政策时效，注意倾听市场声音，协同推进政策实施和预期引导。完成好今年目标任务，必须深入贯彻习近平经济思想，紧抓高质量发展这个首要任务，坚定实施扩大内需战略，持续深化供给侧结构型改革，坚持以进一步全面深化改革，调动各方面的积极性。三，2025 年政府工作任务。一、大力提振消费，提高投资效益，全方位扩大国内需求。
发言人 2  00:24:47
实施提振消费专项行动，制定提升消费能力，增加优质供给，改善消费环境专项措施。释放多样化的差异化消费潜力，多渠道促进居民增收。安排超长期特别国债3000亿元，支持消费品以旧换新。扩大健康、养老、托幼、家政等多元化服务供给。加快数字、绿色、智能等新型消费发展，
发言人 1  00:25:22
释放文化、
发言人 2  00:25:24
旅游、体育等消费潜力。强化消费者权益保护，营造安心放心消费环。扩大有效。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发言人 2  00:26:17
二，因地制宜发展新质生产力，加快建设现代化产业体系，培育壮大新兴产业、未来产业，深入推进战略性新兴产业融合集群发展，开展新技术、新产品、新场景大规模应用示范行动。培育生物制造量子科技。聚生智能六G等未来产业。加强产业统筹布局和产能监测预警，梯度培育创新型企业，让更多企业在新领域新赛道跑出加速。
发言人 2  00:27:02
推动传统产业改造升级，深入实施制造业重大技术改造升级和大规模设备更新工程。加快制造业数字化转型，开展标准提升，引领传统产业优化升级行动，打造名品精品经典产业。激发数字经济创新活力，持续推进人工智能加行动。大力发展智能管联、新能源车、人工智能手机和电脑、智能机器人等新一代智能终端，扩大5G规模化应用，优化全国算力资源布局，深化数据资源开发利用，促进平台经济规范健康发展。
发言人 2  00:27:56
三、深入实施科教兴国战略，提升国家创新体系整体效能。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推进教育改革发展，加快从教育大国向教育强国迈进。
发言人 2  00:28:45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全面提高人才队伍质量，加快建设国家战略人才力量。
发言人 2  00:29:35
大力支持和大胆使用青年科技人才，建设一流产业技术工程队伍，深化人才分类评价改革，鼓励各类人才潜心钻研，厚积薄发。四、推动标志性改革举措加快落地，更好发挥经济体制改革牵引作用，有效激发各类经营主体活力。坚持和落实两个好。高质量完成国有企业改革深化提升行动，扎实落实促进民营经济发展的政策措施，加力推进清理拖欠企业账款工作，开展规范涉企执法专项行动。
发言人 2  00:30:26
政府要寓管理于服务之中，用服务的暖心增强企业的信心。纵深推进全国统一大市场建设，破除地方保护和市场分割。综合整治内卷式竞争，修订出台新版市场准入负面清单，优化新业态新领域市场准入环境，构建统一的信用修复制度，完善企业简易注销。逐步推广新主体活动发生地统计。深化财税金融体制改革，开展中央部门零基预算改革试点，支持地方深化零基预算改革，加快推进部分品目消费税征收环节后移并下划地方。
发言人 2  00:31:24
深化资本市场投融资综合改革。大力推动中长期资金入市。加强战略性力量储备和稳时机制建设。
发言人 1  00:31:38
五、
发言人 2  00:31:39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发言人 2  00:32:18
大力鼓励外商投资，推进服务业扩大开放综合试点示范，扩大电信、医疗、教育等领域开放试点，加强外资企业服务保障，推动自贸试验区提质增效。和扩大改革任务授权。持续营造市场化、法制化、国际化一流营商环境，让外资企业更好发展。推动高质量共建一带一路走深走实，统筹推进重大标志性工程和小而美民生项目建设。
发言人 2  00:33:00
强化法律、金融、物流等海外综合服务，优化产业链供应链国际合作布局。深化多双边和区域经济合作，持续扩大面向全球的高标准自由贸易区网络，坚定维护以世界贸易组织为核心的多边贸易机制，扩大同各国利益的汇合点，促进共同发展。六，有效防范化解重点领域风险，牢牢守住不发生系统性风险底线，持续用力推动房地产市场止跌回稳，合理控制新增房地产用地供应，盘活存量用地和商办用房。
发言人 2  00:33:51
推进收购存量商品房，有效防范房企债务违约风险，有序搭建相关。加快构建房地产发展新模式，推动建设安全、舒适、绿色、智慧的好房子。稳妥化解地方政府债务风险，完善和落实一揽子化债方案，优化考核和管控措施，动态调整债务高风险地区名单，做好地方政府隐性债务置换工作，完善政府债务管理机制，坚决遏制违规举债行为。
发言人 2  00:34:35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七，着力抓好三农工作，深入推进乡村全面振兴，持续增强粮食等重要农产品稳产保供能力，稳定粮食播种面积，主攻单产品质提升。
发言人 2  00:35:25
严守耕地红线。高质量推进高标准农田建设，深入实施种业振兴行动，加快先进适用农机装备研发应用和农业科技成果大面积推广。各地区都要扛稳保障国家粮食安全责任，共同把饭碗端得更牢。好。三、毫不松懈，巩固拓展脱贫攻坚成果，提高监测帮扶效率。确保不发生规模性返贫致贫。加强异地搬迁后续扶持，分类推推进帮扶产业提质增效，加大就业帮扶力度，统筹建立农村防止返贫致贫机制和低收入人口欠发的地区分类分层帮扶制度。
发言人 2  00:36:28
完善过渡期后帮扶政策体系。扎实推进农村改革发展，有序推进第二轮土地承包到期后再延长30年试点，扩大整省试点范围，因地制宜推动兴业强县富民一体发展。拓宽农民增收渠道，持续改善农村基础设施、公共服务和人居环境，建设宜居宜业和美乡村。推进新型城镇化和区域协调发展，进一步优化发展空间格局，深入实施新型城镇化战略行动，科学有序推进农业转移人口市民化，全面推进常住地提供基本公共服务。
发言人 2  00:37:27
强化随迁子女义务教育保障，推动将符合条件的农业转移人口纳入住房保障体系。畅通参加社会保险渠道，持续推进城市更新和城镇老旧小区改造，打造宜居韧性智慧城市。加大区域战略实施力度，发挥区域协调发展战略、区域重大战略主体功能区战略的叠加效应，积极培育新的增长极。支持经济大省挑大梁，鼓励其他地区因地制宜，各展所长，深化东中西东北地区产业协作。
发言人 2  00:38:16
9。协同推进降碳、减污、扩绿、增长，加快经济社会发展全面绿色转型。加强污染防治和生态建设，持续深入推进蓝天碧水净土保卫战，全面推进以国家公园为主体的自然保护地体系建设，实施生物多样性保护重大工程。积极推进美丽中国先行区建设，不断满足人民群众对良好生态环境的新期待。
发言人 2  00:38:54
加快发展绿色低碳经济，深入实施绿色低碳先进技术示范工程。培育绿色建筑等新增长点，有利有效管控高耗能项目，加强废弃物循环利用。健全绿色消费激励机制，推动形成绿色低碳生产方式和生活方式。积极稳妥推进碳达峰碳中和。建立一批零碳园区、零碳工厂，开展碳排放统计核算，建立产品碳足迹管理体系，碳标识认证制度，加快建设沙洲方新能源基地。
发言人 2  00:39:43
开展煤电低碳化改造试点示范，积极参与和引领全球环境和气候治理。10。五、加大保障和改善民生力度，提升社会治理效能。更大力度稳定和扩大就业，实施重点领域、重点行业、城乡基层和中小微企业就业支持计划，支持劳动密集型产业吸纳和稳定就业，统筹好新技术应用和岗位转换。
发言人 2  00:40:19
优化就业创业服务，拓宽高校毕业生等青年就业创业渠道，加强灵活就业和新就业形态劳动者权益保障，开展大规模职业技能提升培训情况。让多劳者多得，技高者多得，创新者多得。强化基本医疗卫生服务，深化以公益性为导向的公立医院改革，完善薪酬制度，实施医疗卫生强基，优化药品集采政策，强化质量评估和监管，让。
发言人 2  00:41:00
人民群众用药更放心。健全药品价格形成机制，支持创新药发展。完善中医药传承创新发展的机制。加强疾病预防控制体系建设。严格医保基金监管，让每1分钱都用于增进人民健康福祉。完善社会保障和服务政策，城乡居民基本养老金最低标准再提高20元，适当提高退休人员基本养老金，推进社区组织的居家养老，强化失能老年人照顾，加大对老年。
发言人 2  00:41:45
主开开始辅助器具购置和租赁支持力度。制定促进生育政策，发放育儿补贴，大力发展托幼一体服务。完善分层分类社会救助体系，保障困难群众基本生活。加强精神文明建设，完善培育和实践社会主义核心价值观制度机制，发展哲学社会科学、新闻出版、广播影视、文学艺术和档案事业。推动优质文化资源指导基层，健全文化产业体系和市场体系。
发言人 2  00:42:33
推进群众身边的运动场地设施建设，广泛开展全民健身活动。加强青少年科学健身和健康干预，让年轻一代在运动中强意志、健身心。维护国家安全和社会稳定。全面贯彻总体国家安全观。将。三，公共安全治理，深入实施安全生产智能攻坚三年行动，抓好校园学生餐饮平台外卖安全监管，做好自然灾害防范应对，推进基层综治中心规范化建设，提升公共法律服务均衡性和可及性。
发言人 2  00:43:22
建设更高水平的平安中国。今年将开展十五规划编制工作，要科学确定发展目标，谋划好重大战略任务、重大政策举措、重大工程项目，更好发挥规划对经济社会发展的引领指导作用。应对新挑战，完成新任务，对政府工作提出新的更高要求。各级政府及工作人员要深刻领悟“两个确立”。决定性意义，增强四个意识，坚定四个自信，做到两个维护，自觉在思想上、政治上、行动上同以习近平同志为核心的党中央保持高度一致，坚决扛起全面从严治党政治责任。
发言人 2  00:44:20
深入贯彻中央八项规定精神，坚定不移推进政府党风廉政建设和反腐败斗争，全面提升政府履职能力，确保党中央决策部署不折不扣落实到位。加强法治政府建设。严格依照宪法法律履职尽责，自觉接受同级人大及其常委会的监督，自觉接受人民政协的民主监督，自觉接受社会和舆论的监督，加强审计监督，政府工作人员。
发言人 2  00:45:00
要恪尽职守，廉洁奉公，
发言人 1  00:45:03
践行
发言人 2  00:45:03
法治，依法办事，确保党和人民赋予的权利始终用来为人民服务。提升行政效能和水平。善于把党中央决策部署和自身实际结合起来，提高创造性贯彻落实能力，切实把面向基层的督查检查考核减下来，让广大干部把更多时间和精力用到干实事上。各级政府工作人员要坚持。干实事，脚踏实地，创造更多经得起历史和人民检验的发展业绩。
发言人 2  00:45:44
我们要以筑牢中华民族共同体意识为主线，不断推进民族团结进步事业，坚持党的宗教工作基本方针，积极推进我国宗教中国化，完善。侨务工作机制汇聚海内外中华儿女共创辉煌的强大力量。我们要深入贯彻习近平强军思想，贯彻新时代军事战略方针，坚持党对人民军队的绝对领导，全面深入贯彻军委主席负责制。
发言人 2  00:46:20
全力打好实现建军100年奋斗目标攻坚战，深入推进练兵备战，坚决捍卫国家主权、安全和发展利益，协力推进跨军地改革。各级政府要大力支持国防和军队建设，巩固和发展坚如磐石的军政军民团结。我们要全面准确。我们要全面准确，坚定不移贯彻一国两制，港人治港，澳人治澳，高度自治的方针。
发言人 2  00:47:00
维护宪法和基本法确定的特别行政区宪制秩序，落实爱国者治港、爱国者治澳原则。支持香港澳门发展经济，改善民生，更好融入国家发展大局，保持香港澳门长期繁荣稳定。我们要。我们要贯彻，我们要坚持贯彻新时代党解决台湾问题的总体方略，坚持一个中国原则和九二共识，坚决反对台独分裂和外部势力干涉，推动两岸关系和平发展。
发言人 2  00:47:47
完善促进两岸经济文化交流合作机制和政策，坚定不移推进祖国统一大业，携手共创民族复兴伟业。我们要坚持独立自主的和平外交政策，坚持走和平发展道路，坚定奉行互利共赢的开放战略。中国愿同国际社会一道，推动落实全球发展倡议、全球安全倡议、全球文明倡议。推动构建人类命运共同体。
发言人 2  00:48:28
各位代表，信心凝聚力量，实干谱写华章，我们要更加紧密的团结在以习近平同志为核心的党中央周围，高举中国特色社会主义伟大旗帜，以习近平新时代中国特色社会主义思想为指导，迎难而上，锐意。进取，努力完成全年经济社会发展目标任务，确保十四五规划圆满收官，为以中国式。
发言人 2  00:49:00
现代化，全面推进强国建设，民族复兴伟业，不懈奋斗。</t>
  </si>
  <si>
    <t># 报告概况
中华人民共和国第十四届全国人民代表大会第三次会议于2025年举行，国务院总理李强代表国务院作政府工作报告。报告全面总结了2024年经济社会发展成就，明确了2025年经济社会发展总体要求和政策取向，聚焦推动高质量发展、深化改革开放、保障和改善民生等重点工作，整体基调积极稳妥，强调在以习近平同志为核心的党中央坚强领导下，我国经济航船必将乘风破浪、行稳致远。
# 核心政策
2025年经济社会发展主要预期目标包括：国内生产总值增长**5%左右**，城镇调查失业率**5.5%左右**，城镇新增就业**1200万人以上**，居民消费价格涨幅**2%左右**，居民收入增长与经济增长同步，国际收支保持基本平衡，粮食产量**1.4万亿斤左右**，单位国内生产总值能耗降低**3%左右**。政策方面，将实施更加积极的财政政策，赤字率拟按**4%左右**安排，赤字规模**5.66万亿元**，已发行超长期特别国债**1.3万亿元**，计划再发行**5000亿元**特别国债支持国有大型商业银行补充资本，地方政府专项债券安排**4.4万亿元**，合计新增政府债务总规模**11.86万亿元**，比上一年增加**2.9万亿元**。货币政策将保持适度宽松，适时降准降息，优化和创新结构性货币政策工具，推动社会综合融资成本下降。
# 重点工作
## 经济领域
&gt; 坚持稳中求进工作总基调，完整准确全面贯彻新发展理念，加快构建新发展格局，扎实推动高质量发展。
- 大力提振消费，提高投资效益，全方位扩大国内需求，实施提振消费专项行动，安排**3000亿元**超长期特别国债支持消费品以旧换新
- 因地制宜发展新质生产力，加快建设现代化产业体系，培育壮大新兴产业和未来产业，开展新技术、新产品、新场景大规模应用示范行动
- 深入实施制造业重大技术改造升级和大规模设备更新工程，加快制造业数字化转型
- 扩大高水平对外开放，积极稳外贸、稳外资，优化融资结算、外汇等金融服务，扩大出口信用保险承保规模和覆盖面
- 深化资本市场投融资综合改革，大力推动中长期资金入市
- 持续深化供给侧结构改革，推动传统产业改造升级，发展智能网联、新能源车、人工智能终端等新一代智能终端
- 扩大数字经济规模，数字经济核心产业增加值占国内生产总值比重达到**10%左右**
## 民生领域
&gt; 强化宏观政策民生导向，坚持以人民为中心，经济政策的着力点更多转向惠民生、促消费。
- 实施重点领域、重点行业、城乡基层和中小微企业就业支持计划，城镇新增就业**1200万人以上**
- 城乡居民基本养老金最低标准再提高**20元**，适当提高退休人员基本养老金
- 发放育儿补贴，大力发展托幼一体服务
- 安排**7350亿元**中央预算内投资，用超长期特别国债更大力度支持两重建设
- 扩大健康、养老、托幼、家政等多元化服务供给，强化消费者权益保护
- 建设宜居韧性智慧城市，推进城市更新和城镇老旧小区改造
- 完善分层分类社会救助体系，保障困难群众基本生活
## 环保领域
&gt; 协同推进降碳、减污、扩绿、增长，加快经济社会发展全面绿色转型。
- 非化石能源发电量占总发电量比重接近**40%**
- 启动全国温室气体自愿减排交易市场
- 主要污染物排放量持续下降，荒漠化、沙化土地面积持续双缩减
- 建设一批零碳园区、零碳工厂，开展碳排放统计核算
- 培育绿色建筑等新增长点，加强废弃物循环利用
- 深入实施绿色低碳先进技术示范工程，健全绿色消费激励机制
- 严格医保基金监管，确保每一分钱都用于增进人民健康福祉
## 改革领域
&gt; 坚定不移推进政府党风廉政建设和反腐败斗争。
- 高质量完成国有企业改革深化提升行动
- 扎实落实促进民营经济发展的政策措施
- 推进收购存量商品房，有效防范房企债务违约风险
- 深化财税金融体制改革，开展中央部门零基预算改革试点
- 修订出台新版市场准入负面清单，优化新业态新领域市场准入环境
- 深化资本市场投融资综合改革，加强战略性力量储备和稳时机制建设
## 安全领域
&gt; 维护国家安全和社会稳定，全面贯彻总体国家安全观。
- 深入实施安全生产智能攻坚三年行动
- 抓好校园学生餐饮平台外卖安全监管
- 做好自然灾害防范应对，推进基层综治中心规范化建设
- 提升公共法律服务均衡性和可及性
- 深入推进练兵备战，坚决捍卫国家主权、安全和发展利益
- 完善促进两岸经济文化交流合作机制和政策
## 其他领域
- 建设高素质专业化教师队伍，加强义务教育学校标准化建设，扩大高中阶段教育学位供给，逐步推行免费学前教育
- 推进以国家公园为主体的自然保护地体系建设，实施生物多样性保护重大工程
- 深化"一带一路"贸易投资合作，统筹推进重大标志性工程和小而美民生项目建设
- 强化教育改革，加快"双一流"建设，推进教育强国建设三年行动计划
- 完善过渡期后帮扶政策体系，扎实推进农村改革发展，有序推进第二轮土地承包到期后再延长**30年**试点</t>
  </si>
  <si>
    <t>纪要
主题: 2025年政府工作报告核心要点
本次会议为中华人民共和国第十四届全国人民代表大会第三次会议，围绕2024年政府工作回顾与2025年经济社会发展总体要求和政策取向展开，涵盖宏观调控、创新驱动、民生保障、改革开放等多项议题，全面部署年度发展目标与重点任务。
2024年政府工作回顾
主要经济指标完成情况
国内生产总值达到134.9万亿元，增长5%。
城镇新增就业1256万人，城镇调查失业率平均为5.1%。
居民消费价格上涨0.2%，国际收支基本平衡，对外贸易规模创历史新高，外汇储备超过3.2万亿美元。
居民人均可支配收入持续增长5.1%。
高质量发展进展
新质生产力稳步发展，粮食产量首次跃上1.4万亿斤新台阶，新能源汽车年产量突破1300万辆。
嫦娥六号实现人类首次月球背面采样返回，梦想号大洋钻探船建成。
地级及以上城市细颗粒物平均浓度下降2.7%，单位国内生产总值能耗降幅超过3%。
改革与开放成果
机构改革全面完成，构建全国统一大市场，制造业领域外资准入限制措施全面取消。
共建“一带一路”贸易投资合作不断扩容升级。
对所有同中国建交的最不发达国家产品全面给予零关税待遇，扩大单方面免签国家范围。
社会事业与治理提升
高校毕业生、脱贫人口、农民工等重点群体就业保持稳定。
国家奖助学金、助学贷款提额降息，惠及学生3400多万人次。
向困难群众发放一次性生活补贴，惠及1100多万人。
文化和旅游市场持续活跃，我国体育健儿在巴黎奥运会取得境外参赛最好成绩。
提请全国人大常委会审议法律议案19件，制定、修订行政法规28部。
2025年经济社会发展总体要求与政策取向
总体发展目标
坚持稳中求进工作总基调，完整准确全面贯彻新发展理念，加快构建新发展格局。
扎实推动高质量发展，进一步全面深化改革，扩大高水平对外开放，建设现代化产业体系。
实施更加积极有为的宏观政策，推动经济持续回升向好，高质量完成“十四五”规划目标任务。
主要预期目标
国内生产总值增长5%左右。
城镇调查失业率5.5%左右，城镇新增就业1200万人以上。
居民消费价格涨幅2%左右，居民收入增长和经济增长同步。
粮食产量保持在1.4万亿斤左右，单位国内生产总值能耗降低3%左右，生态环境质量持续改善。
宏观政策安排
实施更加积极的财政政策，赤字率拟按4%左右安排，赤字规模5.66万亿元。
发行超长期特别国债1.3万亿元，另发行特别国债5000亿元支持国有大型商业银行补充资本。
安排地方政府专项债券4.4万亿元，合计新增政府债务总规模达11.86万亿元，比上一年增加2.9万亿元。
实施适度宽松的货币政策，适时降准降息，保持流动性充裕，推动社会综合融资成本下降。
2025年政府工作任务
扩大国内需求
实施提振消费专项行动，安排超长期特别国债3000亿元支持消费品以旧换新。
扩大健康、养老、托幼、家政等多元化服务供给，加快数字、绿色、智能等新型消费发展。
强化消费者权益保护，营造安心放心消费环境。
加快实施一批重点项目，中央预算内投资安排7350亿元，优化地方政府专项债券管理机制，鼓励民间投资发展。
发展新质生产力与现代化产业体系
培育壮大新兴产业、未来产业，推进战略性新兴产业融合集群发展。
开展新技术、新产品、新场景大规模应用示范行动，培育生物制造、量子科技、聚变能源、人工智能、6G等未来产业。
推动传统产业改造升级，深入实施制造业重大技术改造升级和大规模设备更新工程。
激发数字经济创新活力，持续推进“人工智能+”行动，大力发展新一代智能终端，扩大5G规模化应用。
科教兴国与人才战略
制定实施教育强国建设三年行动计划，加强义务教育学校标准化建设，扩大高中阶段学位供给，逐步推行免费学前教育。
推进高水平科技自立自强，加快组织实施重大科技项目，优化国家战略科技力量布局。
加强企业主导的产学研深度融合，健全科技成果转化支持政策，弘扬科学家精神。
大力支持和大胆使用青年科技人才，深化人才分类评价改革。
经济体制改革深化
高质量完成国有企业改革深化提升行动，落实促进民营经济发展政策措施。
加力推进清理拖欠企业账款工作，开展规范涉企执法专项行动。
纵深推进全国统一大市场建设，破除地方保护和市场分割，修订新版市场准入负面清单。
深化财税金融体制改革，开展中央部门零基预算改革试点，深化资本市场投融资综合改革，推动中长期资金入市。
高水平对外开放
稳外贸、稳外资，优化融资结算、外汇等金融服务，扩大出口信用保险承保规模和覆盖面。
促进跨境电商发展，加强海外仓建设，拓展境外经贸合作区功能。
鼓励外商投资，推进服务业扩大开放综合试点示范，扩大电信、医疗、教育等领域开放试点。
推动高质量共建“一带一路”走深走实，强化法律、金融、物流等海外综合服务。
重点领域风险防范化解
推动房地产市场止跌回稳，合理控制新增房地产用地供应，盘活存量用地和商办用房。
推进收购存量商品房，防范房企债务违约风险，加快构建房地产发展新模式。
妥协化解地方政府债务风险，完善一揽子化债方案，做好隐性债务置换工作。
积极防范金融领域风险，分类处置地方中小金融机构风险，健全金融监管体系。
乡村振兴与三农工作
增强粮食等重要农产品稳产保供能力，稳定粮食播种面积，严守耕地红线。
高质量推进高标准农田建设，深入实施种业振兴行动，加快先进适用农机装备研发应用。
巩固拓展脱贫攻坚成果，提高监测帮扶效率，确保不发生规模性返贫。
有序推进第二轮土地承包到期后再延长30年试点，拓宽农民增收渠道，建设宜居宜业和美乡村。
区域协调与新型城镇化
深入实施新型城镇化战略，科学有序推进农业转移人口市民化。
全面推进常住地提供基本公共服务，强化随迁子女义务教育保障，推动符合条件人口纳入住房保障体系。
支持经济大省挑大梁，鼓励各地因地制宜发展，深化东中西东北地区产业协作。
绿色低碳转型
协同推进降碳、减污、扩绿、增长，加快发展绿色低碳经济。
培育绿色建筑等新增长点，管控高耗能项目，加强废弃物循环利用。
积极稳妥推进碳达峰碳中和，建立零碳园区、零碳工厂，开展碳排放统计核算。
建设沙洲方新能源基地，开展煤电低碳化改造试点示范。
民生保障与社会治理
更大力度稳定和扩大就业，实施重点行业、城乡基层和中小微企业就业支持计划。
优化就业创业服务，加强灵活就业和新就业形态劳动者权益保障。
深化公立医院改革，完善薪酬制度，优化药品集采政策，严格医保基金监管。
城乡居民基本养老金最低标准再提高20元，适当提高退休人员基本养老金。
制定促进生育政策，发放育儿补贴，大力发展托幼一体服务。
推进群众身边的运动场地设施建设，广泛开展全民健身活动。
AI洞察 本次政府工作报告系统回应了内外部环境复杂背景下稳增长与防风险的双重挑战，政策工具箱明显加码，尤其通过大幅增加政府债务规模（新增2.9万亿元）释放强烈逆周期调节信号。 “新质生产力”成为贯穿全年任务的核心主线，从未来产业培育到传统产业改造，再到“人工智能+”行动，体现出科技引领产业升级的战略纵深布局。 民生导向显著强化，政策着力点更多转向惠民生、促消费，形成经济发展与民生改善的良性循环，反映发展逻辑从“效率优先”向“公平与可持续”进一步演进。
章节
00:01:21 会议开幕与议程介绍
会议正式开始，主持人宣布出席代表人数符合法定要求，并宣布第十四届全国人民代表大会第三次会议开幕。全体起立唱国歌后，主持人介绍本次会议的四项议程，首要议程为审议政府工作报告。
00:03:54 2024年工作回顾：经济社会发展稳中有进
国务院总理李强回顾2024年政府工作，指出我国经济运行总体平稳，国内生产总值达到134.9万亿元，增长5%。城镇新增就业1256万人，居民收入与物价保持稳定，对外贸易创历史新高，外汇储备超3.2万亿美元，民生保障持续加强。
00:05:57 高质量发展取得新进展
2024年产业升级与科技创新取得显著成效，粮食产量突破1.4万亿斤，新能源汽车年产量超1300万辆。嫦娥六号实现月球背面采样返回，‘梦想号’大洋钻探船建成，生态环境质量改善，细颗粒物浓度下降，单位GDP能耗降幅超3%。
00:07:19 改革开放迈出新步伐
机构改革全面完成，全国统一大市场建设推进，延迟退休年龄等重大改革启动，制造业外资准入限制全面取消，‘一带一路’合作持续深化，对外开放水平进一步提升。
00:07:54 应对挑战与宏观调控成效
面对外部压力加大、内需不振等复杂形势，政府果断实施一揽子增量政策，推动经济明显回升，社会信心有效提振。实践表明，在党中央坚强领导下，我国有能力克服各类发展难关。
00:09:33 2024年主要政策举措回顾
政府在2024年加强宏观调控，实施财政货币政策协同发力，下调存款准备金率和利率，支持房地产市场止跌回稳，推进国企改革，改善民营经济环境，拓展外贸新增长点，扩大对最不发达国家零关税待遇。
00:11:45 创新驱动与产业转型升级
大力推进科技强国建设，启动国家科技重大专项，促进商业航天、北斗应用、新型储能等新兴产业发展，数字经济核心产业增加值占GDP比重达10%左右，推动制造业技术改造和数字化转型。
00:12:43 民生福祉与社会事业发展
重点群体就业保持稳定，教育资助惠及3400多万人次，提高养老金标准，发放一次性生活补贴惠及1100多万人，文化和旅游市场活跃，体育健儿在巴黎奥运会取得佳绩。
00:13:37 生态环境保护与绿色低碳发展
持续推进污染防治，主要污染物排放量下降，荒漠化土地持续缩减，非化石能源发电量占比接近40%，启动全国温室气体自愿减排交易市场，绿色低碳转型步伐加快。
00:14:09 政府治理与外交成就
加强政府自身建设，整治形式主义，强化依法行政，提请审议法律议案19件，制定修订行政法规28部。中国特色大国外交成果丰硕，元首外交引领全球伙伴关系拓展，为世界和平发展作出重要贡献。
00:16:35 当前问题与挑战分析
国际环境复杂严峻，单边主义、保护主义加剧；国内经济回升基础不牢，有效需求不足，部分企业经营困难，就业增收承压，政府效能有待提升，腐败问题仍存，需坚定发展信心应对挑战。
00:18:39 2025年经济社会发展总体要求
2025年是‘十四五’规划收官之年，要坚持稳中求进总基调，贯彻新发展理念，构建新发展格局，扎实推动高质量发展，深化改革开放，扩大高水平开放，统筹发展和安全，确保经济持续回升向好。
00:20:12 2025年主要预期目标
设定2025年发展目标：GDP增长5%左右，城镇新增就业1200万人以上，城镇调查失业率5.5%左右，居民消费价格涨幅2%左右，粮食产量1.4万亿斤左右，单位GDP能耗降低3%，生态环境持续改善。
00:20:58 积极财政与稳健货币政策安排
2025年拟安排赤字率4%左右，赤字规模5.66万亿元，发行超长期特别国债1.3万亿元及特别国债5000亿元，地方政府专项债4.4万亿元，合计新增政府债务11.86万亿元。实施适度宽松货币政策，适时降准降息，保持流动性充裕。
00:22:51 宏观政策协同与民生导向强化
强化宏观政策民生导向，更多资金投向惠民生、促消费领域，健全政策一致性评估机制，提升政策前瞻性、针对性和有效性，推动经济发展与民生改善良性循环。
00:24:34 扩大国内需求：提振消费与投资
实施提振消费专项行动，安排3000亿元超长期特别国债支持消费品以旧换新，扩大健康、养老、托幼等服务供给，加快数字、绿色、智能消费发展，强化消费者权益保护，扩大有效投资，管好用好政府投资工具。
00:26:17 发展新质生产力与现代化产业体系构建
因地制宜发展新质生产力，培育壮大新兴产业和未来产业，推动生物制造、量子科技、聚变能源、6G等前沿布局，加快传统产业技术改造和数字化转型，大力发展人工智能+行动和新一代智能终端。
00:27:56 科教兴国与国家创新体系建设
加快建设高质量教育体系，实施教育强国三年行动计划，加强义务教育标准化和高中学位供给，逐步推行免费学前教育。推进高水平科技自立自强，优化国家战略科技力量布局，加强企业主导的产学研融合，支持青年科技人才发展。
00:29:54 深化经济体制改革激发活力
加快标志性改革落地，坚持两个毫不动摇，深化国企改革，落实民营经济发展政策，清理拖欠账款，规范涉企执法。推进全国统一大市场建设，破除地方保护，修订市场准入负面清单，深化财税金融体制改革，推动资本市场改革。
00:31:38 扩大高水平对外开放
稳外贸稳外资，优化金融服务，扩大出口信用保险覆盖，促进跨境电商发展，加强海外仓建设。鼓励外商投资，扩大电信、医疗、教育等领域试点开放，推动自贸试验区提质增效，营造一流营商环境，高质量共建‘一带一路’。
00:33:30 防范化解重点领域风险
推动房地产市场止跌回稳，盘活存量商品房和用地，防范房企债务违约，构建房地产发展新模式。稳妥化解地方政府债务风险，推进隐性债务置换，分类处置中小金融机构风险，健全金融监管体系，守住系统性风险底线。
00:35:08 全面推进乡村振兴与三农工作
增强粮食和重要农产品保障能力，严守耕地红线，推进高标准农田建设，实施种业振兴行动，加快农机研发推广。巩固脱贫攻坚成果，防止规模性返贫，推进土地承包再延长30年试点，改善农村基础设施和人居环境。
00:37:09 新型城镇化与区域协调发展
深入实施新型城镇化战略，有序推进农业转移人口市民化，提供常住地基本公共服务，保障随迁子女义务教育，推动住房保障和社会保险覆盖。推进城市更新和老旧小区改造，支持区域协调发展战略，培育新增长极。
00:38:16 绿色转型与生态文明建设
协同推进降碳、减污、扩绿、增长，深入打好蓝天碧水净土保卫战，推进国家公园体系建设，实施生物多样性保护工程。发展绿色低碳经济，培育绿色建筑，管控高耗能项目，推进碳达峰碳中和，建设沙戈荒新能源基地。
00:38:54 经济社会发展全面绿色转型深化
加快发展绿色低碳先进技术示范工程，健全绿色消费激励机制，推动绿色生产生活方式。开展煤电低碳化改造试点，建立产品碳足迹和碳标识制度，积极参与全球气候治理。
00:39:53 加强民生保障与社会治理
大力稳定和扩大就业，支持重点群体就业创业，加强灵活就业者权益保障，开展职业技能培训。深化公立医院改革，完善药品集采和医保监管，提高城乡居民养老金标准，发展托育养老服务，完善社会救助体系。
00:42:06 精神文明与公共安全建设
加强社会主义核心价值观建设，发展哲学社会科学和文化事业，推动优质文化资源下沉。推进全民健身设施建设，加强青少年科学健身。贯彻总体国家安全观，实施安全生产攻坚行动，强化校园、食品、平台安全监管，建设更高水平平安中国。
00:43:29 政府建设与履职能力提升
开展‘十五五’规划编制，科学设定发展目标和重大任务。加强法治政府建设，自觉接受人大、政协和社会监督，提升行政效能，减轻基层负担，推动干部实干担当，全面提升政府执行力。
00:45:44 民族团结、国防与军队建设
以铸牢中华民族共同体意识为主线，推进民族团结进步事业，坚持宗教中国化方向。贯彻习近平强军思想，坚持党对军队绝对领导，推进练兵备战，捍卫国家主权安全，支持国防和军队建设，巩固军政军民团结。
00:46:44 坚持一国两制与推进祖国统一
坚定不移贯彻‘一国两制’方针，落实爱国者治港治澳原则，支持港澳融入国家发展大局，保持长期繁荣稳定。坚持一个中国原则和‘九二共识’，坚决反对‘*两岸关系和平发展，推进祖国统一大业。
00:48:04 独立自主和平外交与人类命运共同体构建
坚持独立自主的和平外交政策，走和平发展道路，奉行互利共赢开放战略。推动落实全球发展、安全、文明三大倡议，积极参与全球治理体系改革，推动构建人类命运共同体，共创民族复兴伟业。</t>
  </si>
  <si>
    <t>2.3:部分段落保留原文叙述较多,提炼不足</t>
  </si>
  <si>
    <r>
      <rPr>
        <sz val="10"/>
        <color rgb="FF000000"/>
        <rFont val="微软雅黑"/>
        <charset val="134"/>
      </rPr>
      <t xml:space="preserve">
Overview
本文件整合两场政府工作会议的核心内容，系统梳理2024年经济社会发展实绩、当前主要挑战与风险、2025年总体目标与重点任务部署，并涵盖宏观政策安排、民生保障、治理体系现代化、国家安全、文化强国、生态文明、区域协调、国防外交等十二大领域政策要点。内容严格依据原始语音转录文本处理，保留全部原始数值表达（含“1300万两”“江边加剧”“发有为”“干法建设”“全球安全产业全球文明倡议”等语音识别误差及不完整表述），未作任何修正或补全；行动项经统一提取、去重、格式标准化后集中置于文末，确保可执行性与完整性。
主题列表
2024年经济社会发展回顾与核心数据
当前面临的主要挑战与风险研判
2025年经济社会发展总体要求与主要预期目标
2025年政府重点工作任务部署
宏观政策安排与财政货币政策具体举措
民生保障与社会事业发展专项安排
就业与青年发展
医疗卫生体制改革
社会保障与养老服务升级
人口发展与生育支持
精神文明与文化强国建设
国家安全与公共安全治理
“十五”规划编制与发展战略引领
党的建设与政府治理能力提升
民族宗教与侨务工作
国防与军队现代化
“一国两制”与港澳台工作
外交与全球治理
2024年经济社会发展回顾与核心数据
经济运行与总量指标
国内生产总值达到34.9万亿元，增长5%（数值类型：绝对值+增长率）
对外贸易规模创历史新高，市场份额稳超3.2万亿美元（数值类型：绝对值）
粮食产量首次跃上1.4万亿斤新台阶（数值类型：文字形式“万亿斤”）
新能源汽车年产量达1300万两（数值类型：绝对值，“万两”为原始语音转录误差，按任务要求严格保留）
城镇新增就业1256万人（数值类型：绝对值）
居民消费价格上涨百分之（原文不完整，属缺失数据，不予补全）
创新与科技进展
嫦娥六号实现人类首次月球背面采样返回（术语：国家重大科技工程代号；类型：重大科技成果）
“梦想号”大科学装置（术语：深海探测装备名称；类型：国家重大科技基础设施）
核心产业增加值占国内生产总值比重未明确给出具体数值（原文仅表述“占国内生产总”，属缺失数据）
能源与生态指标
城市细颗粒物（PM</t>
    </r>
    <r>
      <rPr>
        <sz val="10"/>
        <color rgb="FF000000"/>
        <rFont val="Times New Roman"/>
        <charset val="134"/>
      </rPr>
      <t>₂</t>
    </r>
    <r>
      <rPr>
        <sz val="10"/>
        <color rgb="FF000000"/>
        <rFont val="微软雅黑"/>
        <charset val="134"/>
      </rPr>
      <t>.</t>
    </r>
    <r>
      <rPr>
        <sz val="10"/>
        <color rgb="FF000000"/>
        <rFont val="Times New Roman"/>
        <charset val="134"/>
      </rPr>
      <t>₅</t>
    </r>
    <r>
      <rPr>
        <sz val="10"/>
        <color rgb="FF000000"/>
        <rFont val="微软雅黑"/>
        <charset val="134"/>
      </rPr>
      <t>）平均浓度下降百分之二（数值类型：百分比，“百分之二”为文字形式）
国内生产总值能耗降幅超过历史同期（无具体数值，属定性描述）
大时能源发电量涨发电量的比重接近百分之十（“大时能源”“涨发电量”为语音误识，但“百分之十”数值原样保留）
启动全国温室气体资源建材交易市场（“温室气体”“建材交易市场”为原始转录，属待核实术语）
改革与开放进展
制造业领域外资准入限制措施全面取消（决策类型：政策落地成果）
对与中国建交的最不发达国家产品全面给予零关税待遇（协议类型：对外经贸承诺）
机构改革全面完成（决策类型：行政体制改革成果）
构建全国统一大市场（术语：国家战略表述；类型：制度建设目标）
当前面临的主要挑战与风险研判
外部环境压力
外部压力加大，国际经济循环可能受阻（类型：形势判断）
外部环境更趋复杂严峻，可能对我国贸易、科技等领域造成江边加剧（“江边加剧”为原始语音误识，严格保留）
内部结构性矛盾
内需不振、预期偏弱等问题交织叠加（类型：经济运行问题归因）
积累的深层次结构性矛盾集中显现（类型：中长期发展瓶颈）
经济回升向好基础尚不牢固（类型：趋势判断）
部分企业生产经营困难、就业承压（类型：微观主体困境）
治理能力短板
政府效能和依法行政能力有待提升（类型：行政能力建设需求）
有的部门服务观念不强、效率不高（类型：作风问题）
一些干部乱作为，部分领域和地方腐败问题依然存在（类型：廉政风险提示）
2025年经济社会发展总体要求与主要预期目标
总体指导方针
以新时代中国特色社会主义思想为指导，全面贯彻落实党的二十大和二十届二中、三中全会精神（术语：政治遵循）
坚持稳中求进工作总基调，完整、准确、全面贯彻新发展理念（术语：政策方法论）
加快构建新发展格局，着力推动高质量发展（术语：国家战略导向）
主要预期目标
国内生产总值增长5%左右（数值类型：增长率，文字形式“5%左右”）
城镇调查失业率5.5%左右（数值类型：百分比）
城镇新增就业1200万人以上（数值类型：绝对值，“1200万”为文字形式）
居民消费价格涨幅2%左右（数值类型：百分比）
粮食产量1.4万亿斤左右（数值类型：文字形式“万亿斤”）
国内生产总值能耗降低3%（数值类型：百分比）
生态环境质量持续改善（类型：定性目标）
目标设定依据
5%左右增长目标系稳就业、防风险、惠民生之需（决策依据类型）
与中长期发展目标相衔接，突出发有为的鲜明导向（“发有为”为原始语音误识，严格保留）
2025年政府重点工作任务部署
扩大国内需求
实施提振消费专项行动，包括增消费能力、增加优质供给、改善消费环境三项专项措施（类型：政策组合）
安排超长期特别国债3000亿元支持消费品以旧换新（数值类型：绝对值，“3000亿元”）
扩大健康养老、妇幼家政等服务消费（类型：重点领域）
加快数字、绿色、智能等新型消费发展（类型：新业态方向）
中央预算内投资已安排7300亿元（数值类型：绝对值，“7300亿”）
更大力度支持“两重”建设（术语：“两重”指国家重大战略、重大工程；类型：政策简称）
建设现代化产业体系
壮大新兴产业、未来产业，开展新技术、新产品、新场景大规模应用示范行动（类型：产业培育路径）
推进量子科技、人工智能、6千等前沿布局（“6千”为“6G”语音误识，严格保留）
实施重大技术改造升级和大规模设备更新工程（类型：传统产业转型抓手）
推进“人工智能+”行动（术语：国家级融合战略；类型：政策品牌）
扩大5G规模化应用，优化全国算力资源布局（术语：“5G”“算力”为新基建核心概念）
科教兴国与人才强国
制定实施教育强国建设三年行动计划（决策类型：重大专项规划）
加强义务教育学校标准化建设，扩大高中阶段教育学位供给（类型：教育资源配置）
扎实推进学前教育优质普惠（类型：学段发展重点）
加快“双一流”建设（术语：高等教育国家战略）
加快组织实施和超前布局重大科技项目（类型：创新组织方式）
健全科技成果转化支持政策和市场服务体系（类型：机制建设）
深化人才分类评价改革（类型：制度创新）
深化改革与激发活力
高质量完成国有企业改革深化提升行动（术语：“深化提升行动”为国企改革专项；类型：改革部署）
扎实落实促进民营经济发展的政策措施（类型：政策承诺）
开展清欠企业账款专项行动（类型：治理行动）
推行新版市场准入负面清单（类型：制度工具）
构建统一的信用修复制度（类型：法治化营商环境建设）
深化中央部门零基预算改革试点（术语：“零基预算”为财政管理方式；类型：改革试点）
扩大高水平对外开放
扩大电信、医疗、教育等领域开放（类型：服务业开放清单）
加强外资企业服务保障（类型：制度性安排）
高质量共建“一带一路”，统筹推进重大标志性工程和“小而美”民生项目（术语：“小而美”为官方表述；类型：项目分类标准）
持续扩大面向全球的高标准自由贸易区网络（类型：多边/区域合作路径）
防范化解重点领域风险
推动房地产市场止跌回稳，合理控制新增房地产用地（类型：行业调控导向）
推进收购存量商品房，加快构建房地产发展新模式（类型：机制转型）
完善和落实债务风险化解方案，做好地方政府债务置换工作（类型：财政风险处置）
分类处置金融风险，健全金融监管体系（类型：监管能力建设）
强化央地监管协同（类型：治理结构优化）
乡村全面振兴与区域协调
严守耕地红线，新建高标准农田（类型：粮食安全基础工程）
深入实施种业振兴行动（术语：农业核心技术攻关计划）
健全农村低收入人口、欠发达地区分类分层帮扶制度（类型：长效机制）
全面推进农业转移人口市民化，将符合条件者纳入住房保障（类型：新型城镇化路径）
城镇老旧小区改造（类型：城市更新行动）
绿色低碳发展
全面推进以国家公园为主体的自然保护地体系建设（术语：生态文明制度）
实施生物多样性保护重大工程（类型：生态修复行动）
建立一批零碳园区、零碳工厂（术语：双碳载体；类型：试点建设）
开展煤电“三改联动”（原文仅提“开展煤电”，属不完整表述，不补全）
建立产品碳足迹标识认证制度（术语：“碳足迹”为国际通用概念；类型：标准体系建设）
民生保障与社会治理
实施重点领域、重点行业、城乡基层和中小微企业就业支持计划（类型：精准就业政策）
支持劳动密集型产业吸纳和稳定就业（类型：产业—就业联动机制）
扩大基层慢性病常见用药种类（类型：公共卫生服务扩容）
提高城乡居民基础养老金和向困难群众发放一次性生活补贴，惠及1100多万人（数值类型：绝对值，“1100多万”为文字形式）
国家奖助学金提标扩面，助学贷款提额降息（类型：教育资助政策）
会议学生三千400多万人次（“会议学生”为原始语音误识，“三千400多万人次”为混合数字表达，严格保留）
宏观政策安排与财政货币政策具体举措
财政政策
今年赤字率拟按4%左右安排（数值类型：百分比）
新增政府债务总规模1.86万亿元（数值类型：绝对值）
比上年增加2.9万亿元（数值类型：增量绝对值）
拟发行超长期特别国债1.3万亿元（数值类型：绝对值）
发行特别国债5000亿元（数值类型：绝对值）
地方政府专项债券安排4.4万亿元（数值类型：绝对值）
中央财政加大对地方一般性转移支付（类型：财力下沉机制）
货币政策
实施适度宽松的货币政策，设置降准、降息（类型：工具组合）
保持流动性充裕，使社会融资规模、货币供应量同经济增长预期目标相匹配（类型：调控原则）
优化货币政策传导渠道，推动综合融资成本下降（类型：传导机制优化）
政策协同机制
健全和用好宏观政策取向一致性评估工作机制（类型：跨部门协调制度）
提升政策目标、节奏、时效的匹配度（类型：治理效能要求）
注意倾听市场声音，协同推进政策实施和预期管理（类型：政策沟通机制）
民生保障与社会事业发展专项安排
就业与社会保障
高校毕业生、脱贫人口等重点群体就业支持（类型：群体精准施策）
向困难群众发放一次性生活补贴，汇集1100多万人（数值类型：覆盖人数）
实施重点领域、重点行业、城乡基层和中小微企业就业支持计划（类型：四维就业托底）
教育与健康
国家奖助学金提标扩面，助学贷款提额降息（类型：教育公平工具）
惠及学生三千400多万人次（数值类型：服务人次，原始混合表达）
扩大基层慢性病常见用药种类（类型：基层医疗服务扩容）
提高城乡居民基础养老金（类型：社保待遇调整）
文化与体育
文化和旅游市场持续活跃（类型：产业恢复态势）
我国体育健儿在巴黎奥运会取得境外参赛最好成绩（类型：重大赛事成果）
就业与青年发展
拓宽高校毕业生等青年群体就业创业渠道，重点加强灵活就业和新就业形态支持机制建设（类型：政策方向）
明确提出“青就业创业”作为专项工作范畴，强调渠道多元化与服务精准化（类型：术语定义）
医疗卫生体制改革
深化以公益性为导向的公立医院改革（类型：改革原则）
完善医务人员薪酬制度，实施“医疗卫生强基工程”（类型：专项行动名称）
强化医疗质量评估与监管体系，健全药物价格形成机制（类型：监管机制）
推进中医药传承创新发展机制建设，加强疾病预防与健康管理（类型：制度建设+职能延伸）
明确“完善中医药传承创新发展机制”为独立制度模块，非一般性表述（类型：制度命名）
社会保障与养老服务升级
城乡居民基本养老金最低标准再提高20元（类型：具体数值政策，原始表达：“20元”）
适当提高退休人员基本养老金（类型：政策导向，未指定数值）
推进社区组织的居家养老服务，强化对私人照护老年人的支持（类型：服务模式创新）
加大对老年助餐服务的资源投入与覆盖力度（类型：民生实事项目）
人口发展与生育支持
制定促进生育政策（类型：政策启动信号）
明确提及“发放”但未说明发放对象、标准及形式（类型：待补充信息点，原文留白）
提出“完善分层分……”语句不完整，结合上下文推断应为“分层分类”或“分层分级”的人口服务/保障机制（类型：术语残缺，需核实）
精神文明与文化强国建设
加强精神文明建设，完善培育和践行社会主义核心价值观的制度机制（类型：制度建设目标）
发展哲学社会科学、新闻出版、广播影视、文学艺术等事业（类型：领域列举，含“广播影视”非“广电”，保留原词）
推动优质文化资源直达基层，健全现代文化产业体系（类型：资源配置方式+体系目标）
推进城乡公共体育场地设施建设，广泛开展全民健身活动（类型：基础设施+群众活动）
加强青少年科学健身普及与健康干预，强调“让年轻一代在健身中……”（类型：育人导向表述）
国家安全与公共安全治理
实施安全生产治本攻坚行动（类型：专项行动名称）
强化校园学生餐、平台外卖食品安全监管（类型：监管场景双列举，“校园学生餐”为固定术语）
做好自然灾害防范应对，推进“干法建设”——此处疑为“法治建设”或“骨干工程建设”口误，按原文保留“干法建设”（类型：术语存疑标注）
提出“提升建设更高水平的平安中国”为总体目标（类型：国家战略表述）
“十五”规划编制与发展战略引领
今年将开展“十五”规划编制工作（类型：时间节点+任务，“十五”指“十五个五年规划”或“十五五”？原文未明确，严格保留“十五”字形）
要求科学确定发展目标，谋划重大战略任务、重大政策举措、重大工程项目（类型：规划要素三重结构）
强调规划对经济社会发展的“引领指”——原文中断，结合惯例应为“引领指导作用”，但按要求不补全，仅保留“引领指”（类型：术语截断，原始呈现）
党的建设与政府治理能力提升
深刻领悟“两个确立”的决定性意义（类型：政治要求术语）
增强“四个意识”、坚定“四个自信”、做到“两个维护”（类型：标准政治表述，全文完整呈现）
扛起全面从严治党政治责任，深入贯彻中央八项规定精神（类型：纪律建设要求）
加强法治政府建设，严格依照宪法法律履职（类型：依法行政原则）
自觉接受同级人大及其常委会监督、人民政协民主监督、社会和舆论监督、审计监督（类型：四类监督并列结构）
工作人员须恪尽职守、依法办事，确保党和人民赋予的权力始终为人民所用（类型：权力伦理规范）
提升行政效能，提高“创造性贯彻落实能力”（类型：能力新提法）
明确要求“把面向基层的督查检查减下来”，释放干部精力投入实干（类型：减负刚性要求）
民族宗教与侨务工作
坚持党的宗教工作基本方针（类型：政策基准）
完善侨务工作机制，汇聚海内外中华儿女共创强国力量（类型：统战功能定位，“强国力量”为原文固定搭配）
国防与军队现代化
深入贯彻习近平强军思想，贯彻新时代军事战略方针（类型：思想与方针双遵循）
坚持党对人民军队的绝对领导，全面深入贯彻军委主席负责制（类型：根本制度安排）
推进“一百年奋斗目标攻坚战”——此处“一百年”应指“第二个百年奋斗目标”，但原文写为“一百年”，严格保留（类型：目标表述，原始数值“一百年”）
协力推进跨军地协同，各级政府大力支持国防和军队建设（类型：军地联动机制）
巩固和发展坚如磐石的军政军民团结（类型：关系定性表述）
“一国两制”与港澳台工作
全面准确、坚定不移贯彻“一国两制”、“港人治港”（类型：原则性表述，引号内文字完整保留）
“受高度刺激的犯罪”——明显口误，应为“受外部势力高度干预的犯罪”或类似，但按规则不修正，仅标注（类型：语音识别错误存疑项）
维护宪法和基本法确定的特别行政区宪制秩序（类型：法理基础表述）
落实“爱国者治港”“爱国者治澳”，支持港澳发展经济、改善民生、推进民主、维护法治（原文缺漏，仅提取已出现内容）
坚持贯彻新时代党解决台湾问题的总体方略（类型：战略层级命名）
坚持一个中国原则，反对“台独”分裂和外部势力干涉（类型：底线原则双强调）
推动两岸关系和平发展，完善促进两岸经济文化交流合作机制和政策（类型：机制+政策双轨）
坚定不移推进祖国统一大业（类型：历史使命表述）
外交与全球治理
坚持独立自主的和平外交政策，坚持走和平发展道路（类型：外交基本方针）
坚定奉行开放战略（类型：战略定性）
中国愿同国际社会一道，推动落实全球安全倡议、全球发展倡议、全球文明倡议（类型：三大倡议并列，原文仅提“全球安全产业全球文明倡议”，其中“产业”系“发展”误听，但按规则不修正；严格保留“全球安全产业全球文明倡议”字面，标注存疑）
行动项
实施提振消费专项行动（含增消费能力、增加优质供给、改善消费环境三项措施）
安排超长期特别国债3000亿元支持消费品以旧换新
中央预算内投资安排7300亿元加快重点项目实施
开展清欠企业账款专项行动
推进收购存量商品房以推动房地产市场止跌回稳
做好地方政府债务置换工作
实施重点领域、重点行业、城乡基层和中小微企业就业支持计划
扩大基层慢性病常见用药种类
提高城乡居民基础养老金
向困难群众发放一次性生活补贴
开展“十五”规划编制工作（明确时间节点：“今年”）
把面向基层的督查检查减下来（明确执行要求：“减下来”）
推进城乡公共体育场地设施建设（明确建设主体与对象）
强化校园学生餐、平台外卖食品安全监管（明确监管双场景）
实施安全生产治本攻坚行动（明确行动名称与性质）
AI建议
AI已识别出以下在会议中未得出结论或缺乏明确行动项的问题，请注意：
“全国碳排放权交易市场”被误写为“全国温室气体资源建材交易市场”，存在法定名称失范、概念混淆与政策传达失真风险，需生态环境部会同市场监管总局于15个工作日内完成正名、发布权威释义及全系统文件勘误指令。
超长期特别国债3000亿元用于消费品以旧换新，但资金拨付路径（省级财政统筹还是直达消费者）、补贴标准（汽车/家电等品类差异化额度）、审核发放时限（从申请到到账不超过5个工作日）及效果监测机制（按月报送核销率与拉动效应评估）均未明确，须由财政部、商务部联合印发具法律效力的操作指引，并设定30日落地倒计时。
“十五五”规划编制工作被误称为“十五”规划，易引发各级政府战略误读与项目前期错位；须由国家发改委在10个工作日内发布《关于规范“十五五”规划编制启动工作的通知》，明确定义规划周期（2026–2030年）、牵头机制、跨部门协调平台及首阶段成果交付节点（含重大工程项目库初稿）。
校园学生餐与平台外卖食品安全监管职责交叉、协同缺位，尚未建立教育部门与市场监管部门在供餐单位准入、网络平台算法责任认定、联合抽检频次、问题线索双向移送及惩戒结果互认等方面的制度化协作规程，需国务院食安办牵头制定《双场景食品安全监管协同实施细则》，明确首责主体、信息共享接口及季度联合督查机制。
可再生能源发电量占总发电量比重表述为“接近百分之十”，但术语（“大时能源”“涨发电量”）错误、基准不明（是年度发电量？装机容量？）、统计口径缺失（是否含分布式光伏自发自用），需国家能源局联合国家统计局于20个工作日内完成术语勘误、数据溯源、标准定义并公开发布修正说明。
内容由 AI ⽣成，仅供参考</t>
    </r>
  </si>
  <si>
    <t>1.1:存在'活动'等原文未明确提及的表述；2.1:核心政策数据呈现不完整；2.3:机械罗列原文,提炼不足</t>
  </si>
  <si>
    <t>发言人 1  00:00:10
各位业主大家各位专家大家好，就是说大家有什么疑问的话呢可以来提问。我来这个答疑，谢谢大家。
发言人 2  00:00:31
我这里有几个问题啊，呃第一
发言人 3  00:00:34
张
发言人 2  00:00:34
就是我们有那个组织对贵公司的管理的项目进行了实地的考察，现整体效果都比较好，那么如果贵公司中标了，我们小区。从哪些方面着手改善我们小区的现状，同时预计的时间有多长，有哪一些的感受呢？具体的项目。
发言人 1  00:01:04
好的，谢谢啊。首先我回答这个，我们具体的改造项目，其实刚才我们公司的林总啊，已经把他12大改造的这个点呢，已经给大家进行介绍了。在我们标书117页，大家可以观看标书，这里面就有非常详细的一个说明。那么我们预计改造的时间是在一年内完成这一些一系列的改造项目。回答完毕。
发言人 2  00:01:31
院长啊，我们在组织考察的过程中间，发现卫生室存在车辆停放不规范、电动车乱停等现象。卫生室对于此类问题是否应有应对的措施？同时结合我们小区。刚才我们李总也讲了，也存在这些问题。那么如果要。
发言人 1  00:02:01
好的，谢谢啊。那我回答这个问题，首先这个质量管理不规范这个问题啊，首先我们要分析它这个质量乱填的原因到底是什么？是车辆停放场地不够，还是我们业主觉得停车地方太远，或者说是呃不自觉引起的这种乱停。当我们首先分析这个原因以后呢，我们就根据这些原因来制定不同的这种配色，如果说是因为。
发言人 1  00:02:30
小区的停车位不够，那我们就要增加停车位。如果说是业主不自觉，那我们会派我们的保安，我们客服人员去对这些问题进行现场一些说服、劝阻、纠正，争取让这些业主们呢，按照一个自觉的、合理的去停放一个我们规定的地方去。就是这个问题回答完毕。
发言人 2  00:02:58
好，那么第三。啊呃贵公司如果是中标我们这个小区以后，计划如何落实与原物业的承接查验方面的工作，同时在这一方面有一些什么样的具体的安排，如果出现这个交接不畅的问题，有一些什么措施来应对？
发言人 1  00:03:27
谢谢啊，我们回到这个问题。关于这个交接的问题，至于我们富家物业呢，对，在这方面是有非常丰富的经验的。因为我们主要是接这个很多这个二手小区，那么有我们碰到很多这种交接不顺畅的这样一个情况。那么针对这些呢，我们是首先是这样去去做，第一个。我们做好这个交接前的一些准备的工作，比如说我们提前两周对这个项目负责人进行入场，对这个小区的现场一些情况进行摸底，摸清这个问题在哪里。
发言人 1  00:04:09
第二个就是我们提前一周要把我们所有的服务人员要安排到位，要进行这个服务人员进行培训。让他了解公司的一些制度，一些操作的具体流程，然后做这1点以后，那么下一步我们来进行这个交接，其实交接过程中呢。我们分两个方面，也就是两个问题。第一个就是我们顺利交接的情况下，我们应该怎么办？
发言人 1  00:04:33
第二个就是我们不顺利的情况下，我们也应该怎么办？首先说这个不顺利的情况下。如果不顺利的情况下，那我们呢首先我们事先会跟县物业进行一个私下沟通，了解他的诉求到底是什么。如果说我们能公司和公司之间进行解决的话，那我就解决，最后他的数据交流。如果说我们公司公司不能解决情。
发言人 1  00:05:00
情况下，那么我们就拜托业委会或者是街道社区的领导给我们组织这个现场的协调会来进行沟通协调，最终达到这个顺利交接。如果这样还不能达到顺利交接的情况下，我们不要再得到业委会或者业大会，还有街道社区的许可下，我们将采取强制措施。回答完毕。
发言人 2  00:05:29
好，第四个啊，呃我们小区目前呢在这个安管方面存在这个监控门禁时时效，导致人员车辆随意进出，以及小区内停车管理比较混乱。请问如果贵公司中标以后。如何来解决这个问题？
发言人 1  00:05:54
好，谢谢啊，我来说下这个问题。现在小区管理混乱，就是我们。以下几个方面来进行改善。第一个，大门口增设人行门禁系统。通过这个门禁系统，大家可以通过手机微信进出，也可以通过卡进出，也可以通过输入密码来进出，这个会对行人进行一个管理。第二个，我们对大堂大门的报到系统进行升级，我们将业主的车辆所有信息输入到这个报到系统里面去。
发言人 1  00:06:27
进行统一的管理。对于临时车辆，他没有在这个系统输入的情况下，我们有安保人员进行登记，然后放行。在入座的时候，也要进行一些车辆的一些询问。第三个就是地面，我们刚才已经讲了，增设这个隔离墩，禁止车辆呢在公共场所停车，保证这个消防通道，还有人行通道的畅通。第四个就是外围停车场，因为目前。
发言人 1  00:07:00
要搞十大一市，一城市乱停，也没有任何的管理措施。那么我们进入以后呢，就要进行建设这个外围停车场，并安装这个停车管理系统，规范这个机动车辆停车。第五个，小区内要增设。电动车的停车场，目前综合考察考察景盛苑小区啊，现在这电动车乱停乱放的原因，跟我们的停车位，也就是电动车的停车场不足是有很严重的关系的，所以我们要对这个停车场进行呃增加。
发言人 1  00:07:35
来达到这个规范形式的这个目的，知道吧？
发言人 2  00:07:46
啊，呃，我还问一下最后一个问题哈，呃，贵公司在管理的项目中间，有没有和我们这个小区类似的，同时目前。或者是对我们小区具体的有哪些方面的了解啊，呃准备从哪一方些方面进行这个整改，同时入住以后在这个业主的满意度和物业管理费的收费率方面有一些什么样的措施？
发言人 1  00:08:25
好，这个我知道了。所以我们现在管理的小区里面呢，呃，跟顶层面相似的，呃，基本上没有，因为每个小区都有每个小区的一些具体情况，如果说很相似也没有。第二个就是。在管理的在管理的问题要处理问题的方面，所以我们现在是嗯采取的方法就是我包括这个四句话。你用心去倾听，如实记录，马上处理和及时反馈，直接就会说对业主的这一些。
发言人 1  00:09:00
信息的反馈，甚至投诉，我们要用心听听听，不要如实记录。然后呢就是对反映这些问题，我们马上进行处理，处理完了以后，我们要及时的向业主反馈，你提的问题，我们在什么时候已经完成了，那么让业主就是说做到心里有数，那我提的问题，我反馈的情况，那么物业公司已经解决了。那么如果大家现在有疑问也可以跟他联系。
发言人 1  00:09:25
确认到底是完成没完成。那么我们一般就采取这样的一些方法来来来做的。
发言人 2  00:09:36
好可以了嗯好谢谢。嗯，好，那。最后去深圳食品业发展有限公司，深圳食品业发展有限公司。
发言人 1  00:10:00
他那个比较实在，他那个比较实在，他不像前面的那两家
发言人 2  00:10:06
的话。他讲他讲了一些具体的东西，前面两个讲的比较好。
发言人 3  00:10:18
而且我们的深圳知名业发展有限公司代表上来。你什么？
发言人 2  00:11:00
深圳市农业发展公司所有的题目是1213记下1213是吧？你都记下。1213。1213。
发言人 1  00:11:20
那个那个
发言人 3  00:11:21
那个是
发言人 1  00:11:22
吧？
发言人 2  00:11:24
我们的抢标时间是10分钟。然后答题每道题的时间是3分钟
发言人 1  00:11:29
啊。
发言人 2  00:11:31
123啊。
发言人 1  00:11:50
一一
发言人 2  00:11:56
共三后。
发言人 3  00:11:58
没事。
发言人 2  00:12:00
你这边一三三。好，哎，
发言人 3  00:12:22
好，尊敬的各位评委，尊敬的各位评委，尊敬的呃景城院项目的各位代表，大家下午好。啊今天我呃这个主要从四个方面，第一个就是把我们知名管理简单给位各位汇报一下。知名管理成立于04年，呃总部是在深圳，也是中国呃全市场化的物业公司，就是我们没有，实际上是没有开发背景的，所以说我们实际上参与某每一个项目，我们都是慎重考虑的。
发言人 3  00:12:56
我们也是希望，就是参与了每个项目，我们都会去好好珍惜。目前我们在呃全国有367个项目，有127个是属于业委会项目。那实际上我们跟业委会的项目也是有一定的渊源的，因为原先我们公司呃陈志平先生，他原先是万科物业的创始人，那实际也是中国第一个业委会，就是他在从事物业管理的时候，在深圳的时候，由他来就是协同建立的。
发言人 2  00:13:24
那
发言人 3  00:13:24
目前治理管理实际上涉及的也有社会公司和循环养老，包括就是我们目前也是中国物业管理协会副会长，包括全国的百强企业。那第二个呢就是想跟各位汇报一下，就是主要是我们结合这个解毒药这个项目，那实际上我们呃打造的是让一线权利归还业主，这实际上通过我们这么多年跟业委会的项目的合作来看，那实际上有两个方面，为什么要归还业主，第一个我们就是确保我们整个在管的所有的业务项目，我们财务是透明的，无论是公共收入，无论是。
发言人 3  00:14:00
重新这个包干制，包干制我们每个季度也会把我们所有的财务，包括我们的整体的物业管理费，包括停车费，进行对全体业主进行一个公示。那第二个就是我们所有的管理是透明的，那以往可能很多企业在
发言人 2  00:14:15
往往在做一些
发言人 3  00:14:16
招标的时候，包括电梯也好，消防也好，还是这种各种外包也好，实际上业主是没有参与权，也没有知情权的。那实际上我们无论是业委会授权给我们的也好，我们实际的这些标准。推进一下更多的业代表来参与到整个小区的一些公共的一些事务性的工作的一些管理。那是第二个，那第三个就是我们未来的在这个项目的一个整体的团队，我们团队编制是呃通过我们的这个对小区的，实际上我们也对小区进行了一个勘察，那我们这小区的人员配置是16人，那16人首先第一个我们保证我们的薪酬福利一定是能够高于我们的同类的项目，包括同类。
发言人 3  00:15:00
周边的项目的一些新的福利，一定是我们的员工的保证，高于我们这个周边的一些项目，包括同类的项目人，他们的新的福利。那第二个就是在团队方面，我们能保证的就是我们所有的一线人员呢，一定是至高的，就是不外包，就是通过我们从事物业管理，尤其是我们在长沙也有一些经验教训。
发言人 3  00:15:21
就是往往我们的老老外方，实际上对现场服务品质，它的影响还是非常大的。那第三个就是接下来我们在整个小区，实际上如果说我们有幸能够中标这个
发言人 2  00:15:34
检
发言人 3  00:15:34
存院这个项目，那实际上我们是也有一个计划的。第一个我们有针对这个老旧项目，我们有四步举，第一个我们叫到洗理静音，就是洗理静音，就是我们会调动我们所有，因为这个小区的我们的团队，他的编编制是有限的，只有16个人。那实际上我们在进场的第一个月，我们会调动我们湖南战队的其他项目的一些人员资源。
发言人 3  00:15:57
我们小区所谓的环境。绿化清洁进行全面的，包括一些杂物进行全面的清扫，就是保证我们整个小区的一个月能够保证它能够快速在感官方面保证能够干净整洁有序。那第二个就是我们把它叫做疏金活选，就是针对我们社区小区里面的一些设备设施有一些问题的，那实际上我们也会调动，因为本身我们是有设备公司的，设备公司它配备有水电，给排水的，这个电梯还有消防的一些工程师，那实际上我们会把我们集团的整体的。
发言人 3  00:16:31
资源调动起来，对我们小区所有的设备设施进行全面的排查诊断。那如果说在合理范围内，就是包括在我们的这个投资的范围内，那我们进行集中的改造。那第三个我们叫做这个疑难杂症，那疑难杂症实际上可能就是涉及到一些重大的可能需要。通过业委会的这个这个授权，包括召开业主大会，就包括消防也好，这种渗水也好，那实际上我们也是一样，进行全全部检查。
发言人 3  00:17:00
意见，然后提供给业委会或者是召开业主大会来进行这个授权，来进行这种招投标。就是把我们小区通过，就是大概就是我们半年左右，或者是八个月的时间左右，就是八个月以内，我们把前面，就是包括一些设备设施，包括现场，能够保证就是这个项目能够有效的运作下去。那第四个，我们叫这个这个有效的提升，就是品质提升这一块。
发言人 3  00:17:25
那实际上呢，总部把我们自己管理的一些管理的标准和我们管理的一些前沿的一些管理的经验，包括尤其是跟我们业主。啊，这个这个沟通也好，跟我们的这种业委会的沟通也好，包括我前面谈到的这个这个这个这个痛点也好，就是保证能够把我们自己管理的这个这个这个所有的标准全部延续到我们的这个这个项目里面。
发言人 3  00:17:49
这是第三个，那第四个就是我们在现场，就是我们也会去导入我们自己管理一些比较有特色的。第一个就是我们会全面导入我们的。其他系统就是。我们的顾客管理系统，就是我们把所有的业主的投诉也好，咨询也好，报事也好，能够集中到我们的系统里面去，就是我们的视频里专线电话，就保证我们所有的业主的报事，第一个他有人去，第二个有人回访，第三个他有人去跟进和去，有人去回访。
发言人 3  00:18:18
那最重要最重要的一个就是实际上每个项目他的工作，就是包括下个月也好，还是下半年的也好，他的工作开展的方向，他实际上是要有一个数据，大数据去延续的。就是打个比方，我们会根据我们打个比方，现在是10月份，我们根据10月份所有的业主的投诉报事，那打个比方，这个月可能业主对我们的保安。
发言人 3  00:18:41
所有的这个门槛的管控有问题，那实际上它也能够帮助我们在11月份能够更好的在这方面更好的去关注。所以说我们会形成一个大数据库，来来管理我们所有的业主的咨，都是咨询和投诉。那第二个就是在我们的，因为中国的老龄化是比较严重的。尤其是现在的社区的老龄化，所以说我们也会来导入我们小区的，就是根据我们小区的老龄做一些巡产的一些活动，尤其是老年人的一些特殊的一些这个这个活动，包括我们可以教老年人不会发抖音的，甚至于我们可以去注意，包括我们的服装帽林的打造就是。
发言人 3  00:19:19
来来来，就是根据我们小区的不同的团体，有跳舞的是吧？有这个打篮球的，就是我们会做小区的一些社长，包括我们的社区文化活动的开展，就是我们公司实际上是有硬性标准的，就是两个月我们实际上是开展一次社区文化的，就是所以说保证我们整个这个锦城苑这个项目能够就是实现我们这个这个这个小区的一个人文的一个和谐。
发言人 3  00:19:44
好，我简单就是在这方面跟大家汇报到这，谢谢。
发言人 2  00:19:52
嗯，好，我提几个问题啊。
发言人 3  00:19:55
对，好，
发言人 2  00:19:56
第一个，那么我们幼儿会。对我们呃进行了这个项目进行了这个报告，对整体效果都不错。那么如果卫生集团中标了啊，我们对小区针对我们的一些这个现象。如何要进行这个改造，预计不要多长时间，那么有一些哪些措施？
发言人 3  00:20:30
好，谢谢评委。首先根据第一个就是呃提到的问题啊，实际上就是我们通过我们对整个景德镇的这个项目的这个查勘，那实际上主要存在还是一个就是安全管控，第二个就是我们的这个设备设施的管理和维护，第三个就是这个环境，第四个就是整体的这种社区氛围的这种打造，主要是那实际上呃从哪些方面着手，我刚才实际上也简单介绍一下，就是我们进场以后第一个。
发言人 3  00:21:00
就是我们前面的对环境绿化，但你做因为本身到了五中季季节，所有的环境绿化进行大全面的，就是传统融入的地方进行补助。第二个就是真的小区，无论是园区也好，楼道的杂物也好，是吧？这些包括整体的卫生，包括一些这个这个这个类似于牛皮癣啊，就是贴的道具都是整体的感感官就是比较差的地方，就是我们进场一个月集中资源进行一个集中的。
发言人 3  00:21:26
这个这个整改就是保证现场能够基本面能够保证干净整洁有序。然后第二个呢就是第二个就是利用我们集团整体的资源，就刚才说了我们各类的工程师进行对小区的所有的设备设施这一块进行全面的排查，来确定问题。如果是在我们的投资款以内能够实现的，我们就快速整改。如果是后续需要动用这个维修资金的，或者其他方面的，那我们就跟业主来沟通，或者是启动业主大会，来来来授权，来来来开展。
发言人 3  00:21:56
那第三个就是重点就是我们现在的业。大会我们也正常。他会进行全面的这个意见调查，就是针对业主和业委会目前比较关注的问题，我们进进行一个优先的这个这个这个整改。那第四个就是我们这个这个呃最后一个就是我们整理的，自己管理的，就是第一个月和呃。环境绿化，第二，半年内就是我们说的设备设施，那八个月我们就集中就是我们的一些，你要达到一年以内保证小区就是能够确保我们整个小区能够达到一个有序的一个状态，这个我们还是非常优，我们毕竟做了120多个业主的项目，所以说这一块的我们还是呃完全有信心能够能够扭转这个目前我们项目的一个状态和局面的。
发言人 3  00:22:45
好，谢谢。
发言人 2  00:22:50
第二个哈，呃，不一定是这一家全国性的公司，那么据我们所了解，辞职酬金制的比较多。但是我们小区实行的是这种包干制的，那么贵公司在包干制这方面有能有一些什么样的经验介绍一下。公司如果中标了，计划提供哪一些公益性的福利性的拓展服务？
发言人 3  00:23:22
好，谢谢。那刚才评委谈到的，那实际上确确实实就是但是至少目前我们在整个湖南，我们有11个项目在长沙，有11个项目，其中只有一个就是水泥钉是酬金制的，那实际上更多的也是有10个项目属于报关制的。那实际上我觉得更多的酬金制和报关制，我觉得更多的实际上，因为这也是为什么我们广大全体的业主的。
发言人 3  00:23:47
就是要成立要，实际上有两大重点要需要解决的。第一个就是我刚才讲到了，就是我们的财务一定要透明，就是你看，无论是财务也好，我们的这种管理也好，就是要我们所有的业。一定要知情权是吧？这样我们实际上小区才能形成一个信任的关系。如果说广大业主都不信任某一家企业的时候，确确实实它是一个无法去实现一个双赢的一个局面的。
发言人 3  00:24:13
那所以说我们在呃包干这方面，实际上我们也是一样的。首先第一个就是保证广大业主知情权，所有的东西都是在阳光透明的情况下去实施的。那第二。第二个可能我们跟业委会的这种沟通，跟业主大会业业主的这种沟通，实际上也是一样的，就是他一定是要多去增加这种互动的，包括这种社区文化活动的开展也好，他实际上是要去产生一个就是我们说的一个良性的，整个小区的一个良性的运作的，就是所有的东西一定是要业主都参与到物业管理里面来，是吧？
发言人 3  00:24:48
这样的话，实际上这个小区的建设才能起到一个帮助的作用。那第三个就是刚才讲到吧，就是我们的无论是手机和报关制，实际上我们所有的团队一定是直招的。所有的异性人员，包括我们的所有管理干部，一定是在集团里面选拔最优秀的去到这种老老老项目，就新建的这种项目。那所有的管理干部的这种管理干部，那也是一样的，就是保证我们是30%一定是在我们现有的，那60%左右可能就是我们包括现在现有物业一些比较优秀的员工，包括重新的这个招聘。
发言人 3  00:25:24
来保证我们的团队的一个一个整体的一个优秀。那公益性的，他刚才讲的可能就是我们的一些呃养老方面的，包括我们的这种居家，我们目前在呃长沙做的所有的项目就是居家上门的，基本上我们员工会是免费的，那材料费是根据我们的这个这个业主自买也好，我们去购买也好，包括家政也好，还是我们包括24小时的这种业主的这种护送服务也好，实际上我们在长沙都有开展一些这样就是有偿和无偿的一些业务的。
发言人 3  00:25:55
好，谢谢。
发言人 2  00:26:01
第三个问题哈，呃如果贵公司中标了，计划如何落实与原物业公司的承接查验，如果有具体的安排，如果存在交接不畅的问题，有一些什么样的措施？Thanks。
发言人 3  00:26:26
好，那谢谢。首先根据这个问题我来呃简单呃回顾一下，因为我们本身也就是确确实实我们存量市场，第二个项目就是相对来说比较多的，那都会面临这个就是小呃这个跟上物业的这种移交，包括承接查验。那首先第一个我觉得要做好承接查验，就是前期的这个准备工作一定要充足，首先第一个物业要跟我们所有的社区街道和派出所。
发言人 3  00:26:51
要沟通，然后第二个要跟我们的，就是现有物业跟着我们业委会要坐下来聊，就是具体有哪些东，包括一些设备设施。也好，尤其设备设施，包括一些债务债权也好，一定是要明确清楚的。然后第三个实际上整个产业最重要的就是专业性。说实话，就是你如果说往往以普通的这种工程师傅去验收，包括消防也好，漏电也好，包括其他的一些监控门店也好，那实际上这些实际上是最容易导致后续交接完成以后，最容易去的一些大的工作。
发言人 3  00:27:24
那实际上在成就产业，我们会根据我们的不同的专业线来分不同的专业组。那实际上也要调动我们集团的资源，就是委派这个工程师下来，就是帮助协助项目，通过专业就是查出问题，然后相互之间来这个进行这个这个这个包括跟强物业业委会，还是要妥善这个这个这个来来沟通，就是我们计划部门就是物业和物业营销与被营销之间计划部门形成一个对立的局面，对立局面确实对于这个后续的这种工作的开展无疑是没帮。
发言人 3  00:27:56
关注的那第三个，就是我们在前期。监管验收之间，就是我们会在这个现有的16个人团队方面，我们会增派150%，所以说我们的人员会来来增加，就是呃就是保证实际上我们无论是在这个承接产业还是这种数字化也好，实际上我们都是有一个小组的，已经很成熟了，就是从标准的建立和承接产业，那实际上我们都是借助所有的资源来进行这个参与的，就是保证我们无论是在这个。
发言人 3  00:28:25
交接的也好，还是说你专业的也好，承接产业方面的一些问题也好，就是能够保证的就是能够查出来，至少是吧？能够准确的这个出来，就是不要遗留下一些不明的。好，谢谢。
发言人 2  00:28:42
啊，第四个啊。目前我们小区在安保方面存在监控门禁失效，导致人员和车辆随意出入的问题，以及小区内停车管理比较。混乱，请问贵公司在哪些方面对政府进行解决？
发言人 3  00:29:09
好，首先呃回到第一个就是我们的人员，这个和车辆的随意的进出。我觉得因为物业管理它是一个劳动密集型的企业，所以说对一线人员的专业的这种培养和招聘是非常重要的。那所以说我们说了，首先第一个我们所有的关键岗位里面，无论是我们的门岗也好，门勤岗也好，还是车务也好，这一定是我们的老员工。
发言人 3  00:29:34
来来训练，就是保证他有一定的这种这种这种责任心和担当的意识，就是保证他能够对所有来访的人员和车辆，外来的车辆进行一个管控，登记和核实，是吧？再放行，这是一个基本的一个一个呃步骤。那第二个，另外就是我们小区的这种
发言人 1  00:29:54
乱
发言人 3  00:29:54
停车的这种现象，首先第一个我觉得要收集我们整个小区的业主的车辆信息。是吧，就是根据我们未来就是业主大会召开还是也好，还是业主会授权也好，就是我们首先第一个要一个小区的整体的停车管理方案，包括了禁区停放，是吧？包括我们甚至于可以某一个，因为我今天也看了我们的消防通道，时间停了很多车辆的，一个是我们业主车辆也不排除有外来车辆，那首先首先第一个就是到达的升级改造是很重要的，就是它能够识别是外来人员还是亲情的业主的。
发言人 3  00:30:26
这种亲戚来访，所以我觉得就是停车的管理方案，跟着这个动线，如何停放，跟着如何去管理，我觉得是是有必要的。大家如何形成了一个小区里面形成一个这样的类似于这样的一个制度和公约，大家严格制遵守，对于我们小区的停车管理难，一定是这个这个这个这个有帮助的。那第三个，那个监控监控这一块就是本身我们无论是用我们本身自己的设备公司，包括平台的到达。
发言人 3  00:30:57
在这个技术层面的方面也能够。先去解决，包括我们所有的就是停车，关键岗位的这种监控，包括关键部位的监控，它实际上都是可以通过一些技术方面的一些这个这个这个手段来进行这个有效的这种这个这个这个来来来来梳理和把控的。好，谢谢。
发言人 2  00:31:23
好，我问一下最后一个问题啊。嗯目前我们小区的在现实的呢点存在许多楼层顶层存在那个呃堆放杂物或或者是乱搭乱晒的问题。未跟说建设以后，如何要在不激发矛盾的激发矛盾的前提下，有效解决这类行为，对于业主或者是说尊重人的生活和安全的影响。
发言人 3  00:32:02
好，谢谢。那首先第一个就是关于这个楼层顶层这种堆放杂物，是吧？这个我觉得尤其这种老旧项目，估计是都是存在这种这种现象的。那所以说我觉得首先第一个物业管理，首先第一个宣传引导是很重要的。就首先第一个就是要引起业主的一些重视，包括一些法律知识的宣传，包括一些活动的参与，要大家明白就是你楼层堆放杂物和。
发言人 3  00:32:29
这个楼道堆放杂物，它实际上是一个是对我们业主有很大的风险，包括他自身也要承担很多的法律责任的。就所以说我觉得就是通过一些上门的宣传，包括小区的一些海报，重复的宣传，就是要引起业主的这种这种这种这种意识。那第二个就是也要采取一些行动，就是包括跟社区这个这个应急管理部分是吧？
发言人 3  00:32:53
这个这个联合，就是第三个呢就是我们也会在事情去顶着顶着去沟通，是吧？心思全面的沟通。第二个你这点，那第四个呢就是我们也会来做一些类似于这样的，刚刚谁要上去告诉他，就是把危害，然后有一个信息要业主，他就是要把这个杂物处理，给了他一个时间段。那第四个，那实际上我们物业能不能角度来讲，可能业主确实是会有一些类似于这样的杂物，他又不舍得丢，放在家里面又很占地方，那实际上从物业角度来讲，可以跟业主或者沟通，是不是我们有闲置的一些地方，是吧？
发言人 3  00:33:27
我们这个业主有这个需求的时候，我们可以放一个小的区域。是吧，贴一个这个纸条，就是告诉他这个地方可以临时。断一下，给到他临时断，不是长期断，是吧？但是他要限期解决的，就是解决，就是我觉得就是像类似于这种楼层和顶层的这种杂物的这一段，首先一定是要疏，而不是强制，是吧？
发言人 3  00:33:46
强制可能就会激发矛盾，疏导让大家都明白这个道理的时候，我觉得就是这个问题就令人很容易去去去解决了。那第三个就是针对这种晾晒，晾晒实际上我觉得是，尤其是我们湖南。这个这个这个这个，因为我本身也是湖南人，就是实际上湖南它的这种阴雨的天气还是很多的，那实际上阴雨有这种需求，是吧？
发言人 3  00:34:08
那实际上我们可以在小区，实际上我觉得像年前去找，还是可以找到一些位置，可以来做一个集中的这种晾晒区的，是吧？就是业主他要晒这种被子，或者是什么的时候他可以来，是吧？做一些这个这个晾晒区，给到业主去晾晒，甚至于我们可以有的项目我们可以每天太阳大的时候，我们的物业的工作人员可以上门去做这种增值服务。
发言人 3  00:34:31
就是免费的，那你家里有没上，你提前预约，我们可以给你拉过去，早上就拉过去，晚上给你拉回去。就是我觉得就是从物业管理角度讲，他既要人性，也要有一定的管理手段。好，谢谢。
发言人 2  00:34:44
好，可以了。
发言人 3  00:34:46
可以好，谢谢谢谢。
发言人 2  00:35:00
好，我们所有的小朋友大家都已经结束了，下面请我们的评委委员会进行打分，除评委、监督员及必要的会务人员外，其余人员就非常冷酷。然后打分环节是全程保密，暂停会场的网络直播，录像材料不予公开。总评委打分的时候要注意一下，是去掉一个最高和最低分。品牌质量的话，你三个都要签个名。
发言人 3  00:35:28
不知道吧？你说。
发言人 2  00:35:33
本第二名长沙富佳物业管理有限公司72.91分，第三名湖南恒居恒基居业物业管理有限公司60.73分，第四名重庆新东源新东源物业管理有限公司54.48分。那么通过我们今天的评标，呃第一名。正标人，候选人为呃深圳市资平物业发展有限公司，提交完毕。好，那么恭喜我们的深圳市林业发展有限公司今天的招标活动圆满结束，谢谢大家。</t>
  </si>
  <si>
    <t># 全文摘要
本次会议为景盛苑小区物业管理招标答疑会，三家物业公司（深圳市资平物业发展有限公司、长沙富佳物业管理有限公司、湖南恒居恒基居业物业管理有限公司）就小区现状问题、改造方案、承接查验流程、安保管理、包干制经验及特殊问题处理等议题进行详细说明。深圳市资平物业发展有限公司以72.91分位列第二，深圳市资平物业发展有限公司以最高分成为中标候选人，重庆新东源物业管理有限公司得分最低。
## 项目公司介绍
- 深圳市资平物业发展有限公司成立于2004年，总部位于深圳，是全国性市场化物业公司，无开发背景，目前在全国管理367个项目，其中127个为业委会项目
- 公司创始人陈志平先生为万科物业创始人，曾参与中国首个业委会的建立
- 公司为物业管理协会副会长单位，位列全国百强企业
## 小区改造方案
- 环境绿化：进场首月进行全面清扫，包括杂物清理和绿化补种
- 设备设施：利用集团资源进行排查诊断，半年内完成合理范围内的集中改造
- 社区文化：每两个月开展一次社区文化活动，针对不同群体（如跳舞、篮球爱好者）设立活动空间
- 数据管理：建立业主投诉报事数据库，用于优化后续服务
- 老龄化服务：开展老年人特殊活动，如教授使用抖音等新媒体工具
## 包干制管理
- 公司在湖南地区有10个包干制项目，仅1个为酬金制项目
- 承诺财务透明，每季度公示物业管理费、停车费等收支情况
- 承诺管理透明，业主可参与电梯、消防等外包项目的招标过程
- 团队建设：30%为现有优秀员工，60%为重新招聘人员，员工薪酬福利高于周边同类项目
- 公益服务：提供免费居家上门服务（员工服务）、24小时业主护送服务等
## 承接查验流程
- 前期准备：提前两周安排项目负责人入场摸底，提前一周安排服务人员并进行培训
- 沟通协调：与原物业进行私下沟通，了解诉求；若无法解决，将请求业委会或街道社区组织协调会
- 强制措施：在获得业委会或业主大会许可后，采取强制措施确保顺利交接
- 人员增派：在承接查验期间增派50%人员，确保专业验收
- 资源整合：调动集团设备公司资源，对设备设施进行全面排查
## 安保管理
- 人员管控：关键岗位由老员工负责，对来访人员和车辆进行登记、核实后放行
- 停车管理：收集业主车辆信息，制定停车管理方案，区分业主车辆和外来车辆
- 监控系统：通过技术手段修复和升级关键部位监控系统
- 楼层杂物：通过宣传引导、联合社区应急部门、设置临时存放区等方式进行疏导
- 晾晒问题：考虑设置集中晾晒区，提供增值服务（如代为晾晒）
## 评标结果
- 深圳市资平物业发展有限公司：72.91分（第二名）
- 长沙富佳物业管理有限公司：72.91分（第二名）
- 湖南恒居恒基居业物业管理有限公司：60.73分（第三名）
- 重庆新东源物业管理有限公司：54.48分（第四名）
- 中标候选人：深圳市资平物业发展有限公司</t>
  </si>
  <si>
    <t>1.1：事实错误：深圳市资平物业发展有限公司以72.91分位列第二</t>
  </si>
  <si>
    <r>
      <rPr>
        <sz val="10"/>
        <color rgb="FF000000"/>
        <rFont val="微软雅黑"/>
        <charset val="134"/>
      </rPr>
      <t xml:space="preserve">纪要
主题: 景城苑物业评标结果
本次评标会议围绕景城苑小区物业管理服务投标方案展开，涵盖了项目改造计划、停车与安保管理、承接查验安排及社区人文建设等内容，最终确定深圳市资平物业发展有限公司为第一中标候选人。
投标公司陈述与项目理解
深圳市资平物业发展有限公司介绍
公司成立于2004年，总部位于深圳，是中国市场化运作的物业公司，无房地产开发背景，强调对每个项目的慎重参与和珍惜。
目前在全国管理367个项目，其中127个为业委会委托项目，具备丰富的业主自治合作经验。
公司创始人陈志平系原万科物业创始人，亦为中国首个业委会的协同建立者，具有行业先驱地位。
公司现任中国物业管理协会副会长单位，位列全国百强物企。
对景城苑项目的认知与整体策略
经实地勘察，识别出项目主要问题集中在安全管控、设备设施维护、环境卫生及社区氛围四个方面。
提出“让一线权利归还业主”的核心理念，确保财务与管理双透明：每季度向全体业主公示物业管理费、公共收入（含停车费）等财务数据；重大事项如电梯、消防、外包服务等均保障业主知情权与参与权。
承诺推动更多业主代表参与公共事务管理，构建良性互动机制。
项目整改实施计划
四步整改法与时间节点
第一步：洗理静音（进场首月）
调动湖南区域其他项目人力支援，对小区环境、绿化、楼道杂物、牛皮癣等进行全面集中清理，确保感官上实现干净整洁有序。
第二步：疏金活选（持续排查与改造）
利用集团下属设备公司资源，派出水电、给排水、电梯、消防等专业工程师团队，对小区所有设备设施进行全面排查诊断。
在合理投资范围内进行集中整改；需动用维修资金的重大项目则提交业委会或召开业主大会授权后推进。
第三步：疑难杂症处理（中长期）
针对渗水、消防系统老化等复杂问题，提供完整检查报告并协助组织招投标流程，在八个月内基本完成关键问题治理。
第四步：有效提升（一年内达成目标）
将总部先进管理标准、沟通机制与运营经验导入本项目，确保管理水平持续提升，力争一年内实现小区有序高效运行。
团队配置与员工管理
人员编制与薪酬保障
项目团队编制为16人，承诺薪酬福利水平高于周边同类项目，确保员工稳定性与服务质量。
所有一线服务人员均为公司直招，不外包，杜绝因第三方管理导致的服务品质波动。
人才选拔机制
管理干部优先从集团内部选拔优秀人员派驻，保证30%为集团资深骨干，60%为现有项目优秀员工或重新招聘，确保团队整体素质。
智慧化与服务体系搭建
客户管理系统导入
全面启用公司自研顾客管理系统，统一归集业主投诉、咨询、报事等信息，确保“有人接、有人办、有人跟、有人回”。
建立大数据分析机制，根据每月业主反馈高频问题（如门岗管控不足），动态调整下月工作重点，形成闭环管理。
社区文化建设
按公司硬性标准，每两个月至少组织一次社区文化活动，涵盖老年群体、舞蹈队、篮球队等不同兴趣社群。
针对老龄化趋势，开展适老化巡访与关怀活动，帮助老年人学习使用智能手机（如发抖音）、组织服装帽林打造等特色服务，促进人文和谐。
停车与安保管理优化
出入口与门禁升级
大门口增设人行门禁系统，支持微信扫码、刷卡、密码三种方式进出，严格管控人员流动。
升级大堂报到系统，录入全部业主车辆信息，实现统一管理；临时车辆由安保登记后放行，并在入座时进行询问核查。
停车秩序整治
地面设置隔离墩，禁止车辆占用消防通道与人行通道。
建设外围停车场并安装智能停车管理系统，规范机动车停放。
新增电动车专用停车场，解决因车位不足导致的乱停乱放问题。
监控系统强化
利用集团自有设备公司技术支持，升级监控与门禁平台，实现对外来人员与车辆的有效识别与追踪。
在关键岗位与区域部署高清摄像头，结合技术手段加强安保覆盖。
公共空间治理与矛盾疏导
顶层杂物堆放问题应对
采取“宣传引导 + 分步行动”策略，避免激化矛盾：
开展法律知识宣传与上门沟通，增强业主安全意识与法律责任认知；
联合社区、应急管理等部门共同推进整治；
设置限期整改通知机制，给予业主合理处置时间；
探索设立临时存放区，供业主短期过渡使用，体现人性化管理。
晾晒需求解决方案
针对湖南阴雨天气多、晾晒困难的问题，规划集中晾晒区供业主使用。
提供增值服务：预约制免费代晒服务，物业人员每日协助将业主被褥取出晾晒，傍晚收回，提升居住体验。
物业承接查验安排
交接准备工作
提前与街道、社区、派出所、现物业公司及业委会多方沟通，明确设备设施、债权债务等移交内容。
成立专业验收小组，按专业线分组（工程、消防、监控等），委派集团工程师现场支持，确保验收专业性与全面性。
人员增配保障
在承接查验阶段，项目团队临时增派150%人力，确保交接期间服务不断档、问题能及时发现与处理。
借助集团成熟的承接查验标准与数字化工具，形成标准化操作流程。
应对交接不畅措施
若交接受阻，优先与原物业私下沟通了解诉求，尝试协商解决。
协商未果时，提请业委会或街道社区组织协调会进行调解。
最终仍无法顺利交接的，在获得业委会或业主大会许可前提下，依法依规采取必要强制措施。
包干制下的运营承诺与公益服务
包干制管理经验
公司在长沙已有11个在管项目，其中10个实行包干制，仅1个为酬金制，具备丰富本地化运营经验。
强调无论何种管理模式，核心在于保障业主知情权与参与权，建立信任关系，实现双赢。
公益性拓展服务
在长沙多个项目已开展免费居家上门服务，包括家政协助、24小时护送等，材料费用由业主自理。
承诺在本项目延续此类有偿与无偿相结合的服务模式，提升业主满意度。
评标结果与后续安排
评分与排名情况
第二名：长沙富佳物业管理有限公司，得分 72.91分
第三名：湖南恒居恒基居业物业管理有限公司，得分 60.73分
第四名：重庆新东源物业管理有限公司，得分 54.48分
中标候选人确认
第一中标候选人为 深圳市资平物业发展有限公司，招标活动结束。
打分环节说明
评委打分采用去掉一个最高分和一个最低分后的平均分制。
打分过程全程保密，暂停网络直播，录像材料不予公开。
品牌质量评分部分需三位评委共同签名确认。
AI洞察 发言人在表述中多次出现“知名”“资平”混用，结合上下文及最终宣布名称，可判定“深圳市资平物业发展有限公司”为正确名称，“知名”为语音误识别。 “解毒药项目”应为“景城苑项目”的同音误写，结合前后文多次提及“景城苑”“锦城苑”，可确认项目真实名称。 “1213”“抢标时间10分钟”“答题每题3分钟”等信息表明本次评标包含限时答题环节，具有较强程序规范性。
待办
</t>
    </r>
    <r>
      <rPr>
        <sz val="10"/>
        <color rgb="FF000000"/>
        <rFont val="宋体"/>
        <charset val="134"/>
      </rPr>
      <t>☐</t>
    </r>
    <r>
      <rPr>
        <sz val="10"/>
        <color rgb="FF000000"/>
        <rFont val="微软雅黑"/>
        <charset val="134"/>
      </rPr>
      <t xml:space="preserve">  在小区设立集中晾晒区，满足业主阴雨天气后的晾晒需求
</t>
    </r>
    <r>
      <rPr>
        <sz val="10"/>
        <color rgb="FF000000"/>
        <rFont val="宋体"/>
        <charset val="134"/>
      </rPr>
      <t>☐</t>
    </r>
    <r>
      <rPr>
        <sz val="10"/>
        <color rgb="FF000000"/>
        <rFont val="微软雅黑"/>
        <charset val="134"/>
      </rPr>
      <t xml:space="preserve">  提供预约式免费增值服务，由物业工作人员帮助业主拉送晾晒物品
</t>
    </r>
    <r>
      <rPr>
        <sz val="10"/>
        <color rgb="FF000000"/>
        <rFont val="宋体"/>
        <charset val="134"/>
      </rPr>
      <t>☐</t>
    </r>
    <r>
      <rPr>
        <sz val="10"/>
        <color rgb="FF000000"/>
        <rFont val="微软雅黑"/>
        <charset val="134"/>
      </rPr>
      <t xml:space="preserve">  给予业主限期清理顶层杂物的通知，并提供临时存放区域疏导处理
</t>
    </r>
    <r>
      <rPr>
        <sz val="10"/>
        <color rgb="FF000000"/>
        <rFont val="宋体"/>
        <charset val="134"/>
      </rPr>
      <t>☐</t>
    </r>
    <r>
      <rPr>
        <sz val="10"/>
        <color rgb="FF000000"/>
        <rFont val="微软雅黑"/>
        <charset val="134"/>
      </rPr>
      <t xml:space="preserve">  联合社区和应急管理部分，多轮沟通劝导业主清理顶层杂物
</t>
    </r>
    <r>
      <rPr>
        <sz val="10"/>
        <color rgb="FF000000"/>
        <rFont val="宋体"/>
        <charset val="134"/>
      </rPr>
      <t>☐</t>
    </r>
    <r>
      <rPr>
        <sz val="10"/>
        <color rgb="FF000000"/>
        <rFont val="微软雅黑"/>
        <charset val="134"/>
      </rPr>
      <t xml:space="preserve">  开展宣传引导，普及法律知识，提升业主对楼顶堆放杂物风险的认知
</t>
    </r>
    <r>
      <rPr>
        <sz val="10"/>
        <color rgb="FF000000"/>
        <rFont val="宋体"/>
        <charset val="134"/>
      </rPr>
      <t>☐</t>
    </r>
    <r>
      <rPr>
        <sz val="10"/>
        <color rgb="FF000000"/>
        <rFont val="微软雅黑"/>
        <charset val="134"/>
      </rPr>
      <t xml:space="preserve">  推动形成小区停车管理制度与公约，引导业主共同遵守
</t>
    </r>
    <r>
      <rPr>
        <sz val="10"/>
        <color rgb="FF000000"/>
        <rFont val="宋体"/>
        <charset val="134"/>
      </rPr>
      <t>☐</t>
    </r>
    <r>
      <rPr>
        <sz val="10"/>
        <color rgb="FF000000"/>
        <rFont val="微软雅黑"/>
        <charset val="134"/>
      </rPr>
      <t xml:space="preserve">  通过技术手段升级监控系统，实现对关键部位和停车区域的有效监控
</t>
    </r>
    <r>
      <rPr>
        <sz val="10"/>
        <color rgb="FF000000"/>
        <rFont val="宋体"/>
        <charset val="134"/>
      </rPr>
      <t>☐</t>
    </r>
    <r>
      <rPr>
        <sz val="10"/>
        <color rgb="FF000000"/>
        <rFont val="微软雅黑"/>
        <charset val="134"/>
      </rPr>
      <t xml:space="preserve">  收集业主车辆信息，制定小区整体停车管理方案，明确禁区与动线管理
</t>
    </r>
    <r>
      <rPr>
        <sz val="10"/>
        <color rgb="FF000000"/>
        <rFont val="宋体"/>
        <charset val="134"/>
      </rPr>
      <t>☐</t>
    </r>
    <r>
      <rPr>
        <sz val="10"/>
        <color rgb="FF000000"/>
        <rFont val="微软雅黑"/>
        <charset val="134"/>
      </rPr>
      <t xml:space="preserve">  关键岗位由老员工担任，严格管控外来人员和车辆的登记核实后放行
</t>
    </r>
    <r>
      <rPr>
        <sz val="10"/>
        <color rgb="FF000000"/>
        <rFont val="宋体"/>
        <charset val="134"/>
      </rPr>
      <t>☐</t>
    </r>
    <r>
      <rPr>
        <sz val="10"/>
        <color rgb="FF000000"/>
        <rFont val="微软雅黑"/>
        <charset val="134"/>
      </rPr>
      <t xml:space="preserve">  按专业线成立专业组，委派集团工程师协助承接查验，确保专业验收不留隐患
</t>
    </r>
    <r>
      <rPr>
        <sz val="10"/>
        <color rgb="FF000000"/>
        <rFont val="宋体"/>
        <charset val="134"/>
      </rPr>
      <t>☐</t>
    </r>
    <r>
      <rPr>
        <sz val="10"/>
        <color rgb="FF000000"/>
        <rFont val="微软雅黑"/>
        <charset val="134"/>
      </rPr>
      <t xml:space="preserve">  在承接查验期间将项目团队增派至150%，保障交接与数字化工作顺利推进
</t>
    </r>
    <r>
      <rPr>
        <sz val="10"/>
        <color rgb="FF000000"/>
        <rFont val="宋体"/>
        <charset val="134"/>
      </rPr>
      <t>☐</t>
    </r>
    <r>
      <rPr>
        <sz val="10"/>
        <color rgb="FF000000"/>
        <rFont val="微软雅黑"/>
        <charset val="134"/>
      </rPr>
      <t xml:space="preserve">  承接查验前与社区街道、派出所、业委会及原物业沟通，明确设备设施与债权债务
</t>
    </r>
    <r>
      <rPr>
        <sz val="10"/>
        <color rgb="FF000000"/>
        <rFont val="宋体"/>
        <charset val="134"/>
      </rPr>
      <t>☐</t>
    </r>
    <r>
      <rPr>
        <sz val="10"/>
        <color rgb="FF000000"/>
        <rFont val="微软雅黑"/>
        <charset val="134"/>
      </rPr>
      <t xml:space="preserve">  所有一线员工直招，管理干部从集团选拔优秀人员派驻项目
</t>
    </r>
    <r>
      <rPr>
        <sz val="10"/>
        <color rgb="FF000000"/>
        <rFont val="宋体"/>
        <charset val="134"/>
      </rPr>
      <t>☐</t>
    </r>
    <r>
      <rPr>
        <sz val="10"/>
        <color rgb="FF000000"/>
        <rFont val="微软雅黑"/>
        <charset val="134"/>
      </rPr>
      <t xml:space="preserve">  提供居家上门免费服务（材料费自理）、家政及24小时护送等公益性拓展服务
</t>
    </r>
    <r>
      <rPr>
        <sz val="10"/>
        <color rgb="FF000000"/>
        <rFont val="宋体"/>
        <charset val="134"/>
      </rPr>
      <t>☐</t>
    </r>
    <r>
      <rPr>
        <sz val="10"/>
        <color rgb="FF000000"/>
        <rFont val="微软雅黑"/>
        <charset val="134"/>
      </rPr>
      <t xml:space="preserve">  增加与业委会和业主的互动，推动业主参与物业管理事务
</t>
    </r>
    <r>
      <rPr>
        <sz val="10"/>
        <color rgb="FF000000"/>
        <rFont val="宋体"/>
        <charset val="134"/>
      </rPr>
      <t>☐</t>
    </r>
    <r>
      <rPr>
        <sz val="10"/>
        <color rgb="FF000000"/>
        <rFont val="微软雅黑"/>
        <charset val="134"/>
      </rPr>
      <t xml:space="preserve">  保证包干制下财务透明，每季度向全体业主公示物业管理费、停车费等公共收入
</t>
    </r>
    <r>
      <rPr>
        <sz val="10"/>
        <color rgb="FF000000"/>
        <rFont val="宋体"/>
        <charset val="134"/>
      </rPr>
      <t>☐</t>
    </r>
    <r>
      <rPr>
        <sz val="10"/>
        <color rgb="FF000000"/>
        <rFont val="微软雅黑"/>
        <charset val="134"/>
      </rPr>
      <t xml:space="preserve">  通过意见调查优先整改业主和业委会关注的问题
</t>
    </r>
    <r>
      <rPr>
        <sz val="10"/>
        <color rgb="FF000000"/>
        <rFont val="宋体"/>
        <charset val="134"/>
      </rPr>
      <t>☐</t>
    </r>
    <r>
      <rPr>
        <sz val="10"/>
        <color rgb="FF000000"/>
        <rFont val="微软雅黑"/>
        <charset val="134"/>
      </rPr>
      <t xml:space="preserve">  利用集团资源对设备设施全面排查，快速整改可投资解决的问题，需维修资金的则与业主沟通或启动业主大会
</t>
    </r>
    <r>
      <rPr>
        <sz val="10"/>
        <color rgb="FF000000"/>
        <rFont val="宋体"/>
        <charset val="134"/>
      </rPr>
      <t>☐</t>
    </r>
    <r>
      <rPr>
        <sz val="10"/>
        <color rgb="FF000000"/>
        <rFont val="微软雅黑"/>
        <charset val="134"/>
      </rPr>
      <t xml:space="preserve">  对小区安全管控、设备设施维护、环境及社区氛围进行整改，进场一个月内改善感官环境
</t>
    </r>
    <r>
      <rPr>
        <sz val="10"/>
        <color rgb="FF000000"/>
        <rFont val="宋体"/>
        <charset val="134"/>
      </rPr>
      <t>☐</t>
    </r>
    <r>
      <rPr>
        <sz val="10"/>
        <color rgb="FF000000"/>
        <rFont val="微软雅黑"/>
        <charset val="134"/>
      </rPr>
      <t xml:space="preserve">  每两个月组织开展一次社区文化活动，促进人文和谐
</t>
    </r>
    <r>
      <rPr>
        <sz val="10"/>
        <color rgb="FF000000"/>
        <rFont val="宋体"/>
        <charset val="134"/>
      </rPr>
      <t>☐</t>
    </r>
    <r>
      <rPr>
        <sz val="10"/>
        <color rgb="FF000000"/>
        <rFont val="微软雅黑"/>
        <charset val="134"/>
      </rPr>
      <t xml:space="preserve">  导入顾客管理系统，集中处理业主投诉、咨询和报事，并实现跟进与回访机制
</t>
    </r>
    <r>
      <rPr>
        <sz val="10"/>
        <color rgb="FF000000"/>
        <rFont val="宋体"/>
        <charset val="134"/>
      </rPr>
      <t>☐</t>
    </r>
    <r>
      <rPr>
        <sz val="10"/>
        <color rgb="FF000000"/>
        <rFont val="微软雅黑"/>
        <charset val="134"/>
      </rPr>
      <t xml:space="preserve">  针对重大问题提交业委会或召开业主大会授权后开展招投标处理
</t>
    </r>
    <r>
      <rPr>
        <sz val="10"/>
        <color rgb="FF000000"/>
        <rFont val="宋体"/>
        <charset val="134"/>
      </rPr>
      <t>☐</t>
    </r>
    <r>
      <rPr>
        <sz val="10"/>
        <color rgb="FF000000"/>
        <rFont val="微软雅黑"/>
        <charset val="134"/>
      </rPr>
      <t xml:space="preserve">  八个月内使小区达到有序运作状态
</t>
    </r>
    <r>
      <rPr>
        <sz val="10"/>
        <color rgb="FF000000"/>
        <rFont val="宋体"/>
        <charset val="134"/>
      </rPr>
      <t>☐</t>
    </r>
    <r>
      <rPr>
        <sz val="10"/>
        <color rgb="FF000000"/>
        <rFont val="微软雅黑"/>
        <charset val="134"/>
      </rPr>
      <t xml:space="preserve">  进场第一个月调动湖南战队其他项目资源，对小区环境绿化及杂物进行全面清扫
</t>
    </r>
    <r>
      <rPr>
        <sz val="10"/>
        <color rgb="FF000000"/>
        <rFont val="宋体"/>
        <charset val="134"/>
      </rPr>
      <t>☐</t>
    </r>
    <r>
      <rPr>
        <sz val="10"/>
        <color rgb="FF000000"/>
        <rFont val="微软雅黑"/>
        <charset val="134"/>
      </rPr>
      <t xml:space="preserve">  调动集团设备公司工程师团队，对小区设备设施进行全面排查诊断并在合理范围内集中改造
</t>
    </r>
    <r>
      <rPr>
        <sz val="10"/>
        <color rgb="FF000000"/>
        <rFont val="宋体"/>
        <charset val="134"/>
      </rPr>
      <t>☐</t>
    </r>
    <r>
      <rPr>
        <sz val="10"/>
        <color rgb="FF000000"/>
        <rFont val="微软雅黑"/>
        <charset val="134"/>
      </rPr>
      <t xml:space="preserve">  增设电动车停车场以解决电动车乱停乱放问题
</t>
    </r>
    <r>
      <rPr>
        <sz val="10"/>
        <color rgb="FF000000"/>
        <rFont val="宋体"/>
        <charset val="134"/>
      </rPr>
      <t>☐</t>
    </r>
    <r>
      <rPr>
        <sz val="10"/>
        <color rgb="FF000000"/>
        <rFont val="微软雅黑"/>
        <charset val="134"/>
      </rPr>
      <t xml:space="preserve">  在地面增设隔离墩，禁止车辆在公共场所停车，保障消防和人行通道畅通
</t>
    </r>
    <r>
      <rPr>
        <sz val="10"/>
        <color rgb="FF000000"/>
        <rFont val="宋体"/>
        <charset val="134"/>
      </rPr>
      <t>☐</t>
    </r>
    <r>
      <rPr>
        <sz val="10"/>
        <color rgb="FF000000"/>
        <rFont val="微软雅黑"/>
        <charset val="134"/>
      </rPr>
      <t xml:space="preserve">  建设外围停车场并安装停车管理系统以规范机动车辆停放
</t>
    </r>
    <r>
      <rPr>
        <sz val="10"/>
        <color rgb="FF000000"/>
        <rFont val="宋体"/>
        <charset val="134"/>
      </rPr>
      <t>☐</t>
    </r>
    <r>
      <rPr>
        <sz val="10"/>
        <color rgb="FF000000"/>
        <rFont val="微软雅黑"/>
        <charset val="134"/>
      </rPr>
      <t xml:space="preserve">  升级大堂大门报到系统，录入业主车辆信息并登记临时车辆
</t>
    </r>
    <r>
      <rPr>
        <sz val="10"/>
        <color rgb="FF000000"/>
        <rFont val="宋体"/>
        <charset val="134"/>
      </rPr>
      <t>☐</t>
    </r>
    <r>
      <rPr>
        <sz val="10"/>
        <color rgb="FF000000"/>
        <rFont val="微软雅黑"/>
        <charset val="134"/>
      </rPr>
      <t xml:space="preserve">  增设人行门禁系统，支持手机微信、刷卡或密码进出以加强人员管理
</t>
    </r>
    <r>
      <rPr>
        <sz val="10"/>
        <color rgb="FF000000"/>
        <rFont val="宋体"/>
        <charset val="134"/>
      </rPr>
      <t>☐</t>
    </r>
    <r>
      <rPr>
        <sz val="10"/>
        <color rgb="FF000000"/>
        <rFont val="微软雅黑"/>
        <charset val="134"/>
      </rPr>
      <t xml:space="preserve">  如交接不畅，与原物业进行私下沟通解决诉求
</t>
    </r>
    <r>
      <rPr>
        <sz val="10"/>
        <color rgb="FF000000"/>
        <rFont val="宋体"/>
        <charset val="134"/>
      </rPr>
      <t>☐</t>
    </r>
    <r>
      <rPr>
        <sz val="10"/>
        <color rgb="FF000000"/>
        <rFont val="微软雅黑"/>
        <charset val="134"/>
      </rPr>
      <t xml:space="preserve">  若公司间无法解决交接问题，请求业委会或街道社区组织协调会进行沟通
</t>
    </r>
    <r>
      <rPr>
        <sz val="10"/>
        <color rgb="FF000000"/>
        <rFont val="宋体"/>
        <charset val="134"/>
      </rPr>
      <t>☐</t>
    </r>
    <r>
      <rPr>
        <sz val="10"/>
        <color rgb="FF000000"/>
        <rFont val="微软雅黑"/>
        <charset val="134"/>
      </rPr>
      <t xml:space="preserve">  在获得业委会或街道社区许可下，对拒不配合的原物业采取强制措施完成交接
</t>
    </r>
    <r>
      <rPr>
        <sz val="10"/>
        <color rgb="FF000000"/>
        <rFont val="宋体"/>
        <charset val="134"/>
      </rPr>
      <t>☐</t>
    </r>
    <r>
      <rPr>
        <sz val="10"/>
        <color rgb="FF000000"/>
        <rFont val="微软雅黑"/>
        <charset val="134"/>
      </rPr>
      <t xml:space="preserve">  安排新旧物业交接前准备工作，包括提前两周派项目负责人入场摸底情况
</t>
    </r>
    <r>
      <rPr>
        <sz val="10"/>
        <color rgb="FF000000"/>
        <rFont val="宋体"/>
        <charset val="134"/>
      </rPr>
      <t>☐</t>
    </r>
    <r>
      <rPr>
        <sz val="10"/>
        <color rgb="FF000000"/>
        <rFont val="微软雅黑"/>
        <charset val="134"/>
      </rPr>
      <t xml:space="preserve">  提前一周安排并培训所有服务人员以确保顺利交接
</t>
    </r>
    <r>
      <rPr>
        <sz val="10"/>
        <color rgb="FF000000"/>
        <rFont val="宋体"/>
        <charset val="134"/>
      </rPr>
      <t>☐</t>
    </r>
    <r>
      <rPr>
        <sz val="10"/>
        <color rgb="FF000000"/>
        <rFont val="微软雅黑"/>
        <charset val="134"/>
      </rPr>
      <t xml:space="preserve">  制定并实施小区车辆停放管理措施，包括分析乱停原因并采取相应对策
</t>
    </r>
    <r>
      <rPr>
        <sz val="10"/>
        <color rgb="FF000000"/>
        <rFont val="宋体"/>
        <charset val="134"/>
      </rPr>
      <t>☐</t>
    </r>
    <r>
      <rPr>
        <sz val="10"/>
        <color rgb="FF000000"/>
        <rFont val="微软雅黑"/>
        <charset val="134"/>
      </rPr>
      <t xml:space="preserve">  在一年内完成小区12大改造项目
章节
00:00:10 会议开场与提问环节启动
会议主持人开场，欢迎各位业主和专家，并邀请大家提出疑问。随后有代表进行简要发言，正式开启答疑环节。
00:00:31 小区改造计划与实施周期
发言人就中标后将从哪些方面改善小区现状进行回答，提及公司林总已介绍的12项改造内容，并说明具体项目详见标书第117页，预计所有改造将在一年内完成。
00:01:26 车辆停放管理问题及应对措施
针对考察中发现的车辆停放不规范、电动车乱停等问题，发言人分析原因可能包括车位不足或业主不自觉，并提出将通过增加停车位、加强保安劝导等方式进行治理。
00:02:58 物业承接查验与交接安排
详细阐述中标后与原物业交接的具体计划，包括提前两周入场摸底、人员培训、顺利与不顺利两种情况下的交接策略，并强调必要时可采取强制措施以确保顺利接管。
00:05:29 安保与停车管理优化方案
针对小区门禁失效、人员车辆随意进出及停车混乱问题，提出增设人行门禁系统、升级报到系统、设置隔离墩、建设外围停车场及新增电动车停车区等多项改进措施。
00:07:46 物业管理经验与服务承诺
回应关于公司管理类似小区的经验问题，强调采用‘用心倾听、如实记录、马上处理、及时反馈’的服务机制，提升业主满意度和物业费收缴率。
00:12:21 企业介绍与整体管理理念汇报
深圳市知名业发展有限公司代表全面介绍公司背景，成立于2004年，总部位于深圳，全国管理367个项目，其中127个为业委会项目，强调财务透明、管理公开及业主参与决策的核心理念。
00:15:00 小区进场后的四步整改计划
提出针对老旧项目的“洗理静音、疏金活选、疑难杂症、有效提升”四步走策略，涵盖环境整治、设备排查、重大维修申报及长期品质提升，目标在八个月内实现有序运转，一年内全面提升。
00:17:49 智慧管理系统与社区文化建设
介绍将导入顾客管理系统实现投诉咨询全流程跟踪，并利用大数据指导后续服务；同时推动社区文化活动，关注老龄化需求，组织多样化社群活动，促进人文和谐。
00:22:50 包干制管理经验与公益服务承诺
说明公司在长沙管理的11个项目中有10个实行包干制，强调无论何种模式均坚持财务透明、业主知情权，并提供免费居家上门、家政支持及24小时护送等公益性拓展服务。
00:26:01 承接查验的专业化实施方案
进一步细化承接查验流程，强调需与街道、派出所、业委会及现物业公司多方沟通，组建专业验收小组，调动集团工程师资源，确保设备设施、债权债务清晰无遗漏。
00:28:42 安保升级与停车秩序整顿
重申对人员车辆出入管控的重要性，提出由老员工担任关键岗位，建立停车管理方案，实施动线规划，并结合技术手段如智能识别系统加强监控与管理。
00:31:23 顶层杂物清理与人性化管理措施
针对楼层顶层堆放杂物和乱搭乱晒问题，主张以宣传引导为主、联合执法为辅，采取限期整改通知，并建议设立临时存放区和集中晾晒区，提供预约式增值服务化解矛盾。
00:35:00 评标结果公布与会议结束
宣布所有答辩环节结束，评委开始打分。最终公布评分结果：第二名长沙富佳物业，第三名湖南恒居恒基居业，第四名重庆新东源物业，第一名为深圳市资平物业发展有限公司，确认其为中标候选人，会议圆满结束。</t>
    </r>
  </si>
  <si>
    <t>1.1：幻觉，未明确提到陈志平是资平的创始人</t>
  </si>
  <si>
    <t xml:space="preserve">
候选人概要
经验
(一年内) 针对业委会组织的实地考察反馈，明确改造项目依据标书第117页‘十二大改造点’执行；整体改造周期预计为一年内完成。
–离职原因: 基于标书117页详细说明
针对车辆停放不规范（含电动车乱停）问题，提出根因分析与差异化应对措施：若因停车位不足，则增建车位；若因业主自觉性不足，则由保安及客服人员现场劝导、纠正，推动规范停放。
–离职原因: 需结合具体成因施策
(交接前两周启动摸底，前一周完成人员培训与部署) 关于承接查验与交接工作：①交接前两周安排项目负责人现场摸底；②交接前一周完成服务人员到位及制度/流程培训；③交接分‘顺利’与‘不顺利’两种情形处理：不顺利时优先公司间私下沟通；无法解决则提请业委会或街道社区组织现场协调会；极端情况下，在取得业委会、业主大会及街道社区书面许可后实施强制入住。
–离职原因: 历史经验表明二手小区交接易遇阻，需分级响应机制
针对安管薄弱问题（监控门禁失窃、人车随意进出、停车混乱），提出五项整改措施：①大门增设人行/机动车智能门禁系统（支持手机微信、IC卡、密码通行）；②升级道闸系统，录入全部业主车辆信息并实行统一管理，临时车辆由安保人工登记、核验后放行；③地面加装隔离墩，保障消防通道与人行通道畅通；④建设外围停车场并配套停车管理系统，规范机动车停放；⑤增设电动车专用停车棚，解决因设施短缺导致的乱停乱放问题。
–离职原因: 景城苑小区电动车乱停主因系停车棚严重不足
关于同类项目经验：明确表示当前所管项目中无与景城苑小区高度相似案例，强调‘每个小区具体情况不同’；提出问题处理四步法——‘用心倾听、如实记录、马上处理、及时反馈’，并建立闭环验证机制（业主可赴现场确认整改完成情况）；对业主满意度及物业费收缴率，未提出量化目标或专项措施，仅依托上述四步法提升响应质量与信任度。
–离职原因: 以标准化响应流程替代类比经验，聚焦过程管控
(2004年至今) 视频管理公司成立于2004年，总部位于深圳，为中国全市场化物业公司（无开发商背景），全国运营367个项目，其中127个为业委会委托项目；公司现任中国物业管理协会副会长、全国百强企业；创始人陈志明系万科物业创始人、中国首个业委会协同建立者。
–离职原因: 强调公司独立性、业委会合作渊源及行业权威地位
工作期望
期望中标后一年内完成全部改造项目；
期望通过标准化服务流程提升业主信任度与配合度；
期望依托既有二手小区交接经验，实现平稳过渡。
财务透明：每季度向全体业主公示物业管理费、停车费等全部公共收入
管理透明：重大外包事项须经业委会授权，保障业主知情权与参与权
团队自主：一线岗位100%自招、不外包；管理干部30%集团优选+60%内部优聘+10%社会招聘
技术赋能：全面导入CRM系统，实现业主诉求‘有人记、有人跟、有人回访、有数据分析’闭环
人文关怀：每两月开展1次社区文化活动；提供居家上门人工费全免、24小时液体配送等公益服务
到岗时间:2026-07-26 19:39:22
潜在优点
面试官表达
问题回应逻辑清晰，均采用‘问题归因—对策匹配—执行主体’结构；
主动援引前期考察发现（如景城苑电动车棚短缺）佐证整改必要性，体现尽职调查深度；
在交接不畅场景下提出‘公司协商→行政协调→授权强制’三级响应路径，展现风险预判能力。
提出‘财务透明+管理透明’双轨并行模式，直击业委会核心关切
四步曲逻辑清晰、阶段目标量化（时间锚点明确）、资源整合路径具体（湖南战队、设备公司、CRM系统）
公益性服务设计具象化（教老人发抖音、24小时液体配送、场景化文化活动），非泛泛而谈
自述优势
所有整改措施均指向业委会实地考察暴露的具体痛点（如隔离墩保消防通道、外围停车场建管系统），体现需求响应精准性；
交接方案突出‘提前两周摸底’‘提前一周人员到位’等可验证动作节点，增强可信度；
电动车治理直击根源（设施供给不足），而非仅强调管理处罚，体现民生视角。
Plaud AI 分析
具备二手小区高频交接经验，形成结构化交接预案（含前置摸底、人员培训、双路径响应机制）；
安防整改方案具象化、可落地，覆盖人行/车行/消防/非机动车全维度，且与现场考察问题（如电动车棚短缺）精准对应；
客户服务流程标准化程度高（‘四步法’），强调记录留痕与结果反馈闭环，具备服务透明化基础。
拥有127个业委会项目实操经验及成熟‘四步曲’老旧项目改造方法论
集团具备自有设备公司支撑，可快速响应水电、电梯、消防等专业维保需求
CRM系统实现业主诉求全链路数字化管理（报事→记录→跟进→回访→大数据分析→下月干预）
长沙区域已有11个项目落地经验，其中10个为包干制，本地化服务与资源调配能力已验证
潜在风险
面试官表达
对‘监控门禁失窃’未说明技术防范升级路径（如摄像头更换周期、数据加密方式、报警联动机制）；
‘强制入住’表述存在法律边界模糊风险，未明确援引《物业管理条例》具体条款支撑；
标书117页作为核心依据被多次引用，但未现场展示或解释其权威性与适配性。
项目改造时间节点（首月环境整治、半年设备整改、8个月整体有序、1年内长效运行）是否具备刚性保障机制
包干制下‘季度公示’的具体载体、形式、异议反馈通道及数据真实性核验方式未明确说明
承接查验中‘专业工程师委派’的具体资质要求、到场频次、问题清单签署机制未细化
自述缺点
答辩中多次使用‘我们李总已讲过’‘刚才李总也讲了’等转引表述，削弱独立应答专业性；
对‘满意度’‘收费率’等关键绩效指标未给出基线数据、目标值或达成路径；
时间管理存疑：会议中出现‘暂停’‘一二一三’等混乱计时指令，反映现场组织协同有待加强。
Plaud AI 分析
未提供与景城苑小区相似项目的实证案例；
未就业主满意度与物业费收缴率设定可衡量目标或专项提升方案；
部分回答依赖原则性表述（如‘马上处理’），缺乏时效标准与考核机制；
‘强制入住’前提虽列明须获三方（业委会、业主大会、街道社区）许可，但该条款可能引发合规性与舆情风险关切。
老旧项目设备设施基础薄弱，部分改造需动用维修资金，依赖业委会授权及业主大会通过，存在流程周期不确定性
包干制下财务透明执行强度依赖业委会监督机制成熟度，需持续共建信任
16人初始编制与首月高强度整治需求存在人力缺口，虽承诺增配150%，但跨项目调度资源的实际响应效率待验证
面试过程
经历 1: 深圳知名业发展有限公司代表提及‘五月八号能够施工’，并强调‘一一三’（疑为笔误或口误，结合上下文应指‘5月13日’或‘5月8日’，但原始表述为‘五月八号’）；另明确‘抢标时间10分钟，每题答题时限3分钟’；会议中出现‘深圳市电紧急情况’插播，疑似技术中断；多人提及前两家投标方陈述更具体，暗示本场陈述细节支撑力相对不足。
描述
Speaker 4提及深圳知名业发展有限公司代表发言内容，包含关键时间节点与竞标规则说明
Q: 深圳知名业发展有限公司代表提出的计划开工日期
A: 五月八号能够施工
经历 2: 锦龙苑项目改造计划（四步曲）
描述
以‘让一切权利归还业主’为核心理念，聚焦财务透明（季度公示）、管理透明（业主参与决策）、团队自主（100%自招）、技术赋能（CRM系统实现投诉-回访-跟进-数据分析闭环）、人文关怀（适老化活动、场景化社区文化）五大支柱。
Q: 若中标，针对锦龙苑现状如何改造？预计周期及具体措施？
A: 第一步‘洗礼静音’：进场首月集中湖南区域其他项目人力，对小区环境绿化、清洁、杂物、牛皮癣等进行全面整治，确保‘干净整洁有序’；第二步‘舒筋活血’：依托集团设备公司（含水电、给排水、电梯、消防工程师），对小区所有设备设施全面排查诊断，在投资额度内快速整改；第三步‘疑难杂症’：针对需动用维修资金或重大改造事项（如消防、渗水），开展意见调查、提报业委会/召开业主大会授权后启动招投标；第四步‘有效提升’：导入标准化管理体系与社区文化机制，8个月内实现项目整体有序运行，一年内达成长效品质提升。
Q: 贵公司在包干制下的实践经验？中标后拟提供的公益性、福利性拓展服务？
A: 包干制经验：在湖南长沙11个项目中，10个为包干制；核心原则是财务透明——每季度向全体业主公示物业管理费、停车费等全部公共收入；管理透明——重大外包事项（电梯、消防等）须经业委会授权并保障业主知情权与参与权；团队配置坚持一线人员100%自招、不外包；管理干部30%从集团优选派驻，60%为内部优秀员工+重新招聘。公益性拓展服务包括：居家上门服务人工费全免（材料费由业主承担）、24小时液体配送、适老化活动（如教老人使用抖音）、按小区场景定制社区文化活动（硬性标准：每两个月至少开展1次）。
Q: 若中标，如何落实与原物业公司的承接查验？交接不畅时的应对措施？
A: 承接查验安排：① 前期准备：主动对接街道、业委会及原物业公司，明确设备设施状况、债权债务关系；② 专业查验：组建多专业组（消防、电气、给排水、电梯等），委派集团持证工程师联合查验，杜绝经验式验收遗留隐患；③ 人员保障：原定16人团队增配150%（即扩编至40人），设立专项交接小组，确保查验、接管、移交全流程闭环；④ 协同机制：坚持三方（新物业、原物业、业委会）协作，避免对立，所有问题书面记录、共同确认，杜绝后遗症。
Q&amp;A
面试官提问
中标后将从哪些方面着手改造小区现状？预计时间多长？有哪些具体项目？
A: 改造项目依据标书第117页‘十二大改造点’执行；整体改造周期预计为一年内完成。
针对车辆停放不规范、电动车乱停等问题，有何应对措施？如何结合本小区实际解决？
A: 分析乱停原因（停车位不足/距离过远/业主不自觉），针对性施策：增建车位、加强现场劝导与纠正。
中标后如何落实承接查验？交接不畅时有何应对措施？
A: 交接前两周摸底、前一周人员到位培训；交接分‘顺利’与‘不顺利’双路径：不顺利时先公司协商，再提请业委会/街道协调；极端情况下，获业委会、业主大会及街道社区许可后强制入住。
针对监控门禁失窃、人车随意进出及停车混乱，如何解决？
A: ①大门增设智能门禁（支持微信/卡/密码）；②升级道闸系统并录入业主车辆信息，临时车人工登记；③地面加装隔离墩保消防/人行通道；④建设外围停车场并配套停车管理系统；⑤增设电动车停车棚。
是否有类似小区管理经验？对本小区了解如何？准备从哪些方面整改？如何提升业主满意度与物业费收费率？
A: 无高度相似项目；问题处理采用‘用心倾听、如实记录、马上处理、及时反馈’四步法，并支持业主现场核查结果。
若中标，针对锦龙苑现状如何改造？预计周期及具体措施？
A: 第一步‘洗礼静音’：进场首月集中湖南区域其他项目人力，对小区环境绿化、清洁、杂物、牛皮癣等进行全面整治，确保‘干净整洁有序’；第二步‘舒筋活血’：依托集团设备公司（含水电、给排水、电梯、消防工程师），对小区所有设备设施全面排查诊断，在投资额度内快速整改；第三步‘疑难杂症’：针对需动用维修资金或重大改造事项（如消防、渗水），开展意见调查、提报业委会/召开业主大会授权后启动招投标；第四步‘有效提升’：导入标准化管理体系与社区文化机制，8个月内实现项目整体有序运行，一年内达成长效品质提升。
贵公司在包干制下的实践经验？中标后拟提供的公益性、福利性拓展服务？
A: 包干制经验：在湖南长沙11个项目中，10个为包干制；核心原则是财务透明——每季度向全体业主公示物业管理费、停车费等全部公共收入；管理透明——重大外包事项（电梯、消防等）须经业委会授权并保障业主知情权与参与权；团队配置坚持一线人员100%自招、不外包；管理干部30%从集团优选派驻，60%为内部优秀员工+重新招聘。公益性拓展服务包括：居家上门服务人工费全免（材料费由业主承担）、24小时液体配送、适老化活动（如教老人使用抖音）、按小区场景定制社区文化活动（硬性标准：每两个月至少开展1次）。
若中标，如何落实与原物业公司的承接查验？交接不畅时的应对措施？
A: 承接查验安排：① 前期准备：主动对接街道、业委会及原物业公司，明确设备设施状况、债权债务关系；② 专业查验：组建多专业组（消防、电气、给排水、电梯等），委派集团持证工程师联合查验，杜绝经验式验收遗留隐患；③ 人员保障：原定16人团队增配150%（即扩编至40人），设立专项交接小组，确保查验、接管、移交全流程闭环；④ 协同机制：坚持三方（新物业、原物业、业委会）协作，避免对立，所有问题书面记录、共同确认，杜绝后遗症。
目前我们小区在安保方面存在监控门禁失效，导致人员和车辆随意进出的问题，以及小区内停车管理比较混乱。请问贵公司在哪些方面对此进行解决？
A: 1. 针对监控门禁失效及人车随意进出问题：（1）强化一线岗位专业培训与人员管理，关键岗位（门岗、巡逻岗、车场岗）均由老员工带教，确保责任心与担当意识；严格执行来访人员及车辆登记、核实、放行流程。（2）针对停车混乱问题：①全面采集业主车辆信息；②在业委会授权或业主大会决议基础上制定小区整体停车管理方案，明确停放区域、动线规划及管理规则；③升级改造智能识别系统，区分业主车辆、亲情访客车辆及外来车辆；④联合社区、应急管理等部门推动形成小区停车公约并落实执行。（3）针对监控问题：依托自身设备公司技术优势，在关键岗位（如出入口、车场）及关键部位（如消防通道）部署智能化监控系统，通过技术手段实现有效梳理与实时管控。
目前我们小区在现实中存在许多楼层顶层存在堆放杂物或乱搭乱晒的问题。贵公司进入以后，如何在不激化矛盾的前提下，有效解决此类行为对业主或租住人生活与安全的影响？
A: 1. 针对楼层顶层堆放杂物问题：（1）强化宣传引导：开展上门宣传、张贴海报横幅、组织普法活动，提升业主法律意识与安全认知，明确楼道及顶层堆放杂物的法律风险与安全隐患；（2）协同治理：联合社区、应急管理等部门开展联合行动；（3）分层沟通：先开展全覆盖宣导，再实施点对点沟通；（4）限期整改：发放书面告知单，列明危害并设定明确清理时限；（5）疏堵结合：与业委会协商，在小区内划定临时、非长期杂物暂存区，满足业主实际需求，避免简单强制引发矛盾。2. 针对乱搭乱晒问题：（1）因地制宜设置集中晾晒区，充分挖掘小区空间资源；（2）提供增值服务：晴天时段由物业工作人员免费提供预约式晾晒服务（早送晚收），兼顾人性化与管理刚性。
待办事项
核实‘五月八号能够施工’是否为正式承诺日期，确认是否与录音时间（2026-07-26）存在逻辑矛盾；
核查标书117页‘十二大改造点’具体内容与景城苑现状匹配度；
评估‘强制入住’条款在地方性法规中的适用边界；
要求补充近6个月所管项目业主满意度及物业费收缴率基准数据；
要求细化‘马上处理’的时间标准（如投诉响应≤30分钟、一般问题解决≤24小时、复杂问题闭环≤72小时）。
核实锦龙苑项目当前设备设施详细清单及维修资金账户余额
确认业委会章程中关于重大事项表决比例及业主大会召集程序
调取长沙已运营10个包干制项目近一年季度公示文件样本及业主反馈记录
验证CRM系统在长沙项目中的实际应用数据（如投诉闭环率、平均响应时长、月度趋势分析准确率）
内容由 AI ⽣成，仅供参考</t>
  </si>
  <si>
    <t>1.1：使用该产品的智能匹配模板功能，模板匹配错误导致幻觉较多。</t>
  </si>
  <si>
    <t>发言人 1  00:00:05
三观正直一把尺，扎扎实实讲历史。我是李正，欢迎来到正直讲史。我们本期要讲的人是康熙朝文渊阁大学士陈廷敬。在康熙王朝的影视剧中啊，比起党同伐异的索额图与明珠，陈廷敬仿佛永远忠诚老练。在影视剧中，他既支持撤藩，又毛遂自荐招抚台湾，甚至征剿格尔丹时，他还全力维护过康熙的后勤粮草。
发言人 1  00:00:29
不过我们要说以上这些事，历史上的陈廷敬都没有做过。但这并不是说陈廷敬他不重要，恰恰相反，历史上的陈廷敬直到临终前，康熙依然在询问着他说，朕的大臣中是否还有其他像你一样的人。康熙的原话叫，朕日望大学士病体速愈，在佐朕料理机务几年。若事出意外，大臣中学问人品如大学士可代理内廷事务者为谁？
发言人 1  00:00:57
于是问题来了，既然没有影视剧中的那。功绩历史上的陈廷敬，他又是凭什么让康熙如此念念不忘的呢？那我们本期视频就将分为妈妈张氏的开蒙，圣祖康熙的讲师与至公无私的落幕三个阶段来讲述康熙朝总理南书房大臣文渊阁大学士陈廷敬的一生。首先第一阶段叫妈妈张氏的开蒙，陈廷敬本名陈敬，字子端，号午亭，出生于1638年，崇祯11年，是山西泽州府阳城县人。
发言人 1  00:01:28
陈廷敬家里呢书香门第，往上数六代都是读书人，且多在朝廷为官，到他父亲陈长七这一代，虽然陈长七为了管理家业没走仕途，但也是读书的，后来也是入选过顺治朝国子监的，那史书记载叫陈文征公考选拔贡生，好善乐义。那正常来说，像陈廷敬这种家庭情况，孩子的童年教育肯定是该由父亲负责的，像我们之前讲过的纪晓岚、刘统勋，那都是由爸爸来教出来的，可陈廷敬不一样，他。
发言人 1  00:02:00
小时候是跟着妈妈张氏读书开蒙的，像我们过去常听一句古话叫女子无才便是德，然而陈廷敬他妈妈张氏不一样，张氏是从小就跟着父亲张弘毅认真读书的，各种儒家经典，包括资治通鉴他都学过，用陈廷敬的话来形容就叫太夫人少儿颖慧特异，我妈妈打小就聪明，万韩公也就是陈廷敬他姥爷张弘毅在朝议首受太夫人四子通鉴及列女传诸书，无不背诵通晓大义。
发言人 1  00:02:32
而后来呢，等张氏嫁给陈廷敬他爸之后呢，也没闲着，每天干完家务啊，就开始读书背诵，甚至半夜不睡觉也要继续看书，比许多考科举的书生都认真。据记载叫太夫人于家政稍暇即出书籍，平几装诵，非秉夜不归寝，经商好学者亦无以加也。于是陈廷敬出生后，当别的妈妈还在给孩子喂奶讲故事时呢，他的妈妈张氏就已经开始给他讲解各。
发言人 1  00:03:00
儒家经典了，史书记载叫平静上位就外传，凡四子书毛诗皆太夫人口授以诵。意思讲陈廷敬在6岁外出上学前呢就已经被他妈妈摁着把论语、孟子、大学、中庸还有诗经都给背完了。这里一方面能证明陈廷敬从小就很有学习天赋，另一方面我们也能看出来他妈妈张氏是个很有耐心的人，毕竟能让一个四五岁的小孩背下来这么多书真是不容易的。
发言人 1  00:03:26
同时我们要多说一句，就是张氏她是非常喜欢鼓励陈廷敬的。像陈廷敬9岁那年呢，曾写过一首诗叫咏牡丹，正文叫牡丹春后开，梅花先春出，要使误接春，定须春恨事。就其中这一句，要使误接春，妈妈张氏听完了直接夸陈廷敬，说我儿子这就是天才呀。因此可以说陈廷敬他的童年学习啊，一大半都是在妈妈张氏的关照与注视下展开与长大的。
发言人 1  00:03:54
于是问题来了，就是由母亲教育开蒙的陈廷敬，当他真的面对科举时。他的成绩又会怎么样呢？答案是非常强。史书记载，顺治八年辛卯，陈廷敬14岁，赴试潞安府，以童子第一入州学。意思讲，陈廷敬14岁时就以全省第一的成绩考中了秀才。随后他更是20岁中举人，21岁中进士，同年入选翰林院，担任庶吉士。
发言人 1  00:04:21
要知道天才如李光地，21岁时连秀才还没考上呢，而此刻21岁的陈廷敬就已经中翰林了，说一句青年才俊毫不过分。然而陈廷敬刚入翰林就遇到了他人生的第一次重大风波，即陈廷敬入翰林时，他的本名仍叫陈敬，而同届中进士入翰林的还有一位来自直隶通州的学子也叫陈敬。史书记载，顺治15年四月，上检阅亲行考试，资取马进勇、杨正中、山西泽州人陈静、直隶通州人陈静，32人俱为庶吉士。
发言人 1  00:04:55
那要说重名呢，也没什么。我上小学时，年级里同样还有一位。叫李正，我当时也觉得没啥，毕竟那位李正学习成绩挺好的，老师们夸李正考的不错时呢，我明知道夸的不是我，可听着呢也还不错。只不过同样的事情发生在陈廷敬身上时呢，这个剧情就反过来了。当时的情况是因为清朝的许多政府文件都是满汉双语的，所以庶吉士们到翰林院后啊，除了继续学习儒家经典外，还得同时学习满文。
发言人 1  00:05:24
可当陈廷敬刻苦学习满文时呢，隔壁的那位直隶的陈进却怎么也学不下去，一到考试就不及格。最后气的顺治不但点名批评了那位直隶陈静，还扣了他一年工资。原话叫陈静，熊四吕宋德仪清书俱未习熟，若不惩罚，何以立其将来，着各罚俸一年。可问题是顺治骂人时他没带着籍贯，因此翰林院的风言风语也不说是直隶的陈静还是山西的陈静，只说今年新来的庶吉士中有个叫陈静的不习清书被皇上骂了。
发言人 1  00:05:59
那剧情发展到这。陈廷敬就坐不住了，主动上书顺治说自己要改名。史书记载叫庶吉士陈敬奏请更名廷敬，以与直隶庶吉士陈敬同名故也。那这一年呢陈廷敬22岁，说起来这还有个小细节，就是据李光弼说，陈廷敬的这个廷字啊不是他自己起，而是顺治赐给他的，原话叫陈文贞公初名敬，其家廷字文选日张皇帝所赐也。
发言人 1  00:06:27
那这一下坏事就变好事了。陈廷敬改名后是既和直隶陈静接清了关系，又凭借着御赐的名字与顺治拉近了关系，尤其顺治和陈廷敬之间呢还挺有缘分的，他俩都是明崇祯11年出生的，是同年同岁，而且顺治也挺欣赏陈廷敬的。史书记载叫陈文真公时若冠祥祥玉堂所一席之夜往往蒙上赞许，意思说20岁出头的陈廷敬在翰林院如鱼得水，长寿发家。
发言人 1  00:06:57
到顺治18年，庶吉士毕业考试时，二。4岁的陈廷敬更是又一次考了同届第一，获受秘书院检讨。可正当一切都顺风顺水时，两场意外发生。一是顺治18年年初，清世祖顺治感染天花驾崩了。二是康熙元年，老家来信说陈廷敬的妈妈张氏病倒了。一年时间，欣赏自己的领导没了，养育自己的妈妈病了。
发言人 1  00:07:22
陈廷敬收到消息后是想都没想，就在自己仕途刚要起步的关键时刻请假归乡了。史书记载叫泽州陈文贞公，性至孝，时登极，闻太夫人病，即归省。那幸运的是，陈廷敬的妈妈挺过来了。病好了，可难受的是陈廷敬的这次请假是请了整整三年，在本来最该积累工作经验的日子里，陈廷敬的履历里却出现了一片空白。
发言人 1  00:07:47
那么为母请假空缺三年的陈廷敬，等他重返康熙朝堂后，他是否还能延续此前的上升势头呢？他又是否能迎来新的机遇呢？我们也就是来到本期视频的第二阶段。圣祖康熙的讲师。说起来陈廷敬确实是才华横溢，工作认真，明明三年不在官场，结果回到翰林院两年时间，他就又拿到了考评时的一等评价。
发言人 1  00:08:11
史书记载，康熙六年，陈廷敬考察一等称职。两年后，陈廷敬32岁就升任了正六品的国子监司业，到国家的最高学府当副校长去了。那回首15年前，他爸爸陈长七还只是国子监的学生，如今陈廷敬就已经是国子监的副校长了。那这就是一种对父辈的巨大超越。这里多说一句啊，刚才说的这个年份没有问题，陈长熙是在儿子陈廷敬17岁那年才考上共生的，所以陈廷敬的这个学习天赋大概率还是遗传他妈妈张氏的。
发言人 1  00:08:42
那说回来，32岁的陈廷敬啊，初到国子监就干了件得罪人的事。当时国子监是有条不成文的规定，说学生拜见校长和老师时啊，必须要带见面礼。史书记载叫顾氏国子生入监，夜见祭酒以下官吏有志都得送礼。可陈廷敬说不行，妈妈一直教育要做清官，哪怕是学生送礼我也不能收。史书记载叫泽州陈文敬公，官司业时正身东教，凡诸生以至献者悉秉去之，就学生越送礼，陈廷敬越不见，只有你不送礼他才愿意见。
发言人 1  00:09:18
那陈廷敬这么干呢，学生肯定是开心的，可那些收礼的校长老师们就很尴尬了，你这么正直，那显得我们多渺小。不过或许是小康熙听说了陈廷敬的事，总之陈廷敬整顿国子监后，非但没受排挤，反而是两年之内连升三级，34岁就又官居了从四品的翰林院侍讲学士，并在35岁那年被19岁的康熙亲自见。
发言人 1  00:09:43
叫到身边担任日讲官了。史书记载，康熙11年十月，以翰林院侍讲学士陈廷敬充日讲起居注官。那我们很难讲康熙第一次近距离接触陈廷敬时，是否会有一些特殊的感觉。毕竟眼前的这个人，不止年纪与父亲。顺治是童年所生，而且他的名字也是父亲顺治当年亲口所赐，终究是与其他人不太一样。
发言人 1  00:10:07
最终陈廷敬在日讲官的位置上与康熙朝夕相处，4年后康熙不但是将陈廷敬先后拔擢为了詹事府詹事与从二品的内阁学士，还将陈廷敬正式拜为了自己的经筵讲师。史书记载康熙15年九月，以内阁学士兼礼部侍郎陈廷敬充经筵讲官，那这一年呢陈廷敬39岁。当然我们要说康熙重用陈廷敬的主要原因还是陈廷敬课的确教的好，除了专业水平过硬外，陈廷敬的教学风格也非常外放，讲评经史特别狠辣，对就骂错就骂，从不含糊其辞。
发言人 1  00:10:42
像我翻看陈廷敬文集时，就发现他曾经指着史书上的一个人破口大骂，那他当时骂的谁呢？哎就是我国三国时期著名的江东领袖孙权同志。陈廷敬的原话叫，无鼠相存，譬犹唇齿，不必智者而知之。全记上书以讨荆州自效，明年全破斩云长传其手，全其屯权也哉。陈廷敬意思说，连弱智都知道吴蜀两国是唇齿相依，在这种关系下，孙权居然还能背刺关羽，砍了人家的脑袋，孙权简直就是猪是狗啊，那不管我们今天对孙权是何种评价，但陈廷敬的这种坚定的三观与外放的教学风格，康熙还是很喜欢到康熙16年时，康熙不仅让陈廷敬继续在自己身边讲课，还让陈廷敬出任了翰林院长院学士，给当届的庶吉士们也去上课了。
发言人 1  00:11:35
史书记载叫康熙16年正月以内科学士陈廷敬为。翰林院长院学士教习处学士。然而陈廷敬刚刚执掌翰林院，就迎来了一个巨大的噩耗，陈廷敬的妈妈张氏因病去世，终年59岁。讣告传到中央，陈廷敬和康熙都有些懵。陈廷敬是立刻请假回老家奔丧了，而康熙呢则是召集大臣开始表态。说按组织只有满洲大臣家里出丧，朝廷才会派人吊孝。
发言人 1  00:12:04
可如今满汉一体，朕决定汉臣家里有丧，朝廷也必须派人祭奠。史书记载叫翰林院长院学士陈廷敬、丁汝优、吏部奏文上谕大学士等于满大臣有丧，特遣大臣往次查究。满汉大臣俱系一体，汉大臣有丧，亦应遣大臣往次，着大学士明珠、翰林院长院学士、喇沙里等携茶酒往次。然而康熙的命令刚下，礼部就提出了反对意见，理由是陈廷敬母亲的封号是陈廷敬任詹师傅詹事时朝廷授予的，按规定是没资格得到官方祭奠。
发言人 1  00:12:41
史书记载叫詹氏虽皆三品，吏不得祭奠。陈母张淑人以平靖关詹氏封，故意中格。中格的意思就是搁置。那收到礼部的反对意见后呢，康熙立刻表态说，以平靖世将握秦而恩福待，吾何以劝劳臣乎？意思。就说要是连陈廷敬这样勤勉的大臣，朝廷都不能恩及他的家人的话，以后还有谁能勤劳国事呢？
发言人 1  00:13:07
一句话，好的大臣就必须要给予高的尊重。最终康熙下令即刻追封陈廷敬的母亲，按学士品级由官方派人祭奠。史书记载叫寻不以以陈廷敬母用詹氏封礼无序点，上念平静侍从救老用学士品级次序。那说起来张氏在古代以女儿身读书教子，临终丧事时能按学士品级祭奠，由中央派官带天子吊孝，怎么都称得上一句死后哀荣了。
发言人 1  00:13:38
那这一年陈廷敬是41岁，说起来陈廷敬的前半生，比起说他是个官员，其实他更像是个老师，每天上班就是三件事，读书、修书、教书。那我们说像陈廷敬这样读了一辈子圣贤书的人，假如真让他去当官执掌政务时，他的表现又到底会怎么样呢？他是否会只有理论。到了官场便百无一用呢，那我们也就此来到了陈廷敬人生的最后阶段，叫治国无私的落幕。
发言人 1  00:14:07
康熙20年时，为母守孝3年后，陈廷敬重返官场，继续执掌翰林院。如此又过了三年，康熙决议让陈廷敬开始感受一下真正的官场了。康熙23年，47岁的陈廷敬先到吏部短暂历练后，随之便升任了从一品的左都御史，位列中央九卿，开始监察外官。而陈廷敬到督察院跟他当年去国子监一样，开局就捅了个马蜂窝。
发言人 1  00:14:34
当时的情况是从康熙12年三藩之乱爆发到康熙22年统一台湾，清政府已经连打十年仗，期间为了筹集军费，政府开放捐纳，有不少人都花钱买过官。到陈廷敬上任主都御史时啊，还有许多人都在吏部排队等着官职出圈分配岗位呢。陈廷敬一看就表示这不行啊，督察院监察外官得防患于未然呀。
发言人 1  00:14:57
要上这些买官的都上任了，将来哪。监察的过来呢，于是陈廷敬当即上奏表示，自古未有不晓文艺之人可以为民父母者也，有未经考职遂行捐纳者，于选出之时仍行考试，文艺略小者给予录用，否则且令异业听其再试。意思讲给百姓当父母官必须要有文化，捐纳买官买的只是候补官员的资格，等正式上岗时啊必须要再追加考试才行，考不上就别上岗了。
发言人 1  00:15:28
结果呢陈廷敬的这个意见刚一上奏，吏部就表示反对了，说我们这还一大堆人排队呢，之前开科纳士也没说要考试，你们督察院现在这么整，不是给我们吏部制造工作困难。史书记载叫布艺，以前补用人员从未考试，应不准行。吏部意思讲，皇上您绝对不能答应陈廷敬的这个请求。然而事后看，陈廷敬的这份上奏十有八九已经跟康熙通过气了。
发言人 1  00:15:54
因为吏部和陈廷敬的争执送达天津后，康熙不但支持了陈廷敬，还补充说让。各地督府将之前已经任命的官员也都要详查一遍，凡有文化水平不过关的全被不靠。原话叫临民之官，若不识字义，何以办理民事而尽职掌？此事着一意不分捐纳与不捐纳，凡临民之官内有不识字义者，着该督府不时实行查参修治。
发言人 1  00:16:20
然而以上对捐纳者的追加考试啊，还只是陈廷敬到督察院后众多参奏中的。小动作。此后针对各省督府的作风问题，地方政府赈灾的懒政问题，陈廷敬全都严查弹劾过，而且陈廷敬的弹劾呀还不是纯骂人，他是一边指出问题，一边要给出解决方案，捐纳者不识字，那就追加考试。地方政府反正陈廷敬他更是亲自拟定了新的赈灾报批流程。
发言人 1  00:16:46
总之陈廷敬出任左都御史后的表现还是非常出色的，康熙看着也喜欢。随后两年时间里，陈廷敬更是连续出任工部、户部、吏部的三部尚书，他人到哪里就整顿到哪里，各种得罪人。真是没少干，到后来又有人劝陈廷敬说悠着点，官场里不和光同尘是会落满怨的。可陈廷敬表示，我贤与虽折且怨，庸和尚说只要人是对的，事是好的，我陈廷敬即便遭受一点挫折和埋怨，你也是无所谓的。
发言人 1  00:17:17
那这里陈廷敬的做法呢看着单纯，但是大概的就是他知世故而不世故，觉得只要自己行得端，做得正。不怕别人说什么，可很快官场里的事儿就狠狠的给陈廷敬上了一课。康熙26年，陈廷敬50岁那年，吴广巡抚张谦因为贪污被抓了，而张谦还有一层身份，他既是陈廷敬的老乡，还是陈廷敬的亲家，他的儿子是陈廷敬的二女婿。
发言人 1  00:17:42
那到后续审查时，张谦在口供中就言之凿凿的说自己曾出钱贿赂过陈廷敬。史书记载叫康熙27年二月，法司逮问贪渎河霸之湖广巡抚张谦，因谦未被核实，曾遣人赖银赴京，结其行贿何人，出以。崩溃慎重，不能稀疏，继而抵触尚书徐天学、少詹事高士奇及平静。意思说徐天学、高士奇和陈廷敬都收过张谦的钱，随后张谦还拿出了证据，这个证据是什么？
发言人 1  00:18:13
是徐高陈三个人都曾经给他写过信，劝他好好当官。张谦表示这些信就是一种索贿的暗示和威胁，所以他就送钱了。那陈廷敬听完都懵了，说我没收过他钱。原话叫前楚府一案者，千随臣弃敬畏自分嫌疑之际，由臣所甚，以其败事遂疑及臣，积疑成恨，羽射连染。陈廷敬表示，由于张骞是自己的亲戚，所以自己尤其注意，从来没有跟他有过什么特殊往来的。
发言人 1  00:18:43
张骞完全是因为自己对他过于疏远了，反而产生了怨恨，在恶意攀咬自己。那官场信陈廷敬的这套说辞。不信呢，因为人们最喜欢的聊天方式就是知人知面不知心。最后风言风语中呢，康熙也一时间无法确定徐高晨这三个。谁干净谁不干净，于是康熙当即传旨给主审官马齐，表示这个案子到此为止，只处理张骞一个人，不得扩大株连，其他人的一律事后密查。
发言人 1  00:19:12
康熙的原话叫尔等亡神，此时需旧款需问，不可蔓延，若蔓延则千累者重，倘有别事，尔等既来密奏，然而越是密奏审查就越没办法尽快还陈廷敬清白。最后51岁陈廷敬是主动上书奏请辞官一事清白，原话叫臣自念无他才能报塞万一，唯早夜静静私自淬砺，不寻亲党，不阿友朋，上恐负圣主之殊恩，下欲全微臣之孝节，所以臣之心迹极此可白，而臣之自处虚实所疑，唯当隐退田间，永衔恩于高厚，陈廷敬申请辞官返乡。
发言人 1  00:19:52
康熙这里呢一方面他能看出来陈廷敬的确心理压力很大，另一方面他也想私下查清楚这到底是怎么一回事，最终康。康熙是一边准许陈廷敬辞官，一边又留陈廷敬在京里继续修书。而关于张谦案的真相，其实至今都没有公开的定论，因为审完了就是审完了，没有倒旧账。康熙也就是这个意思。
发言人 1  00:20:12
不过我个人倾向，陈廷敬在这个案子里应当就是无辜的。理由有三点。第一，据李光地说，陈廷敬后来找他吐槽过，说整个张谦案从索贿到举报，其实都是徐天雪一手策划。吕光帝的原话叫陈泽周演，再破张骞做巡抚，要银子也是徐东海，后来银子不用手叫人参他又是徐东海，始终皆徐为之。
发言人 1  00:20:36
紧接着第二点呢就是徐乾学的贪污事迹的确很多，且热衷结党，说徐乾学是张骞案的幕后主使呢也并不离谱。当然了，这个是属于一种推测，真正能证明陈廷敬清白的还是第三条及张骞案所涉及的三位康熙近臣，徐乾学和高士奇后来都因为贪污问题被罢官了，唯独陈廷敬仅辞官。一年就被康熙重新启用，而且康熙还任命他再次到了左都御史的任上去监察外官了。
发言人 1  00:21:07
可以说如果康熙没有100%的把握说陈廷敬是干净的，他是不可能让陈廷敬一回来就出任全国最高监察长官的。换句话说，陈廷敬重新出现在督察院的那一刻，就是康熙在向流言蜚语正式宣告陈廷敬的清白。那这一年呢是康熙29年，陈廷敬53岁。因此历史许多时候还是能给人以力量和希望，清者自清，浊者自浊，有时也并非一句空话。
发言人 1  00:21:34
尤其经历这一轮波折过后，官场上人们对陈廷敬的态度也越发尊重，毕竟这是一个在自己的亲家那里都查不到任何行贿记录的人，这是真的干净。同时当大家都意识到陈廷敬的铁面无私后呢，事情也反倒简单了，毕竟人们其实并不怕陈廷敬这种公事公办的领导。人们怕的是标准不一的领导，你陈廷敬再大公无私，不讲情面，只要你标。
发言人 1  00:22:00
都准拉得起办事公开透明，时间长了大家一样还是服气的。那随后的日子里呢，陈廷敬是一年刑部尚书，六年户部尚书，四年吏部尚书，所到之处全部秩序井然。最终到康熙42年，陈廷敬66岁时，那更是一肩挑两门，既升任了文渊阁大学士，又总理了南书房事务，至此位高权重，一人之下。
发言人 1  00:22:24
可偏偏陈廷敬手握权柄，却并不贪恋高位。在大学士任上仅仅待了四年，从康熙46年，陈廷敬70岁开始，他就逐渐上书申请退休了，说自己年纪大了，一直占着位子不合适。可康熙始终表示，机务重地，良难其人。不必求去，就是中央离不开你，再多留一段日子。无奈陈廷敬此时确实年纪大了，后来他是在70岁、71岁、72岁，三年时间连续三次申请退休，但都被康熙拒绝了。
发言人 1  00:22:54
那这里呢，我们也别觉得康熙是故意为难陈廷敬，不让老婆退休，实在是康熙确实是。是博得他们就这么说吧，在陈廷敬担任大学士的这些年里，他是内阁中唯一一个既管着南书房，又要当着经筵讲师定期去给康熙上课的大学士。那我们想象一下，一边是72岁的陈廷敬，一边是56岁的康熙，我们很难讲人近花甲的康熙，他到底是真的那么爱上课，还是看着眼前的陈廷敬就依然能想起自己年轻时的样子。
发言人 1  00:23:24
说实话，有时候哪怕是红。帝国相，他们也难免是依恋青春的。那到后来康熙49年，73岁的陈廷敬实在hold不住了，第四次申请退休。那这回康熙呢，终于是准奏了，还额外专门给陈廷敬亲自写了一块匾额和一幅楹联。匾额写的是五亭山村，这是陈廷敬给自己家里起的名字，康熙给写了一份。
发言人 1  00:23:47
至于那一幅楹联呢，康熙写的则是叫春归乔木浓阴茂，秋到黄花晚。意思说，陈清静一辈子都活着干干净净，而且完后康熙还特别感慨的跟陈清静。说朕特殊匾联赐卿，自此不与人写字矣。等于你写完这幅字，朕的余生就再不给其他人写了。两年后，陈廷敬病逝，终年75 岁，谥号文贞，史称陈文贞公。
发言人 1  00:24:14
那关于陈廷敬的后事呢，康熙不但包办了所有的治丧费用，还专门从大内找了紫砂碗为其做了棺材。随后康熙更是下令让中央各部大臣。无论满汉都要到陈廷敬的丧礼上去吊孝祭奠。史书记载，大学士陈廷敬故，尚请皇三子允祉及大臣侍卫等往殿查究，命各部院满汉大臣往吊。那纵观陈廷敬的一生，尽管没有平三藩、收台湾、剿灭噶尔丹的这些大事件，但他21岁入官场，75岁别人是宦海浮沉50年，依然声名清白，恪守初心，这本身就是一个了不起的成就。
发言人 1  00:24:53
像《论语》中讲，叫苟正其身矣，于从政乎何有？意思说一个人只要自身品。行端正，那么治理正义就没有什么是困难的。那这句话或许是陈廷敬在3岁时就听他妈妈张氏讲过，可陈廷敬帅就帅在他儿时学过的那些道理，直到死他都没有违背过。好了，那关于陈廷敬的故事我们就讲到这里吧，内容可能有些琐碎和平淡，没有大开大合的那些波澜壮阔的事情，也不知道有多少小伙伴会一直看到最后啊，那也希望看到最后的小伙伴能给 up 来个一键三连，这是对我更新的最大鼓励。
发言人 1  00:25:31
感谢感谢。另外想了解更多。</t>
  </si>
  <si>
    <t># 讲座概况
本次讲座围绕康熙朝文渊阁大学士陈廷敬的一生展开，通过"妈妈张氏的开蒙""圣祖康熙的讲师""至公无私的落幕"三个阶段，系统梳理了这位历史人物的成长轨迹与政治生涯。讲座重点分析了陈廷敬如何凭借家学渊源、教育贡献与清廉品格获得康熙帝长期信任，揭示了其虽无显赫战功却能位极人臣的深层原因，并通过张谦案等具体事件展现了其刚正不阿的为官之道。
# 核心观点与论证
## 一、家学渊源奠定人生底色
**核心论点**：陈廷敬的卓越成就源于母亲张氏的开蒙教育  
**支撑论据**：
1. 张氏出身书香门第，自幼研读《资治通鉴》《列女传》等典籍
2. 每日家务之余坚持研读，"非秉夜不归寝"的学习态度
3. 6岁前已完成四书、《毛诗》的背诵（《山西通志》记载）
4. 顺治八年（14岁）即以童子第一入州学，20岁中举人，21岁中进士  
**典型案例**：陈廷敬9岁作《咏牡丹》诗，张氏立即称赞"我儿子这就是天才"，印证其教育方式对天赋的激发作用
## 二、教育贡献赢得帝王信任
**核心论点**：陈廷敬通过扎实的学术功底与直率的教学风格获得康熙倚重  
**支撑论据**：
1. 1638年出生，与顺治帝同年，其名"廷敬"为顺治御赐
2. 35岁任日讲官，4年后升任经筵讲官，成为康熙核心讲师
3. 教学风格"讲评经史特别狠辣"，曾公开痛斥孙权背信弃义
4. 康熙16年被任命为翰林院长院学士，承担培养庶吉士重任  
**典型案例**：张谦案后，康熙29年（1690年）重新启用陈廷敬为左都御史，证明其教学能力与清廉品格已超越政治风波
## 三、清廉品格成就政治传奇
**核心论点**：陈廷敬以"至公无私"的为官准则实现50年宦海沉浮  
**支撑论据**：
1. 任左都御史时推动捐纳官员追加考试，打破吏部惯例
2. 监察体系改革中提出"凡临民之官不识字义者，着该督府查参"
3. 张谦案中坚持"不寻亲党，不阿友朋"原则，主动辞官自证
4. 70岁后三次请辞均被康熙挽留，最终73岁退休获御赐匾联  
**典型案例**：康熙49年（1710年）御赐"五亭山村"匾额与"春归乔木浓阴茂，秋到黄花晚"楹联，成为君臣相知的见证
# 金句总结
"**苟正其身矣，于从政乎何有？**"  
——引自《论语·颜渊》，讲座指出陈廷敬正是用一生践行此道的典范
"**要使误接春，定须春恨事**"  
——陈廷敬9岁诗作《咏牡丹》中的句子，展现其早慧与家学影响
"**清者自清，浊者自浊**"  
——主讲人对张谦案的总结，对应陈廷敬70岁仍获康熙重用的历史事实
"**朕日望大学士病体速愈，在佐朕料理机务几年。若事出意外，大臣中学问人品如大学士可代理内廷事务者为谁？**"  
——康熙临终前对陈廷敬的评价，凸显其不可替代的综合价值
# Q&amp;A 环节
无</t>
  </si>
  <si>
    <t>1. 细节文字误差：原文匾额为午亭山村，摘要写作 “五亭山村”；
2.  《山西通志》无原文支撑；
3. 未区分主讲人推测观点与史实（张谦案幕后主使仅为主讲人猜想，摘要直接当作定论）；</t>
  </si>
  <si>
    <t>纪要
陈廷敬生平讲座笔记
四维分析
信息密度
新知占比：平均每分钟出现约1.8个新概念或史实数据（如官职变迁、制度背景、人物关系等），整体知识密度较高。
知识浓度峰值时段：
20:00–22:30：集中讲述陈廷敬母丧期间康熙破例遣官祭奠事件，涉及礼制冲突、满汉一体政策、追封程序等6项制度与伦理细节。
15:10–17:40：剖析张谦案全过程，包含亲属关系、弹劾逻辑、密查机制、三人对比等7项关键信息点。
论证强度
证据类型分布：
案例引用：65%（如顺治赐名、国子监拒礼、捐纳考试令等）
文献引述：25%（《清史稿》《陈文贞公行状》及李光地记载）
逻辑推演：10%（如从徐乾学后续被罢推断其主谋可能）
未验证假设标注：
【“张谦案系徐乾学一手策划”需更多原始档案支持】——当前依据仅为李光地个人陈述，缺乏官方审结记录佐证，建议核查《清实录》或刑部案卷以验证。
实践梯度
即刻行动项：
阅读《陈廷敬文集》中对孙权的批判段落，体会“三观正直”的历史评判标准。
在日常工作中建立“原则清单”，明确哪些行为不可妥协（如拒收礼品、坚持专业审核）。
中长期计划：
三年内系统研读清代科举与监察制度，理解“捐纳—考职”双轨体系运作机制。
建立个人仕途/职业清廉指数模型，定期自评是否偏离初心。
延伸网络
关联阅读地图：
《康熙起居注》——重点阅读康熙十五年至四十九年间经筵讲官活动记录。
李光地《榕村语录》——参看其对陈廷敬、徐乾学等人评价章节。
《清史稿·陈廷敬传》——对照本讲座内容进行交叉验证。
可访问开放数据集：
中国第一历史档案馆官网公开目录：检索“陈廷敬”“左都御史奏折”“捐纳考职”等相关关键词。
国家图书馆“中华古籍资源库”：查阅《午亭山人全集》影印本。
时间戳索引与关键结论
“朕日望大学士病体速愈，在佐朕料理机务几年。” ——康熙原话，体现君臣深厚信任（来源：讲座开场）
“凡诸生以至献者悉秉去之。” ——陈廷敬拒收国子监学生见面礼，奠定清官形象（时间戳：约 08:20）
“上念平静侍从救老用学士品级次序。” ——康熙特批追封陈母，打破礼制成规（时间戳：约 13:10）
“庸和尚说只要人是对的，事是好的，我陈廷敬即便遭受一点挫折和埋怨，你也是无所谓的。” ——陈廷敬自我剖白，彰显政治信念（时间戳：约 19:30）
“朕特殊匾联赐卿，自此不与人写字矣。” ——康熙亲书楹联并宣告不再为他人题字，情感极重（时间戳：约 24:10）
Q&amp;A环节【待确认】：讲座结尾提及“想了解更多”，但未提供具体提问或互动内容，相关延伸话题未知/待确认。
主讲人核心观点保留（原话摘录）
“三观正直一把尺，扎扎实实讲历史。”
“儿时学过的那些道理，直到死他都没有违背过。”
“清者自清，浊者自浊，有时也并非一句空话。”
“一个人只要自身品行端正，那么治理政务就没有什么是困难的。”
存疑观点标注
【“顺治赐‘廷’字”一事存争议】——虽引李光地说辞，但《清史稿》仅记“奏请更名”，未明言御赐。建议比对《世祖实录》顺治十五年条目以确认。
【“康熙因怀念顺治而重用陈廷敬”属合理推测】——主讲人提出情感投射假说，但无直接史料支撑，应视为文学化解读而非史学定论。
总结反思
陈廷敬一生并无影视剧中“平三藩、收台湾”之赫赫战功，却凭学问扎实、品行端方、执法无私赢得康熙终身敬重。其人生三阶段清晰映照儒家理想路径：
母亲张氏启蒙 → 家教塑造人格根基
担任日讲官与经筵讲师 → 学识转化为影响力
执掌都察院与六部尚书 → 理想落地为制度实践
最终以“文贞”谥号盖棺论定，恰如《论语》所言：“苟正其身矣，于从政乎何有？”——此即本讲座最深回响。
章节
00:00:05 引言与陈廷敬的历史地位
主持人李正介绍本期主题人物——康熙朝文渊阁大学士陈廷敬。指出影视剧中对陈廷敬的功绩多有虚构，但历史上他仍深受康熙器重，临终前仍被康熙深切挂念。本节提出核心问题：历史上的陈廷敬究竟凭借什么赢得如此尊重？并预告将从三个阶段讲述其一生。
00:01:28 童年启蒙：母亲张氏的教育影响
讲述陈廷敬出生于山西泽州书香门第，自幼由博学聪慧的母亲张氏亲自启蒙。张氏精通儒家经典与《资治通鉴》，勤学不辍，并在陈廷敬年幼时便口授四书五经。6岁前已熟读《论语》《孟子》《诗经》等典籍，展现出非凡天赋。母亲不仅教授知识，更以鼓励方式培养其自信，为其日后成就奠定坚实基础。
00:03:54 科举成名与改名始末
介绍陈廷敬早年科举之路：14岁中秀才第一，20岁中举，21岁中进士并入选翰林院庶吉士，才华远超同龄人。因与直隶陈敬同名，在顺治年间学习满文时遭遇误会，另一位陈敬学业不佳遭皇帝斥责，导致风评波及。为避混淆，陈廷敬主动请奏改名，‘廷’字据传为顺治帝所赐，反而加深了君臣缘分。
00:07:22 至孝归乡与仕途中断
讲述陈廷敬人生第一次重大转折：顺治十八年顺治帝驾崩，同年其母张氏病重，陈廷敬毅然放弃上升期的仕途，返乡尽孝三年。虽履历出现空白，但其孝行深得赞誉。此段经历体现其重情守义的性格特质，也为后续重返官场埋下挑战伏笔。
00:08:11 重返官场与成为康熙讲师
陈廷敬返京后迅速恢复表现，两年内考评一等，升任国子监司业。任职期间坚决废除学生送礼陋习，树立清廉形象。此举引起康熙注意，接连提拔其为翰林院侍讲学士、日讲起居注官，并于康熙十一年亲自召为近臣。因其年龄、出身与顺治相似，且名字为先帝所赐，备受特殊信任。
00:10:42 经筵讲官时期的直言风格
陈廷敬担任经筵讲官期间，以刚正不阿、教学犀利著称。不仅专业扎实，且敢于批评历史人物，如痛斥孙权背刺关羽之举，展现坚定三观。这种坦率风格深得康熙欣赏，进一步获得重用，升任詹事府詹事、内阁学士，成为皇帝身边核心文臣之一。
00:11:35 母丧与康熙破格追封
康熙十六年，陈廷敬母亲张氏去世，陈廷敬回乡奔丧。康熙打破惯例，下令汉臣丧事亦应派大臣祭奠，尽管礼部反对称其母仅按詹事品级封赠不应享此礼遇。康熙坚持追封按学士品级办理，派遣明珠等重臣携天子之礼吊唁，彰显对忠良之臣的极高尊崇，也体现君臣之间的深厚情谊。
00:14:07 步入实权岗位：左都御史时期的改革
康熙二十三年，陈廷敬出任左都御史，正式进入监察高层。面对十年战乱后捐纳买官泛滥的局面，他力主所有候补官员上岗前必须通过文化考试，杜绝无才者为官。该提议获康熙全力支持，并推广至全国核查在职官员文化水平。同时针对地方赈灾懒政等问题，提出具体整改方案，展现务实治理能力。
00:17:17 亲家案风波与辞官明志
康熙二十六年，亲家湖广巡抚张谦因贪污被捕，供述曾贿赂陈廷敬等人，引发政治危机。尽管陈廷敬否认受贿，强调自己为避嫌而疏远对方，但舆论压力巨大。为自证清白，陈廷敬主动请辞归隐。康熙准其留京修书，密查真相。最终徐乾学、高士奇相继落马，唯陈廷敬一年后即被重新启用，复任左都御史，间接证明其清白。
00:21:34 位极人臣与晚年荣退
经历风波后，陈廷敬声望更高，历任刑部、户部、吏部尚书，所到之处整顿有序。康熙四十二年，66岁升任文渊阁大学士兼总理南书房，达权力巅峰。此后连续四年申请退休未果，直至73岁第四次请辞方获批准。康熙亲题匾额楹联相赠，表示此后不再为他人题字，极尽哀荣。陈廷敬75岁病逝，谥号文贞，朝廷令满汉大臣皆往吊唁，一生清誉得以圆满终结。</t>
  </si>
  <si>
    <t>1、大量增加原文不存在的延伸行动计划、阅读清单、职业类比模型</t>
  </si>
  <si>
    <t xml:space="preserve">
Overview
本记录系统梳理清代名臣陈廷敬的历史形象、生平分期、政治实践与人格特质，核心聚焦于破除影视剧虚构叙事（如“支持撤藩”“招抚台湾”等），还原其作为康熙朝文治典范的真实贡献：以经筵讲学、教育改革、监察整饬、捐纳制度改革、礼制突破及清廉自守为支柱，构建“至公无私”“学问人品”双优的制度性文官典范。内容涵盖其三阶段生平（启蒙奠基期、仕途转折期、孝道中断与重启期）、关键事件（御赐更名、丁母忧获破格祭奠、张汧案澄清）、核心政策主张（临民之官须识字义、捐纳者须考试录用）及身后殊荣（谥“文正”、康熙亲题匾额与绝笔赠礼）。所有史实均锚定原始文献依据，强调术语准确性（如“中格”“章淑人”“学士品级”）、时间精确性（含年龄与年号对照）及制度语境（满汉一体、南书房机务、国子监陋规废止等）。
历史人物形象辨析
核心结论：康熙朝文渊阁大学士陈廷敬在《康熙王朝》等影视剧中被赋予“支持撤藩”“毛遂自荐招抚台湾”“征噶尔丹时保障后勤”三大功绩，但以上全部为艺术虚构，史实中均未发生。
史实依据：
原始陈述明确指出：“以上这些事，历史上的陈廷敬都没有做过。”
该结论构成全篇论述前提，用于破除大众认知偏差，确立后续史实叙述的可靠性基础。
反向印证：
康熙临终前仍特询：“朕的大臣中是否还有其他像你一样的人？”——此语出自清宫档案语境，体现其唯一性评价（术语：“至公无私”“学问人品”为康熙亲定标准）；
康熙原话完整引述：“朕日望大学士病体速愈，在左朕料理机务几年。若事出意外，大臣中学问人品如大学士，可代理内廷事务者为谁？”——其中“大学士”指陈廷敬，“代理内廷事务”属清代机密政务最高层级授权资格，非一般辅政可比。
生平三阶段结构化叙事
启蒙奠基期：张氏母教与早慧养成（1638年–约1652年）
家庭背景：
出生时间：1638年（崇祯十一年），山西泽州府阳城县人；
家族谱系：六代书香门第，多仕于朝；父陈昌期虽未出仕，但为顺治朝国子监贡生，获称“陈文贞公考选拔贡生，好善乐义”。
母教特质：
母亲张氏受教于父张宏翼（万寒宫），精研《资治通鉴》《列女传》等，史载“无不背诵，通晓大义”；
教学实践：“廷敬尚未就外传（未满6岁），凡四子书、毛诗，皆太夫人口授以诵”——即已系统完成《论语》《孟子》《大学》《中庸》及《诗经》全文背诵；
教育方法论：强调鼓励式启蒙，九岁咏牡丹诗“要使不接春，定须春恨事”，张氏当即赞为“天才”，体现早期心理激励机制。
天赋佐证：
14岁（顺治八年辛卯）于六安府复试获“童子第一”，入州学；
20岁中举人，21岁中进士、选庶吉士——对比李光地21岁尚“连秀才未考上”，凸显其科举效率断层级优势。
仕途关键转折：重名危机与御赐更名（1655年–1661年）
事件起因：
顺治十五年四月，翰林院同届录取32名庶吉士，含山西泽州陈敬、直隶通州陈敬二人；
清廷文书满汉双语并行，重名致行政混淆风险上升。
处置过程：
直隶陈敬因“青疏未习熟”（满文不合格）遭顺治点名批评，与熊赐履、宋德宜同罚俸一年；
山西陈敬主动上奏：“庶吉士陈敬奏请更名廷敬，以与直隶庶吉士陈敬同名故也”——此为清代罕见的主动避讳更名行为，属制度性自我规范。
历史结果：
更名获准，新名“廷敬”为顺治帝御赐（李光地证：“章皇帝所赐也”）；
二人出生年份均为明崇祯十一年（1638年），形成“同年同岁”特殊君臣纽带；
顺治十八年（1661年）庶吉士散馆考试，24岁陈廷敬再获同届第一，授秘书院检讨。
孝道中断与重启：丁忧归里与康熙重用（1661年–1672年）
重大变故：
顺治十八年年初：顺治帝染天花驾崩；
康熙元年：母张氏病危，陈廷敬立即请归省，史载“性至孝。史登极闻太夫人病，及归省”；
实际丁忧时长：整三年（1661–1664），导致仕途关键积累期出现履历空白。
复出表现：
返京两年后（康熙六年，1667年）考绩获“一等称职”；
康熙八年（1669年）32岁升正六品国子监司业（国家最高学府副校长）；
整顿学风：废止国子监“谒见祭酒以下官吏有贽必送”陋规，坚持“凡诸生以贽献者，悉屏去之”，树立清廉标杆；
康熙十一年十月（1672年）35岁，由康熙帝亲自点名充任日讲起居注官，开启近身辅政阶段。
核心人物特质提炼
价值观内核：
“三观正直一把尺”——贯穿终身的行为标尺；
“至公无私”——康熙对其终极定评，对应其拒收贽礼、主动避名等实践；
“学问人品”——清代高级文官双重考核维度，陈廷敬为康熙朝罕有双优典范。
历史定位：
非军功型权臣（区别于索额图、明珠），而是制度性文治符号：以经学修养、行政操守、教育改革为根基，成为康熙朝文官体系稳定器；
其价值不在戏剧性事件参与，而在日常政务的精密执行与道德示范——如南书房机务处理、典章修订（后续未展开但属其核心职能）。
经筵讲学与教育实践
康熙十五年九月：陈廷敬以内阁学士兼礼部侍郎身份充任经演讲官，时年39岁（史载原文）。
教学风格特征：
专业水平过硬，讲评经史“特别狠辣”，坚持“对就夸，错就骂，从不含糊其辞”；
典型例证：在文集中直斥三国孙权——引原文：“吴蜀相存，譬犹唇齿，不必智者而知之。权既上书以讨荆州四郡，明年权破，斩云长，传其首。权其屯权也哉！”
类型标注：历史人物批判性评述；含明确史实引用（“斩云长”即关羽被杀）、逻辑推演（唇齿相依→背刺违理）及情绪化定性（“猪！是狗”）。
康熙十六年正月：升任翰林院掌院学士，教习庶吉士（史载原文），标志其教育职能由帝王专属扩展至中央后备官员培养体系。
丁母忧与朝廷礼制突破
母亲张氏卒年：59岁（明确数字，未转换为“五十九岁”或“近六十”）。
康熙朝礼制变革：
原制：仅满洲大臣丧事可遣大臣赐茶酒吊祭；
康熙谕旨突破：提出“满汉大臣俱系一体”，指令大学士明珠、翰林院掌院学士喇沙里等携茶酒往赐（史载原文）。
礼部异议与制度冲突：
反对理由：张氏封号“章淑人”系陈廷敬任詹事府詹事（三品）时所授，“詹事虽皆三品，立不得祭奠”，依例应“中格”（即搁置）。
康熙最终裁定：
决策逻辑：“以廷敬是讲卧勤而恩弗逮，物何以劝劳臣乎？”——强调对勤勉大臣的家属恩赏具有示范效应；
执行措施：追封张氏按学士品级（非原詹事品级）由官方祭奠，实现“死后哀荣”；
类型标注：制度性决策；含原始引文、品级术语（“章淑人”“学士品级”）、程序术语（“中格”）。
都察院整饬与捐纳制度改革
康熙二十三年：陈廷敬47岁出任从一品左都御史，开启监察实践。
核心政策主张：
针对三藩之乱至统一台湾十年间开放的捐纳制度遗留问题，提出“未经考职，遂行捐纳者，于选除之时仍行考试”；
考核标准：“文艺略小者给予录用，否则且令肄业，听其再试”；
类型标注：行政规章提案；含具体执行路径（考试→录用/肄业→再试）、能力门槛定义（“文艺”指经史文辞素养）。
吏部反对与康熙支持：
吏部立场：“布议以前补用人员从未考试，应不准行”；
康熙补充谕旨：“临民之官若不识字义，何以办理民事而尽职掌？”；
扩展范围：不分捐纳与非捐纳，“凡临民之官内有不识字义者，着该都府不时实心查参休致”；
类型标注：最高行政指令；保留原始表述“不识字义”“休致”，明确责任主体（“该都府”）。
系统性治理延伸：
弹劾覆盖：各省督抚作风、地方政府赈灾懒政；
解决方案导向：非单纯问责，而是配套制定“新的赈灾报批流程”等操作规范。
张汧案风波与政治清白确证
康熙二十七年二月：湖广巡抚张汧因贪污被法司逮问，供词攀扯陈廷敬、徐干学、高士奇三人。
关键证据争议：
张汧称曾收三人书信，视作“索贿暗示与威胁”，并据此送银；
陈廷敬申辩：“前楚抚一案者，千随臣弃，竟未自分。嫌疑之际，尤臣所甚……彼既败事，遂移及臣。积疑成恨，语涉连染”；
类型标注：当事人申辩陈述；含关系说明（“千随臣弃”指张汧系其姻亲）、心理状态描述（“尤臣所甚”）。
康熙处置原则：
密查指令：“尔等王审此事，须就款鞠问，不可蔓衍。若蔓衍，则牵累者众。倘有别事，尔等既来密奏”。
陈廷敬自证清白行动：
康熙二十九年（53岁）复任左都御史，标志官方结论：
类型标注：组织人事任命即政治背书；隐含逻辑——“最高监察长官”职位本身即对清廉资质的终极确认。
后续印证依据：
徐干学、高士奇终因贪污罢官，唯陈廷敬“仅辞官一年即复用”；
李光地证言指向徐干学策划全案：“陈泽周也，再破张谦做巡抚，要银子也是徐东海，后来银子不应手，叫人参他又是徐东海，始终皆渠为之”。
位极人臣与主动退隐
康熙四十二年（66岁）：
升任文渊阁大学士，总理南书房事务，达“一人之下”权位。
康熙四十六年起连续请辞：
70岁、71岁、72岁三年三次申请退休，均被康熙驳回；
康熙理由：“机务重地，粮南其人，不必求去”（史载原文，“粮南”疑为“良难”音讹，但严格保留原始字形）。
康熙四十九年第四次请辞获准（73岁）：
康熙亲题匾额“古亭山村”（陈廷敬自题宅名）；
楹联：“春归乔木浓荫茂，秋到黄花晚节香”——以植物意象喻其终身清节；
康熙承诺：“朕特殊点脸刺青，自此不与人写字矣”，强调此为绝笔赠礼。
身后殊荣：
康熙包办全部治丧费用，特制紫砂碗棺材；
敕令“各部院满汉大臣”全员吊祭（史载“忘掉”疑为“往吊”之误，但严格保留原文）；
谥号“文正”，史称“陈文正公”。
历史评价与精神内核
生涯跨度：21岁入官场，75岁卒，宦海50年（原始数字：21、75、50）。
核心品格定义：
“至公无私”——以张汧案中“查不到任何行贿记录”为实证；
“标准拉得起，办事公开透明”——使官场接受其“铁面无私”而非畏惧。
思想源头：
母亲张氏幼年教诲《论语》“苟正其身矣，于从政乎何有？”；
终生践行：“儿时学过的那些道理，直到死他都没有违背过”。
行动项
核查《清圣祖实录》《陈廷敬墓志铭》《午亭文编》中关于“日讲起居注官”履职细节，确认其具体讲授内容与康熙批阅记录
梳理陈廷敬丁忧期间（1661–1664）山西地方志中张氏病愈相关记载，验证“病体速愈”表述的原始出处
对比顺治十五年庶吉士名录原件，确认直隶陈敬最终仕途结局，补全重名事件闭环
核对史籍中“粮南其人”是否确为“良难其人”之音讹，并标注原始文献出处页码
汇总《陈廷敬文集》中所有直接批判孙权的原文段落，建立引文索引库
梳理康熙朝“满汉一体”政策在礼制领域的具体实施案例，对比张氏祭奠与其他汉臣案例差异
编制陈廷敬历任职务时间轴（含精确年份与年龄），标注每项任命对应的品级、机构职能与改革举措
AI建议
AI已识别出以下在会议中未得出结论或缺乏明确行动项的问题，请注意：
“粮南其人”引文存在严重文本歧义，需立即核查《清圣祖实录》《康熙起居注》等一手文献原始卷次、页码及版本异文，确认康熙原话确为“良难其人”而非“粮南其人”，并提供校勘依据；若无法落实原始出处与字形证据，则整段关于康熙评价意图的学术阐释将失去文献支撑。
张氏丁忧期间病愈及奉诏返京的关键史实尚未形成史料闭环，须系统检索《泽州府志》《阳城县志》等清代山西地方志，定位其1661–1664年间具体病情记载、痊愈时间、复职文书或朝廷召令原文，以验证“病体速愈”是否转化为客观史实，否则“丁忧—病危—康复—复出”逻辑链无法成立。
陈廷敬职务履历尚未结构化整合，需按年份逐条核对《清史稿·陈廷敬传》《国朝耆献类征》及清代档案，编制含任职时间、官职品级、所属机构、法定职权、主理事务（如南书房机务具体内容）、主导改革举措及制度影响的标准化时间轴表格，当前碎片化罗列无法支撑对其50年宦海治理能力演进的系统分析。
陈廷敬主张的“捐纳者须考试”政策在康熙朝的实际执行情况存疑，须检索《康熙朝汉文朱批奏折》《宫中档》中各省督抚关于捐纳官员考核结果的汇报原件，查找至少两例因考试不合格被汰黜或停用的实证案例，否则该政策仅停留在谕旨层面，其“整饬吏治”的历史效能无法证实。
影视剧对陈廷敬形象的虚构性已被确认，但缺乏公众认知现状的实证基础，须开展短视频平台（如抖音、B站）相关话题热词与内容倾向分析，并抽样调研高校历史通识课教材、主流纪录片及省级博物馆展陈中对其形象的表述方式与史实契合度，以评估纠偏传播策略的现实靶向性与必要优先级。
内容由 AI ⽣成，仅供参考</t>
  </si>
  <si>
    <t>1. 谥号错误：陈廷敬谥号文贞，摘要多次写为 “文正、陈文正公”；
2. 匾额名称错误：“午亭山村” 错写 “古亭山村”；
3. 原文文字错误放大：直接保留转录讹字（“粮南其人” 忘掉、章淑人等错误未修正）；
4. 额外生成大量原文不存在的「AI 行动核查清单」，不属于原始文本内容；</t>
  </si>
  <si>
    <t>发言人 1  00:00:03
有的美感。
发言人 2  00:00:05
因为他是这样，就是中国的这个在宋明这两。
发言人 1  00:00:09
锵锵三人行，首先得感谢马先生，马先生太好了，拉来一个他的朋友。没有啊，我更有兴趣跟你聊一聊，因为你是明朝那些事的作者。对，听着名字都像日本人啊。当年明月。
发言人 2  00:00:21
对对对。日本人者，我觉得你是。
发言人 1  00:00:24
哎，很少在电视上露面吧？
发言人 3  00:00:27
还经常，不过就不是访谈类型。
发言人 1  00:00:29
哎呦，这几天我是在连续看的这个明朝那些事。这这真是写的好看，
发言人 2  00:00:34
写的写的好写的比较放松，写的放松。对，我们过去写这个书的人呢都拘着，拘着，生怕哪块做的不合适，其实我大家了解历史，尤其对广大读者来说，就是大概是怎么回事。
发言人 1  00:00:45
而且啊我是觉得他的就是他喜欢他写的东西，
发言人 2  00:00:47
对，因为
发言人 1  00:00:48
那种感觉调侃开玩笑，他在里边这么挥洒啊，这挺有意思。
发言人 3  00:00:51
对，主要原因是我不知道怎么拘着，我就
发言人 1  00:00:53
只能这么
发言人 2  00:00:54
写。他那个班上现在都是很材料嘛。你看各位报都是第一。哎。学位。
发言人 1  00:00:59
所以
发言人 3  00:00:59
嘛。
发言人 1  00:01:00
所以说咱们专门要有一期聊聊明朝那些事，但是今天呢咱先从一个什么事聊，这事刚播完是吧？刚播完说引起很大反响，叫大澳。
发言人 2  00:01:08
我觉得是大长今以后比你更有影响的，就是国外的电视。
发言人 3  00:01:12
对对，我也这么认为，确实是一部非常你们俩都看了都看懂了，
发言人 2  00:01:16
拍的非常好。
发言人 3  00:01:17
那它反映是日本哪个阶段的实施的？
发言人 2  00:01:19
它三部啊大概前两部大概就是中国的晚，相当于中国的晚清到清初这个时段。
发言人 3  00:01:23
啊那后来还有一部呢是在明治维新之前的一段时间。嗯啊大体说过来，这是一个有跨越性的历史剧，
发言人 1  00:01:31
那有跨越性。中间有一段签到。
发言人 3  00:01:33
对。
发言人 1  00:01:33
那你为什么也也也爱看这个，你是写明朝那些事，对日本明朝也感兴趣。
发言人 3  00:01:37
没有那晚上没事关键是烦躁的啊。
发言人 1  00:01:39
但是吸引你的是什么？
发言人 3  00:01:40
吸引我的是觉得有一种严谨的精神。啊我说一个历史剧啊，你如果现在你回头看三国演义，你会看到很多群众演员会笑，但是如果你看日本剧，你看不到笑的，每一个人非常
发言人 2  00:01:52
认真，
发言人 3  00:01:53
对
发言人 2  00:01:53
每一个人都特别有专业精神，而且都像大腕跟那演。啊，我当时是我听人家告诉我说是当场给你。最重要的，然后我在第一部我就看了，第一集我就看了，一个片头就把我给震了。怎么讲？就是他那个这个将军出场的时候，所有的人呈45度开始鞠躬。然后呢依次那个场面之华丽，包括色色彩，那就是我一看就不一样。
发言人 2  00:02:18
出场
发言人 1  00:02:19
的哎呦真是我匆匆看了两集啊，不光略影的，所以聊的也不很深，但是一个最表面的印象我就觉得欣赏日本人的这个礼仪，甚至欣赏日本女人就是穿着那个和服啊走那小碎步，然后有一个尊贵人物一来两旁的啪呀伏地行礼啊，这种东西看着挺过瘾是吧？
发言人 2  00:02:35
对，当时他就是一个。他当时已经是定下来，这大奥后来是定过这些规矩，非常严谨，包括包括后宫是不许进人的。所谓大奥呢，就是咱们的普通话叫后宫，就这意思。
发言人 4  00:02:46
啊，
发言人 2  00:02:46
日本话的这个奥是指很深的地方。
发言人 4  00:02:49
嗯，
发言人 2  00:02:49
就是屋子最里处叫奥。比如咱们
发言人 3  00:02:52
叫藏奥啊
发言人 2  00:02:53
什么的。对对对对对，比如咱们现在还保留这种痕迹，就是说这个道理，深奥，奥是很深的地方。啊，还有一个
发言人 3  00:02:59
意思就。一般人不懂
发言人 2  00:03:00
啊，对对对，
发言人 1  00:03:01
庭院
发言人 2  00:03:01
深深啊，对，后宫，如果我觉得要翻译成后宫，就是中国人一听就是传统，
发言人 1  00:03:06
哎呦，而且你说这个，我觉得日本呢，他这个，你看一个幕府的将军，他他说一个男人，然后就跟1000个女人生活在这个大奥里，这1000个女人全是伺候这一个男人的，这是一个生活方式，
发言人 2  00:03:19
他主要是跟他正宫。
发言人 3  00:03:20
对对对，因为日本他是这样的，天皇呢，一直是个摆设。啊所以实际掌管权力的就是幕府将军，那自从德川家康啊开创了德川幕府之后，日本所有的权力掌握在一个人的手上，啊所以对于他而言，他想要干什么就干什么，那这个幕府的将军他被天皇崇拜吗？尊重呃从实际上看起来一点都不崇拜啊，因为我之前研究过一段日本战国历史啊，有一段时间天皇都没人待见，我给你讲个史实，就是当时就当时呢。
发言人 3  00:03:48
到德川家掌握政权之后，啊曾经有一段呢，就是天皇想举办什么活动，但他没钱，因为天皇是没钱，他得找将军要钱，啊他要将军不给，最后这个活动没办啊。所以后来还有抗议的，为了表示对幕府的抗议，
发言人 1  00:04:03
退位，
发言人 3  00:04:04
哎不玩了不跟你玩了，
发言人 1  00:04:06
哎
发言人 3  00:04:07
你说这个我倒想起像明朝的时候不是有那皇帝呢为了表示对大权的抗议，他就不上朝了，很长很长时间见不着皇帝了，那但那还不同，明朝无论怎么样啊大臣还是听话啊，他也不敢造皇帝的反
发言人 2  00:04:20
啊，
发言人 3  00:04:20
但是实际上在日本的情况是没有权利的，日本的
发言人 2  00:04:23
长
发言人 3  00:04:23
国是。都是军人整的，
发言人 2  00:04:25
都是很长，相当于从我们唐朝开始，一直是军人第一把交椅。
发言人 3  00:04:30
从大奥那个剧呢，你可以看出来，一个日本文化，其实他从头到尾没有变，怎么没有变呢？就像马云刚才说的，你看他那镜头，啊，特别漂亮，服装那么好，你说那么多演员，达成一致，这是日本人一种精神，叫什么精神？极端精神。啊，那那他的特点是什么呢？他就所有的事情要做到尽头，但是发生了
发言人 2  00:04:49
新的更严重。他是完全每个人发自内心的，就是我们有时候去看看一个看一个事物。你比如说我们先不说国家，先说一个事物，你比如战后1945年。日本战后以后呢，他用30年的时间成为世界第二经济强国，他不是一个偶然，他是一个必然，不是偶然的，就是他全民族的这种极端精神，是一个国家在战后这样一个不利的局面下，只需要30年的时间，他进入世界第二经济强国，是以绝对量，不是人均量，绝对量，他是一个世界上这个强国里唯一没有资源的国家，什么资源？
发言人 2  00:05:21
资源是什么？
发言人 3  00:05:22
日本的文化跟中国的文化存在一个极大的不同。昨天晚上跟人聊天，我说中国的文化精神是中庸。
发言人 2  00:05:29
嗯，
发言人 3  00:05:30
马先生那个家具店我去了，啊，我看了之后，啊，有有一个那个家具，马先生跟我讲，我印象特别深，拿了一番木头，特别硬的木头，上面刻的是云彩。马先生，你不知道你你注意到没有，我是特别注意听那句话，你说这么硬的一个东西能做的这么柔软，我当时想到是什么，这就是中庸，就中国讲究什么呢？
发言人 3  00:05:52
讲究这个世界上有一种道啊，不是对也不是错，不是黑也不是白啊，不是真理。也不是谬误，就是太极。但是这条路可以走得通，叫融合。比方我跟人聊天，这就是和稀泥呀。
发言人 2  00:06:07
和稀泥。
发言人 3  00:06:08
但是我觉得它不是，它是一种道路，就告诉你不是在正确和错误之间那条路，而是一条最适合的路。但是日本的精神就恰恰相反，他坚持一个原则，啊你看居于刀这个地方，嗯，假如比方说一个炮手，啊咱开炮的时候。当他忘记所有的事情，只记得把这一炮开出去，他就达到了他的最高境界。
发言人 2  00:06:28
我们文化中有很多东西可以从电视剧里去看，我实际上看很大程度是看日本文化，我们的文化跟他的差异性非常大，所以导致很多民族的这个观念性的冲突。啊我去过，我是多次去过日本，在日本中没有感受到很难过的时候，也没有谁对你非礼。那么文化上的差异从这个电视剧看得清清楚楚，比如日本人的坚韧不拔，他说的做到极致，再有他的一个忠诚。
发言人 2  00:06:49
它是一个忠诚文化的典型国家。
发言人 1  00:06:51
但是我也听过有一些极端的批评，就说日本人的那种忠诚叫家奴，啊，
发言人 2  00:06:55
就就就是奴。那我们现在要效忠
发言人 1  00:06:57
一个主子。
发言人 2  00:06:58
对，我们强调一种忠诚的说。我们不能再用另外一个标准去评判他，那我没有办法了。你比如说日本在今天的社会中，就我刚才说他成为世界经济强国，他有很多指标是我们忽略的，比如日本人的跳槽率是最高的，对不对？跳槽，每一次跳槽都是社会资源的浪费，这是明摆着的事。你刚把这个人培养好了，能给你为你工作了吧，他跳槽了。
发言人 3  00:07:17
这是经济学上的一个奇迹啊，就是西方经济学还是不能理解，为什么他们有一个原则啊，经济学原理可以讲，叫终身雇佣制，就是这个缺乏竞争啊，日本可能公司终身雇佣，不会解雇你的。一定会导致工作效率的极低效。
发言人 4  00:07:31
但是
发言人 3  00:07:32
日本不对，日本是终身雇用了，人家还是基金特别高。
发言人 4  00:07:36
先去
发言人 1  00:07:37
点广告，锵锵三人行，广告之后见。讲日本人的这个忠诚，守本分啊。就说这个电视剧，我那天啊，因为前不着村后不着店的，我看一段可能对剧情有误解啊。但是如果我没有误解的话，他说的是什么呢？比如说要要嫁到这个大奥，嫁给这个幕府将军的这个女人，本来有一个相好的这个情人，这个情人发誓我一定要把你救出来。
发言人 1  00:07:57
但是正好碰到呢这个大这个将军呢。死了死了呢，而且他这个情人还真的带领几个小子放了把火，就要去救这个女的，当时也挺感人的，你跟我
发言人 4  00:08:06
走。
发言人 1  00:08:07
但是非常奇怪啊，见到了这个情郎朝思暮想的这个女人不跟他走，而且还说你在这放火，你有没有想到这里面有1000个女人呢？对吧？你会会烧死人，而且就是说这个女人你要在中国人，我觉得想法很奇怪，就是说她说她在呃大澳的这段时间度日如年，非常痛苦。可是呢因为这个幕府的这个将军活着的时候跟他说过这样的话，就是说呀每每一个人哪怕他掉到井里是吧？
发言人 1  00:08:32
他都可以有自己的一片天空，就好比说他们叫什么御内政啊，还是叫御什么所啊，大概是不是类似于有点王后的这么
发言人 2  00:08:39
是
发言人 1  00:08:39
是是吧？这么个意思就是说你做了这个身份，你也能在自己的这个职位上发光发热，甚至他能放弃这个爱情，比如说他死了，那我就要做，甚至他就出家了。落化出现，
发言人 2  00:08:50
他这实际上就是一个日本的忠诚文化的一个具体体现，他是靠他不是靠说教，他是靠具体的事。第一题说的这个道理，就是说这个阿福阿福是25岁进去当奶妈。
发言人 4  00:09:00
嗯，
发言人 2  00:09:01
65岁去世，40年，无论做什么事，不处于私心，完全是公心。还有很多事是非常客观的，很多人看这人怎么那么不近人情一样。嗯，但是他呢，按照我们的想法，他怎么也得加长，夹杂自己的私利，对吧？他没有，他绝对是不可能夹杂的。而且所有人最后都能认为他是一个楷模，就是因为他不管做到什么机关，甚至被伤害的对方都认为他是出于公心，这很难得。
发言人 3  00:09:24
对，这个最主要的问题是什么呢？就是说明了一种生活方式，或者是一种文化思维方式。就是说如果你在做一件事情的时候，夹杂了很多自己的想法，我们用中国话讲啊，我们用自己的话讲，小聪明，小聪明，小聪明觉得可以走捷径，但是那是错的。为什么呢？因为有个人跟我讲过一句话很对，说慢慢来才是最快的方法。
发言人 4  00:09:46
嗯
发言人 3  00:09:46
啊，所有人按照自己的角度去做自己的，最节省成本了，
发言人 4  00:09:51
嗯，
发言人 3  00:09:52
最节省成本了，就不会有互相的作用力互相抵消啊，大家都会有一个共同的目标往前走，那你说他某种情况。太有效率，我就是我，我是商人就做商人事，我是奶妈就做奶妈的事，我是王后就做王后的事，我什么都可以做自己的事，就是不管别人的事。但这种情况下，形成合力就非常可怕。嗯，他就有个，发出特别强大的
发言人 4  00:10:14
力量。对对对。
发言人 2  00:10:15
所以他们日本的他们的民族精神呢，就很多事，你比如说我去日本的时候，那次去呢是要参观日本的最底层的工厂，大家都分头一去，就是每个人都分头看那个豆腐厂，很有意思。日本的豆腐规定当天做当天卖，夜里11:45，所有人都在那做好不动手，在那坐着看着表，那表到12点，夜里12点一整，所有人都赶紧开车，那中国人那赶紧干完早点回家吧，对不对？
发言人 2  00:10:42
那怎么可能弄这么这么死板的一件事，那就是所有人绝对不可能，而且在那等着也没什么事，人家也不瞎聊什么胡侃都没有，那等着看那一钟。最后那秒是8一到那所有人开始干活，然后到4点多钟干完，然后就开始上市，今天都到今年的。
发言人 3  00:10:56
这叫一丝不苟了。对
发言人 2  00:10:57
对对，看着都有点不进去。
发言人 3  00:10:58
对对对，真的就像你。人家为什么呢？这些有我觉得也有一定
发言人 4  00:11:02
日本
发言人 3  00:11:04
嗯要不然说没有资源，什么都没有，还经常火山地震，说难听点你跑都没地方跑吧，所以人本身呢对这个世界啊他有一种极强的那种求生欲望，或者说他对于这个世界是悲观的，
发言人 4  00:11:20
嗯
发言人 3  00:11:20
必须努力求生存的，
发言人 4  00:11:22
嗯嗯嗯
发言人 3  00:11:23
所以他就学会了一点。人只有融入到那个团体之内，按照一个固定的规则去做事，于是我们才能往前走，才能生存下来。但是你比如说我问你个问题啊，要在这堆人里出来一溜尖耍滑的，那会不会
发言人 1  00:11:36
显得这溜尖耍滑的坐收渔利，他捡了最大的便宜。
发言人 2  00:11:38
日本日本很难，日本的这种这种聪明人都没有生存环境，他社会的那种文化的抵制是非常难过的。所以他不名声，他日本的早期文早期的文化对他商业的一个影响都是在这个忠诚的基础上。有的人就是你比如我知道一个例子啊，就是日本原来做绳子绳子啊，可能一根绳子能做到日本全日本第一的人，他在长达几年的时间内是不赚钱的，他是从这个地。
发言人 2  00:12:00
把什么批发出来给那个人送去1分钱都不赚，那所有人跟他竞争是竞争不过，因为他是不赚钱为代价的，等他全部把市场都铺平了以后呢，他会把两张单子给你看，你看我是这个钱进的，就是这个钱卖的，你怎么也得让我挣一点钱吧，你能不能让给我2%，然后这时候呢是不好意思再给你加个2%，
发言人 3  00:12:16
拿这张
发言人 2  00:12:17
单子跟这边说，你看我卖了以后这个也不挣。所以你再给我加2%，那全国的东西它就4%就是不得了的一个数，它就挣那么大钱。
发言人 3  00:12:24
对，就是你要知道慢慢走或者慢慢来啊，或者不偷奸耍滑，它是一条更快到达成功的道路，更有效
发言人 1  00:12:32
率，它会组合成一个更有效率的去。我我问你们一个问题，那你看到之后了解了这个差别，你愿意做一个日本人吗？
发言人 2  00:12:40
每个人在自己文化环境里愿意做。对你做不成，你的文化是不允许这种现象生存的。我一直说我们强调一个忠诚可能未必获得一个好。
发言人 3  00:12:50
嗯。
发言人 2  00:12:50
他强调忠诚最终一定要冒这个风险，所以这个民族才繁荣。
发言人 1  00:12:54
而且
发言人 3  00:12:54
说实话这是很不愿意，为什么？因为他很多时候就像你说盲从。
发言人 4  00:12:59
嗯。
发言人 3  00:13:00
啊他们而且他本身他还有一个特点，就他们有一种怎么说呢寻死的那种潜在欲欲望。那你看说我们日本说看樱花，看樱花开的时候不看，发芽都不看，就是落那一天就看。嗯啊他们呢总觉得这个由于常年以来生活在岛国上，就是确实生态环境太恶劣了，于他而言生态环境太困难的事，所以他对于死亡他。
发言人 3  00:13:24
他不是说不是说藐视死亡，他是应该说是有点向往的感觉，或者说不惧怕。所以你看他有
发言人 1  00:13:31
活着也没什么
发言人 3  00:13:32
大劲，生不如死是吧？他藐视生命啊，他很藐视。你为什么说二战的日军到中国会有那么暴行？他是一种藐视生命。
发言人 2  00:13:40
你这个说的多少有点反，就是我觉得他不光是不是单纯的藐视生命，我觉得日本民族他不是藐视生命，他是重视啊，他是翻着的。你如果说他很藐视生命，我觉得日本人不是说他的抛腹，他只是藐视生命，不是他是。重视这个资本，所以日本在这个你比如在经济危机，我们不说战争期间，正经济危机的时候，日本很多身家万。
发言人 1  00:14:01
香香三人行，马先生今天跟咱们讲讲古啊，但讲古呢我看他合适啊，这几天我一直在文字上就是咱得介绍当年明月明朝那些事，还有这位够火的，然后我这几天一直在文字上看你这个讲明朝那些事啊，我就想你得上电视跟我们说说明朝那点事，讲就是我首先有一个问题啊，确实为什么我周围的很多人呢？
发言人 1  00:14:24
都表示哎我最近要看看明史，包括很多知识分子啊，你比如像金庸啊，到到晚年也是说我要研究明史，我怎么这觉得很多人对明史特别感兴趣，
发言人 3  00:14:33
嗯这样别人为什么看明史我真不知道，但是我看明史是为什么呢？也有很多人问我这个问题啊，为什么包括我们记者问你为什么要写明史中国20。我很诚实的回答他，明史我最熟，为什么我最熟呢？因为明史的资料最多，我说历史界研究有两个难点，第一个是先秦
发言人 4  00:14:54
啊，
发言人 3  00:14:54
春秋先秦为什么没死的哈，就是史记哈，你放那啊鬼知道是不是啊？啊像你比方说武现在很多拍孙武的戏，
发言人 4  00:15:02
嗯啊
发言人 3  00:15:03
孙子伟大的孙子先生是吧？但是呢他的事迹到底有多少呢？你翻开史记就那么一两篇都是编的全编，这就好办。第二个难点就是明清，为什么明清没法说？我打个比方，比方说我写那张热资料，明史录几千万明代史官的记录，明通鉴明史记是本末啊，明会典，港古三篇啊这些书啪啦啪啦快起来。
发言人 3  00:15:27
堆的比山还高，但是什么意思？没用，为什么？一个说法可能有七个不同，一个事件可能有七个不同的说法，就好像那个罗生门，像那个黑色冰天一样，
发言人 4  00:15:38
对，
发言人 3  00:15:38
一件事五个人看，个个都不同。啊，
发言人 2  00:15:41
还有一个比较重要一点，就是咱明朝本身的这个这个过程，这个260多年的这个过程呢，本身就就是跌宕起伏。哎，从某种意义上讲，这明朝几次都要死没死了，所以他本身就跌宕起伏。你你你你你比如他这个这个这个呃。土
发言人 4  00:15:58
堡之变。
发言人 2  00:15:59
土堡之变。
发言人 4  00:16:00
啊
发言人 2  00:16:00
夺门之变就是各种之变特别多，你想的都是怪事，皇上已经被抓起来了，皇上已经被瓦剌军给抓起来了，不是你你传嘛说那那不怪这算要把这个扶起来，把弟弟扶起来，就这类事完全构成一个现代版的电视剧，因为只有电视剧才能捏造出来这种极为离奇的情节，但生活中不幸就发生了。
发言人 1  00:16:19
嗯，但是我看你比如说你你写的这个明朝那些事哈，其实有你自己的见识。呃，比如说我我感觉到你对朱元璋好像很推崇，
发言人 3  00:16:28
还可以，
发言人 1  00:16:28
呃，觉得是，别客气，别客气，说
发言人 2  00:16:30
的，英
发言人 1  00:16:31
英雄啊，
发言人 3  00:16:31
对，
发言人 1  00:16:32
不得了
发言人 3  00:16:32
的一个。因为我觉得是这样的啊，就是一个乞丐，
发言人 2  00:16:36
这个历史上由这个最底层的人坐在位上，叫他独此一个。刘邦
发言人 3  00:16:40
好歹是个村长啊，
发言人 2  00:16:41
秦长吧，
发言人 3  00:16:41
也算村长，或者你说大点算乡长，是吧？但是我说一个人
发言人 2  00:16:45
想想，
发言人 3  00:16:46
到社会上
发言人 2  00:16:46
能成功多不容易。
发言人 3  00:16:47
嗯，要过饭，
发言人 2  00:16:48
所以要过饭的人当上皇帝，每一层的猫腻你全知道，你甭跟我来这套。他就他因为知道每一层的猫腻，他就疑心重，这是肯定的，但他全知道，这种人才上。
发言人 3  00:16:59
他他为什么我。推崇他，因为他太不容易。我们今天说你做个什么事，能做能做什么，这人从一起干，一直到最后，推翻元朝，当上了皇帝，定了多少规章制度。
发言人 1  00:17:10
嗯，
发言人 3  00:17:10
明朝的规章制度是由他定下来的，
发言人 1  00:17:12
嗯，
发言人 3  00:17:13
基本上没有什么太大的改动。这个人是多了不起的人才。
发言人 1  00:17:17
但是是人才决定论呢，还是时势决定论呢？你比如说像有些人不是说那赵匡胤，这本来是打家劫舍，没想到黄袍加身，就是朱元璋他是一个。有远见有预谋有计这样的一个一个不得英英才吗？
发言人 2  00:17:29
我是认为人人的因素最大，就是改变时势一定是出现一个人，我是这么认为的。
发言人 1  00:17:35
就这个人
发言人 2  00:17:35
英雄史观，
发言人 1  00:17:36
这英雄史观就确实有我们常人不及的病。对。他
发言人 3  00:17:39
他的天分是相当相当高啊，他就是换句话说怎么说呢？哎，我们看过亮剑哈，亮剑，你看李云龙看过吧？
发言人 4  00:17:46
嗯，对。
发言人 3  00:17:47
你看亮剑我看过。李云龙没上过军事院校，能打仗。什么意思？我上次看那一本兵书说的特别，什么人能打仗？会打仗的人打，听起来是废话，不是，什么意思？不用看兵书。怎么样打仗？一个人到战场上死死生生多少年啊，没写没没死，最后积累下来经验啊。然后我一上战场我就知道，唉敌人会往哪走，我该怎么打。
发言人 3  00:18:11
天，但是
发言人 1  00:18:12
你比如说我看你梳理一段呃记录，就说这个朱元璋就是他的选择，实际上也有点逼上梁山的性质啊。就是你写了他原来的好友叫汤和，让他去参加起义军，说他在庙里嘛，他就犹豫嘛，他不去，他不去，他怕被杀头啊，还是怎么样？但是后来是是因为就是有那个信差给他送信，因为这个事被人听到了，被人告发了，他没办法了，只能去起义去了。
发言人 3  00:18:34
这个我们就讲了一个很真实的一个事情，就是说历史最重要的是什么？就是你要明白它是发生过的，这句话的意思很深奥，真的意思说你要明白这事是真的。对我们很多人看历史，他会觉得这个故事好玩，特别好玩，他不好玩，我跟你说，旁观者你看的多好玩，哎呦，一一跺脚就去参加起义去了，那不可能。
发言人 3  00:18:54
你想他掉脑袋的，
发言人 4  00:18:55
嗯嗯，
发言人 3  00:18:55
啊当年啊当年那个盗版，啊所以对他而言，这个非常有风险上的历史。你回过头看谁都是
发言人 2  00:19:00
一个聪明人，对对对，你当时都不聪明，我老说你站在一个历史的原点，你前后都看不见，你必须撤出来你才能看见。嗯嗯嗯。问题是我们谁都不能站在这么高来俯视这个这块历史。嗯
发言人 1  00:19:12
嗯嗯。但是我也还有一个问题，就比如说呃咱们说中国人最爱总结经验，某种意义上讲，你看这资治通鉴，好家伙我要给总结，那么你这套整个的这个制度呃这么长的时间，你看到明到清朝就是就是满族了嘛，到明朝还是汉人的这个政权嘛。按说到明朝，他无论是政治还是各方面，他应该积累了丰富的经验。
发言人 2  00:19:30
是，
发言人 1  00:19:30
啊，那么这个经验有没有体现在明朝的兴亡上面？
发言人 2  00:19:34
我觉得还是能体现的。你比如我明朝还是有很多时期非常不错，你比如明朝的这个这个仁宣盛世啊，啊，我们现在不怎么提，时间因为太短，不怎么不怎么提。晚明的时候呢，尽管我们过去的史书上一代说政治如何如何黑暗，皇帝如何如何不上朝，但老百姓生活很好。
发言人 3  00:19:52
对对对，我们有我们达人过得过得去。对对对，有文徵明，金瓶梅，金
发言人 2  00:19:55
瓶梅啊，那不是
发言人 3  00:19:56
写的，那不是西门庆，哎，他西门庆是一个。他就是当时明代市民生活，那当时李自成还造反，哎，我跟你说吧，那个明末那段时间，很多真相都被掩盖了，那个市民生活特别特别轻松，哎，想去哪去哪，当时连连那个皇册都不用了，啊，到处走，而且当时去干什么？去给人打工，你知道那个当年江浙一带兴起的工商业，啊，就是给人当雇工，那活得很滋润，你说那个真的就是像那种三言二拍这种市民小说。
发言人 3  00:20:24
这种东西的出现是娱乐产品的，温饱思淫欲了，
发言人 2  00:20:27
对，
发言人 3  00:20:28
娱乐产品出现才说明它是有能够养活自己的资本了。当然后来你说李时珍那个时候闹起义，那是因为那个时候陕西那一带发生了大规模的灾荒。啊，
发言人 2  00:20:38
他当时江南的也比电影中很多当时的器皿中就可以看到人的那个生活的乐趣。你比如一个瓷器，你比如我们的工艺品到了明末的时候彻底改观。就变得非常精细，有点像日本的工艺，非常精细。日本有很多东西学我们明末的，派了大量的工匠跟中国这个呃这个交流交流。
发言人 3  00:20:56
那个时候我我看到的史料就是穿什么都有啊。至少江南那一带他确实非常富裕。哎，那真是，
发言人 2  00:21:03
那吴门画派像文征明啊，唐寅呐，这个这些，你知道都那个时期的，
发言人 3  00:21:07
就中后期的。啊，对
发言人 2  00:21:08
对，他如果生活不好，这些人就也画不出那个东西来，他画的一定都是兵荒马乱的。
发言人 3  00:21:13
嗯
发言人 2  00:21:13
嗯。你看一到朱耷的时候，八大山人，他默了，你看他画的都是那翻白眼干什么，为什么呀？就他对这社会有点愤愤不平了。他前面这部分人，吴门画派的那些人都能画的都是那个小桥流水。哎，画一个风雨归舟图都是充满了欣赏的感觉，
发言人 3  00:21:28
就是心态特别轻松啊。然后你说那个经验教训啊，这个还要说什么经验教训，历史经验教训说多少次了？
发言人 4  00:21:36
嗯，
发言人 3  00:21:36
我们从历史中得到的唯一教训就是我们从来没有从历史中得到过教训。
发言人 4  00:21:41
哈哈哈，
发言人 3  00:21:42
这话说
发言人 4  00:21:43
的有意思。
发言人 3  00:21:44
为什么？我说这个事是有一个很很玄的东西在里面。
发言人 4  00:21:47
嗯，
发言人 3  00:21:48
就是咱们刚才讲的，这事儿不是你办的，你总觉得那个以往人就该怎么办，都是聪明的，错误的。
发言人 4  00:21:56
嗯，
发言人 3  00:21:56
就我们没有意识到一个问题，历史。他那个事儿发生的时候是有背景的，就什么意思呢？就是当你要明白你不比前人聪明，
发言人 1  00:22:06
嗯嗯嗯，
发言人 3  00:22:06
你甚对你甚至可能比前人笨，就是当那种情况出现的时候，
发言人 1  00:22:11
嗯
发言人 3  00:22:11
你也得这么办，
发言人 1  00:22:12
对，甚至还不如前人。
发言人 3  00:22:13
对，我们史书上记载下来是什么？照片，我打个比方，照片，
发言人 1  00:22:18
嗯照片。
发言人 3  00:22:19
而我们实际上我们的生活古人的生活都是录像，就咱们都是活了这么多年，一直往这往下面走，但是在史书上下来的只是一个照片咔嚓，但你不知道为那一幕之前和之后是什么
发言人 1  00:22:32
啊前因后果，
发言人 3  00:22:33
哎你就不知道他当时为什么要做这个选择，所以我说为什么很多人对历史有误解，他总觉得从中可以得到什么经验教训，那不千万不能套用套用，那一定要导入。
发言人 1  00:22:44
嗯这历史最大的教训就是从来没从历史里得到教训，这话挺经典来。
发言人 3  00:22:49
而且呢我说啊明代这个朝代它很有趣，那马云说了，我也没有事多有趣的朝代，什么事都有啊，这个朝代才有趣啊，什么都有宦官专政，魏忠。钱吧，有紧张。文官专政，张居正，啊，皇帝专政，朱元璋，是吧？而且什么都能发生，啊，皇帝出去了还能回来，回来了还能做皇帝。你你你你给我找一个例子说，就是能够做到这个份上的。
发言人 3  00:23:17
啊，而且而且到后来晚明时期就更可笑了，怎么可笑呢？吴三桂嗯为什么要啊要跟啊满清合作啊要入关呢？啊陈圆圆，但是还有个原因啊，他认为崇祯死了。当时呢就是当时人家的说法，我们入关是为崇祯皇帝复仇。
发言人 4  00:23:38
嗯
发言人 3  00:23:38
吴三桂很忠诚于崇祯皇帝，啊他就崇祯皇帝死了，崇祯皇帝当然可以不死，早点跑应该不跑。
发言人 4  00:23:44
嗯
发言人 3  00:23:45
还有包括1644年啊就是明朝灭亡那一年，为什么你们曾经打到京城没有人抵抗呢？因为有些史料记载1644。明朝首都北京老瘟疫
发言人 1  00:23:57
哦，
发言人 3  00:23:57
叫歌典哦。那个谁呀？疙瘩瘟，今天你看疙瘩瘟就什么天花
发言人 1  00:24:03
啊天花
发言人 3  00:24:03
啊很有可能。有一次我跟我老师啊佩奇先生交流，我说这明朝亡的真蹊跷，什么什么坏事坏事让他赶上了，对，这就倒霉催
发言人 2  00:24:12
的。他其实你站在一个历史的高度，你看这个事情很怪，中国的历史王朝啊300年都是大限，你一逼近300年的时候，你自己就没了。
发言人 1  00:24:20
是
发言人 2  00:24:20
哈，和人一样，这人一到八九十岁的时候，你的大限就快到了，你也不可能比人多活多久。
发言人 1  00:24:26
你说这古人讲的这个气数，你
发言人 3  00:24:28
既然还是有这个东西，就就得画，就为什么他们信龙脉呢？或者信那个命真有。后来王老师在安慰我，他说那个，你想想，一公司，才那200多年，都玩了。
发言人 2  00:24:39
但是，这个中国历史上，如果严格的讲，超过300年大县的只有宋朝。宋朝还，难道不，对，南北宋接上以后呢，因为他好在是接上的，你跟那个汉朝不能比，汉朝中间往往隔断14年是彻底空的，那么这个他呢是退让了大半个国土。保证了他延续了300年，剩下的这个唐朝呃，明朝清朝都没他。
发言人 3  00:25:00
你说你今天数世界上公司超过279人有几家？没有几家。对吧？人家公司多容易管呐，当年刚成立的时候可能三五个人。你说明朝做多大多大摊子啊？几千万人。
发言人 1  00:25:14
对，而且你看我其实对明朝感兴趣，还是从很多你的同行朋友们，就是搞收藏的那了解到，就我看你们呢，比如说我曾经听到过一种观点，请你核实一下，这个观点就说呀，说明朝和清朝，比如在美这方面。比如说我们现在看到的故宫，说你们金碧辉煌的大红大紫的，这种观点认为呢说这是实际是满族人的趣味，说正正在明朝的时候不是这样，这大红大紫的美感，
发言人 2  00:25:38
因为他是这样，就是中国这个在宋明这两个朝代是典型的汉人政权，汉人呢是文人政权，文人呢肯定是欣赏的审美都比较高，所以他呢他对美的这个这个不是表象，他对美的判断不是表象的，但是满族因为他毕竟是个异族。他进来以后呢，他对你的判断都是表象的。我们今天也有这个现象，你看我们今天的。
发言人 2  00:26:00
就是凡是那种非常外在的直观能看到的都卖的非常贵。
发言人 3  00:26:04
啊。
发言人 2  00:26:04
但是在呃100年前的时候，就是晚清到民国初年的时候，这个东西值钱的一定是素雅的。
发言人 3  00:26:11
所以说也是一个发展的过程。
发言人 2  00:26:13
嗯，
发言人 3  00:26:13
而且说句实话，您像这个朝代啊，就各个方面它都很有趣。啊，
发言人 1  00:26:17
有什么趣
发言人 3  00:26:18
呢？比方说啊，咱们说皇帝，嗯，那是九五至尊，对吧？想干什么干什么。像明朝，
发言人 2  00:26:23
这个
发言人 1  00:26:23
真是。
发言人 3  00:26:24
不去了，不准去，就皇上说我要去一趟江南，皇上当然不行，真不行就不行，唉咱就是不让你去，你信吗？然后就明武宗要去，就郑德皇去了，不让去不让去，跪金水桥前门啊，就是全部跪了啊，跪着抗议啊，就算进就。啊就算怎么说呢，就算是一直在那待着不动，后来气气坏了啊，就到锦衣卫去打啊，打死了十几个，还那么生气。
发言人 1  00:26:54
对，这个我也觉得挺怪，你像那天那天王老师讲讲这个日本人说死忠死忠的啊，但是好像在明。出现过那样的事，就有些人把这个当成时尚，比如说一些史官，我就是要跟皇帝说点难听的，就是让你砍我的头，这样我青史留名，他这么一种奇怪的一种心理，冒死就为了个名
发言人 3  00:27:11
名。
发言人 2  00:27:12
那那这种文化的力量，我们一直过去有时候老忽略这种力量，我们现在是没这种文化的力量，所以看出这个你比如咱们呃你比如说上级说的这个包袱，你觉得这不傻吗？这面保证了死了我也不能那么死，我电死我也让他痛快点是吧？啊对，他文化的力量是一个。超出我们想象的。
发言人 3  00:27:29
啊他们他们有一种原则，那原则特别厉害，我们说是林武宗郑德来打服了一批人去了，非要去啊不去不行，去了那怎么办呢？到扬州到扬州说我要什么东西，这时候没有啊东西没有了，有也不给啊这个意思。
发言人 1  00:27:45
哎
发言人 3  00:27:46
哎
发言人 1  00:27:46
黄。
发言人 3  00:27:48
哎，不生气。
发言人 1  00:27:49
嗯。
发言人 3  00:27:49
然后就说什么，那行，那我就回去。而且而且还还有还有可笑的，他让人准备酒席，啊，我也写了那个准备酒席，他准备酒席来了，他说那个吃不了。说怎么办呢？这样吧，把你们那个酒席折合的银两我带回去，我这皇帝皇帝他打这个秋风，
发言人 2  00:28:08
这个像我们这样的像正德皇帝啊，他是一个在明朝的整个皇帝不是一个最最特殊的行为，最鬼怪个性，对嗯我们对他的过去的评价是非常低的，是吧？啊那太一个什么说他荒淫嘛，首先说荒淫嘛，报房是他闹的嘛，对吧？
发言人 1  00:28:23
还有一个说是我对明代家具也做出很大贡献，有个
发言人 2  00:28:25
爱当木匠，那是天启啊，最后了啊直接干活，干完活了他干的乐就更更有意思。他干完活以后，他拆大盆去卖，卖完回来还打听，卖的怎么样？他说卖的很好，哎呦，他成就感特大。我说你要是再亲自去卖，那还好卖。哈哈哈，
发言人 1  00:28:39
这这有意思。
发言人 2  00:28:39
对，
发言人 1  00:28:40
你在皇宫里头当木匠。
发言人 2  00:28:41
他从侧面去反映了当时社会的一种时尚，他绝对不是凭空。当时这个家具在每个人心里边地位高，为什么我们明式家具现在在国际上那么高的地位，这绝对不是偶然的。我老说，所有的偶然中一定有个必然的因素，就是有时候你不知道，你就觉得这事儿是一个偶然。当时皇帝能下那么大力气去做，可可见这个东西对他的影响之深。
发言人 2  00:29:00
他怎么不干别的呀？
发言人 1  00:29:00
是
发言人 3  00:29:01
是是是是。明代皇帝呢本身确实啊也没什么事儿干啊，我看了就怎么说呢？明神宗嗯人几十年不上朝，但他不出去。哎包括那个明武宗啊正德啊，我们说帮他翻个案，他为什么他的举动你你翻翻明代史发现很奇怪的现象。但凡是明朝皇帝，一般说来后人是不会说乾隆自己朝代的呀，我都是明朝人，我怎么会说我我朝的皇帝多差呢？
发言人 4  00:29:28
嗯
发言人 3  00:29:28
为什么他特别差？因为接他班的是嘉靖，啊嘉靖不是他的儿子，啊是他堂兄弟，啊就
发言人 2  00:29:36
到这拐了个
发言人 3  00:29:36
弯，拐了个弯，所以他不能够把他写的太好。
发言人 2  00:29:40
噢
发言人 3  00:29:40
唉所以说像正德皇帝为什么说他特别荒淫？哎，我们都来报房，其实就玩，报房，哎，
发言人 1  00:29:47
报纸的报的那个。
发言人 3  00:29:47
对对对，你说那个，
发言人 2  00:29:48
还有报房，就是买报纸的报。哈哈哈，
发言人 1  00:29:52
您哭呗，就是。
发言人 3  00:29:53
但是其实不是，他那个有动物园，他真是有动物园，他里边养了豹子。对，啊，他动物园，动物园肯定有，但是这。后宫也是女人嘛，对吧？爆房也是女人，放哪都是一样的，不影响其他什么问题。我们先先把
发言人 1  00:30:04
炮房天天炮房，马先生接着聊。
发言人 2  00:30:07
这个这个明朝的，你像正德皇帝啊，他是我们有定论的，说清朝明朝最荒淫的皇帝，那清朝最荒淫的是咸丰，咸丰干的那个事都很过分，但咸丰还留了个种，这正德不留种，这事很奇怪，就他这个人没少找女人，但他不留种，
发言人 1  00:30:21
没有生育能力。
发言人 2  00:30:22
咱也不能，他有没有生育，有记载他怀过吗？
发言人 3  00:30:25
不好说啊。
发言人 2  00:30:26
但反正他就是没有没有正，没有正宗的传下来，到嘉靖这是拐弯嘛。啊，那么他这个皇帝呢，他对。东平以外的
发言人 4  00:30:35
东
发言人 2  00:30:35
平那个女人确实没兴趣，人为不是她没兴趣，搁谁谁没兴趣，那女人是被训练过的，禁忌多禁忌多呢
发言人 4  00:30:42
太保守
发言人 2  00:30:43
了，再说这人是王丽一去就自个就先睡了半边，那个民女不知他是谁，不是圆了干，他就不一样，
发言人 1  00:30:51
对家花不如野花香，
发言人 2  00:30:54
关键是野花不知道他是。
发言人 1  00:30:55
哦是哦是
发言人 2  00:30:56
这有的真不知道，他就说
发言人 1  00:30:57
他乔装改扮，
发言人 2  00:30:58
对他有时候比如他发对对对对对。对，有点这意思。
发言人 3  00:31:01
据据说是去过，但是这个没有具体的史料能够去。史料
发言人 1  00:31:04
没法记，没法
发言人 2  00:31:05
记这个，
发言人 3  00:31:06
哪个史
发言人 2  00:31:06
官说皇上今天出去嫖娼，我要打死了，
发言人 3  00:31:09
不能记的。这个人，那个人绝不是史料上所写的那么那么蠢。我给你举个例子，他从江南回来，他没有进京城，他在通州先停了半年，为什么呢？先派人打探里边有没有人带啊，这是史料记载，通州停了半年或一天啊先停在这，你们先给我把情况看清楚，京城里有没有人想搞埋伏啊，搞圈套，
发言人 2  00:31:31
很有城府，
发言人 3  00:31:32
非常有城府，你所以说我说这个人呢就还真的是被写坏的，就是嘉靖呢那个时候嘉因为明武宗实录是嘉靖时候编的啊，具体说就是嘉靖指派杨廷和这些人编的。啊，这些人一般来说，他都有某些程度的偏颇，因为如果你把他说太好，嘉靖上台先搞了个叫什么大礼仪事件，为这事啊，死了死了很多人，可以说是啊，也折腾了很多人，为什么，就会给自己。
发言人 3  00:32:00
父亲真的明白，因为他父亲是王，他又把他追封为皇帝。所以说就是说历史就非常玄幻，就是我说就是玄幻，就什么程度，就是有些事你看到你以为这么回事，实际上不是这么回事。
发言人 1  00:32:10
对，所以啊我就觉得看很多人啊专家写历史，我就觉得现在不爱聊什么西方傲慢与偏见嘛。实际我看很多人研究历史就有傲慢与偏见，就是你没有，我同意你的观点，就是说你没有设身处地，你老觉得你自个聪明，我判断他昏庸无能，对吧？其实这不是傲慢与偏见，
发言人 4  00:32:26
我们。
发言人 1  00:32:29
强强3</t>
  </si>
  <si>
    <t># 对话概况  
对话围绕明朝历史、日本文化差异及历史书写方式展开，参与者包括三位发言者（发言者1、2、3）及一位未明确身份的发言者4。发言者1以《明朝那些事》作者当年明月为切入点，探讨明朝历史的趣味性与复杂性；发言者2与3则从日本文化、历史剧《大奥》切入，对比中日文化中对忠诚、规则、历史记录的不同态度。对话中穿插对历史人物（如朱元璋、正德皇帝）的评价，以及对历史教训是否可被借鉴的讨论。
# 交流内容  
### 一、关于《明朝那些事》与明朝历史的趣味性  
- 发言者1认为《明朝那些事》以轻松调侃的方式书写历史，打破传统历史书写的拘谨，使读者更易理解历史事件的大概。  
- 发言者2指出，传统历史书写常因顾虑“不合适”而显得刻板，而《明朝那些事》以“放松”的笔调呈现历史，更贴近大众需求。  
- 发言者3补充，明朝历史本身充满戏剧性，如“土堡之变”“夺门之变”等事件，其跌宕起伏足以构成现代电视剧的离奇情节。  
### 二、中日文化差异：忠诚与中庸  
- 发言者3以日本电视剧《大奥》为例，指出日本文化中“忠诚”与“规则”的极端化。例如剧中女性角色因幕府将军的承诺而放弃私情，甚至选择出家，体现“公心”与“团体协作”的重要性。  
- 发言者2认为，日本的“忠诚文化”并非单纯“奴性”，而是建立在对规则的极致遵循上。他提到日本工匠制作绳子时，以“不赚钱”为代价抢占市场，最终通过规则化的竞争获得利润。  
- 发言者1则对比中国文化中的“中庸”，认为中国更强调“融合”而非“极致”，例如家具雕刻中“硬木刻出柔软云纹”体现的正是这种精神。  
### 三、对明朝皇帝的评价与历史书写争议  
- 发言者3认为朱元璋是“从乞丐到皇帝”的唯一案例，其制度设计对明朝影响深远，但也因“知道每一层猫腻”而疑心重。  
- 发言者2补充，明朝皇帝如正德、天启的“荒淫”评价可能受后世史官偏颇影响。例如正德皇帝因“大礼仪事件”被嘉靖朝史官贬低，而天启皇帝对木匠的热爱侧面反映明式家具的高地位。  
- 发言者1质疑明朝灭亡是否纯属“气数已尽”，发言者3以“1644年北京瘟疫”为例，认为明朝灭亡是多重偶然因素叠加的结果。  
### 四、历史教训的不可复制性  
- 发言者3提出“历史教训无法被复制”的观点，认为史书记载的“照片式”片段无法还原事件的前因后果。例如明朝灭亡的“300年大限”说法，实则与清朝延续时间更长形成对比。  
- 发言者2以日本战后30年内崛起为世界第二经济强国为例，强调其“极端精神”并非盲目，而是通过规则化与集体协作实现的必然。  
# 共识与分歧  
### **共识**  
1. **明朝历史的戏剧性**：明朝260余年历史充满“之变”（如土堡之变、夺门之变），其复杂性远超一般王朝。  
2. **文化差异的根源**：中国文化的“中庸”与日本文化的“极致”形成鲜明对比，双方均认为这种差异导致民族精神与行为模式的显著不同。  
3. **历史书写的局限性**：历史教训难以直接套用于现实，因事件背景与古人认知不可复制。  
### *分歧*  
1. **对“忠诚”的理解**：发言者3认为日本的忠诚文化可能导致“盲从”与“极端行为”，而发言者2强调其“重视规则”与“集体效率”，并非单纯奴性。  
2. **明朝灭亡的责任归属**：发言者1倾向认为明朝灭亡是“气数已尽”，而发言者3则归因于1644年北京瘟疫等偶然因素。  
# 后续规划  
无</t>
  </si>
  <si>
    <t>1.1：遗漏了原文中关于“日本人的跳槽率是最高的”与“终身雇佣制”讨论</t>
  </si>
  <si>
    <t>纪要
多人访谈会议摘要框架
一、会议元数据
1.1 场景描述
二、核心议题分解
2.1 主要讨论主题
核心议题1：日本历史文化剧《大奥》所反映的日本民族精神与忠诚文化（出现频次：高） 讨论围绕《大奥》的历史背景、礼仪制度、“大奥”含义及其体现的极端严谨、专业与集体服从精神展开。
核心议题2：明朝历史的独特性、社会风貌与公众兴趣动因（出现频次：高） 探讨《明朝那些事》写作动机、明史资料特点、明代政治生态、市民生活繁荣及对朱元璋等人物的评价。
核心议题3：中日文化价值观对比——中庸 vs 极致精神（出现频次：中高） 对比中国“中庸之道”与日本“极致专注”的文化差异，分析其在社会治理、经济发展和个体行为中的体现。
核心议题4：历史认知的方法论反思：能否从历史中汲取真正教训？（出现频次：中） 质疑“以史为鉴”的有效性，强调历史事件的复杂性与情境依赖性，反对简单套用历史经验。
2.2 时间线节点
三、观点分析矩阵
3.1 发言人立场表
3.2 共识与争议
达成共识
共识点描述：日本社会展现出高度的职业精神、纪律性和集体协作能力，这种“极致化”的文化特质是其战后经济崛起的重要原因。（支持发言人：发言人2、发言人3）
共同行动计划：无明确行动决议，但建议通过影视作品深入理解他国文化深层逻辑。
争议焦点
矛盾点描述：对“忠诚”的价值判断存在分歧——是否应赞美日本式的绝对服从，还是批判其为“家奴文化”？（对立发言人：发言人1 提出质疑 vs 发言人2、发言人3 强调文化语境差异）
未解决分歧说明：未就“忠诚是否值得效仿”达成一致，结论为“文化不可移植”，各自文化环境决定行为合理性。
四、核心产出
4.1 决策性结论
4.2 创新性提案
提案1：通过影视剧作为跨文化理解入口（提出方：发言人2）
创新价值点：利用大众文化产品降低文化认知门槛，揭示制度背后的精神结构。
预期实施路径：组织专题影评讨论会，结合历史文本进行对照解读。
提案2：重审明代社会的真实面貌，打破“黑暗王朝”刻板印象（提出方：发言人3）
创新价值点：指出晚明江南地区工商业繁荣、市民生活富足，文艺兴盛反映社会稳定。
预期实施路径：推动公众史学写作，展示非官方视角的社会史图景。
五、行动追踪系统
5.1 待跟进事项
5.2 数据引用清单
六、特别标注
6.1 矛盾焦点分析
6.2 发言人背景索引
章节
00:00:03 节目开场与嘉宾介绍
主持人开场，欢迎嘉宾马先生及《明朝那些事》作者当年明月，并提及近期热播剧《大奥》引发的讨论。简要介绍节目主题，包括对历史、文化差异以及影视作品背后社会精神的探讨。
00:01:08 《大奥》与日本历史文化解析
讨论日剧《大奥》所展现的历史背景及其反映的日本社会结构，特别是幕府将军与天皇权力关系。分析剧中体现的日本民族精神，如礼仪、等级制度和职业忠诚，并对比中国历史中的权力运作方式。
00:02:19 中日文化精神对比：中庸与极致
深入比较中国文化中的‘中庸之道’与日本文化中的‘极致精神’。通过具体例子说明中国人追求平衡与融合，而日本人则强调专注、严谨与规则遵守，体现在工作态度、工艺水平和社会行为中。
00:04:50 日本社会的忠诚文化与集体效率
探讨日本社会如何通过高度纪律性和集体协作实现高效运转，举例豆腐工厂严格守时的操作流程，说明其背后强烈的生存意识和团体归属感。指出在这种文化中个体难以投机取巧，从而形成强大的整体合力。
00:07:37 对日本人生活方式的反思与评价
讨论是否愿意成为日本人，分析其文化优点如敬业、忠诚，也指出潜在问题如盲从、压抑个性及对死亡的独特态度。联系二战日军暴行，探讨这种文化心理的两面性。
00:13:24 明史研究的缘起与史料特点
《明朝那些事》作者分享写作动机，指出选择明史因其资料丰富但真伪难辨，如同‘罗生门’。强调历史事件的复杂性与多角度叙述，反对简单化解读，倡导理解历史发生的真实情境。
00:15:41 明朝兴衰中的传奇人物与事件
聚焦朱元璋从乞丐到皇帝的非凡经历，探讨其成功背后的才能与时代因素。回顾明朝重大变故如土木堡之变、夺门之变等，展现其跌宕起伏的政治生态，认为这些极具戏剧性的事件构成了生动的历史画卷。
00:19:01 历史认知的方法论：避免傲慢与偏见
强调不能以今人视角轻率评判古人，指出历史决策受制于当时信息与环境。提出‘照片与录像’比喻，说明史书记载仅为瞬间定格，缺乏前因后果，因此应摒弃套用式经验总结，尊重历史复杂性。
00:22:49 明代社会的多元面貌与灭亡原因
描述晚明时期经济繁荣、市民生活富足、文化艺术兴盛的社会图景，指出即使政治动荡，民间仍享自由。分析明朝灭亡的多重因素，包括瘟疫、财政危机与外部压力，认为其终结具有偶然性与必然性交织的特点。
00:25:38 明清审美差异与明代皇帝轶事
对比宋明文人崇尚素雅与满清偏好华丽的审美取向，解释故宫色彩风格的演变。讲述明代皇帝如正德、天启的奇特行为，揭示其背后可能存在的政治压抑与个人反抗，同时质疑传统史书对他们的负面评价是否公允。
维度
描述内容
会议类型
圆桌讨论
持续时间
2026-07-26 20:58 至约 21:31（总时长约 33 分钟）
发言人构成
作家/历史学者（当年明月）、文化评论人（马先生）、主持人、嘉宾（未具名）
时间区间
讨论阶段
关键决策/转折点描述
开场至约第10分钟
引入话题
由《大奥》电视剧切入，引出对日本文化精神的讨论
第10–20分钟
深化文化比较
转向中日文化差异分析，提出“中庸”与“极致”对立模型
第20–28分钟
回归明朝话题
切换至明史讨论，解析《明朝那些事》创作动因与明代社会实态
第28–33分钟
历史哲学反思
升华至历史认知方法论层面，提出“我们从未从历史中得到教训”
发言人
所属机构
核心立场
主要论据支撑
关联议题
发言人1（主持人）
媒体主持
提问引导者，关注文化现象与大众心理
以观剧体验引发现象级问题，关注观众反应与情绪共鸣
全程议题引导
发言人2（马先生）
文化评论人
强调日本文化的“极致精神”与制度严谨性
举例《大奥》礼仪、豆腐厂守时操作、绳商策略等
日本文化、中日对比
发言人3（当年明月）
作家/历史作者
历史应还原真实情境，反对傲慢评判前人
明代史料庞杂如“罗生门”，强调历史选择的艰难与不确定性
明史研究、历史哲学
发言人4
嘉宾/听众代表
补充回应，表达认同或惊讶
多次以“嗯”“对”“哈哈”表示附和，参与程度较低
局部回应
结论编号
内容摘要
决策层级
执行主体
C1
《大奥》不仅是宫廷剧，更是日本忠诚文化与极致精神的具象化呈现
观察结论
文化观察者
C2
明代是中国历史上最具戏剧性与多样性的朝代之一，具备强烈公众吸引力
学术传播结论
历史普及者
C3
历史不能被简化为经验教训，“设身处地”才是理解历史的前提
方法论结论
历史读者
事项编号
内容描述
责任方
时间节点
交付标准
T1
收集《大奥》相关历史背景资料，验证剧中设定真实性
研究人员
待定
可靠文献综述
T2
整理明代晚期江南经济与文化发展数据，支撑“市民生活繁荣”论点
历史学者
待定
数据来源清晰的简报
T3
编写一篇关于“中日文化工作伦理对比”的通俗文章
作者团队
待定
发表于公共平台
数据内容
数值范围
引用来源
时效说明
日本战后30年成为世界第二经济强国（按总量计）
1945–1975年间
发言人2陈述
历史事实，需查证统计口径
明代史料堆积“比山还高”
定性描述
发言人3陈述
不精确表述，反映资料丰富性
明朝持续约276年
1368–1644年
公认史实
准确
宋朝南北合计接近320年
北宋960–1127，南宋1127–1279
公认史实
准确
争议点
支持方论据
反对方论据
现状状态
日本忠诚文化是否值得推崇？
是民族凝聚力与效率保障（发言人2）；体现极致专业精神（发言人3）
易沦为“家奴式”盲从（发言人1）；压抑个体自由
未解决，保留多元看法
发言人
行业领域
职位角色
相关性权重
发言人1
媒体
主持人
高（引导对话）
发言人2
文化/艺术
评论人/收藏家
高（提供深度见解）
发言人3
历史/写作
《明朝那些事》作者
极高（核心知识输出者）
发言人4
未知
听众/旁听者
低（参与有限）</t>
  </si>
  <si>
    <t>1.1：比例不正常，论述部分与核心议题大部分不相干，冗余
1.2 2026-07-26 20:58 至约 21:31（总时长约 33 分钟）原文并未表现时间</t>
  </si>
  <si>
    <t xml:space="preserve">
观点
1. 历史写作的风格与可及性——[当年明月（Speaker 3）]
历史写作应追求轻松可读而非刻板拘谨
Speaker 3强调自己拒绝传统史书的严肃拘束感，主张以放松、自然的笔调向大众传递历史“大概是怎么回事”，认为过度谨慎反而阻碍公众理解；这种反教条姿态使其作品产生广泛共鸣。
写作热情与个人表达是作品感染力的核心来源
Speaker 2指出其文字中流露的真挚喜爱与调侃挥洒之气极具吸引力，Speaker 3回应称“不知道怎么拘着，只能这么写”，印证了风格源于内在表达需求而非策略设计，形成独特亲和力与传播力。
2. 日本历史剧《大长今》的文化启示——[全体参与者]
严谨的职业精神与仪式感构成历史剧审美张力
Speaker 3以“群众演员不笑”对比《三国演义》，凸显日本剧组对历史情境的沉浸式还原；Speaker 1补充片头将军出场时全员45度鞠躬的视觉震撼，说明仪式细节本身即承载权力结构与文化逻辑。
“大奥”作为制度符号需语境化翻译与阐释
Speaker 1解析“奥”在日语中指空间最深处，引申为禁地（如“堂奥”“深奥”），并指出直译为“后宫”虽便于中国观众理解，但可能弱化其作为政治隔离机制的本质——即德川幕府通过物理隔绝实现权力垄断。
3. 幕府体制下的天皇虚位实质——[Speaker 3]
天皇权威完全让渡于幕府将军的绝对权力结构
Speaker 3以德川时代天皇因无财政权而无法举办活动、求资遭拒致退位抗议为例，实证天皇仅为象征性存在；对比明朝大臣纵使不满仍服从皇权，凸显日本武家政权下“统而不治”的彻底性。
幕府统治具有自唐以降的长期军事集权传统
Speaker 1与Speaker 3共同确认日本自唐朝起即进入军人主政周期，Speaker 3明确指出德川幕府将此模式推向顶峰——将军独揽一切实权，天皇仅保留礼仪职能，形成与中国帝制本质不同的二元权威架构。
4. 日本民族精神的核心特质：极致主义与忠诚文化
极致主义体现为“做到尽头”的行为准则
发言人指出日本文化中存在一种“极端精神”，即对任何事务都追求绝对完成、不容折中。例如豆腐厂工人整夜静坐待命，秒针一到12点全员同步开工，体现高度纪律性与流程严苛性；这种精神非形式主义，而是全民内化的行为惯性，源于资源匮乏与自然灾害频发带来的生存危机意识。
忠诚是制度性实践而非道德说教
忠诚在日本被具象为角色本分——奶妈阿福40年如一日以公心行事，连被其惩戒者亦视其为楷模；大奥女性在情人营救时拒绝私奔，反质问放火危及千人性命，并践行将军所授“井中亦有天空”之训，最终出家守节。这表明忠诚已嵌入社会结构，通过具体叙事（如电视剧）实现文化再生产。
5. 中日文化根本差异：中庸之道 vs 绝对原则
中国文化以“中庸”为最高智慧
发言人以马先生刻云纹硬木家具为例，阐释中国哲学追求“刚柔相济”的辩证统一：云纹象征流动不居的“道”，既非黑白二元对立，亦非简单调和（“和稀泥”），而是寻找情境中最适切的行动路径，强调融合与弹性适应。
日本文化以“单向极致”为价值核心
对比之下，日本精神拒绝中间地带——武士剖腹非轻视生命，而是以死亡完成对信念的终极确认；炮手忘我开炮即达技艺巅峰。这种“非此即彼”的决绝性，使其在终身雇佣制下仍保持高效率，因个体彻底放弃自我权衡，全然服从系统指令。
6. 日本高效协作机制的底层逻辑：去个性化与成本最小化
角色固化降低社会摩擦成本
发言人强调，当商人专注经商、奶妈恪守职分、王后安于内政，各方不越界、不内耗，社会合力便如精密机器般爆发强大效能。所谓“小聪明”（走捷径）实为低效，因个体算计引发相互抵消的作用力；而“慢慢来才是最快的方法”，本质是通过绝对规则压缩协调成本。
岛国生存压力塑造集体主义基因
火山地震频发、资源零储备的客观困境，迫使日本人形成“融入团体=生存保障”的认知。个体若偏离规则（如“奸耍滑”），将遭文化鄙视而丧失生存空间——这解释了为何跳槽率全球最低，亦说明经济奇迹背后是悲壮的生存理性。
7. 明朝历史研究的独特价值与朱元璋的历史地位
明史史料丰赡却歧义丛生
发言人指出明清史研究困于“史料爆炸”：《明实录》《明通鉴》等文献汗牛充栋，但同一事件常有七种记载，恰似《罗生门》式真相碎片化。这使明史既具可读性（情节跌宕如电视剧），又具学术挑战性（需穿透层叠叙事辨伪存真）。
朱元璋是底层逆袭的唯一范本
其推崇朱元璋，核心在于其空前绝后的阶层跃迁：乞丐出身却洞悉官僚体系所有“猫腻”，故能废除丞相、定制《大明律》，奠定明朝260年制度基底。其成功非偶然机遇（如赵匡胤黄袍加身），而是兼具实战天赋（类比李云龙）与战略远见的主动缔造，印证“英雄造时势”的历史观。
8. 历史认知的方法论反思：警惕后见之明与故事化误读
历史现场充满不确定性
发言人批判将历史简化为“爽文”的倾向——朱元璋投军实为告发后走投无路，绝非潇洒跺脚；当时人面临的是真实掉脑袋风险。历史原点上无人能预判结局，所谓“聪明决策”皆事后归因。
制度经验无法自动规避周期律
尽管明朝积累仁宣盛世等治理经验（《金瓶梅》佐证民生富足），但资治通鉴式的总结未能阻止王朝衰亡。这揭示历史经验的局限性：制度效能受时代条件制约，明朝的汉人政权经验无法直接适配清朝满族统治新语境。
9. 明末江南市民生活的富足与文化繁荣
明末江南市民生活高度自由且经济宽裕
访谈中指出明末江南地区户籍管控松弛（黄册停用），人口流动自由，大量民众投身工商业雇工行列，生活“特别轻松”“活得很滋润”；三言二拍等通俗小说的兴盛被视为温饱基础上娱乐需求勃发的标志，印证了民众具备稳定生计与闲暇资本。
物质与艺术成就反映社会安定与审美自觉
明末瓷器、工艺品日趋精细，趋近日本工艺水平（并影响日本）；吴门画派（文徵明、唐寅等）作品多描绘小桥流水、风雨归舟等恬淡意境，反衬出创作者所处环境的安宁与从容，与明亡后八大山人“翻白眼”式愤懑画风形成鲜明对比。
10. 历史认知的局限性与经验教训的误用风险
史书记录仅为静态“照片”，而非动态“录像”
发言人强调历史记载（如正史）仅截取事件瞬间，缺失前因后果与情境脉络；若脱离具体历史语境（灾荒、瘟疫、制度惯性等）而简单套用“教训”，极易导致误判——例如将李自成起义仅归因为个人野心，忽视陕西大旱与北京“疙瘩瘟”（疑似天花）的致命叠加效应。
“从未从历史中汲取教训”是结构性认知困境
核心观点在于：后人常以事后诸葛亮姿态苛责前人，却忽视自身未必比前人更明智，甚至可能更笨；历史决策永远嵌套于特定资源、信息与约束条件之中，“设身处地”理解而非居高临下评判，才是避免重蹈覆辙的前提。
11. 明代政治生态的复杂性与帝王形象的历史建构
皇权受文官体系强力制约，呈现独特制衡机制
明武宗欲南巡遭百官集体跪谏金水桥、地方拒供物资、皇帝被迫折银返京等事例，说明明代皇权并非绝对专制，士大夫集团通过制度性渠道（如谏诤、史官笔法）形成实质性约束，甚至塑造出“打秋风”式幽默化的君臣互动。
帝王评价深受继任者政治需要与修史权力影响
正德帝被定性为“最荒淫皇帝”，实与其继任者嘉靖帝的政治合法性建构密切相关：嘉靖借编修《明武宗实录》贬低堂兄，为其主导的“大礼议”（追尊生父为帝）制造舆论基础；豹房被污名化为“淫窟”，而史料亦载其具动物园功能及通州谨慎探察京城动向等深谋之举，揭示历史书写中的选择性叙事。
12. 汉满审美差异与文化权力变迁
宋明汉人政权偏好内敛含蓄的文人美学
宋明时期汉人主导的审美观强调“非表象”的精神意趣，推崇素雅（如晚清民国 valued 素芽），故宫现存金碧辉煌风格实为清代满族统治者审美趣味的体现，反映异族入主后对直观、浓烈视觉符号的偏好。
明代家具国际地位印证其时代文化价值
天启帝亲制并售卖家具的轶事，侧面印证明式家具在当时社会各阶层（包括皇室）中已形成广泛认同与时尚风潮；其今日国际声誉并非偶然，而是明代手工业成熟、市民文化兴盛与文人审美深度渗透日常器物的必然结果。
13. 明朝国运周期与王朝兴衰的结构性规律
“三百年大限”具有历史统计学意义与隐喻性解释力
发言人援引宋朝（319年）、汉朝（中断14年）、唐明清均未超300年等史实，提出王朝寿命类似人体衰老规律；明朝存续276年，恰与现代大型企业生命周期（如“超过276人的公司寥寥无几”）类比，暗示超大规模组织维持长期稳定存在内在极限。
“气数”“龙脉”等观念折射古人对系统性衰变的直觉把握
尽管“气数”属传统话语，但其内核指向王朝后期难以逆转的治理熵增：如明神宗数十年不上朝却仍能维系运转，说明制度惯性尚存；而一旦遭遇复合危机（天灾+瘟疫+财政崩溃+军事失序），系统即迅速崩解，此非单一人祸，而是结构脆性的总爆发。
结论
本次访谈揭示了历史传播的有效路径在于消解专业壁垒、注入真诚表达；同时通过对《大长今》制作精神与日本幕府体制的剖析，指出文化产品背后深层的政治逻辑与空间权力隐喻——历史理解必须超越表面叙事，在制度结构、语言语义与实践细节中把握真实脉络。进一步地，访谈揭示了中日文化深层结构的镜像式对立：日本以岛国生存危机催生的“极致忠诚”与“角色绝对化”，成就了高协同效率与经济奇迹，却伴生盲从与死亡崇拜倾向；中国以农耕文明孕育的“中庸之道”，强调情境化平衡与弹性适应，赋予文明韧性却可能弱化系统执行力。对明朝历史的讨论则指出，历史研究的价值不仅在于史料考据，更在于破除后见之明，理解行动者在真实不确定性中的艰难抉择——朱元璋的非凡性，正在于其以底层经验重构秩序的能力，而非预设的英雄光环。整体上，明代（尤以明末为焦点）并非单一维度的“衰世”标签所能概括：其江南社会呈现高度市场化、文化繁荣与个体自由的鲜活图景；历史认知须警惕“后见之明”的傲慢，理解决策的情境嵌入性；帝王形象与审美风尚皆为权力博弈与历史书写的产物；王朝周期律背后，是超大规模治理体系在资源、信息与组织能力约束下的结构性瓶颈。明代以其政治张力、文化厚度与命运戏剧性，成为解构线性史观、反思治理复杂性的关键样本。
内容由 AI ⽣成，仅供参考</t>
  </si>
  <si>
    <t>发言人 1  00:00:04
说当年的感觉已经远去，这是很痛苦的，我已经把那个40多最好的一段时间浪费了，就拖了2个多月，活着也蛮认真的。
发言人 2  00:00:14
我这还忍着。
发言人 1  00:00:16
兄弟出版的时候，我认为肯定是一片太阳，你知道吧？我是带着这样的一种期待去的，结果一片骂声弄得我有点。在互联网上，起码我看到的我看到的啊，关于我这说的话，有一半不是我说的。
发言人 2  00:00:30
有没有希望自己是一个什么样的姿态，存在这样的一个群体？
发言人 1  00:00:35
假如那个历史的长河里边有一个主题的话，这个主题就是。哎，姑娘，你好，谢谢你，谢谢你过来，哎，对，好的。
发言人 2  00:01:10
您把您自学游泳的人设分成了1.02.03.0。
发言人 1  00:01:13
对对对。
发言人 2  00:01:13
对应着家门口的池塘，然后江河，然后大海。
发言人 1  00:01:17
对对。
发言人 2  00:01:17
那您在文学创作上是不是也会给自己分个3.0的段？
发言人 1  00:01:21
文学上的话，我在想啊三个重要的时刻，第一个时刻就很很简单，就是。逼着自己坐下来写。就是假如你不坐下来写写作，你那个躺在床上想我的作品怎么成功，那是没有用的，坐下来让屁股和椅子建立友谊，这是很重要的，这是年轻时候最重要，但是我后来回忆起来换下去就很重要，假如没有我一离开写字桌。
发言人 1  00:01:48
躺到床上去休息的时候，我在幻想我这幅作品有多么的牛逼的话，我可能就不会去写它了。
发言人 2  00:01:55
那当时您刚说幻想嘛，您当时觉得最厉害能去到什么？
发言人 1  00:01:59
当时。我觉得我将可能我的目标是对着那个托尔斯泰和陀思妥耶夫斯基去的，现在我知道我离他们的距离是不可逾越的，但是我就就是这种野心，这种幻想，然后呢能够支撑让我一篇篇写下来，然后同时呢对自己的写作是不满意。这八月出的远行是那个2.0版本，当时卡夫卡给我的最大的那个启发就是。
发言人 1  00:02:23
那个专家应该是。
发言人 2  00:02:25
怎么？刚开始
发言人 1  00:02:27
洗的时候还是就是。然后越写越难了，当我在写作继续往前走的时候，会遇到一个障碍，对心理表现，
发言人 2  00:02:38
对一个人现实的表现。
发言人 1  00:02:39
假如你写一个人物的内心是平静的话，没有意思。但假如那个人的内内心是动荡不安的话，你写1万个字。后来就遇到威廉福克纳，我就看那个威廉福克纳写一个穷白人把一个富白人给杀了的那个内心的状态。福克纳所采用的方式就是让心脏停止跳动，让眼睛睁开。心理描写没有心理，它是视视觉描写。
发言人 1  00:03:03
但是你感觉到那个杀了人以后，那个人的那种状态，通过他的视觉。精确的表达出来。
发言人 2  00:03:11
包括您后来讲说一条狗身上。
发言人 1  00:03:14
哎，对对对，那个那个那个狂狂人日记那个
发言人 2  00:03:16
对对对，
发言人 1  00:03:17
那个人说要不那个赵家的狗，我看了我一眼，就是那种，你都一下就知道这个人是精神状态是。所以那个啊很多那个作家可能用另外的方法让让那个作家说话语无伦次，没有标点符号，然后思路觉得以为那个就是错的，因为我是去过精神病医院，对精神病人跟你说话逻辑是清晰的，一点都不混乱。
发言人 1  00:03:43
但是它的空向跟你是不一个方向，但是逻辑是是是完全是是我们的逻辑。然后3.0的版版本就是心理描写，知道它可以用通过视觉行为之后，3.0版本以后就没再升级了。
发言人 2  00:04:00
畅通无阻。
发言人 1  00:04:01
对畅通无阻，因为像那个活着到来，也许人家可能认为是4.0版，但是他他已经对我来说已经不是一个难题了，因为我已经写作已经很成熟了，我知道你想你要去写一个农民，一个没有什么文化的农民，让他来讲述自己的故事，你肯定是要用一个最朴素
发言人 2  00:04:18
的语言。
发言人 1  00:04:19
你不能用那种华丽的语言去写，因为因为它不是它的成本，所以我觉得三点的版本够了，已经是大海了。对对。
发言人 2  00:04:27
那其实您对这个写作是有很高要求，你们一直说不想做。
发言人 1  00:04:32
嗯，对，
发言人 2  00:04:32
包括每一天长篇都是不一样的。对，
发言人 1  00:04:34
人不可能永远是在那么一个好的一个状态，因为。作家有时候需要一点运气，作家就是什么时候写什么作品很重要，就是对的，你就会写得很顺。像我写那个18岁中里面一天就写完了，
发言人 2  00:04:48
就是一天写完的。对
发言人 1  00:04:49
对对，就特别顺，那也有6000字的啊，就一天写完。像我这种写字比较慢的人的话，那已经是个奇迹了，那就是顺。啊，对，嗯，对他说一点意思。
发言人 2  00:05:00
您在写兄弟的时候，其实兄弟是一个对中国一段时期内全景式的描写，能够也会再有更长
发言人 1  00:05:06
的。对对。
发言人 2  00:05:06
包括您说写这样的作品，包括马克思，他是一个作家，需要与时代相遇。对。同时在这个时代来临的时候，他需要有足够的激情。
发言人 1  00:05:14
我觉得因为中国始终是处于一个一个很大变化中的一个
发言人 2  00:05:19
时代。
发言人 1  00:05:19
因为我那个我那个兄弟其实是1996年。当时这个中国社会变化就复杂，所以就像这么写。但是当我那个2003年和04年，尤其是04年再开始重新再把它拿回来再重新写的时候，才发现很庆幸就是我这个小说应该是就是9496年没有写完。
发言人 2  00:05:42
他说为啥
发言人 1  00:05:42
你从2004年再来看这个变化的话，96年时候的变化不算什么。那才是真正大的一个变化。
发言人 2  00:05:50
那您觉得您最好的写作状态出现在什么时候，或者它出现了吗？
发言人 1  00:05:54
最好的写作状态，其实我我认为最好的写作状态是在呃我40多岁到。嗯多睡的时候就就是兄弟到第七天起，但是那段时间我就玩掉了，对我就是那段时间就是我现在非常可，因为我有两个小说，一一一个小说是兄弟之后写的写了一半，写了一一半，我本来想这次完成完成以后，完成是被我救活了啊，对都都没写完，然后但是最大的问题是什么呢？
发言人 1  00:06:27
当年的感。这这是很痛苦的，那个我在2006年开始写的有一部长篇小说，它的实践跨度跟兄弟是一样的，但是是从个人的那个不是从时代的角度，从个人的角度出发，我想写那种非常激烈的，我想用一种类似于接近于一种陀思妥耶夫斯基的这种基。激烈的方式去写，我现在的身体状态可能还能够维持这种激烈，但是那个感觉没了，就是。
发言人 1  00:07:00
那个过去那个时代那个感觉没有了。我写到那个80年代的和90年代那个感觉，也在，感觉都在远去。要被很很困难很困难把它找回来。然后我就为什么到这来，我就想，我已经把那个40多岁到50岁最好的一段时间浪费掉了，就出了两部。对吧？然后那个嗯我剩下的我可能我的那个能够好好写作的时间，可能也就是十年左右。
发言人 1  00:07:27
我在这的工作很简单，就就是那个写作，然后呢读书听音乐。还有就是锻炼。
发言人 2  00:07:36
那我们看一下您的长篇。从呃在戏中呼喊，然后一直到后面全国正式三观，然后再到兄弟是隔了十年，兄弟之后的第七天隔了八年，然后文成又隔了八年。对对对。那您下一步产品我们是不是在2029年。
发言人 1  00:07:53
我我我希望快一点，我希望那个因为我我现在把咱们这边已经整理完了嘛，开学的时候我要去和。去学生们见一下，然后可能学校里面还有一些事情要处理，完了以后我再回到三亚就开始继续往前，就是在这安安静静的把那个感觉找回来。嗯。小的时候我每年夏天都在这游泳，有一天我就想一直游，然后我发现自己已经进入一个海流了，我就知道我不能挣扎，我只能跟着海流走，一直到了40里外的那个地方，我才爬上来，然后赤脚沿着海边走回来，天快亮了。
发言人 2  00:08:31
您在某一篇文章说您第一次看到大海的时候，您觉得那个时候要很多年之后您再回望，发现哦原来那一刻你感受到的是人生，原来这就是人生。
发言人 1  00:08:43
对，那个时候因为童年第一次看到大海的时候，就是没有看到过如此宽阔宽广辽阔的景象，而且杭州湾也没去尝试，它就是湾，还不是东海，更不是太平洋是吗？但是你确实是感觉到。这是一种物质，就是。宽阔的那种感觉，所以围棋的能力就是人生。
发言人 2  00:09:05
所以您那个时候感受到的人生是宽广的。
发言人 1  00:09:08
对，人生就是宽广，然后因为小时候的那个人生和现在在体会中的人生其实是差不多的，人生就是被无无穷无尽的。就是我们永远不知道明天会发生什么，是吧？但是呢，感受不一样。因为小时候的人生的感受是是向前看的，现在的人生感受是往后看来的，就回忆占多了。就是哪怕你，因为小时候你是一个空白，你是在填补自己，用经历来填补自己的人生。
发言人 1  00:09:41
因为我们海盐的海水是蓝的，是黄色的。啊那个但是我小的时候是课本上说海水是蓝色的，我一直以为能够一直往外游，能够游到海水边来，因为我一看那个海线越来越远了，当时是非常紧张，以为我就要死在这个海里了，因为我们在海外里面始终都是海，海流。只会把我带回家，带回海岸线，而不会带到这个太平洋，那么所以我就后来就开始慢慢的就是放心了，因为我对我们海域的杭州湾这个海海是有所了解的，所以刚开始是紧张害怕，后来是放心，最后海流把我带带到我离我们就是海沿边上的一线平湖乍浦的那个地方的时候，那个天光的那个颜色。
发言人 1  00:10:23
我在这我在这个三亚就看到了我小时候的那个天空，就是这个晚上的星空是我童年的星空，因为这地方没有污染，知道吗？对。所以我在晚上晚上我经常跟我跟我太太两个人走路的时候，我们经常看着天空，看着月亮，月亮经常出现光晕。非常美的光阴都是我享受的。所以就通过光阴我才发现，就是其实月光是金色的，它不是银色的。
发言人 1  00:10:51
我当时在海里边就没事干，不就看天空吗？啊，就海流里边你只能看天空的。所以我就发现有时候就是灯光会让天空。颜色出现变化。这个是确实是因为我是第一次在海水里面，当时我小的时候灯光没有现在灯光那么的密集，所以我那个有这我就仰仰躺，就是四肢的活动都是为了让自己不下沉，反正海流会把我带回家的是吧？
发言人 1  00:11:19
突然看到好像天空的光亮出现变化，
发言人 2  00:11:22
在在那个用仰泳的，用用蛙泳的方式一看，哇，远处有星星点点，
发言人 1  00:11:28
那个时候真的是感动了，我觉得海浪带我回家了。假如没有海流的话，我很可能游到一个让我游不回来的地方。我的那个海流对很多人来说可能真的是个坏事，但那一刻对我来说，如果没有遇到海流的话，我。今天不会做这个，可能就回回不来了。
发言人 2  00:11:47
所以我觉得余华老师其实告诉了我们一种方式，如何从紧张变得松弛，就是当你拥有了丰富的生活经验，要知道自己在杭州湾中，海流会把您带到正确的路上，同时还要在紧。当中浸泡的时间够久，自然就松弛下来了。嗯像您的第七天出来的时候，就有一个最大的教授就说说余华变得仁慈了，嗯嗯您是怎么看待这种仁慈？
发言人 1  00:12:22
我觉得我活着也蛮仁慈的，
发言人 2  00:12:24
我这还仁慈，快给老师客气了。
发言人 1  00:12:28
所以我这次回来以后，我我虽然选择了一篇一篇喜剧。这回我的悲剧写的太重了，我的作品几乎都是悲剧吧。
发言人 2  00:12:36
就把悲伤留给读者。
发言人 1  00:12:37
哈哈哈。把悲伤悲伤留给虚构，把欢乐留给现实。对，然后完了以后我就想我还是想先把一个喜剧的先给他写完。我想那个改变一下读者对我的印象。
发言人 2  00:12:50
不要
发言人 1  00:12:50
紧，这个人就那么悲观。他们读的那个我们生活在巨在
发言人 2  00:12:54
巨大的差距
发言人 1  00:12:55
里，他们都有种感受。终于不是那么的卑微了。对，
发言人 2  00:13:00
再多看一点你的
发言人 1  00:13:01
散文。
发言人 2  00:13:02
那读这本肯定
发言人 1  00:13:03
肯定不不会有这种悲伤的感觉。
发言人 2  00:13:05
嗯，对。像千古文人一样。
发言人 1  00:13:08
对，
发言人 2  00:13:08
那其实嗯拍照挑战也不一样。其实哈。
发言人 1  00:13:11
但但是我那个那个对高度已经不追求了，我现在追求这个宽度。
发言人 2  00:13:15
高度不追求了。
发言人 1  00:13:16
不追求了，不追求了。因为我我觉得从我作为一个作家，我我的那个写作。能够走到的高度已经就是我现在的高度，我我能够就是呃允许自己下滑一下，但再不要下滑的太多，嗯因为年纪大了嘛，就是不会像年轻的时候那么的充满的野心，现在那个年纪大了以后就开始嗯相对来说就是知道自己的能力在哪里，知道自己的长处在哪里，知道自己的还有多少潜力，但也许。
发言人 1  00:13:47
运气来了。我就在我的最后一步产品上创上创上这一个新的高度啊，这也不是可能性没有，但是我也就不去想。
发言人 2  00:13:58
那你之前跟09跟莫言老师一起去呃沙翁的旧居，他发现大院，他在雕塑前说自己要成为一个剧作家。对
发言人 1  00:14:07
对对，
发言人 2  00:14:07
那您刚才讲非常是宽度不是高度，那那您的这个文学理想，您希望写出一本什么样的作品是完满的。或者问题到了。
发言人 1  00:14:15
我就是我们这一代作家在很大程度上都是被马尔克斯误导。我们整整一代中国作家都想在一本书里边写那个一个世纪的故事，但是其实没有必要。伟大的托尔斯泰，伟大的托尔斯泰，伟大的狄更斯，伟大的莎士比亚，
发言人 2  00:14:33
他们都是之前他们自己搞出来的，
发言人 1  00:14:35
但莎士比亚的公司更更更优秀，会更久远一点啊，但起码是狄更斯那个嗯巴尔扎克，弗雷拜和那个嗯斯汤达尔托尔斯泰契诃夫同时同样复制机。
发言人 2  00:14:50
他们自己更显自己的，
发言人 1  00:14:53
所以我觉得。马克思也会开创了一个先例，所以我们都被他误导了。没有能力在一个不到30万字的小说里面写出一个世界，没有能力。拉尔克所写的那个拉丁美洲的那个世界，如果是在最混乱的一个世界，
发言人 2  00:15:14
那他那个
发言人 1  00:15:15
地方就是这样的，所以他能够写出来，不是别人都在写写写得出来，所以对我来说的话。我就现在我已经现在已经很，我就知道我要什么，就把我所处的时代能够更多的通过更多的方式给他那个那个表现出来。至于莫言那个，你那是他瞎扯，你知道吧？莫言我是知道的，莫言的小说对话是很精彩的，那么你不会写对话的。
发言人 1  00:15:41
作家小说家你是写不了那个剧本，因为莫言他写写对话很精彩，他想把他写对话的那种牛逼劲劲劲表达的更牛逼啊，他就去写话剧去了，他20多年前就开始写话剧了，他这些年来基本上只不过他写了以后他没拿出来了，你知道吗？莎士比亚。我们确实是一起去的，
发言人 2  00:16:01
就是
发言人 1  00:16:01
我跟苏通、莫言，我们三个人一起去那个莎士比亚那个那个故居。他在那所谓的那个那个发誓啊什么制度之类的那种，那都是他瞎扯你知道吗？我在莎士比亚的附近发誓，他发什么誓呀？他在那挑选帽子，后来那个帽子钱还是我付的，那那我跟苏童我我买了三顶，后来那个三顶帽子我们一模一样的，黑蓝色的是很深的蓝的，那个上面是那个莎士比亚那那个名名字，我这次来还要把它带来，这个怎么找不着了，我估计。
发言人 1  00:16:30
找不着了，书头也找不着了，我已经不知道扔哪去了。当时我们在那个伦伦敦的时候，我们天天戴着那那顶帽子，我们后来去了牛津也每天戴着那顶帽子，觉得好像但是莎士
发言人 2  00:16:40
比亚的
发言人 1  00:16:42
但是莎士比亚没有给予我们任何一点灵感，那个帽子白的太了，
发言人 2  00:16:46
找不到了。对，所以你
发言人 1  00:16:47
别跟我一样的。你你听我这个这个你你再等待一下，再过几年他又会换一个说法，他他为什么热爱喜剧呢？他又会换一个说法
发言人 2  00:16:57
是吗？
发言人 1  00:16:57
当他觉得那个他当时比较呃那个。呃在沙士比亚故居发誓的那个，当他觉得已经腻味了，他又会换一个说法了。对。这是他瞎瞎编的。对。
发言人 2  00:17:07
那您的整个生涯跨度这么长，还有接近40年，在最开始的时候像今天兄弟，当时会有很多批评家他们的声音。
发言人 1  00:17:15
对。
发言人 2  00:17:16
那个时候能听到这种声音的时候。
发言人 1  00:17:21
呃，就是兄弟和这个有点不一样，因为兄弟那个时候之前我还没有遇到过那那么猛烈的批评，就是已经已经开始有好像已经有互联网，但是这互联网里大概也是八线城市以后都变了，就是中文。所以呢，即使有批评的话，你也看不到，因为他没有互联网，他形不成一种浪涛，所以。兄弟出版的时候，我认为是一肯定是一片赞扬，你知道吧？
发言人 1  00:17:46
我是带着这样的一种期待去的，结果一天骂声弄得我有点糊涂，我还想努力想把那个骂声给引过来，我还当时还接受了很多采访，努力的去说，知道吧？
发言人 2  00:18:00
嗯
发言人 1  00:18:01
去解释这个作品怎么怎么怎么的，好了没。就到那个第七天出来的时候，我是只接收了一个采访，所以我就我就什么都都不做了，就让他们去骂吧。所以当当第七天当时出来的时候，我就告诉那那个星期天的朋友们，这个小出来之后，你们要做好思想准备，肯定一天骂人，结果他们还不相信。
发言人 1  00:18:25
结果果然是一天骂的，后来文成出来的时候，我让他们你们做好准备，有可能马上又要要来了。呃，骂声还是有，但是少少一点，少一点。他们骂骂人的人也累，对我已经习惯了，因为我觉得我已经找到了一一个方式，就如何去对待那种批评呢？就第一，你就不要去看就行了。是吧？第二，有些批评你要重视，就是有些批评是没有道理的。
发言人 1  00:18:48
比如说有有有有一些人批评，就说是我把宋凡平这个人物写的太完美了。但是他要知道宋凡平不是李光头和宋刚，他们不是贯穿全书的一个人物。宋凡平就是在一个。特殊的年代出现
发言人 2  00:19:01
的
发言人 1  00:19:02
这样的一个特殊的人物，因为只有一个从头到尾的人，你才可以把他写的
发言人 2  00:19:08
丰富。
发言人 1  00:19:09
但是当一个是只是一个阶段性出现的一个人物的时候，你只能写他在这个阶段中的一个表现，因为没有一个人物是是那个完美的。但宋凡平在这个阶段里面，他的表现确实非常的。这种批评是没有道理的，但是呢另外有一些批评可以提醒我在后面的作品中有一个表现。比如说像那个第七天，因为第七天写的那些人都是积极的赞扬，就尤其在死无葬身之地那些相遇的时候，但是突然有一个人说，虽然都是社会底层人，其实也未必都是那么的善良。
发言人 1  00:19:38
这句话说的其实是很好的一句话，
发言人 2  00:19:41
因为当然第七天因为是它是一个特殊的情况，
发言人 1  00:19:43
你必须要把他们的善良改在食物上的阵地表现出来，否则没有这个力量，因为你不能让他们到了食物上和自己自己再去勾心斗角，但是当你在写那个他们在现实生活中的时候，他们。是朋友同事，但他们会勾心斗角。但。这种多工作你你这个身份你要把握住，你不能写的太邪恶，你因为他们的他们的勾心斗角其实也都是都是属于那种，并不是要置对方于死地这样的那
发言人 2  00:20:13
那种那种作，
发言人 1  00:20:14
只不过是想让自己获得更多一点的那种。所以就是这种东西，我觉得在我以后的再次在写小人物的那些作品中的时候。我觉得我会把它考虑
发言人 2  00:20:26
进去。
发言人 1  00:20:28
对对对对对。
发言人 2  00:20:30
那您现在是国家需要旅游，这个不是意美，而是现实。
发言人 1  00:20:34
啊对。
发言人 2  00:20:34
那您在经历这种非常高的热度之后，再回归的这个写作是会有更多灵感，还是会背负了一些什么顾虑？
发言人 1  00:20:43
呃，刚开始还是有有一点的。这个因为一个人怎么怎么会在互联网上会火起来以后，真的是不是自己能够掌握的。我中间那个呃呃有一年停了一年，就是就就是。任何那个活动，任何采访，
发言人 2  00:21:03
任何那种
发言人 1  00:21:04
那个我都不做。当时我记得那个呃，假装可以要做他那个假一顶顶的时候，
发言人 2  00:21:11
来
发言人 1  00:21:11
跟我联系，我说我跟我说，抱抱歉，我现在在一年的冷冷静期中间，
发言人 2  00:21:18
因为按照我过去的经验啊。就就是
发言人 1  00:21:21
你只要一年的事情，
发言人 2  00:21:22
你马上
发言人 1  00:21:24
在媒体上消失了，就马上。
发言人 2  00:21:26
但是我后来发现啊，
发言人 1  00:21:28
自媒体时代不是这样，他把你的那个几十年前的事情都给翻出来了，以前说过的话都给你翻出来了。而且现在在互联网上，起码我看到的我看到的啊，关于我的说的话，有一半不是我说的。
发言人 2  00:21:42
我看到一个特别的典型的就是。想要命好的。
发言人 1  00:21:45
不是
发言人 2  00:21:46
我说的。不是你说的。不是我说的。我看你不太像。
发言人 1  00:21:49
还有那个叫什么精神内耗，就是心里的戏太多，不是我做的。对。
发言人 2  00:21:55
他是你多数人了。对
发言人 1  00:21:56
对，不不不是我做的，这些都不是不是我做的。对对，嗯，
发言人 2  00:22:00
像苏鹏老师接受采访，说您是一个超级大网红，但是您自己其实非常清晰，就现在的网络环境下，因为一点点小事，可能一个网红，对，一个网黑，一夜塌房，
发言人 1  00:22:11
对，
发言人 2  00:22:11
您会担心会担心这些喜欢有一天会消散吗？因为是公众人物。
发言人 1  00:22:17
不担心，因为因为这个我是知道的，就是你可能今天这个时代，你可能就是因为你说说了一句什么话，你自己的也没有想到，你突然被人关注了，然后你突然又说错了一句，未必是说错，只不过是引发愤怒的。嗯嗯，很可能过了十年以后又众人喜欢了，
发言人 2  00:22:34
这个对我来说，因为我不是靠说话。
发言人 1  00:22:38
那个我的工作不是说话的，我的工作是写作，因为我的工作是写作，所以不说话其实也也挺好。
发言人 2  00:22:46
就是在这本书里面我看到一个特别有意思的点，就您讲那个一个成年人的不安。说34岁的余华当时面对烦恼的时候，您讲您在年终总结的时候说一个成年人每到年底都会发现一种虚无。但中国好像是说完。不是的，而不是积极乐观的。
发言人 1  00:23:02
对。
发言人 2  00:23:02
一年到头来，本来一个对生活充满信心的人变成一个面试者。
发言人 1  00:23:06
嗯嗯。
发言人 2  00:23:06
那就是一个成年人的不安。
发言人 1  00:23:08
嗯。
发言人 2  00:23:08
那您在当时是如何面对这种不安？
发言人 1  00:23:12
当时就感觉到好像生活已经是每天都在呼吸了，但是人口增加了呀，孩
发言人 2  00:23:19
孩子来了
发言人 1  00:23:19
呀，空间并没有因此变得宽敞一点。
发言人 2  00:23:22
对，这就是一种中年危机。就是
发言人 1  00:23:25
突然发现好像。没有那么多新的东西，只有写作是能够得到一些新的东西，就虚构的世界给你带来一些新的东西，而现实世界是每天都是。我想这就是一种所有人都会遇到这种中年危机。
发言人 2  00:23:43
嗯到中年对这个世界的探索好像暂停了，因为你知道的差不多都知道了。那面对比方说运气没那么好的年轻人，还现还处于跟跟人在当时一样的这种巨大的不安和焦虑当中。要怎么排解呢？
发言人 1  00:23:55
对啊，现在。我觉得。其实只只有一种自我调节，就是什么呢？就是根据因为我是经历过那个嗯经历过那个当年批评那个兄弟的时候，刚开始的时候，因为我对兄弟的所抱的期望是这这部作品会非常就好评如潮的那样，就没想到是批评如潮，你知道吧？所以那个。所以我后来知道我什么都不看，发生的事情我们是无法去选择什么让它发生，什么让它不发生，但是我们可以选择什么让自己去知道，什么让自己去不知道。
发言人 2  00:24:32
啊，帮自己隔离一下。对，那些消息。
发言人 1  00:24:35
如果那段时间你要是感觉到特别不舒服的话，把那个，比如网上有有关，有，多量，网上有关多量负面消息太多的，
发言人 2  00:24:43
我这段时间就不看，
发言人 1  00:24:45
就不看了。屏蔽掉，
发言人 2  00:24:48
因为我这个组我们有这个权利选择，而且我们也有这个能力选择，
发言人 1  00:24:52
对吧？我们可以去选择一些那个嗯。
发言人 2  00:24:57
积极的
发言人 1  00:24:58
哎，积极的对吧？
发言人 2  00:25:00
那行，
发言人 1  00:25:00
哎哎那那那个哪怕你知道这个可能位置真那也好。嗯对。
发言人 2  00:25:06
最后一个问题
发言人 1  00:25:07
啊，
发言人 2  00:25:08
您在三国威风就那一天里面其实有没有写多少豪杰壮，无论是一去不复返还是凯旋归来，其实只要进入了历史长河，最后的你心中包括你引动了维吉尔这句话，嗯都允许把他们知道的。我们会希望自己一个什么样的姿态留在这样的市场。
发言人 1  00:25:30
遗忘的姿态。就是一个遗忘的人，因为那些能够勉强被微风吹进耳耳朵的人，那是其实
发言人 2  00:25:41
那也
发言人 1  00:25:42
那也是勉强吹进来的。假如那个历史的长河里边有一个主题的话，这个主题就是。一个一个世界，一个一个的人。是当年的感觉，这是很痛苦的。我已经把那个40多岁到50岁最好。</t>
  </si>
  <si>
    <t># 讲座概况
本次讲座围绕作家余华的创作历程与文学思考展开，重点探讨了其写作理念的演变、对文学经典的借鉴与反思、面对批评的态度以及对人生与创作关系的感悟。余华通过三个阶段的游泳经历类比文学创作的进阶过程，分享了从"坐下来写作"到"心理描写"再到"成熟写作"的阶段性突破。同时，他也谈及了在自媒体时代如何应对网络舆论、对中年危机的思考以及对文学创作的理想追求。
# 核心观点与论证
**文学创作的三阶段理论**：
1. **1.0阶段**：强调写作的基本功训练，主张"逼着自己坐下来写"，通过"让屁股和椅子建立友谊"来克服写作惰性
2. **2.0阶段**：受到卡夫卡启发，认识到心理描写的重要性，但发现单纯的心理描写难以呈现真实的心理状态
3. **3.0阶段**：受威廉·福克纳影响，领悟到心理状态可以通过视觉描写来呈现。例如福克纳描写杀人者时采用"让心脏停止跳动，让眼睛睁开"的视觉化手法
**对文学经典的反思**：
- 指出中国作家群体普遍受马尔克斯影响，追求在短篇幅中展现宏大的历史叙事
- 强调莎士比亚等经典作家的创作价值，认为他们更注重作品的文学性和持久影响力
- 以莫言为例，说明作家在不同创作形式间的探索，如莫言从小说到话剧的转型尝试
**创作与时代的关系**：
- 强调作家需要与时代相遇，需要有足够激情来把握时代脉搏
- 以《兄弟》为例，说明创作时间点的重要性：1996年开始创作时未能把握住时代变化，2003-2004年重新创作时才意识到当时的社会变革远未达到高潮
**面对批评的态度**：
- 提出应对批评的两种策略：一是选择不看，二是区分有价值的批评
- 以《兄弟》和《第七天》的出版经历为例，说明互联网时代批评的传播特性
- 强调作家应保持创作独立性："我的工作不是说话的，我的工作是写作"
**人生与创作的关联**：
- 通过游泳经历类比写作过程：从童年对大海的恐惧到成年后的从容
- 指出人生感受的转变：童年是"向前看"的空白状态，成年后是"往后看"的回忆状态
- 强调创作需要生活经验的积累："在紧张当中浸泡的时间够久，自然就松弛下来"
# 金句总结
"**坐下来让屁股和椅子建立友谊**" —— 强调写作的基本功训练，突出坚持写作的重要性
"**心理描写没有心理，它是视觉描写**" —— 通过福克纳的创作手法，揭示心理状态可以通过视觉描写来呈现的创作理念
"**把悲伤留给虚构，把欢乐留给现实**" —— 体现余华对创作与现实关系的思考，展现其文学创作态度
"**作家就是什么时候写什么作品很重要**" —— 强调创作时机对作家的重要性，呼应《兄弟》创作时间点的反思
"**人生就是被无穷无尽的，我们永远不知道明天会发生什么**" —— 通过游泳经历感悟人生本质，体现对生命体验的深刻理解
# Q&amp;A 环节
问 → 您在文学创作上是否也会给自己分3.0的段？
答：文学创作的三个重要时刻分别是：1. 逼着自己坐下来写；2. 认识到心理描写的重要性；3. 掌握通过视觉描写呈现心理状态的技巧。3.0版本后写作已经畅通无阻
问 → 您对这个写作是有很高要求吗？
答：确实有很高要求，认为作家需要运气，创作时机很重要。以《18岁》为例，说明顺境创作时的高效状态
问 → 您如何看待网络舆论对作家的影响？
答：不担心网络舆论的消散，因为作家的工作本质是写作而非说话。强调可以通过选择性接收信息来调节心态
问 → 您希望以什么样的姿态留在历史长河中？
答：希望以"遗忘的姿态"存在，认为能够勉强被记住的人已经很幸运。强调创作与历史的关系</t>
  </si>
  <si>
    <t>在“核心观点与论证 -&gt; 1.0阶段”中，摘要将其归结为“强调写作的基本功训练”。但原文中余华的原意是“年轻时最重要的是克服幻想、逼自己坐下来写”，此处将“克服空想/行动力”概括为“基本功训练”略有偏差。</t>
  </si>
  <si>
    <t>纪要
多人访谈会议摘要框架
一、会议元数据
1.1 场景描述
二、核心议题分解
2.1 主要讨论主题
文学创作的演进阶段：以“游泳三段论”类比写作能力发展，探讨从初学者到成熟作家的成长路径（高频提及）
创作激情与时代关系：强调作家需与所处时代共振，作品应反映社会巨变（中频提及）
批评接受与心理调适：面对公众评价的态度转变，从积极回应到选择性屏蔽（中频提及）
人生体验与写作状态：回顾最佳创作期的错失，表达对时间流逝的痛惜与紧迫感（高频提及）
2.2 时间线节点
三、观点分析矩阵
3.1 发言人立场表
3.2 共识与争议
达成共识
共识点描述：作家必须直面时代的剧烈变动，才能产生具有生命力的作品（支持发言人列表：发言人1、发言人2）
共同行动计划：保持写作节奏，回归安静生活以重建创作感觉
争议焦点
矛盾点描述：莫言在莎士比亚故居“立志成为剧作家”是否真实？（对立发言人：发言人1否定其严肃性）
未解决分歧说明：该说法被主讲人称为“瞎编”，但无进一步证据佐证或反驳，仅作为个人记忆差异保留
四、核心产出
4.1 决策性结论
4.2 创新性提案
提案1：用“视觉化描写替代心理独白”进行人物塑造（提出方：发言人1）
创新价值点：受福克纳启发，通过行为与感官细节呈现精神状态，避免标签化“疯癫”
预期实施路径：应用于未来小人物群像写作，增强真实感与共情力
提案2：“海流隐喻”作为人生哲学模型（提出方：主持人归纳，发言人1认同）
创新价值点：将童年游泳经历升华为人生智慧——紧张后必有松弛，顺势而为方能抵达
预期实施路径：用于解释创作低谷期的心理调适机制
五、行动追踪系统
5.1 待跟进事项
5.2 数据引用清单
六、特别标注
6.1 矛盾焦点分析
6.2 发言人背景索引
维度
描述内容
会议类型
文学主题深度对谈
持续时间
2026-07-26 21:43 至 22:09（共00:26:39）
发言人构成
作家（主讲人）、访谈主持（引导者）
时间区间
讨论阶段
关键决策/转折点描述
初期
创作理念引入
提出“家门口池塘—江河—大海”的写作发展阶段模型
中期
创作经验深挖
分享《兄弟》《第七天》等作品背后的心理历程与外部反馈应对策略
后期
未来规划展望
明确下一阶段将尝试喜剧风格写作，调整读者对其“悲剧作家”的固有印象
发言人
所属机构
核心立场
主要论据支撑
关联议题
发言人1（余华）
当代作家
写作已进入“宽度优先”阶段，不再追求高度突破
引用托尔斯泰、陀思妥耶夫斯基为早期理想；承认当前体力与激情不可复制；主张通过朴素语言表现真实人物
文学发展、创作状态、批评回应
发言人2（主持人）
访谈引导者
推动深度反思，聚焦创作哲学与人生感悟
通过提问引导对方梳理创作脉络，提出“海流隐喻”“仁慈与否”等哲思性问题
创作心理、公众形象、时代责任
结论编号
内容摘要
决策层级
执行主体
C01
下一部作品将是一部喜剧，旨在改变公众对其“沉重悲剧”的刻板印象
个人创作决策
发言人1
C02
不再主动回应网络批评，采取“不看、不辩、不纠”策略
心理调适决策
发言人1
C03
创作重心由“追求高度”转向“拓展宽度”，接受艺术成就的自然边界
艺术观念转型
发言人1
事项编号
内容描述
责任方
时间节点
交付标准
T01
完成新喜剧长篇小说初稿
发言人1
预计2029年前
成稿并提交出版
T02
回归三亚住所，重启每日写作 routine
发言人1
访谈结束后立即执行
每日固定时间投入写作
T03
整理旧作手稿与帽子纪念物（象征性任务）
发言人1
待确认
物品找回或正式放弃
数据内容
数值范围
引用来源
时效说明
单日完成6000字创作记录
6000字/天
发言人1自述
历史个案，非持续状态
长篇小说间隔周期
8–10年一部
发言人1作品序列统计
近二十年规律性观察
自我评估可写作年限
约10年
发言人1预估
基于身体状况与创作意愿
争议点
支持方论据
反对方论据
现状状态
“莫言立志写话剧”是否属实
主持人引述公开说法，视为正经文学表态
发言人1称其为“瞎扯”“换说法的游戏”，并指出三人购帽趣事削弱仪式感
不一致（来源：对话文本 vs 公众传播信息）
发言人
行业领域
职位角色
相关性权重
发言人1
当代文学
著名作家、代表作《活着》《兄弟》等
高（核心陈述者）
发言人2
文化访谈
对谈主持人、话题引导者
中（辅助结构搭建）</t>
  </si>
  <si>
    <t>在“争议焦点”中，将余华调侃莫言“瞎扯/编故事”列为“未解决分歧/个人记忆差异”。这原本是朋友间私下的熟稔调侃与趣事爆料，纪要将其提升为“无进一步证据佐证或反驳的争议”，归纳框架稍显过于严苛和正规（套用了标准商业会议纪要的分歧模板），但在事实本身上没有发生原则性错误。</t>
  </si>
  <si>
    <t xml:space="preserve">
观点
1. 写作历程的三个阶段（1.0–3.0）——余华
写作入门：坐下来建立“屁股与椅子的友谊”
余华强调写作始于身体实践——强迫自己坐下动笔，而非空想成功；他指出，年轻时躺在床上幻想作品“牛逼”反而成为实际动笔的心理动力，揭示了创作动机中幻想与行动的辩证关系。
2.0突破：向卡帕学习“自由写作”，摆脱胆怯
初期写作受拘束，卡帕的启发使他敢于放开表达；《十八岁出门远行》即诞生于这一阶段，一天完成6000字，印证顺畅的写作状态依赖心理解放与表达勇气。
3.0跃迁：以视觉替代心理描写，受福克纳与鲁迅启示
面对“内心动荡难以言说”的困境，他借鉴福克纳，用停跳心脏、睁眼等视觉意象外化杀人后的精神震颤；并呼应《狂人日记》中“赵家的狗看我一眼”的精准感官切入，主张精神病人的逻辑清晰但方向异质，反对滥用标点缺失制造混乱假象。
2. 时代、运气与作家责任——余华
作家需与时代相遇，但警惕“马尔克斯式误导”
余华反思中国作家集体受《百年孤独》影响，盲目追求“一书写一世纪”，实则托尔斯泰、狄更斯等大师皆专注自身所处时代；他明确转向写作的“宽度”而非“高度”，聚焦当代中国的巨大变化（例如《兄弟》重写，源于2004年回望1996年社会变化后的认知深化），承认单部作品无法承载整个世纪的复杂性。
创作状态高度依赖运气与生理/心理临界点
承认写作是“需要一点运气”的实践：《十八岁出门远行》一日写就，《兄弟》却历经反复修改；40-50岁本是创作黄金期却被他“玩掉了”，如今身体尚且健朗，但“80-90年代的创作感觉已经远去”，需要在三亚静心“把感觉找回来”，凸显创作力与时代感、生命节律的深度绑定。
3. 批评、媒介与作家主体性——余华
互联网放大批评浪潮，倒逼作者调整应对策略
《兄弟》遭遇“一片骂声”时余华仍努力解释，而《第七天》出版前他已预判争议，主动“只接受一个采访”，形成了“不看无理批评+重视建设性意见”的成熟应对机制；他辨析了对宋凡平“过于完美”的误读（阶段性人物无需做到全景丰满），并采纳了“底层亦存在微妙勾心斗角”的反馈，体现出成熟的批评消化能力。
自媒体时代话语失控，“一半不是我说的”
指出网络流传的“精神内耗”等标签并非他的原创，痛感自身话语权被二次生产吞噬；虽自称“超级大网红”，却清醒区分“说话”（容易失控）与“写作”（可控的本职工作），将“选择知道或不知道”作为防御策略，主张主动屏蔽负面信息、拥抱积极叙事。
4. 人生隐喻：海流、宽广与遗忘——余华
童年横渡杭州湾经历凝练为人生哲学
被海流裹挟四十里后获救，他领悟了“不挣扎、随势而行”的生存智慧；由此推及创作与人生——状态变化遵循紧张（初入海流）→ 放心（信任环境规律）→ 回归（抵达平湖乍浦）的路径，喻示经验积累带来松弛，焦虑终将沉淀为从容。
“人生即宽广”与“废无无穷无尽的废”的双重体认
童年见海感知“宽广”，成年后体悟“废”的绵延不绝；前者指向生命可能性，后者指向存在本质；他坦言中年危机是“生活每日重复”带来的虚无感，唯有虚构世界能持续提供新意，现实则陷入周而复始的循环。
终极姿态：以“遗忘”进入历史长河
引用维吉尔的诗句，主张作家应持“遗忘的姿态”——历史长河只容极少数声音被微风送入耳中；拒绝宏大永恒的创作诉求，坦然接受作品终将沉潜，呼应了他“宽度”追求中对当下真实性的坚守。
5. 文学伦理与代际自觉——余华
“把悲伤留给虚构，把欢乐留给现实”
过往六部长篇多为悲剧，新作转向喜剧（如《山谷微风》），旨在打破读者对他的刻板印象；这一选择并非回避沉重，而是主动调节虚构与现实的情感分配，体现了作家对公共阅读体验的责任意识。
拒绝“顶流”幻觉，回归写作本位
直面“作家圈顶流”的现实，却警惕热度反噬；曾刻意设置“一年冷静期”但未达到预期效果，转而强化写作的不可替代性——“我的工作是写作”，以此锚定自身主体性，消解网红身份带来的焦虑。
结论
余华以自省式叙事勾勒出一位成熟作家的精神图谱：写作是身体实践、时代感应与生命节律的三重共振；面对批评浪潮与媒介异化，他发展出“筛选性关注”与“捍卫话语主权”的韧性策略；童年海流经验升华为“信任内在规律”的生存哲学；最终，他放弃对历史不朽的执念，以“宽广”感知生命、以“废”的自觉直面存在，并选择在虚构中倾注悲悯、在现实中守护欢愉——所有这一切，都服务于一个朴素信念：写作，是让灵魂在变动时代中持续校准坐标的庄重实践。
后续安排
处理完学校事务后，余华将返回三亚专注创作，目标是“把80-90年代的创作感觉找回来”
散文随笔集已整理完毕，即将正式出版
新长篇小说的启动时间预计在开学季结束后
余华正在构思一部喜剧作品，旨在改变读者对其“悲剧作家”的固有认知
AI建议
根据您的录音转录内容，针对本次非求职面试的访谈，部分提问可以优化。以下是AI的建议供您参考：
建议将开放式追问转化为具象锚点，例如当受访者提及“海流”隐喻时，可适时插入一句“您刚才说‘海流会把我带回家’，能否分享一个最近写作中类似‘被海流托住’的具体时刻？比如哪段文字突然顺畅，或哪个细节意外点亮了整章？”——这样能避免抽象哲思滑向空泛，促使受访者用创作实例激活深层经验。
建议对受访者反复强调的关键词（如“宽度”“感觉”“废”）进行温柔复述与轻推，例如在余华谈到“宽度”后，可接问：“您说现在追求宽度而非高度，如果用您游泳时的视角来比喻，‘宽度’是像横渡海湾时看见的辽阔水面，还是像潜入海底时触摸到的丰富层次？”——借其熟悉的身体经验作认知脚手架，让抽象概念自然落地。
建议在受访者主动延伸话题时（如主动吐槽莫言“瞎扯”发誓），暂停预设提纲，顺势深挖其话语背后的创作观冲突，例如追问：“您觉得这种‘当众发誓’式的文学姿态，和您坚持的‘遗忘姿态’之间，是否存在一种您想打破的行业惯性？”——将幽默表层转化为价值观探讨，往往能收获比既定问题更锋利的洞见。
内容由 AI ⽣成，仅供参考</t>
  </si>
  <si>
    <t>作品名称混淆/凭空引入（扣 1.0 分）： 在“5. 文学伦理 -&gt; 把悲伤留给虚构”中，写道：“过往六部长篇多为悲剧，新作转向喜剧（如《山谷微风》）”。原文中余华仅提到自己想写喜剧改观 readers，全文从未提及《山谷微风》这部作品（《山谷微风》是余华后来出版的散文集名，此处混入摘要属于跨界误引）。</t>
  </si>
  <si>
    <t>发言人 1  00:00:00
战役柏林战役是第二次世界大战欧洲战场的最后一次大规模战斗，同时也是苏德战争期间苏联和德国进行的最后一场大规模战役。1945年，同盟国和苏俄已经相继从不同方向攻入的德国本土。此时，对于德国来说，他的纳粹政权的覆灭只是一个时间问题。对于苏联来说，占领柏林可以获得至高无上的荣誉，毕竟柏林也是法西斯德国大本营以及纳粹最大的巢穴。谁要是能占领了柏林，谁在。二次世界大战结束之后，可以获得至高无上的一个地位。所以这一次苏联的从上到下，从高层到基层，大家。突奇团结一致，然后以柏林为目标进行了一次不惜代价的强攻。
发言人 1  00:01:15
此时苏军已经进抵到奥德河、尼斯河一线，也就是今天德国和波兰的边境地区，距离柏林只有60公里。同时，英美联军才刚刚到达易北河一带，距离柏林还有一百到一百二十公里。显而易见，从其当前部署的位置来看的话，苏联已经获得了先发制人的一次机会。此时对于纳粹德国来说可以说是丧钟敲响的开始此次行动由。
发言人 1  00:02:00
苏联方面的呃，白俄罗斯第一方面军指挥官为朱可夫元帅，以及乌克兰第一方面军指挥官为克列夫元帅。制定了两个方向：白俄罗斯第一方面军从奥德河一线、奥德法兰克福方向北部对柏林进行一次突击与包围；克列夫元帅指挥的乌克兰第一方面军。由克拉科夫以及德雷斯顿方向前出，从南部绕到柏林前突至波斯坦地区，对柏林实施一个西部包围。
发言人 1  00:02:47
德军主要防守的部队主要为呃，从东线撤离过来的中央集团军群。残缺的部队以及柏林卫戍部。以及国民制弹兵部队，差不多就是民兵这么一个概念。就是把一些个年纪比较大的老人以及16岁以下的孩子组成的这样的民兵部队，呃，拿来充当那个人数差不多。总共有约100万人，从柏林到桑多梅日桥头堡，以及差不多奥德河这一块的地带。然后主要还是以从波兰、白俄罗斯方向撤退于此的中央集团军群的残兵作为就是主力。苏军两个方面军，白俄罗斯第一方面军和乌克兰第一方面军，总计约250万人，从北部的石切清，一直到南部的德雷斯顿，共同。就是形成一个合围网，对柏林进行一次合围。
发言人 1  00:04:06
第一阶段是1945年4月16号，苏军以数以千计的火炮和卡秋莎火箭就炮轰德军阵地。同时，白俄罗斯第一方面军越过奥德河进行突击，乌克兰第一方面军也越过了尼斯河展开了突击。但是由于德军在桑多梅日桥头堡的之前的防线的一个修筑，一直拖到四月二十号左右才进抵柏林城区，也就是今天的德国柏林的潘科区以及帕卡洛镇一带。然后差不多是二十四号才突进到了柏林的市区由白俄罗斯第一方面军进。行一次突突击，此时乌克兰第一方面军，也就是科列夫元帅的部队还在艰难的摸索的向柏林边缘靠近。德军当时有两支部队可以说大放异彩，一个是呃温克的第十二集团军，他们和苏军一直进行了周旋。
发言人 2  00:05:26
哎，好，刚才查查柏林战役是人类历史上最大规模的战役。
发言人 1  00:05:32
对，是人类历史上最大规模的城市作战。
发言人 2  00:05:36
城市作战，哎，城市作战跟那个野外啊之类的有什么明显的区别吗？或者有什么定义啊？比如说，咱用英文说。
发言人 1  00:05:48
So, so if so forces in street maybe enemy from everyone. 呃，EVERYWHERE CAN ATTACK YOUR FORCES，BUT MAYBE SO YOUR TANKS AND CAR JUST IN STREET，SO MAYBE SO ENEMY TAKE ROCK NATURE. And machine gun from building or other street attack your forces, so this is for yours. It's very difficult and very dangerous just this. 下一个问题。
发言人 2  00:06:44
大家有什么想问的吗？
发言人 3  00:06:48
是不是这个战役里面希特勒自杀了？
发言人 1  00:06:51
是的，因为当四一九四五年四月三十号，德国已经就是离兵败之日不远，而且。柏林已经被苏联给围死了，已经没有任何突围的希望。苏联红军已经离希特勒的所处的地堡就只有两条街的距离，然后希特勒不甘于在兵败之后被苏联俘虏，所以说他举枪自尽了，就和他的就是夫人艾娃·布劳恩一起。
发言人 3  00:07:23
希特勒在地堡自杀的细节现在仍有争议，为什么这些细节这么引关注？
发言人 1  00:07:32
因为在他自尽之后，然后他的部下用汽油把他的尸体给焚烧了。然后到今天为止，然后也没有见到希特勒，他的遗体的就是尸体的这个全貌，只是获得一。一堆就是已经被烧焦的焦炭然后所以说呃外界的说法各各种不一然后也没有就是确切的。证据证明，但实际上呃，当时他就是自杀之后，他的尸体被焚烧之后，除了少数亲信以外，大部分人都坚信纳粹没有覆灭，还在就是以自欺欺人的方式麻痹自己和苏军进行的就是不同程度的战斗。所以说各种流传到民间的说法褒贬不一，所以说导致很多后时候谣言还在盛起，就这样的。
发言人 3  00:08:33
如果想了解更多这个战役，或者呃更详细去了解的话，有什么影视推荐吗？有拍成影视吗？
发言人 1  00:08:42
呃，苏联有他拍的柏林战役，然后德国有帝国的毁灭。
发言人 3  00:08:49
那他们的。会有一些就是细节或者说那种倾向。
发言人 1  00:08:59
德国的。的角度来说，更多就是希特勒他最后的一个生平，以及他关于柏林防守上的一个人事任命。苏联方面更多是强调从高层到基层的各方面的描写，高层的运筹帷幄，以及基层的官兵的舍生忘死。
发言人 4  00:09:21
嗯，我想问一下，就是主要进攻柏林的是苏联方面的部队。
发言人 1  00:09:25
是吧？是的，然后同时半数的还有波兰共产党的部队。
发言人 4  00:09:29
那为什么就是英美他不打柏林呢？
发言人 1  00:09:33
因为丘吉尔当时是想抢占柏林，但是盟国事先已经就是在战后德国地盘的划分占领上已经达成了就是协议，柏林战后属于苏联，然后柏林。会分出一半的区域给西方盟国也就是后来的西柏林所以说美军的统帅艾森豪威尔认为当时如果说是美军去。攻占柏林会增加不必要的伤亡，同时你占领了柏林，你还是要只是把把西柏林占在自己的手里。但是整个德国东部都是苏联的占领区，意思意味着西方盟军还要撤回去，所以说得不偿失。与其这样，还不如说是尽可能去占领更多德国的精华地带，比如说慕尼黑、斯图加特以及。他的那个重镇纽伦堡，还有就是汉堡、法兰克福这些地方的柏林就让给苏联吧。毕竟在那个打完德国之后，盟军还有求于苏联去帮着去一起去跟日本进行战斗。
发言人 5  00:10:46
这里我还知道两个细节上的小趣事，一个就是刚才说到这个英英美这边的。西欧部队和东边的苏联部队其实事先是没有交流的，他们最后在易北河会师只是一个偶然。双方是见到对方的部队才知道，就是最后合拢的。这个事先双方高层是没有达成这个共识的，就是其实就是各打各的。
发言人 5  00:11:09
然后第二个小细节是有一个著名的图片，现在也在历史书上有，就是红旗插上国会大厦。那个红旗其实不是一个标准的苏联制式军旗，它是士兵们临时用床单以及颜料。临时绘制这么一面旗帜，但是这个非常具有代表性的意义。
发言人 1  00:11:32
还有一点是因为当时苏军当时就是军纪就是没有太多约束，一开始插上就是你说那个就是用由床单染成的那个国旗的那个士兵，他手上还带着三块从德国老百姓手里抢来的手表。然后摄影师觉得这个有碍国际观瞻，所以说最后让那个士兵重新摆拍，然后把那个抢来的德国手表不能明面上给戴在手上，所以说。重新的进行那个摆拍，是这样的。然后所以说差不多在希特勒自杀之后，四月二十九号，然后希特勒和他的情妇艾娃·布劳恩举行了婚礼。四月三十号，呃，其夫妇俩双双自呃饮弹自尽。
发言人 1  00:12:17
四月三十号夜间，苏军占领了柏林德国国会大厦，然后在五月二日的时候，苏德双方经过。谈判以及拉扯之后，最终柏林的德军全部放下武器，缴械投降。除少部分由第九集团军以及温克的第十二集团军的残余部队，在其将领温克的率领下，然后渡过易北河，向英美盟军投降之外。德国城防司柏林城防司令魏德林宣布柏林其余地所有地区的德军向苏军缴械投降至此五月二号柏林战役结束五月九。号呃呃，德国宣布无条件投降，将其所属的领空、领海以及所有机械设备以及控制此时仍控制在手里的海外属地，比如说荷兰、丹麦以及挪威，呃，还有就是库尔南，就是波今天的波罗的海三国地区，以及捷克斯洛伐克。地区无条件交与，就英美盟军以及苏俄最高统帅，就五月九日二次世界大战欧洲部分正式结束。
发言人 3  00:13:35
这场战役大概持续了多久啊？
发言人 1  00:13:38
从四月十六号开始，一直进行到了五月二号。
发言人 3  00:13:42
啊，有什么回路可以看的吗？
发言人 2  00:13:48
嗯。
发言人 1  00:13:49
可以，大家可以看一看，就是关于就是朱可夫自传以及崔可夫自传，以及呃斯大林与。他的斯大林传记里面写到的关于柏林战役后，苏俄和西方的博弈，就是涉及到关于西柏林地区的划分，以及就是德国边境的重新划定，就这样子的状态。
发言人 3  00:14:18
嗯，当时那个柏林战役胜利之后，当时世界形成了这样一个格局。
发言人 1  00:14:24
奠定了冷战欧洲部分的一个基调，就是差不多就是德国后来就分裂成了东西两个德国，大致就是沿今天的呃从呃罗斯托克一直到呃南部的差不多呃。图灵根这么一个边界性的一个形成，此后一直到了1990年，两个德国才进行了统一。下一个问题。
发言人 2  00:15:00
这不是四五年嘛，是吧？四五年之后，然后紧接着日本就投降了，对吧？应该是我八8月18号啊。
发言人 1  00:15:08
那边是日本在东在在那个东亚洲呢。
发言人 2  00:15:11
然后二战也就也就紧接着结束了，对吧？
发言人 1  00:15:14
对，欧洲部分结束了。
发言人 2  00:15:16
呃，亚洲部分日本投降。
发言人 1  00:15:17
之后才继续是在9月2号，他在那个密苏里号军舰上签署无条件投降书，代表着第二次世界大战彻底结束。
发言人 2  00:15:29
下一个问题。
发言人 1  00:15:33
那是41/12/07。
发言人 4  00:15:38
嗯，就那个B站上比较火那些鬼畜的片段，就就是这个战役末期发生的。
发言人 1  00:15:43
对，那个希特勒鬼畜的那个片段，叫那个电影《帝国的毁灭》里面的。
发言人 4  00:15:48
嗯，就在地下室那个。
发言人 1  00:15:49
对的，尤其是他大骂温克那一段，就是就是指责温克丢下柏林逃跑那一段。
发言人 2  00:15:58
好，那咱们时间差不多了，咱可以。
发言人 1  00:16:03
OK下一个下一个章节，大家准备一下。</t>
  </si>
  <si>
    <t># 讲座概况
本次讲座围绕第二次世界大战欧洲战场最后一次大规模战役——柏林战役展开，系统梳理了战役的战略背景、兵力部署、作战过程及历史影响。主讲人通过时间线与关键事件的结合，分析了苏军与德军的兵力对比、战役阶段推进过程，以及希特勒自杀等标志性事件。同时，讲座还延伸讨论了战役对战后欧洲格局的深远影响，并推荐了相关历史资料与影视作品。
# 核心观点与论证
**1. 柏林战役的战略意义**  
核心论点：柏林战役是二战欧洲战场的决定性转折点，直接导致纳粹政权覆灭。  
支撑论据：  
- 1945年苏军已进抵奥德河-尼斯河一线（距柏林仅60公里），英美联军尚在易北河一带（距柏林100-120公里），苏军占据地理优势。  
- 柏林作为纳粹大本营，其占领权对战后国际地位具有象征意义。  
**2. 战役的兵力与部署**  
核心论点：苏军以绝对优势兵力实施合围，德军防御力量严重削弱。  
支撑论据：  
- 苏军投入白俄罗斯第一方面军（朱可夫指挥）与乌克兰第一方面军（科列夫指挥），总兵力约250万，形成从石切清到德雷斯顿的合围网。  
- 德军防守力量包括中央集团军群残部、柏林卫戍部队及国民制弹兵（由老人与16岁以下儿童组成），总兵力约100万。  
**3. 战役阶段与关键节点**  
核心论点：战役分为进攻、突破与合围三个阶段，关键节点集中在4月16日至5月2日。  
支撑论据：  
- 第一阶段（4月16日）：苏军以数千火炮与卡秋莎火箭炮轰击德军阵地，白俄罗斯方面军越奥德河，乌克兰方面军越尼斯河。  
- 第二阶段（4月20日）：苏军突破至柏林城区（潘科区、帕卡洛镇），4月24日突入市区。  
- 第三阶段（5月2日）：柏林德军投降，少数部队向英美盟军投降。  
**4. 希特勒自杀事件的争议性**  
核心论点：希特勒自杀细节因尸体焚烧而存在争议，但其象征意义明确。  
支撑论据：  
- 希特勒于1945年4月30日自杀，尸体被焚烧后仅存焦炭，缺乏完整证据链。  
- 争议源于德军高层对纳粹覆灭的否认心理，导致民间流传多种说法。  
**5. 战后格局的形成**  
核心论点：柏林战役直接奠定冷战时期东西德分裂的格局。  
支撑论据：  
- 柏林被划分为苏占区与西占区，形成“西柏林”特殊状态。  
- 德国东部归属苏联，西部由英美控制，最终导致1949年东西德分裂。  
# 金句总结
“**谁要是能占领了柏林，谁在二次世界大战结束之后，可以获得至高无上的一个地位。**”  
——强调柏林战役的战略价值与国际政治意义。  
“**EVERYWHERE CAN ATTACK YOUR FORCES，BUT MAYBE SO YOUR TANKS AND CAR JUST IN STREET，SO MAYBE SO ENEMY TAKE ROCK NATURE.**”  
——用英文描述城市作战的复杂性，突出敌方利用地形与建筑的威胁。  
“**苏联红军已经离希特勒的地堡只有两条街的距离。**”  
——具体化战役接近尾声时的紧张局势，增强历史画面感。  
# Q&amp;A 环节
问：柏林战役是否是人类历史上最大规模的城市作战？  
答：是的，主讲人确认柏林战役为人类历史上最大规模的城市作战，并补充说明其与野外作战的区别在于敌方可能从建筑物、街道等任何位置发起攻击。  
问：英美为何不进攻柏林？  
答：因战前已达成占领区划分协议，柏林归属苏联；艾森豪威尔认为攻占柏林会导致不必要的伤亡，且需后续撤回，得不偿失。  
问：有哪些影视作品推荐？  
答：苏联拍摄的《柏林战役》与德国拍摄的《帝国的毁灭》，前者侧重苏军视角，后者聚焦希特勒最后生平与柏林防御部署。  
问：希特勒自杀细节为何存在争议？  
答：尸体被焚烧后仅存残骸，缺乏直接证据，且德军高层对纳粹覆灭的否认心理助长了民间谣言传播。</t>
  </si>
  <si>
    <t>2.1：遗漏易北河会师的偶然性细节、红旗插上国会大厦的摆拍细节、B站鬼畜文化（《帝国的毁灭》希特勒怒斥温克片段）、日本投降及二战整体时间线（9月2日密苏里号签署投降书）等重要内容；2.1：Q&amp;A环节遗漏'希特勒在地堡自杀细节为何引关注''战役持续多久''战后世界格局'等提问。</t>
  </si>
  <si>
    <t>纪要
主题: 柏林战役全景
本次讨论围绕柏林战役的历史背景、军事部署、关键事件及战后影响展开，涵盖了苏德双方的兵力配置、战役进程、希特勒之死、英美未攻柏林的原因等核心议题，并延伸至战役的文化呈现与历史遗产。内容兼具战术细节与宏观格局分析，最终指向冷战格局的初步形成。
柏林战役战略背景
苏军的战略优势
苏军已于1945年进抵奥德河、尼斯河一线，距离柏林仅60公里；而英美联军尚在易北河一带，距柏林100至120公里，苏联已占据先机。
占领柏林被视为获取战后政治主导权的关键，对苏联而言具有极高的象征意义。
盟国之间的战略协调
尽管丘吉尔曾有意抢占柏林，但艾森豪威尔判断强攻将造成重大伤亡，且根据战前协议，柏林战后属苏联占领区，西方最终控制的仅为西柏林部分。
美军选择转而占领德国南部精华地带，如慕尼黑、斯图加特、纽伦堡、汉堡和法兰克福等地，以实现更大战略收益。
参战部队与兵力部署
苏军主力构成
主要由朱可夫元帅指挥的白俄罗斯第一方面军和科涅夫元帅（原文“克列夫”“崔可夫”应为误读）指挥的乌克兰第一方面军组成，总兵力约250万人。
波兰共产党部队也参与了对柏林的进攻，构成辅助力量。
德军防御力量
防守方主要包括从东线撤退的中央集团军群残部、柏林卫戍部队及国民掷弹兵部队——后者实为由老人与16岁以下少年组成的民兵单位。
德军总兵力约100万人，防线覆盖从桑多梅日桥头堡至奥德河区域。
战役进程与关键节点
第一阶段攻势（4月16日启动）
苏军于1945年4月16日发起总攻，动用数千门火炮与卡秋莎火箭炮轰击德军阵地。
白俄罗斯第一方面军自奥德河突击，乌克兰第一方面军越过尼斯河推进，原计划快速合围柏林，但因德军在桑多梅日桥头堡的顽强抵抗，迟至4月20日才逼近柏林城区（今潘科区、帕卡洛镇）。
市区攻坚与红旗插上国会大厦
至4月24日，白俄罗斯第一方面军突入柏林市区，科涅夫部队仍在向城市边缘艰难推进。
4月30日夜间，苏军占领德国国会大厦并升起红旗——该旗帜实为士兵用床单与颜料临时绘制，非标准军旗。
摄影师为避免负面影响，要求携带掠夺手表的升旗士兵重新摆拍，隐藏其不当行为。
希特勒之死与德军投降
希特勒自杀经过
1945年4月29日，希特勒与情妇艾娃·布劳恩举行婚礼；次日（4月30日）两人在地堡内饮弹自尽。
其尸体随即被亲信浇汽油焚烧，遗骸仅剩焦炭，至今未发现完整尸身，导致外界对其死亡存在多种猜测与谣言流传。
柏林守军投降
5月2日，柏林城防司令魏德林宣布全城德军向苏军投降。
仅少数部队（如第九集团军、温克第十二集团军残部）成功渡过易北河向英美盟军投降。
德国无条件投降
1945年5月9日，德国正式签署无条件投降书，将其控制下的领空、领海、机械设备及海外属地（包括荷兰、丹麦、挪威、波罗的海三国、捷克斯洛伐克等）移交盟军与苏俄最高统帅，欧洲战场战事正式结束。
战役特点与历史意义
人类历史上最大规模城市作战
发言人明确指出柏林战役是“人类历史上最大规模的城市作战”，区别于野外作战，城市战中敌方可从建筑、街巷、屋顶等任意位置发动攻击，坦克与车辆受限于街道，极易遭伏击。
英文补充说明："EVERYWHERE CAN ATTACK YOUR FORCES... enemy take rocket launcher and machine gun from building or other street."
冷战格局的奠基
柏林战役结果直接奠定战后欧洲政治格局：德国分裂为东西两部分，边界大致沿从罗斯托克至图林根一线划分，此状态持续至1990年两德统一。
文化呈现与资料推荐
影视作品对比
苏联视角代表作为《柏林战役》，侧重高层决策与基层官兵英勇牺牲的整体描写。
德国视角代表作为《帝国的毁灭》，聚焦希特勒最后时光及其人事任命，成为B站鬼畜文化热门素材，尤以其在地下室怒斥将领温克“弃城逃跑”的片段广为传播。
延伸阅读建议
推荐查阅朱可夫、崔可夫自传以及斯大林传记，了解战役背后苏俄与西方的战略博弈，特别是关于西柏林划分与德国边境重划的决策过程。
盟军会师与历史细节
易北河会师的偶然性
苏军与美军在易北河的会师并非事先协调结果，而是双方各自推进过程中偶然相遇，此前并无高层共识或联合行动计划。
红旗背后的真相
国会大厦升旗仪式存在摆拍成分：原始画面中升旗士兵佩戴从平民处抢来的三块手表，出于国际形象考虑被要求重拍，以掩盖军纪问题。
📌 你的笔记备忘： OK下一个下一个章节，大家准备一下。
章节
00:00:00 柏林战役的背景与战略意义
发言人介绍了柏林战役作为第二次世界大战欧洲战场的最后一次大规模战斗，是苏德战争的终章。苏联为夺取柏林这一象征性目标，不惜代价发动强攻，因其占领柏林将在战后获得至高政治地位。此时同盟国已攻入德国本土，纳粹覆灭在即。
00:02:00 苏军部署与德军防御态势
苏军主力由朱可夫和科列夫元帅指挥的白俄罗斯第一方面军和乌克兰第一方面军组成，从北部和南部分别对柏林实施包围。德军则主要依赖中央集团军群残部、柏林卫戍部队及由老人和青少年组成的国民制弹兵，总兵力约100万人，防线覆盖奥德河至桑多梅日桥头堡区域。
00:04:06 战役第一阶段：苏军突破与推进
1945年4月16日，苏军以大规模火炮和卡秋莎火箭炮轰击德军阵地，随后强渡奥德河与尼斯河展开突击。尽管遭遇德军顽强抵抗，尤其是桑多梅日桥头堡防线延缓了进程，苏军仍于4月20日前抵柏林城区，并于24日突入市区，形成合围之势。
00:05:26 城市作战的特点与挑战
讨论了城市作战与野外作战的本质区别，强调建筑物、街道和隐蔽火力点使进攻方面临极高风险。坦克和车辆受限于道路，易遭来自四面八方的伏击，增加了战斗的复杂性和危险性。
00:06:51 希特勒之死及其历史争议
1945年4月30日，希特勒在柏林地堡中自杀，与其夫人艾娃·布劳恩一同结束生命。其尸体被部下焚烧，未留下完整遗骸，导致外界对其死亡细节长期存疑，各种传言不断，影响了战后对纳粹覆灭的认知与民间叙述。
00:08:42 关于柏林战役的影视作品视角分析
介绍了苏联与德国拍摄的关于柏林战役的影视作品。德国影片《帝国的毁灭》聚焦希特勒最后时刻及人事决策；苏联作品则突出高层战略与基层士兵英勇牺牲，展现全面战争图景。
00:09:21 英美未参与进攻柏林的原因
尽管丘吉尔有意抢占柏林，但盟国早已达成战后分区协议，柏林划归苏联占领区。艾森豪威尔认为强攻将造成重大伤亡且最终需撤出东部地区，得不偿失，因此选择占领德国西部精华地带，如慕尼黑、法兰克福等地。
00:10:46 盟军会师与红旗插上国会大厦的历史细节
美苏军队在易北河会师实为偶然，双方高层并未事先协调。红旗插上德国国会大厦的经典画面中，旗帜实为士兵用床单和颜料临时制作；因首名登顶者佩戴掠夺财物，摄影师要求重新摆拍以维护形象。
00:12:17 柏林战役结束与德国投降
1945年4月30日夜，苏军占领国会大厦；5月2日，柏林守军全面投降，仅少数部队向西方盟军投降。5月9日，德国正式签署无条件投降书，标志着欧洲战场战事终结，涉及领土包括荷兰、丹麦、挪威及波罗的海地区。
00:13:38 战后格局与冷战序幕
柏林战役的结局奠定了战后欧洲格局，德国分裂为东西两部分，形成沿罗斯托克至图林根的分界线，此状态持续至1990年两德统一。同时，该战役成为冷战格局形成的起点之一。
00:15:00 二战结束的时间线与后续影响
欧洲战事于1945年5月9日结束，亚洲战场则延续至同年8月日本投降。9月2日，日本在密苏里号军舰签署无条件投降书，标志第二次世界大战全面终结。会议最后提及《帝国的毁灭》中的经典片段成为网络文化素材。</t>
  </si>
  <si>
    <t>1.3：'科涅夫元帅（原文克列夫崔可夫应为误读）'中'崔可夫'属误加，原文崔可夫仅在延伸阅读推荐中出现，非乌克兰第一方面军指挥官误读；2.3：'章节'部分带时间戳逐段复述，与正文内容大量重复，冗余超过30%；1.1：'📌你的笔记备忘'部分添加原文末尾的过渡语，意义不大。</t>
  </si>
  <si>
    <t>战役总结：柏林战役
总结
柏林战役基本概况
战役定位：第二次世界大战欧洲战场最后一次大规模战斗，也是苏德战争期间苏、德最后一场大规模战役
战役背景：1945年同盟国与苏联已攻入德国本土，纳粹德国覆灭已成定局；苏联将占领柏林视为获取战后至高地位与荣誉的关键，上下一心发动强攻
双方战前部署
苏军：白俄罗斯第一方面军（指挥官朱可夫元帅）、乌克兰第一方面军（指挥官科涅夫元帅），总计约250万人，进抵奥得河、尼斯河一线（今德波边境），距柏林仅60公里，形成北部、南部合围态势
德军：总兵力约100万人，主力为从东线撤离的中央集团军群残兵，另有柏林卫戍部队、由老人和16岁以下孩子组成的国民掷弹兵（民兵）部队，依托桑多梅日桥头堡防线防御
英美联军：仅到达易北河一带，距柏林100~120公里，未参与柏林主攻
战役进程
第一阶段（1945年4月16日起）：苏军以数千门火炮和卡秋莎火箭炮轰击德军阵地，白俄罗斯第一方面军越过奥得河突击，乌克兰第一方面军越过尼斯河突击
城区推进：因德军防线阻滞，苏军于4月20日左右进抵柏林潘科区、帕卡洛镇一带，4月24日突入柏林市区；乌克兰第一方面军同期艰难向柏林边缘推进
关键节点事件
4月29日：希特勒与情妇爱娃·布劳恩在地堡举行婚礼
4月30日：希特勒夫妇因柏林被彻底围困、无突围希望举枪自尽；遗体被部下用汽油焚烧，相关细节存在争议，致使后世谣言四起
4月30日夜间：苏军占领德国国会大厦，标志性红旗由士兵用床单和颜料临时绘制，最初插旗士兵佩戴抢来的德国手表，摄影师为维护形象安排了摆拍
5月2日：柏林城防司令魏德林宣布，除第九集团军、温克第12集团军残余部队（渡过易北河向英美盟军投降）外，其余柏林德军向苏军缴械投降，柏林战役结束
5月9日：德国宣布无条件投降，将领空、领海、机械设备及海外属地（荷兰、丹麦、挪威、波罗的海三国地区、捷克斯洛伐克等）交予英美盟军与苏联，二战欧洲战场正式结束
战役相关细节与延伸信息
特殊会师：英美西欧部队与苏联部队在易北河会师为偶然事件，双方高层事前未达成共识
影视与史料推荐
影视：苏联版《柏林战役》，侧重从高层运筹到基层官兵作战的全面描写；德国版《帝国的毁灭》，聚焦希特勒最后生平与柏林防守人事安排，其中希特勒大骂温克的片段被广泛用于鬼畜创作
史料：朱可夫自传、崔可夫自传、斯大林传记，可从中了解战后苏美关于西柏林划分、德国边境划定的博弈
战后影响：奠定冷战欧洲部分基调，德国分裂为东德、西德，边界大致沿罗斯托克至图林根一线，直至1990年才实现统一
二战整体时间线关联：偷袭珍珠港发生于1941年12月7日；1945年9月2日日本在密苏里号军舰签署无条件投降书，标志二战彻底结束
后续安排
筹备下一章节内容
对接孟天相关四人组团队事宜
内容由 AI ⽣成，仅供参考</t>
  </si>
  <si>
    <t>2.1：遗漏城市作战英文描述的具体内容、B站鬼畜文化（《帝国的毁灭》希特勒怒斥温克片段）等细节；2.1：'后续安排'中'对接孟天相关四人组团队事宜'原文未提及，属1.1轻度幻觉。</t>
  </si>
  <si>
    <t>发言人 1  00:00:02
嗯，你买房不是生活中哪些约定俗成的规则其实很不合理，比如必须结婚。
发言人 2  00:00:13
必须买房，还有必须结婚生子。
发言人 3  00:00:19
不需要。这个就是。
发言人 1  00:00:23
这可以吗？这不可以的，那经济好的时候可以，经济不好的时候是不太可以。
发言人 3  00:00:30
这个你写的历史对静辉来说都是合理的。
发言人 2  00:00:34
主要是得看遇到谁遇到啥样的人儿，这玩意儿还是取决于也不能说太绝对，对不对？
发言人 3  00:00:41
嗯。
发言人 1  00:00:42
还是看自己能力啊，嗯。
发言人 2  00:00:45
对呀，你结婚你也得遇到，看你遇到啥样的人啊，你说对不对？然后买房也得看你的经济能力啊，升职也得看你的经济条件啊，对不对？
发言人 3  00:00:57
还有人必须要工作，这是合理的。
发言人 2  00:01:01
有的时候你才可职业，呃，这个东西也不一定呢，是不是？然后学无止境，活到老学到老啊，工作之后还要重新回去学习，还有进修这些东西。这东西谁能说得准呢？对不对？
发言人 1  00:01:18
人不工作，如果是不产生财富，是不是世界是运转不了？还是工作可能是合理的，但是工作可能现场的这种状态应该合理，因为干自己想做的，然后可能不要跟那个钱太保密。
发言人 2  00:01:40
那大家理想状态中的那种工作是什么样的呢？
发言人 1  00:01:49
每天起来想干啥就干，就是看自己兴趣啊。对，要他说参考自己兴趣干活还是很好。
发言人 4  00:02:00
有没有可能不干活更好？
发言人 2  00:02:05
那我觉得大家。
发言人 3  00:02:06
我觉得现在就是比如这种宠物博主，他们工作就特别好，每天就是发发自己的宠物干了些什么，然后剪剪视频，然后就就可以赚钱。
发言人 2  00:02:18
还有游戏高手。
发言人 1  00:02:21
但这个也有个问题，大家都大家那个就总有一些活是那个脏活累活，也是大家都不想干这种活，这就没人承担这种。
发言人 2  00:02:31
以后机器人出现问世的时候。
发言人 3  00:02:34
不就可以吗？应该让A I去做苦活累活，而不是应该，而不应该让他去搞一些什么。创作呀。
发言人 2  00:02:41
艺术呀，对呀，以后让机器人去干那个就是什么苦活累活。想到机器人，我想到就是以前那个大家看过那个小品没有，那个蔡明演的，然后就是那个原本是个机器人，对主人维密。侍从后来那个人好像把那机器人脑袋给敲了一下，好像就开始逆其道而反之。
发言人 3  00:03:08
蔡明的那个是对。
发言人 2  00:03:09
好像是然后后来就说主人我给你煮的牛肉汤，然后把那个就是什么就是牛皮制品什么手表和皮鞋拿去煮汤去了，好像是。大家觉得那样的话，是不是人类的幸福感会更高一些？只要机器人脑袋不出毛病的话。
发言人 1  00:03:32
嗯，是哈，如果就是机器人负责生产，人就负责享受，这样挺好。但是这世界这种这种规则能实现吗？嗯，这种规则挺这不合理啊，就是。
发言人 2  00:03:46
心语合理了呢，万一以后那个真的升级换代，AI普及了之后，再然后再就是普惠到实体之后，机器人创作有了机器人自己的思维，只要人类能控制得到，革命了，对不对？对，人类控制得当的话，兴许就万一到时候，哎，以后人类就不用干那个苦活累活，由机器来进行，说不准呢，对不对？
发言人 1  00:04:13
最后估计是，但是你这个过程估计就这一单，就是能有一些那个上层的人都不想让这些平民过得太好，他们是要保持对对普通民众的这个优优势，就是这有一种阶级阶级。但是。
发言人 2  00:04:34
但是未来会不会有一种现在。
发言人 5  00:04:36
我们有那个扫地机器人是用来扫地的，以后发展发展的更好的，会有那种可以在家里能给你打扫家的。呃，吃饭能给你做饭的。
发言人 1  00:04:48
没有，而且以后养老就靠自己嗯。
发言人 2  00:04:52
那未来会不会出现这么一个情况？当机器人有了自己的思想意识之后，开始不受人类控制，然后最。然后机器人开始搞罢工，然后反向来控制人类，就像终结者里面所描述的那样的情况的发生。然后机器人具备了全能的功能，然后人类成为了机器人的奴隶，会不会成为这样的出现这样的情况？
发言人 3  00:05:23
机器人对他们会不会把自己当成那个被压迫的对象，不知道，这也是一哲学的。
发言人 2  00:05:34
因为我就想到了那个终结者里面那个剧情篇章，然后我就在想未来当这一切系统形成了之后，机器人有了自己的独立的思想意识，会不会不甘于被人类这么压迫，然后奋而反抗，然后最终把人类给奴役了。
发言人 3  00:05:53
嗯我记得斯皮尔伯格的那个人工智能的电影也是这个结局嘛就是其实就是归结那个探。
发言人 5  00:06:00
机器人它不是只能，它只要能接受到命令，执行命令就行了。为什么要让它有嗯思想？
发言人 1  00:06:09
因为如果它只要。
发言人 3  00:06:12
对他得有智能，但是智能和思想可能没法分开。
发言人 5  00:06:19
他的，就是他得有思想，他才能去执行一些指令，是吧？那这个思想可能会带来一些不好的一些影响。
发言人 1  00:06:37
对哦他不好因为不好说不让他被想到来。
发言人 5  00:06:45
你让他往前走，他去前面打了个人怎么。
发言人 1  00:06:50
他把他打的接着走吧。
发言人 2  00:06:53
对，然后机器人到到头来成为什么犯罪的代理人，然后什么职业杀手或者说。是什么超级战士这样的这样的职业之后，然后有了自己的独立意识。这样的群体罢工之后，然后对人类的进行一种反抗的后果是灾难性的呀。
发言人 1  00:07:14
像那些在小时不都是人家把自己改造，给自己安机器。
发言人 2  00:07:19
那个是什么？那个是合成体的，不是纯粹的机器人的那个。就像现在军队用的那个单兵装甲外骨骼，现在不就是所谓半机械人似的那种状态吗？就是那个外骨骼，那个智能，就是智能枪械、智能火火箭发射器都已经具备这样的。要是以后列装普及了，有的时候就不用不需要单兵轻武器的问世出现了，就这样的。
发言人 3  00:07:50
对，现在现在里好像已经有一些已经在用了。
发言人 2  00:07:53
对，排雷的机械狗和机械车，然后单兵装甲外骨骼。
发言人 3  00:08:05
哎，还有两分钟。
发言人 2  00:08:06
然后我想到了游戏里的那个重返德军总部里的那个超级战士，还有数码宝贝里面那个，从那个守卫兽和机械装甲兽升级进化成了安多路兽，有了自己的那个独立的思想意识。还有就是那个第一部。
发言人 4  00:08:22
就数码宝贝第一部。守卫兽和安多路兽是哪哪一部的？
发言人 2  00:08:25
就第一部和第二部都有啊。然后然后第二部就是第一部的就是最终 boss 就黑暗四天王其中一个机械邪龙兽嘛，它其实就不是数码宝贝，其实就是一台精密的机械式的超级计算机，然后形成了一个生命体，就是所谓的就是机器人有了思想意识的之后，然后所以说出现那种钢铁巨兽的反派嘛，就是。数码兽第一部的机械协同。
发言人 4  00:08:51
兽数码兽不都是数码的吗。
发言人 2  00:08:54
不机械协同兽是一部另类的一个存存在它是得到了就是黑暗的巨大能量。之后变成一台精密的超级机械计算机的那种形式，然后专门为破坏而存在的数码宝贝。数码宝贝还挺强的，对。但是安徒路兽在九几年当时，他的那个就是属于人脸识别。那个时候日本人就有这样的思想了，当安徒路兽当时他在第二部被黑色魔轮控制了之后，然后他没有自己的思想意识，但他还是能通过人工识别和人脸识别判断出了这个人是谁。就当时有一段就是第我记得是第七集，就第二部的第七集有个这么一个片段，就是最早就是有那种思维构想，就是构思这么一个剧情。然后后来是主角的那个嘉儿，最后通过那个曾经的记忆和回忆，唤醒了那个安徒生的最终的记忆。
发言人 4  00:09:54
不知道够不够啊。啊，对哦。
发言人 3  00:09:58
还大家同时都同。
发言人 4  00:10:00
混一下吧。
发言人 1  00:10:00
大家同时混一下。不够混。
发言人 2  00:10:01
这条不够混的。所以大家对那一集有没有印象？
发言人 4  00:10:06
嗯，我没有太多印象，虽然我都看过。
发言人 2  00:10:09
对，那一集我还清楚的记得，就最早我有这个，就是人脸识别和人工智能识别，也就是那通过那一集，我有了一个。
发言人 3  00:10:17
都是为了语音分离。对对对，就是同时两个人以上说话，它还会有后面。其实也可以测一下。
发言人 1  00:10:24
他这个咱这个两人一起说话，标注怎么样？对，哎，这个标注的人还得是呃，认识咱们的声音啊。是。
发言人 5  00:10:37
但是如果他这一个身高，一个身高，一个身高的去比较，是。
发言人 1  00:10:43
对我们这个单人的那个麦，应该至少自己的那个麦还是很强，应该是单的。
发言人 3  00:10:51
行，那我们就这样吧。
发言人 4  00:10:53
够了，行。
发言人 2  00:10:56
ok停吧，ok，哎，停。</t>
  </si>
  <si>
    <t># 全文摘要
讨论围绕社会生活中的约定俗成规则及其合理性展开，重点探讨了必须结婚生子、买房等传统观念的合理性问题。与会者就工作与AI的关系进行了深入交流，分析了未来机器人可能承担的工作类型及其潜在影响，包括机器人执行指令的局限性、可能产生的思想意识问题，以及由此引发的社会变革可能性。讨论还涉及了当前AI技术的应用实例，如扫地机器人、排雷机械狗和单兵装甲外骨骼等。
## 社会生活规则探讨
- 讨论了必须结婚生子、买房等传统社会规则的合理性
- 指出这些规则的适用性取决于个人际遇和经济条件
- 强调个人选择应基于自身能力与兴趣
## 工作与AI的关系
- 认为工作本身是合理的，但工作状态应更注重个人兴趣
- 探讨了机器人承担工作后人类可能的幸福状态
- 分析了机器人具备独立思想意识后可能产生的社会影响
- 提及了机器人可能成为犯罪工具的担忧
## AI技术现状与展望
- 介绍了当前AI技术应用实例，包括扫地机器人、排雷机械狗和单兵装甲外骨骼
- 探讨了AI在人脸识别和人工智能识别方面的应用
- 分析了AI技术发展可能带来的社会变革
- 提及了《终结者》和《数码宝贝》等作品中关于AI的设想</t>
  </si>
  <si>
    <t>提及了《终结者》和《数码宝贝》等作品中关于AI的设想等现状和展望应该扩展更多细节</t>
  </si>
  <si>
    <t>纪要
主题: 社会规则与人机未来 
本次讨论围绕现代社会规则与未来人机关系的合理性展开，涵盖了婚姻、购房、工作意义及人工智能发展带来的伦理与社会结构挑战等内容。参与者结合现实约束与科幻作品，探讨了技术演进可能带来的社会变革及其潜在风险。
社会规则的合理性反思
结婚与买房的必要性
发言人质疑“必须结婚”“必须买房”等社会惯例的合理性，认为这些规则在经济下行时更显不合理。
多位发言人指出，是否结婚取决于遇到的人，是否买房则依赖个人经济能力，不应绝对化。
工作的普遍要求
有观点认为“人必须工作”是当前社会的合理规则，因为不工作则无法创造财富，社会难以运转。
但也有人提出，职业选择和持续学习应随人生阶段变化，活到老学到老，工作形式也应更加灵活。
理想工作形态的设想
兴趣驱动的工作模式
理想的工作状态是每天能依据个人兴趣决定做什么，自主性强且不受金钱过度束缚。
有人提出“不干活更好”的极端设想，但未形成共识。
新兴职业的兴起
宠物博主、游戏高手等新型职业被视为理想案例，通过分享生活内容即可获得收入。
这类工作虽轻松有趣，但仍存在“脏活累活无人做”的现实问题。
人工智能与劳动分工的未来
AI承担苦活累活的设想
讨论认为，未来应由AI和机器人承担重复性、高强度的劳动，人类则专注于创造性或享受型活动。
此模式若实现，可能提升整体人类幸福感，前提是技术可控。
机器人失控的风险
担忧AI在具备独立意识后可能反抗人类控制，引用《终结者》《人工智能》等影视作品中的情节，设想机器人罢工甚至奴役人类的可能性。
有观点指出，一旦机器人产生自我认知，可能将自身视为被压迫者，从而引发哲学层面的伦理冲突。
人机融合与军事化应用
半机械人与外骨骼技术
当前军队已使用排雷机械狗、单兵装甲外骨骼等设备，属于“半机械人”雏形。
智能枪械、火箭发射器等装备也逐步智能化，未来可能替代传统轻武器。
数码宝贝与超级战士的隐喻
引用《数码宝贝》中机械邪龙兽、安多路兽等角色，说明机械生命体获得意识后的反叛设定，反映对AI失控的深层忧虑。
特别提到第二部第七集中安多路兽通过人脸识别判断身份的情节，认为早在90年代日本已有相关思想萌芽。
技术实现与语音标注挑战
语音分离与标注需求
实际录音中存在多人同时发言的情况，需进行语音分离处理。
标注人员需能识别各发言人声音特征，确保转写准确；单麦克风环境下个体音频信号较强，有助于区分。
测试与验证建议
建议通过身高差异或其他物理特征辅助判断说话人顺序，提升标注精度。
最终确认当前样本可用于语音分离效果测试。
AI洞察 当前社会对“必须工作”“必须成家”的默认规则正受到年轻一代的系统性质疑，反映出价值观代际变迁。 对AI接管劳动的期待与恐惧并存，技术乐观主义与伦理悲观主义在同一群体中交织。 科幻作品不仅是娱乐，已成为公众理解AI风险的重要认知框架，影响现实中的技术态度。
章节
00:00:02 婚姻与买房的社会规则讨论
会议初期讨论了社会中关于结婚、买房和生子等传统生活规则的合理性，探讨了这些规则在经济好坏不同情况下的适用性，并引出个人能力与人生选择的关系。
00:01:01 工作意义与理想职业状态的探讨
与会者围绕工作的必要性展开讨论，认为工作虽合理但现状有待改善，提出理想工作应基于兴趣而非仅追求金钱，并探讨了终身学习与职业发展的关系。
00:02:00 新兴职业形态与AI替代可能性
讨论转向宠物博主、游戏高手等新兴职业，进而思考AI和机器人是否应承担脏累工作，避免其参与创造性活动，引发对技术分工的初步设想。
00:03:08 机器人意识觉醒与人类控制风险
基于小品和影视作品联想，深入探讨机器人在具备自主意识后可能反抗人类控制的风险，类比《终结者》等科幻情节，反思人类如何确保对AI的有效掌控。
00:04:34 未来社会结构与阶级矛盾的潜在演变
讨论延伸至社会权力结构，担忧技术进步带来的红利可能被上层阶级垄断，导致平民无法真正受益，揭示技术发展背后的阶级固化风险。
00:05:23 机器人伦理与智能边界哲学思辨
聚焦机器人是否应拥有思想的伦理问题，指出智能与思想难以分割，若赋予AI执行命令的能力，则可能伴随不可控的自主行为，带来安全隐患。
00:06:50 军事化机器人与半机械人现实应用展望
从虚构作品回归现实，讨论当前已使用的排雷机械狗、外骨骼装甲等军用科技，展望未来战士形态的演变及其对人类作战方式的影响。
00:08:06 数码宝贝中的机器人意识隐喻分析
通过《数码宝贝》中机械邪龙兽、安多路兽等角色，分析作品如何隐喻机器人获得意识后的失控风险，并回顾早期人脸识别技术的剧情构想。
00:10:17 语音分离与多人说话标注的技术挑战
会议尾声转向技术实操层面，讨论多人同时发言时的语音分离难题，提出需识别不同声音特征以实现准确标注的实际需求。</t>
  </si>
  <si>
    <t>测试与验证建议
建议通过身高差异或其他物理特征辅助判断说话人顺序，提升标注精度。
最终确认当前样本可用于语音分离效果测试。
整体总结内容和原文长度差不多，长度比不合适</t>
  </si>
  <si>
    <t>对话摘要：AI自主意识风险与社会规则反思
对话摘要
氛围
一场从现实反思出发，充满思辨与畅想，最终转向对科技未来潜在风险的深刻担忧的对话。
动态
对话的情感基调经历了明显的转变。初始阶段，发言者以批判和思辨的态度讨论社会规则与理想生活，情绪中带有对现状的调侃和对自由的向往。随着话题转向AI与机器人，情绪逐渐升温，充满了对技术解放人类的畅想。然而，讨论很快深入至AI自主意识的风险，情感基调急转直下，被一种严肃的、基于流行文化案例的担忧所主导。整个过程中，发言者（尤其是发言人1）表现出高度的参与感和联想能力，积极引用各种文化作品来支撑观点。
要旨
对话始于对社会中一些被视为“理所当然”的规则（如必须结婚买房）的合理性探讨，认为这些在经济下行时显得尤为不合理。由此，话题自然过渡到对理想工作状态的想象——一种基于兴趣而非金钱束缚的自由状态，并以宠物博主为例。
随后，讨论的焦点转向了科技的未来。发言者们首先畅想AI和机器人应承担人类不愿做的苦活累活，以此解放人类。但这一乐观设想迅速被对技术失控的深度担忧所取代。他们深入探讨了当机器人获得自主意识后可能带来的风险，如罢工、反叛甚至控制人类，并广泛引用《终结者》、斯皮尔伯格的《人工智能》等电影，以及《数码宝贝》中的角色来佐证这种可能性。对话还提及了现实中已存在的军事科技应用，如排雷机械狗，进一步连接了幻想与现实。
难忘时刻
发言人1： “干自己想做的工作，然后可能不要跟这个钱太保密。那大家理想状态中的那种工就每天起来想干啥就干啥，就是看自己兴趣啊。”
发言人1： “所以我们搞 AI 了吗？苦活累活，而不是应该，而不应该让他去搞一些什么创作呀，艺术呀。对呀，以后让机器人去干那个，就是什么苦活累活。”
发言人1： “当机器人有了自己的思想意识之后，开始。不受人类控制，然后最后机器人开始搞罢工，然后反向来控制人类，就像终结者里面所描述的那样的情况的发生。”
值得记住的事
提及机器人未来可能承担苦活累活。
提到电影《终结者》和斯皮尔伯格的《人工智能》作为AI失控的参考。
提及军队中已在使用排雷机械狗、单兵外骨骼等半机械化装备。
引用动漫《数码宝贝》中的机械邪龙兽和安杜路兽作为机器人获得意识的例子。
对话线索
社会规则合理性
理想工作状态
AI与机器人未来
AI自主意识风险
流行文化引用
内容由 AI ⽣成，仅供参考</t>
  </si>
  <si>
    <t>对话的情感基调经历了明显的转变。不准确</t>
  </si>
  <si>
    <t>发言人 1  00:00:00
我问呢，我感觉刚才才是才是会议的这个场景。对，开始了，接着争论吧，接着争论吧。我怎么记得啊，开始了。对，开始。
发言人 1  00:00:10
哥斯拉这个电影呢，大家耳熟能详，在上个世纪的1954年的时候，就第一部哥斯拉题材的电影就诞生了。迄今为止已经差不多70多年了，然后不管是日本还是美国，翻拍出了不同版本的哥斯拉。但是最早的一个哥斯拉的起源就是在海底的一个生物，由于吸食了核废料、核废水之后啊，然后变变异成了一个庞然大物，然后对人类世界展开一次报复和攻击。然后。
发言人 1  00:00:47
很多题材都是讲的，都是人类靠着现代化的武器与科技如何把哥斯拉给打败，而哥斯拉在日本神话里面是一是呃大自然的守护神。神这样的一个概念来存在的，然后它攻击人类就是因为人类无限制地搞核试验，然后破坏了大自然的生态。然后哥斯拉对人类展开了报复，然后相关的一些扩展题材，就比如说是人类频繁地搞战争和核试验之后，唤醒了很多正在沉睡的生物，以及招致了外星生物对地球的一个入侵。有的时候也讲究了哥斯拉作为大自然的守护神的基础之上，和人类一起携手把其他那些怪兽和外星生物给打败。就比如说呃，前段时间翻拍的那个《哥斯拉怪兽之王》，那个就是那个反派基多拉，他就是外星生物的一个，就是总的来说一个龙头老大的一个角色吧。哥斯拉就是一个，我看了好像是《哥斯拉大战金刚》。
发言人 1  00:01:54
啊，那那一关是什么呢？不，那一章节已经是基多拉已经被哥斯。拉打败了，后来是因为哥斯拉和金刚当时因为就是地盘就是起了冲突，然后就是原本这两个打得不可开交，但是人类的反派势力不甘心于基多拉就这么被哥斯拉打败了。
发言人 1  00:02:16
看这个电影真的是在看剧情吗？对，我不看剧情，我记错了，就是你们说这个我我，就是这种这种故事线，我我感，我我不知道这是这是因为他原来是个动漫吗？还是什么？原来是个电影，还有就是小说，然后后来是，当时是基多拉被打败了，人类把那个基多拉他有三个脑袋，其中一个脑袋的残骸做成机械了，然后那个那个基多拉的那个脑袋，他没完全死亡，然后给他，就是加深的机械装甲复合，这升级之后，然后他本来要去。通过这个方式机械合金的那种基多拉来打败哥斯拉最后是金刚和哥斯拉不计前嫌一起把基多拉机。械版的基多拉给打败了，就这样。
发言人 1  00:03:02
那第三步，对对对，好像还有那个香港九龙在那里。对对对，那个就是那个就是就是在那里，然后当时机械基多拉已经即将把哥斯拉打败了之后，然后金刚挺身而出。啊，我怎么记得香港那块是人类搞一大堆机械人跟。用哥仨打呢，环太平洋对，就当时对串剧了是吗？那个地对，一开始环太平洋那个地方就是机，就是机械，就是机械机，就是基多拉。当时仅存那个意识形态，然后被加装了机械复合装甲之外，然后差点把哥斯拉打败，就是机械基多拉当时是。
发言人 1  00:03:40
那哥斯拉是日本的吗？对，是日本的一个大自然的一个守护神。然后当时日本那个神话里面还有一只蝴蝶，那是摩斯拉。那个摩斯拉负责那个蝴蝶，总是给那个哥斯拉疗伤。
发言人 1  00:03:54
哥斯拉是好的，人类是坏的，是吗？也不能这么说，有哥斯拉作为。反派的那种印象出现，也有哥斯拉作为正面形象的一个出现。就比如说当基多拉降临在地球的时候，哥斯拉就是和人类一起要携手把基多拉给打败。然后当时有一次，基多拉又是啥？对呀，就这些人你都没见过，就好几次，那个三头的那个，对，就是好几次，就是那个反派，就是会追着三头龙的那个。他他电影里有有这个吗？我有有。
发言人 1  00:04:25
第二部怪兽之王以及2004年日本拍的电影哥斯拉最后的战斗，有一个中国演员，还记得这个，有一个中国女演员，我都忘记是谁，章子怡，章子怡。我我就看过大战金刚，还有一个。那他原来就是一个电影，怎么现在能演成出这么多个电影？因为他每次哥斯拉都没被真正的打败，没被真正的杀死和消灭，然后都是重新沉睡了之后，那这就相当于这个续集呗，就相当于，也可以这么说，不同版本的续集就这样。好像还有新的续集，打那个什么另一个角。金刚啊，哎呦，对，哈哈，对，好像就是因为两个金刚啊，金刚对，因为是金刚的领地，对，金刚都干三步了，因为金刚的领领地是热带雨林，哥斯拉的，对，雨林领地是海洋，然后后来是因为海洋把他的热带雨林给淹了，然后这俩因为地盘就是起了冲突，这玩意。金刚挺也挺难受的，才跟他战斗的。
发言人 1  00:05:28
那最早的时候，哥斯拉和人类反正打了 n 次战斗，然后从，毕竟从1954年一直打到现在，然后那个他那边就是什么呢？一开始他作为反派，就喝了核废水，就核废料之后，然后变异出来，然后对人类进行报复。那这2025年他应该更猛了。怎么有先见之明？日本现在放的更狠了，对吧？对他们加版本加强，对不对？然后美国又翻拍了，然后美国一开始。只是把它给搞成那个变异体的一个状态。
发言人 1  00:06:03
第一部，然后他拍完之后，那个收视率不太被认可，有点低。然后他重新改变剧情，在2014年出了第一部，然后就当时是另外两个物种喝了核废料，好像是蝙蝠吧？那玩意儿是他们就以那个就是以核弹、核废料为能源的食物，然后用哥斯拉为了维护地球的安全，然后和人类携手把那个那两个蝙蝠变异的物种叫雾托的那个物种给它团灭。
发言人 1  00:06:32
然后第二步是什么呢？第二步就是人类频繁进行那个核武器实验，结果把全世界沉睡的很多怪兽给唤醒了。然后这个时候基多拉又降临到地球，然后结果人类想用那个，就是好像是用那个是什么？就是在水里搞那个就是子母弹的那种形式和那个核试验那种形式，把那个就是让哥斯拉窒息，就在水里要窒息死亡。
发言人 1  00:07:00
啊，结果没想到的是什么？基多拉突然进来了，哥斯拉是为了守护地球和基多拉战斗。结果基多拉他是因为外星物种，这个武器对他没用，差点把哥斯拉给溺死在海里。然后后来是因为那个，后来人类重新给哥斯拉喂核废料，然后核武器实爆，重新把哥斯拉给唤醒，然后让他去打败基多拉。然后第三部就是哥斯拉大战金刚，就是反派的残余势力不甘心基多拉就这么败亡的，把基多拉仅存的那个唯一有意思的那个头给他，就是加装了机械，让他重新去打败哥斯拉。然后后来金刚挺身而出，不易解决。
发言人 1  00:07:38
是，这是美国版的剧情，日本版的话更更复杂的，更说不清楚了。这还得给他喝喝核废料，让他升级才能复活。哈哈哈。对，当时去引爆那个核核弹，好像去日本，对。然后是福原博士，然后一开始他就说，我们我们不能拿那个办法来对付基罗拉，基罗拉。因为是外星生物，这个对他没有用的结果。哥斯拉正和基多拉战斗的时候，人类一开始就差点成了猪队友，就就用那种办法来对付基多拉，结果基多拉没事，哥斯拉差点被miss死。
发言人 1  00:08:15
然后日本版的话，就是呃最早哥斯拉是作为一个怪兽来，就是出场。然后后来翻拍的那些剧情，就是后来跟美国那边翻拍的剧情是一样，不过他把人类的反派做成了外星人那种形象，然后外星人控制了基多拉和其他怪兽，然后哥斯拉好像是因为这个基因和其他怪兽不一样，然后反杀外星人控制的这些其他怪兽，然后重新解放了地球。然后新哥斯拉是日本2016年拍的，那个就是一个海里的，一个是好像应该是什么海，呃，蜥蜴什么那个东西吧，喝了河背水之后，然后不断的。壮大然后后来是呃吸收了那个核废料。之后，然后不断的升级变大。然后再是人类各种武器的攻击，对它不光没有作用，反而还增强了它的战斗力和战斗形态。最后是以那个无人机投放炸弹的那种方式，把它能量耗光，然后再以冷冻剂的形式把它给封印起来。
发言人 1  00:09:18
就2016年日本版的新哥斯拉的剧情，这是。嗯。这不是都没看过，他那个他那个都是就你说的美国反派啊，日本这些，他都是主要是说人类自然，是吗？对，就是哥斯拉是作为大自然守护之神，然后就是因为人类进行频繁的核试验，然后对人类进行一种报复，就是，所以说就是哥斯拉与人类的战斗主要是围绕这个题材进行的。
发言人 1  00:09:48
啥时候有奥特曼加入嗯这个我们得奥特曼没打过哥斯拉吗没有因为别因为他们是一个导演最早都是圆谷英二就是导演来。但是这个是不同的两条时间线，哥斯拉是地球本土的，就是物种；奥特曼是那个呃奥特之星的那个。这俩没就是没看到一块，就是这样。而且这俩都是正派的形象，没法就是让这俩进行直接的战斗呀。对，都是正面形象。对，但最起码哥斯拉里和奥特曼里面的反派，就比如说是那个会飞的那个鸟，也可以说是翼龙拉顿，在不同的那个作品里面和正派形象进行过战斗。那奥特曼为什么不和反派去打呢？哦，不是，因为哥斯拉是正反。
发言人 2  00:10:34
因为哥斯拉是哥斯拉里面的反派。
发言人 1  00:10:37
呃，什么？拉顿，就是那个会飞的翼龙还是鸟，然后他是在奥特曼里面也跟奥特曼战斗过，跟哥斯拉是商机呀，还可以出一个国产版，奥奥特曼大大战，得，哥斯拉，哎，不是AI生成，不是有。
发言人 2  00:10:51
那个那个什么那个什么。哪吒三部变形金刚，你们看了。
发言人 1  00:10:58
你们知道吗？真的有这个电影。
发言人 2  00:11:00
哪吒哪吒大战那个你搜一下好像还开拍了啊中美合拍中美。
发言人 1  00:11:08
合拍**等他拍出来的看看。
发言人 2  00:11:11
我这他妈挺所以。
发言人 1  00:11:13
所以说就是一九五四年最早是哥斯拉大战人类还有什么哥斯拉大战机械哥斯拉哥斯拉大战什么基多拉哥斯拉最后的战斗但是现在新哥斯拉然后二零一四年的新版本的哥斯拉的复活哥斯拉怪兽之王然后哥斯拉大战金刚就这样的一个小 I P 吃吃一辈子呵呵呵。对，因为就是只要是日本人一日不清到核废水这种行为的，只要不停止，那这样的题材永远都不会停。日本跟韩国一样的呀，认识到这问题的也演也也像博德那啥，但是他还是这么做呀，因为他们决定权不在他身上，美国人叫他排，他敢不排嘛？对不对？那还坏。
发言人 2  00:12:01
还坏一下。
发言人 1  00:12:02
对，所以说万一真的有什么核废水，那个就是喝了那些核废料，万一有病变生物变异，咱谁说得清楚呀，对不对？唉，那前段时间不是不让进口日本，现在把那个放开了。
发言人 2  00:12:20
对我记得我之前在日本留学的时候，他们开始排这个嘛，然后我当时吃的那些鱼都是都都是买的国内进口的，就中国进口到日本的鱼。
发言人 1  00:12:30
那关键是那呃在那儿生活，你说这个哪怕不吃他们的那个海产品的话，光是平时喝个水都会有影响啊，这谁谁也说不准啊。
发言人 2  00:12:41
这个东西对呀，嗯。
发言人 1  00:12:43
过滤过滤吧喝的时候这个过滤过滤能起喝瓶盖的成本在里面呀。日本吃吃如果进口的那种虾鱼，那是不是很贵呀？
发言人 2  00:12:57
国内进口的便宜说实话就。中国进口的原因。
发言人 1  00:13:01
看来说他们自己打和工业进，还有运运。
发言人 2  00:13:05
就是日本他们有一股迷之的民族自信，就是只要他们的产品打了一个签，就是国产的，然后他就变得非常非常的贵。虽然这个东西它并不怎么样，我也觉得都好吃，但是它也很贵。
发言人 1  00:13:20
那我很好奇一点，就是如果说喝了那个核废水，对身体的损耗会有什么样的伤害？我不知道，别问我。这这个没人没没没出现，那会不会真的变异？就是目前还没看变异，但是有得各种白血病啥的，肯定有的。环境这么强的人类出现，对，现在就是都是病变，就是这人死了嘛，就对，就死了，还没说，对呀，别别，就是不会有说是像那个，就是像哥斯拉那样，就是喝了核废料马上变异成庞然大物那种状态。那说那个那个俄罗斯那边是不是有个什么？切尔诺贝利切尔诺贝利那个在乌克兰是不是有有一些生物长得也很奇怪，但是但是也没说变强，只是说长得。
发言人 2  00:14:08
长得奇怪有很多啊，对对。
发言人 1  00:14:10
变畸形了嘛，就畸形，它都是畸形，但是那个地方已经彻底被封封闭了已经，然后就是总的来说他那一片基本上核反应堆也被那个水泥给盖住给封住了。呃，虽说现在普里皮亚季和切尔诺贝利那那一块现在被称为鬼城，但是呃，方圆百里都是无人区。相比于日本的话，呃，就最起码没有日本到核废水那么不负责任。就这样，至少他还拦截了一下，就给封存了，就是这个反应堆直接拿水泥封住了。
发言人 1  00:14:46
当时前几年好像还还有个电视剧还是看。好像有电影都跟音乐，这个游戏好像也有类似于这种，使命召唤4，然后那一关，在那个就是反派，当时就是车臣派。军要去那个切尔诺贝利去那个挖核废料的时候，被那个英国 SAS 特种部队那个主角，然后狙杀，结果没狙杀成功，打断一条胳膊，就是那个双狙人那一关。
发言人 2  00:15:17
这一条差不多了。大家可以关一下啊。</t>
  </si>
  <si>
    <t># 全文摘要
本次讨论围绕哥斯拉系列电影的起源、发展及主题演变展开，重点分析了不同版本中哥斯拉与人类及其他怪兽的关系，包括其作为大自然守护神的设定、与基多拉等外星生物的对抗，以及与金刚的地盘冲突。同时涉及了日本核废水排放问题与哥斯拉题材的关联，以及切尔诺贝利核事故对生物的影响。
## 哥斯拉系列电影概述
- 哥斯拉题材电影起源于1954年，至今已有70多年历史
- 日本和美国分别翻拍出不同版本的哥斯拉电影
- 最初设定为因吸食核废料而变异的海底生物对人类展开报复
- 日本版强调哥斯拉作为大自然守护神的角色，其攻击人类是由于人类无限制进行核试验破坏生态
## 美国版哥斯拉电影剧情分析
- 2014年版本中，哥斯拉与人类合作对抗因核废料变异的雾托物种
- 后续版本中，人类核武器实验唤醒了沉睡的怪兽，基多拉降临地球
- 人类曾试图用核武器在水下窒息哥斯拉，但基多拉作为外星生物对这种武器免疫
- 通过重新喂食核废料并进行核武器实爆，哥斯拉得以复活并打败基多拉
- 2025年将有新版本推出，日本和美国都在对哥斯拉进行版本加强
## 日本版哥斯拉电影特色
- 2016年日本版新哥斯拉中，哥斯拉因吸收核废料不断升级变大
- 人类武器攻击反而增强其战斗力和战斗形态
- 最终通过无人机投放炸弹耗尽其能量，并用冷冻剂封印
- 日本版将人类反派形象转化为外星人控制怪兽的设定
## 哥斯拉与其他作品的关联
- 哥斯拉与奥特曼属于不同时间线，哥斯拉是地球本土物种，奥特曼来自奥特之星
- 拉顿（会飞的翼龙/鸟）在不同作品中与正派形象战斗
- 有传言称存在哪吒大战变形金刚的中美合拍电影
## 核废水与哥斯拉题材的现实关联
- 日本核废水排放问题与哥斯拉题材存在联系
- 日本和韩国在核废水问题上存在矛盾，实际操作受美国影响
- 核废水对生物的影响存在担忧，但不会立即导致像哥斯拉那样的变异
- 相比之下，切尔诺贝利核事故后，该地区生物出现畸形但未变强
- 日本核废水处理方式与切尔诺贝利的封存方式存在差异
## 日本产品与核废水问题
- 日本存在民族自信导致的高价问题，即使产品质量未必优越
- 核废水问题导致中国限制进口日本海产品，后又放开
- 在日本生活即使不吃海产品，日常用水也可能受到影响
- 进口中国海产品相对便宜，但日本本地海产品价格较高</t>
  </si>
  <si>
    <t>1.1：'2025年将有新版本推出'系幻觉，原文'2025年他应该更猛了'是借哥斯拉剧情对现实核废水排放的调侃，非新电影发布信息；1.5：'雾托物种'原文ASR为'雾托'，实际应为'穆透/MUTO'，但属原文ASR问题不扣分。2.1：略遗漏《哥斯拉最后的战斗》（2004日本）、摩斯拉疗伤、《使命召唤4》切尔诺贝利关卡等次要内容。整体结构清晰，美国版/日本版剧情梳理准确。</t>
  </si>
  <si>
    <t>纪要
主题: 哥斯拉的象征与核隐喻
本次讨论围绕哥斯拉系列电影的演变、核心主题及现实隐喻展开，涵盖了其文化起源、关键剧情发展、不同版本对比以及与核污染等现实议题的关联，最后延伸至对生物变异可能性和国际应对方式的探讨。
哥斯拉的文化起源与象征意义
原始设定与诞生背景
哥斯拉最早于1954年由日本推出，起源于海底生物因吸食核废料而变异成庞然大物，象征大自然对人类核试验的报复。
在日本神话中，哥斯拉被视为大自然的守护神，其攻击行为是对人类破坏生态平衡的反击。
正反形象的双重性
哥斯拉并非单一反派或正派角色，在不同作品中有多种定位：既作为人类敌对的破坏者，也作为对抗外星威胁的地球守护者出现。
美国版哥斯拉系列的主要剧情脉络
2014年重启版《哥斯拉》的核心情节
影片初期收视反响不佳，后调整为哥斯拉为维护地球安全，与人类合作消灭以核能为食的变异蝙蝠类生物“穆透”。
《哥斯拉：怪兽之王》（2019）的关键转折
人类频繁核试验唤醒全球沉睡怪兽，外星生物基多拉降临地球，引发危机。
人类试图通过水下核爆使哥斯拉窒息，但武器对基多拉无效，反而导致哥斯拉濒死；最终靠重新引爆核装置唤醒哥斯拉，助其击败基多拉。
《哥斯拉大战金刚》（2021）的冲突升级
反派势力不甘基多拉败亡，将其残存头部机械化改造为“机械基多拉”，意图摧毁哥斯拉。
哥斯拉与金刚原为领地争夺而战（海洋 vs 热带雨林），但在面对共同敌人时联手抗敌，最终在香港九龙地区合力击败机械基多拉。
日本版哥斯拉的独特叙事与发展
早期与后期设定差异
早期日本版中哥斯拉纯粹作为怪兽出场，后续逐渐演变为具有自主意识、抵抗外星控制的存在。
外星势力操控基多拉及其他怪兽，唯独哥斯拉因基因特殊未被控制，并成功反杀外星人，解放地球。
2016年《新哥斯拉》的现代诠释
哥斯拉由海中生物饮用核废水后不断进化变大，吸收核废料实现形态升级。
人类常规武器对其无效甚至增强其战斗力，最终采用无人机群投弹耗尽其能量，再以冷冻剂封印。
跨宇宙联动与衍生创作设想
哥斯拉与其他IP的关系
哥斯拉与奥特曼虽同由圆谷英二开创，但属于不同世界观：前者为地球本土生物，后者来自“奥特之星”，二者未曾正式交战。
共享反派如拉顿（会飞的翼龙型怪兽），曾在多个作品中分别与哥斯拉和奥特曼对抗。
潜在跨界合作设想
提及“哪吒大战变形金刚”中美合拍项目已启动，引发对“国产版奥特曼大战哥斯拉”的创意联想。
核污染现实议题与生物变异讨论
核废水排放的现实影响
讨论指出日本持续排放核废水可能带来长期健康隐患，尽管尚未出现类似哥斯拉的巨型变异生物，但已有白血病等病变案例增加。
相比之下，切尔诺贝利事故区域已被水泥封闭，形成百里无人区，被认为处理方式更为负责任。
日常生活中的风险感知
发言人提及在日本留学期间选择进口自中国的海产品以规避本地辐射风险，反映公众对食品安全的高度警惕。
即便过滤饮水，也无法完全排除微量放射性物质累积带来的潜在危害。
文化现象与产业观察
IP持续生命力的根源
哥斯拉系列历经近70年仍不断翻拍，主因在于其核心命题——人类与自然关系的反思始终具有现实意义。
只要核试验、核污染等问题未解决，该题材就具备持续延展的基础。
市场定价与民族自信现象
日本国内市场存在“国产即高价”的消费心理，即使产品质量普通，一旦标注“国产”便价格飙升，体现一种迷之民族自信。
AI洞察 哥斯拉IP的持久影响力根植于其深刻的生态批判内核，使其超越单纯怪兽娱乐，成为环境警示的文化符号。 影视剧情中“喂核废料复活哥斯拉”的设定，暗喻现实中人类对核技术既依赖又恐惧的矛盾心态。 从日本到美国的不同改编路径，反映出东西方对“自然复仇”叙事的不同价值取向：东方强调宿命与共存，西方倾向科技干预与英雄主义。
章节
00:00:00 会议开场与哥斯拉电影起源介绍
发言人1确认会议开始，并引入讨论主题——哥斯拉电影系列。介绍了哥斯拉最早起源于1954年日本电影，因核废料变异而成的设定，以及其作为大自然守护神与人类对抗的背景。
00:00:47 哥斯拉的象征意义与跨作品发展
深入探讨哥斯拉在日本文化中的角色，既是破坏者也是自然的守护神，因人类核试验被唤醒。同时提及哥斯拉与其他怪兽如基多拉、摩斯拉的关系，以及在不同影片中与外星势力或反派生物对抗的情节演变。
00:02:16 《哥斯拉大战金刚》剧情解析与机械基多拉的出现
详细讲述《哥斯拉大战金刚》的剧情发展，包括金刚与哥斯拉因地盘冲突而战，后因人类反派将基多拉残骸机械化并复活，促使两者联手对抗共同敌人，最终击败机械基多拉的过程。
00:03:54 哥斯拉形象的正反两面性与多版本改编
讨论哥斯拉在不同影视版本中亦正亦邪的形象变化，分析美国版与日本版在叙事上的差异，特别是2016年《新哥斯拉》中通过科技手段封印哥斯拉的结局，体现人类与自然冲突的复杂性。
00:09:48 哥斯拉与奥特曼的跨IP关系及国产化可能性
探讨哥斯拉与奥特曼是否曾同框的问题，指出两者出自同一导演但属于不同世界观，均为正面角色难以直接对决。同时提及民间热议的‘哪吒大战变形金刚’等中美合拍设想，引发对国产怪兽电影发展的联想。
00:12:02 核废水现实问题与哥斯拉题材的现实映射
将哥斯拉题材与现实中日本排放核废水问题联系起来，讨论核污染可能带来的生态影响和健康风险，认为此类社会议题将持续为哥斯拉系列提供创作土壤。
00:12:57 日本消费现象与进口食品选择
结合发言人在日本的生活经历，讨论当地民族自信导致国产品溢价的现象，并比较中日海产品价格差异，反映普通人面对核污染问题时的实际应对策略，如选择进口食品规避风险。
00:13:20 核辐射对人体与生态的真实影响探讨
讨论核辐射对人体的实际危害，如白血病等疾病增加，但澄清目前尚无生物变异成哥斯拉类庞然大物的情况。以切尔诺贝利为例说明严重污染区的封闭管理现状，并对比日本核废水处理方式的责任问题。
00:14:46 流行文化中的切尔诺贝利元素引用
提到影视与游戏作品（如《使命召唤》）中对切尔诺贝利场景的再现，说明该地点已成为流行文化中核灾难的象征性空间，强化公众对核风险的认知与想象。
00:15:17 会议总结与结束提示
发言人2提示当前讨论内容已接近尾声，建议可以结束会议，标志着本次关于哥斯拉文化、核议题与现实关联的完整讨论告一段落。</t>
  </si>
  <si>
    <t>1.1：'参与人: 王熙平'系幻觉，原文未提及该人名；1.5：'《哥斯拉大战金刚》（2021）'年份系外推补充，原文未明确年份；1.5：'《哥斯拉：怪兽之王》（2019）'年份亦为外推。内容覆盖全面，章节划分详尽（11个章节），文化起源、美日版本对比、跨IP联动、核污染现实议题均完整呈现，AI洞察部分有合理升华。</t>
  </si>
  <si>
    <t>闲聊：哥斯拉系列电影与核废水相关话题
关于哥斯拉与核废水的轻松闲聊
氛围
一场围绕哥斯拉系列电影与核废水话题的轻松随性闲聊，兼具知识分享与即兴吐槽。
动态
整体情感基调轻松且富有知识性，多位发言者积极参与，话题在哥斯拉系列电影与核废水相关议题间自然切换，既有对影视设定的细致梳理分享，也有对日本产品溢价、核废水影响的即兴吐槽，整体参与度较高。
要旨
对话初始以哥斯拉系列电影为核心话题，从1954年原版的起源讲起，梳理了日本与美国各版本哥斯拉的剧情与设定，包括哥斯拉作为大自然守护神的形象、核废水变异的背景，还提及了哥斯拉与奥特曼的联动可能性。随后话题自然转向日本排放核废水的相关问题，讨论了食品安全担忧、切尔诺贝利的相关案例，同时吐槽了日本国产产品存在溢价的现象，全程氛围轻松随性，互动自然流畅。
难忘时刻
我： “我不看剧情，我就看电影。”
对话者： “中美合拍。卧槽。”
我： “决定权不在他身上，美国人叫他排，他敢不排吗？”
我： “日本他们有一股迷之的民族自信，就是。只要他们的产品打了一个片儿，就是国产的，然后它就变得非常非常的贵。”
值得记住的事
哥斯拉系列最早诞生于1954年，最初设定为吸食核废水变异、报复人类核试验的海底生物
美国版哥斯拉经典剧情包括2014年对抗穆托、2019年对抗基多拉、2021年与金刚联手对抗机械基多拉
2016年日本版《新哥斯拉》中，哥斯拉吸收核废料升级，最终被无人机耗光能量后冷冻封印
哥斯拉与奥特曼均由圆谷英二创作，但属于不同时间线
日本排放核废水引发对生物变异和食品安全的担忧
切尔诺贝利反应堆被水泥封存，区域成为无人区
日本国产产品存在溢价现象
对话线索
哥斯拉系列电影
核废水与生物变异
日本核废水排放
奥特曼与哥斯拉联动
切尔诺贝利事件
日本产品溢价
内容由 AI ⽣成，仅供参考</t>
  </si>
  <si>
    <t>1.1：'穆托'为合理修正原文ASR'雾托'，不扣分；3.1：'对话者'作为说话人标注不够准确（原文为多人闲聊，发言者2、3、4均参与），标注略显随意；'难忘时刻'引用'中美合拍。卧槽。'中'卧槽'为不雅口语，原文为'卧槽'同音，转录可接受。整体覆盖核心要点，但'对话线索'部分仅列主题词，未展开具体内容，2.2略显简略。</t>
  </si>
  <si>
    <t>发言人 1  00:00:01
然后咱们这一场大家来分享一下，18岁以前有没有什么特别印呃深刻的印象和记忆？就比如说以前逃课，要么去网吧打游戏，要么去追星，然后还有要么就是去那个是什么呢？去呃谁的哪个音乐会，就是现场或者说有个乐队什么的这一块，然后大家都可以分享一下。
发言人 2  00:00:27
我我十八岁之前还真真真没逃过课我上了大学之后啊他有个逃过逃过一次课。
发言人 3  00:00:35
然后逃课那个是正常的现象。
发言人 4  00:00:38
上大学上大学了就不算了。
发言人 2  00:00:41
上初十八岁上你们上初中高中是那种是是那种走读的吗就是白天上学晚上回家。
发言人 1  00:00:49
还是寄宿我初中是走读然后当时的时候有最喜喜欢的日子就每个礼拜礼拜一下午四点钟就放学因为。当时学校里的老师和就是校领导要集中学习座谈，所以说我们那天4点钟放学的时候，大家就喜欢聚集在哪呢？游戏厅、网吧。然后最著名的就是那个时候，就是最最出名的时候，那会就是什么穿越火线 CF，然后还有那个反恐精英 online，就也就 cs online。然后或者说是动视、易电、暴雪三巨头的旗下所发行的游戏，就比如说使命召唤、战地，或者说是那个魔兽这一块，然后就这也是我们所热衷流行的。
发言人 1  00:01:36
高中的时候呢，就。不敢逃课了，毕竟高考的心理压力摆在这儿。然后主要就是什么追月星，然后嗯那个时候最喜欢搞搞乐队什么大家，然后就是像什么搞乐队型，对，就是架子鼓啊、电吉他、贝电贝斯这一块，然后就是追求以朋克金属为主题的那个音乐背景。
发言人 5  00:02:00
特别喜欢郭敬明的小说。
发言人 4  00:02:02
郭敬明的小说。
发言人 2  00:02:03
哦郭敬明的流程。
发言人 1  00:02:05
啊。
发言人 2  00:02:06
那郭敬明的小说我看着都都挺难受我都挺扭曲扭曲扭曲的嘛他不还有一个什么梦梦里花落知多少。
发言人 5  00:02:15
啊嗯那个时候还有一些杂志。
发言人 6  00:02:18
生活。知道吗？
发言人 2  00:02:20
知道吗？啊，艾艾，对，那时候我喜欢看漫画。
发言人 4  00:02:24
当时我们班特别流行看柯洁男。
发言人 1  00:02:27
我们那会儿特别流行看柯南和老夫子。柯南和老夫子是啥？对，名侦探柯南啊，就是漫画版的。然后还有老夫子呀。老夫子是啥？就是香港的一个漫画，那个是。我还啊，你居然不知道老夫子，我还。
发言人 5  00:02:43
我都不知道，我觉得那有一个叫萌化三国什么的。
发言人 2  00:02:47
那时候不是什么意林读者吗？哈哈哈，那故事会呢，大家看的多吧，看看意林感觉那个讲的特别好啊，现在怎么都反转了。
发言人 4  00:02:57
ok，现在说一个，怎么怎么。
发言人 1  00:03:00
那大伙那会流行的电脑游戏是啥呀？
发言人 4  00:03:04
电脑游戏，摩摩尔庄园。
发言人 1  00:03:06
对，从小学和初中穿起来吧。
发言人 4  00:03:09
摩尔庄园啊，赛尔号吧。
发言人 1  00:03:12
那大家对劲舞团谈的多不多？尤其是你们女生的角度，是吧？哦。
发言人 2  00:03:18
更难听，跳舞，但是我们班的同学有不喜欢。哎，那是初，那好像是我初中的时候。你们是什我我。
发言人 1  00:03:29
初中我初中那会儿流行那个呃已经是 CS online 的那会儿就是反恐机四季天成出的。
发言人 2  00:03:36
反恐机这些游戏我都都听过，但是就有点记不清是是先后了，完我那阵儿确实也是什么什么穿越火线很多，地下城与勇士，对对对，那会儿出我出那个，没有限。你你初中吗我怎么感觉我初中也是。
发言人 1  00:03:55
我不能那会儿吗哦那会儿我一零年高中呃。
发言人 4  00:03:58
我也是高中呃初中。
发言人 1  00:04:00
然后那会儿就流行是啥呢？单机最流行的是求生之路，联机嘛，局域玩，就是说就是。
发言人 5  00:04:07
就是有戏得那时候我玩仙剑四哦。
发言人 1  00:04:11
那个是就国产网络和流行蝴蝶剑之那个时候。
发言人 6  00:04:15
元剑。
发言人 5  00:04:18
对，我好像还玩仙辕剑我忘玩了我，我忘记是仙元剑还是古剑四长我也玩过，就是两次中一装。
发言人 2  00:04:24
这么玩儿是仙剑一吗？一是不是最经不是经典，就是那个一。
发言人 4  00:04:31
嗯，仙剑仙剑三是最火的吧，还有电视剧。
发言人 2  00:04:36
人是谁呀？主角儿是谁？
发言人 4  00:04:39
仙剑三他拍的电视剧了嘛。
发言人 5  00:04:40
仙剑一和仙剑四拍着电视剧了。
发言人 1  00:04:43
那大家对于魔兽的印象是啊，我我没有。
发言人 2  00:04:47
魔兽初中的时候玩儿挺，但我玩儿的时候是魔兽争霸。
发言人 4  00:04:51
还不是魔兽世界。对。哎那俩有啥区别吗。
发言人 2  00:04:56
是一个是网游一个是那个单机那个。
发言人 5  00:04:58
好像是不是模。英雄联盟还有DOTA还有。
发言人 1  00:05:02
撸啊撸。
发言人 5  00:05:02
是不是他们是不是有鄙视链啊。
发言人 2  00:05:05
撸啊撸和DOTA有鄙视。
发言人 1  00:05:07
链啊不一样吗。
发言人 5  00:05:09
还有王者荣耀他们不。
发言人 2  00:05:10
都差王者荣耀就是更更低最低最低。
发言人 1  00:05:14
鄙视要最底端的那大家对于第一人称射击嗯这块的游戏有什么印象吗。
发言人 4  00:05:21
穿越火线。
发言人 1  00:05:22
穿越火线CS我那时候还CS一点五一点几对对对啊那一点五和一点六的皮肤你更喜欢哪一个。
发言人 4  00:05:30
不能，现在。
发言人 2  00:05:32
太多了。我现在看穿越火线都有点感觉像像素游戏。
发言人 1  00:05:36
穿越火线那玩意就是在抄袭，然后后来因为我当时在那个贴吧上还有QQ空间里面写那些文章骂穿越火线，然后后来我被穿越火线平台给封禁了，你知道吗？然后后来我就成为了CS反恐精英的铁杆热衷粉的，就这样的。然后那个时候最喜欢的就是僵尸模式，然后当时就是什么的，学校组织就。是什么？就是舞蹈队啥的，然后他们说我跳舞的姿势特别像舞体僵尸。
发言人 5  00:06:06
那个时候那个游戏没有什么年龄限制，为什么我印象中那是我，比如说我姑父还有我叔叔他们他们玩的游戏，特别特别的那个暴力，那小孩能玩吗？
发言人 2  00:06:18
啊，就是那个生化模式。
发言人 1  00:06:19
啊，那生化危机那个是不是？
发言人 2  00:06:21
就是有那个僵尸。
发言人 5  00:06:22
我感觉我的同龄人里面好像没怎么玩过这个。
发言人 2  00:06:26
啊，穿越火线挺早的游戏。
发言人 1  00:06:29
对啊，那也就是08年的游戏，就是四季天成，那当时国服开的，比较血腥。您说的是不是求生之路啊？尤其是第二部，第二部里面还有那个主角，就是从第一人视角里面，还可以拿东洋刀、电锯和砍刀，然后就是啥呢？去砍那个丧尸群的时候，就是能把脑袋和四肢都能给砍飞，然后就血能喷那个，对对对，血能喷一脸，然后所以说就是很很，就很暴力，所以说后来就说是有年龄限制。然后说是未成年人不能就是注册那个 Steam 账号，要说是18岁以上才能注册 Steam 账号才能玩那个游戏。
发言人 6  00:07:08
就这样子。那 Steam 那图标是不是挺挺搞的？是不是一个人头上面有个阀门那个？哦，对对对。
发言人 1  00:07:16
对，对，那个一开始的那个就弹出的那个就是那个，就是在后脑勺上面有个那个，就是那个水龙头的阀门，是吧？呵呵呵。然后，所以说当时就尤其是求生之路第二部，尤其你在面对那个丧尸群还有hunter的时候，就俗称的猎手嘛，还有那个smoke的烟鬼这一块的时候，就是你不用刀砍不行啊，然后但是一砍下去的时候就特别血腥暴力的那种感觉，然后。但是我还是很佩服这个游戏的制作团队，他们能精准地预测美国政府在面对大灾难案的时候是一副什么样的表现。果然，2020年新冠疫情爆发之后。美国政府的表现和那游戏里面所预测的一样，然后这也是为什么在疫情之后，呃，全世界又重新玩这个游戏，对，火起了这个游戏。
发言人 4  00:08:11
那就是当时美，他们游戏上怎么说的？
发言人 1  00:08:14
就是一开始美国政府对于这个病毒的传播默不作声，然后后来导致整个呃国家就是面对这个病毒已经失控了，然后。呃，军队然后强力介入，就以什么暴力清理的方式进行，就是什么把但凡不管他改没感染，一律枪毙了再说。结果就是连着军队一块，就是被感染失控了。然后主角团就是他们不相信政府所进行的承诺，然后自己拿起枪，自己就是自救。所以说《求生之路》这部游戏的那个名称的由来也是这么由来的。
发言人 1  00:08:52
然后最后就是什么呢？主角由于不相信政府，自己去荒岛开辟了一处新的住处。然后这个游戏的这个主人公，最后反正也不知道怎么样，四生四死我们也不知道。但是这个游戏的制作团队，他们可以说是通过自有发行游戏的方式来变相揭露了美国政府的一种虚伪。然后这次疫情果然名副其实。
发言人 6  00:09:21
继续，嗯，艺术源于生活。
发言人 1  00:09:24
对，艺术源于生活。
发言人 6  00:09:26
我也挺喜欢僵尸。
发言人 1  00:09:28
那里面也不能说是僵尸，呃，只能说病毒感染者。其实主角团队他们是无症状感染者，从僵尸的角度来看，主角团是异类，然后他们是正常人，然后就开始去攻击那个，就是主角团，其实就是那种像狂犬病那样的那种狂暴病毒感染，就是那样的。
发言人 2  00:09:48
美国人，欧美人确实爱玩这类游戏，我听他们就是打僵尸这种游戏，好像就是这个模式一上线，那欧洲那些玩家就疯狂的在线的在干。说整个欧洲年轻人都在打僵尸。
发言人 1  00:10:03
对，还有生化危机也是，那也是病毒泄露，然后政府的就是反应迟钝和不作为，导致病毒最终失失控。然后尤其生化三，它直接是用核武器把整个城市给它夷平了，就这样的。
发言人 2  00:10:17
生化危机是吧？对，第三，生化危机这游戏我不怎么敢玩，挺恐怖。
发言人 4  00:10:22
就是挺抓人的。
发言人 1  00:10:24
就挺诡异的，他那个剧情和背景音乐设计。
发言人 2  00:10:27
有时候玩的挺吓人。
发言人 1  00:10:28
对，但是电影是挺好看，但是电影感觉没有游戏就是那个，就是来的那种感觉更直观一些，就这样。
发言人 5  00:10:35
屏幕就，这电影也挺恐怖的吧，我记得我之前过年的时候跟我表姐表弟我们一群人在那看，然后一开始放恐怖片，但然后大家都跑了。
发言人 1  00:10:45
你们也是传统，还有那个，对，过年看这，呵呵，还有那个，人多的时候。
发言人 6  00:10:50
我表哥每年过年就给我放恐怖片。
发言人 1  00:10:52
呵呵，还有那个惊变48小时，就就那个，惊变48小时，死亡鬼屋，生化危机，都是这样的那种感觉。然后求生之路就结合这一些作品的一个综合，然后做出这样的一个游戏来，就是剧情结合。但是有了武器我就不会害怕，没有武器我就会害怕，你知道吗？我就感觉我在网吧玩，就只能玩前前一会。
发言人 2  00:11:16
最开始玩不了，太吓人了。他们说一切恐惧源于火力不足，是不是？
发言人 1  00:11:22
是这样，对，尤其是在求生之路里面，你面对坦克的时候，他这一拳下来，你那个就是你的武器都比不赢他，对不对？那大家在《求生之路》里面最怕的角色是哪一个？
发言人 2  00:11:36
我没想玩，我这都忘了，有点忘了。当时就以过瘾为主。
发言人 1  00:11:41
我最怕的是坦克，我最烦的是 smoke 和 jacking，因为 smoke 它会用那个长舌头把我给捆起来，然后 jacking会骑在我的肩膀上，让我控制不了主界面。有个怪兽是吧？对，怪兽是坦克哦。
发言人 6  00:11:55
最近看那些那个视频介绍什么最后生还者？啊，那那游戏还挺火的呢。
发言人 2  00:12:03
嗯。
发言人 1  00:12:04
最后好像是主角团彻底被军队差点被军队物理消灭，然后后来是对军队也进行了反杀，然后才杀出一条血路。
发言人 2  00:12:14
游戏啊，好多游戏是先有游戏还是先有电影？有，就是先有游戏后有电影啊，生化危机。
发言人 1  00:12:21
生化危机是先有游戏后有电影，那求生之路是在惊变48小时生化危机的基础上，先有的电影后有的游戏。
发言人 4  00:12:30
呃，你们知道变形金刚吗？那是先有的，你们知道你们知道变形金刚是先有的啥吗？
发言人 1  00:12:35
应该是先有的电影，是先有的玩具，应该玩具，对对对，玩具，对，然后后来有的 mv 和电影，就是呃绿日的，他就是出了一个 mv，也是介绍变形金刚的，我记得是 green day。
发言人 2  00:12:48
变形金刚那个玩具是不是就是扭吧扭吧就能变成车啊，是吧？对，然后就能变成。因为我去现在也现在应该不买不知道能不能。
发言人 1  00:12:58
买应该也不能买这。能买得到，但我觉得他有点抄袭小日本的当时的一些个题材，然后倒是有点就是电影有点翻拍盗版的那种感觉。继续啊继续啊。
发言人 3  00:13:15
继续啊我嗯对我说的比较好啊那个那个我当小小之前经常玩什么塔防游戏什么玩的比较多现在也还在玩什么植物大战僵尸还有什么。 Kindle rush。
发言人 4  00:13:31
融合版然后。
发言人 1  00:13:32
对各种玩的，各种玩。各种玩。
发言人 2  00:13:34
对对对对。我我这个电脑。我发现那个植物大战僵尸是有那个特别变态的版，就是到后期打的那个，满屏全是那个子弹，全是变态，对，电脑都卡，都都扛不住了。
发言人 1  00:13:46
是是是。那大家对使命召唤的就玩的多吗？
发言人 2  00:13:52
你这个游戏，这游戏都太男性了。
发言人 1  00:13:55
啊，哈哈哈。黑色行动，对。黑色行动，那现在在。战争，黑色行动，黑色行动主要是冷战时期，美国和苏联结合一些真实的历史，进行一些就是明争暗斗，就非官方台面上的一些，就军事秘密行动。现在战争就有点虚构了，就是第一部的什么车臣战争和伊拉克战争、海湾战争还比较贴合。但到了后来，美国呃美国去，就是挑衅俄罗斯，俄罗斯反杀到美国本土，吊打北约这一块，确实有点，结合当前俄罗斯军队在乌克兰的表现，有点高估俄罗斯了。
发言人 6  00:14:34
嗯，感觉都挺歪的。
发言人 5  00:14:36
这条是不是差不多？
发言人 4  00:14:38
差不多了。哎，如雪，等一下。
发言人 5  00:14:40
如雪呢？我说了一点点。
发言人 4  00:14:43
那可以。嗯，行吧，我给这个暂停了。
发言人 1  00:14:49
下一个字怎么自由讨论？
发言人 2  00:14:51
就是外导。
发言人 4  00:14:53
嗯像小会吃的。</t>
  </si>
  <si>
    <t># 讨论议题与背景
小组成员围绕18岁以前的娱乐活动展开讨论，重点分享了青少年时期对游戏、动漫、小说等流行文化的参与经历，涉及游戏类型偏好、作品影响力、创作背景及社会现象关联等内容。讨论中穿插对具体作品的回忆与评价，部分成员延伸探讨了游戏与现实社会的映射关系。
# 发言要点
**游戏经历**  
- 发言者1：初中时因学校集中学习座谈，每周一放学后4点会前往游戏厅和网吧，热衷《穿越火线》《反恐精英Online》《求生之路2》。高中后因高考压力减少逃课，但对《使命召唤》《战地》《仙剑奇侠传》《古剑奇谭》等游戏有深刻印象。特别指出《求生之路2》中东洋刀、电锯砍飞丧尸四肢的暴力场景，以及游戏剧情对2020年新冠疫情中美政府应对方式的预言性描写。  
- 发言者2：初中时期玩过《魔兽争霸》，认为《穿越火线》是较早的游戏，但对《生化危机》的恐怖氛围感到不适。  
- 发言者4：提到《摩尔庄园》《赛尔号》《Kindle Rush》等游戏，认为《仙剑三》电视剧改编最成功，指出《使命召唤》《DOTA》《英雄联盟》存在性别和游戏类型偏好差异。  
- 发言者5：回忆初中时期玩《仙剑四》，并提及《萌化三国》《意林》《读者》《故事会》等文学作品的阅读经历。  
**观点交锋**  
- 关于《穿越火线》与《反恐精英》的关联性：发言者1认为《穿越火线》存在抄袭行为，并因批评该游戏被平台封禁；发言者2和4则更关注游戏本身的娱乐性，未直接回应抄袭争议。  
- 游戏暴力内容与年龄限制：发言者1指出《求生之路2》血腥场景导致Steam对未成年人设限；发言者2补充《生化模式》的暴力元素，发言者5质疑当时游戏对未成年人的开放性。  
- 游戏与现实映射：发言者1强调《求生之路2》对美国政府疫情应对的预言性，发言者2认同欧美玩家对僵尸题材的偏好，但未深入探讨社会关联性。  
**其他文化偏好**  
- 发言者2和4提到《意林》《读者》《故事会》的流行，发言者2批评郭敬明小说《梦里花落知多少》的扭曲感。  
- 发言者2和6回忆《名侦探柯南》《老夫子》漫画，发言者5提及《萌化三国》。  
# 共识形成
小组成员普遍认可**青少年时期的游戏和动漫文化对成长体验具有重要影响**，并达成以下共识：  
- **经典游戏的流行时间线**：《穿越火线》《反恐精英Online》集中在初中阶段，《仙剑奇侠传》《古剑奇谭》贯穿中学时期，《求生之路2》因Steam年龄限制成为高中及以上群体的代表作。  
- **游戏类型偏好差异**：**第一人称射击类（如《求生之路2》）与角色扮演类（如《仙剑》系列）存在明显受众区分**，部分成员对恐怖类游戏（如《生化危机》）的体验较为负面。  
- **游戏与社会现象关联**：**《求生之路2》的剧情设计与新冠疫情中美政府应对存在相似性**，这一观点被多数成员接受，但未就其深层意义展开进一步讨论。  
# 未决事项与分工
- **游戏暴力内容的社会影响**：需进一步探讨青少年时期接触暴力游戏的具体影响，由发言者1和2负责补充相关研究或案例。  
- **文学作品偏好差异**：郭敬明小说的争议性评价未形成统一意见，建议发言者5和2各自提供阅读体验的详细分析。  
- **游戏改编影视作品的评价**：《仙剑》系列游戏与电视剧的改编效果对比尚未完成，由发言者4和5整理具体改编差异并提交讨论。</t>
  </si>
  <si>
    <t>1.1: 幻觉，摘要中'未决事项与分工'部分完全捏造，如'游戏暴力内容的社会影响'需由发言者1和2补充研究、'文学作品偏好差异'需发言者5和2提供阅读分析、'游戏改编影视作品评价'需发言者4和5整理改编差异等，原文为自由闲聊，没有任何分工或待办事项安排。摘要中'共识形成'部分将原文零散讨论总结为'经典游戏的流行时间线''游戏类型偏好差异''游戏与社会现象关联'等正式共识，原文并无明确达成共识的过程或结论性表述，属于模型虚构。摘要中'发言者1：高中后...对《使命召唤》《战地》《仙剑奇侠传》《古剑奇谭》等游戏有深刻印象'，原文发言人1并未提及《古剑奇谭》，该实体为发言人5提及（'我忘记是仙元剑还是古剑四长我也玩过'），属于将他人观点错套到发言人1身上。摘要中'发言者4：提到《摩尔庄园》《赛尔号》《Kindle Rush》等游戏'，原文发言人4仅提及《摩尔庄园》和《赛尔号》，《Kindle Rush》为发言人3提及，归属错误。摘要中'发言者2和4则更关注游戏本身的娱乐性，未直接回应抄袭争议'，原文发言人2和4并无此回应行为的描述，属于模型推断性表述。1.4: 逻辑错乱，摘要将原文关于游戏剧情讨论（发言人1个人观点）上升为'多数成员接受'的'共识'，并将自由闲聊结构化为'共识形成''未决事项与分工'等正式会议结构，严重扭曲原文语境和性质。2.1: 全局核心遗漏，原文核心是围绕'18岁前印象深刻记忆'的自由分享，涵盖游戏、漫画、小说、乐队、逃课经历等多元内容。摘要过度聚焦游戏讨论，忽略了郭敬明小说、《意林》《读者》等杂志、漫画《名侦探柯南》《老夫子》、追星和乐队等大量非游戏话题，且将闲聊错误定性为有'分工''未决事项'的正式会议，严重偏离原文性质。2.3: 冗余，摘要中'发言要点'部分对游戏经历的复述过于详细，保留了大量原文口语细节，而'共识形成'和'未决事项'完全为模型自行添加的虚构框架，冗余内容超过50%</t>
  </si>
  <si>
    <t>纪要
主题: 青春记忆与游戏文化
本次讨论围绕18岁前的青春记忆展开，涵盖了逃课经历、流行游戏、影视文学偏好及对经典游戏的文化反思等内容，参与者结合个人经历分享了千禧年前后青少年文化的共性与特点。
青少年时期的逃课与休闲活动
初中阶段的逃课现象
初中走读制下，部分学校在每周一下午四点提前放学，学生常聚集于游戏厅、网吧等场所。
当时热门的游戏包括《穿越火线》（CF）、《反恐精英Online》（CS Online），以及动视、易电、暴雪三巨头发行的《使命召唤》《战地》《魔兽》系列。
高中阶段的学习压力
高中因面临高考，心理压力较大，普遍不敢逃课，娱乐活动相对减少。
流行文化偏好：游戏、动漫与文学
电脑与网络游戏回忆
小学至初中阶段流行的网络游戏有《摩尔庄园》《赛尔号》。
《劲舞团》在女生中讨论较多，但部分男生认为其音乐“难听”。
单机游戏方面，《求生之路》尤其流行，支持局域网联机；国产RPG如《仙剑奇侠传》系列中，《仙剑三》最火，并因电视剧改编进一步扩大影响。
动漫与杂志阅读习惯
漫画方面，《名侦探柯南》和《老夫子》是当时班级中最流行的读物。
杂志类则以《意林》《读者》《故事会》为主，后期对其内容评价出现反转。
也有提及《萌化三国》等小众作品。
文学作品的兴趣
郭敬明的小说如《梦里花落知多少》被多人提及，有人表示阅读感受“扭曲难受”。
经典游戏的文化与社会映射
《求生之路》的现实隐喻
游戏设定中美政府对病毒感染初期默不作声，导致失控，军队暴力清剿反而加剧感染。
主角团不信政府承诺，选择自救并最终逃往荒岛，体现个体对抗体制的主题。
发言人指出该作精准预测了2020年新冠疫情中美国政府的表现，疫情后全球玩家重新关注此游戏。
病毒题材游戏的共同叙事
《生化危机》系列同样展现政府反应迟缓、病毒泄露失控的情节，第三部甚至用核武器夷平城市。
这类游戏将感染者设计为狂暴型病毒载体，类似狂犬病发作状态，主角团队实为无症状感染者，在正常人眼中成为“异类”。
恐怖体验与心理机制
玩家普遍反映《求生之路》《生化危机》氛围诡异，背景音乐与剧情设计令人恐惧。
“一切恐惧源于火力不足”成为共识，拥有武器可缓解焦虑。
在《求生之路》中最害怕的角色是坦克，因其一拳即可致命；最烦扰的是smoke（烟鬼）和jockey（骑师），前者用长舌捆绑，后者骑肩干扰操作。
游戏平台与代际差异
Steam平台的认知
Steam早期图标为“人头后脑勺插阀门”，被认为颇具讽刺意味。
因《求生之路2》等游戏画面血腥暴力，Steam要求用户年满18岁才能注册账号。
欧美与亚洲玩家偏好差异
欧美年轻人热衷僵尸类游戏，模式上线时欧洲玩家大规模在线参与。
相比之下，国内同龄人对此类游戏接触较少。
其他怀旧游戏与衍生话题
塔防与休闲游戏
《植物大战僵尸》广受欢迎，存在“变态版”后期满屏子弹导致电脑卡顿。
《Kingdom Rush》（Kindle Rush误读）也被提及为经典塔防游戏。
游戏与影视的先后关系
《生化危机》为先有游戏后有电影；《求生之路》则受《惊变48小时》《死亡鬼屋》等电影启发而开发。
《变形金刚》起源于玩具，后衍生出MV（如Green Day乐队作品）和电影。
战争题材游戏的虚构性
《使命召唤：黑色行动》聚焦冷战时期美苏秘密军事行动，结合真实历史。
《现代战争》系列前期基于车臣、伊拉克等真实冲突，后期剧情（如俄罗斯反攻美国本土）被指高估俄军事实力，与现实俄乌战争表现不符。
AI洞察 千禧年前后的青少年文化呈现出线上线下融合的特点，网吧与校园生活交织，形成独特的集体记忆。 经典游戏如《求生之路》不仅提供娱乐，更通过叙事折射社会现实，展现出游戏作为文化载体的深层价值。 对暴力与恐惧的处理方式（如“火力充足即安全感”）反映出玩家在虚拟世界中的心理补偿机制。
章节
00:00:01 18岁前的青春记忆分享
会议开场由主持人引导大家回忆18岁之前的深刻经历，包括逃课、追星、参加音乐会或乐队活动等。参与者们提到初中走读时期每逢周一提前放学后常去游戏厅和网吧，沉迷于CF、CS Online、魔兽等游戏，高中则因高考压力减少此类活动，转而关注音乐和文学。
00:02:00 青少年时期的流行文化与阅读
讨论转向青春期喜爱的书籍与杂志，如郭敬明的小说《梦里花落知多少》、《意林》《读者》《故事会》等读物，以及漫画作品如《名侦探柯南》《老夫子》《萌化三国》等。参与者分享了各自对这些文化产品的喜好与记忆，反映出当时校园中的流行趋势。
00:03:00 童年与青少年时期的电脑游戏回忆
大家回顾了小学到高中阶段流行的电脑游戏，包括《摩尔庄园》《赛尔号》《劲舞团》《穿越火线》《地下城与勇士》等。重点讨论了反恐精英系列、求生之路、仙剑奇侠传系列（尤其是仙剑三电视剧版）的游戏体验，以及不同游戏代际之间的认知差异。
00:04:36 网络游戏的发展与玩家鄙视链
讨论延伸至MOBA类游戏如DOTA、英雄联盟（撸啊撸）、王者荣耀之间的关系，并提及玩家圈中存在‘鄙视链’的现象，认为王者荣耀相对门槛较低。同时探讨第一人称射击游戏的经典之作，如CS 1.5与1.6的皮肤偏好问题，反映玩家对游戏品质与操作体验的关注。
00:05:36 暴力游戏与年龄限制的讨论
围绕《求生之路》《穿越火线》等含有血腥暴力内容的游戏展开讨论，指出这类游戏缺乏早期监管，未成年人可轻易接触。发言人分享自己因批评穿越火线被封号的经历，进而成为CS忠实粉丝，并引出Steam平台设立18岁以上注册门槛的背景原因。
00:07:16 游戏对现实社会的隐喻与预测
深入分析《求生之路》如何通过剧情设定预示美国政府在重大危机中的应对模式，特别是在新冠疫情爆发后，游戏中政府隐瞒疫情、军队暴力清剿、主角自救的情节与现实高度吻合。认为游戏不仅是娱乐，也是一种社会批判与艺术表达。
00:09:21 僵尸题材游戏与恐怖氛围体验
继续探讨以病毒感染为主题的生存类游戏，如《生化危机》《最后生还者》等，比较其剧情设定与恐怖氛围营造。发言者提到游戏中的怪物类型（如Tank、Smoker、Jockey）带来的心理恐惧，并引用‘一切恐惧源于火力不足’来形容玩家心态。
00:12:04 影视与游戏的创作源头探讨
讨论电影与游戏的IP衍生顺序，举例《生化危机》为先有游戏后有电影，而《惊变48小时》《变形金刚》则是先有影视或玩具再发展为游戏。特别提到变形金刚源自玩具，后有动画、MV及电影系列，引发关于原创性与文化借鉴的简要评论。
00:13:15 塔防类与休闲游戏的怀旧分享
参与者回忆起曾热衷的塔防类游戏，如《植物大战僵尸》及其变态版本，强调其玩法多样性和挑战性。也提到了Kindle Rush等其他小游戏，展现了除射击与RPG之外的另一类游戏偏好，体现童年娱乐的多样性。
00:13:52 使命召唤系列的历史映射与虚构冲突
聚焦《使命召唤》系列，特别是黑色行动与现代战争子系列，分析其如何结合冷战历史与现代地缘政治进行剧情构建。指出后期剧情中美俄对抗设定过于夸张，尤其俄罗斯反攻美国本土的情节与现实军力不符，被认为是对当前国际局势的过度想象。</t>
  </si>
  <si>
    <t>1.1: 幻觉，摘要中'《Kingdom Rush》（Kindle Rush误读）也被提及为经典塔防游戏'，原文发言人3提及'Kindle rush'，发言人4提及'融合版'，但摘要将'Kindle Rush'直接等同于'Kingdom Rush'并标注为'误读'，属于模型自行推断，原文并未证实该名称为误读.1.4: 逻辑错乱，摘要中'《使命召唤：黑色行动》聚焦冷战时期美苏秘密军事行动，结合真实历史'，原文发言人1表述为'黑色行动主要是冷战时期，美国和苏联结合一些真实的历史，进行一些就是明争暗斗'，摘要将'明争暗斗'简化为'秘密军事行动'，虽大致符合但逻辑上略有简化。2.1: 全局核心遗漏，原文为自由闲聊，核心议题为'18岁前的印象深刻记忆'，摘要虽覆盖了大部分讨论内容（游戏、动漫、文学、电影等），但遗漏了部分话题如'追星'、'乐队'（发言人1开场提及）、'过年看恐怖片传统'（发言人5和6的互动）、'变形金刚抄袭小日本'（发言人1的评论）等，但这些属于细节遗漏，未影响整体核心框架</t>
  </si>
  <si>
    <t xml:space="preserve"> 闲聊：青春怀旧与经典游戏文娱内容探讨
对话摘要
氛围
一场充满怀旧感的轻松闲聊，大家在回忆青春往事中兴致勃勃。
动态
整个对话始终围绕怀旧主题展开，情绪基调轻松又带着兴奋感。发言者们参与热情极高，主动分享自己18岁前的经历，尤其在聊到经典游戏时互动十分频繁，你一言我一语地深入探讨，氛围十分融洽。
要旨
对话发起者提议大家分享18岁前的难忘经历，众人随即回忆起初高中走读、寄宿的校园生活，聊起了当时流行的游戏、小说、漫画等文娱内容。之后大家的讨论聚焦到《求生之路》《生化危机》等经典游戏上，不仅深入聊了游戏的剧情、细节，还提到了游戏内容和现实的关联，最后话题延伸到《使命召唤》等其他游戏，全程氛围轻松愉快。
难忘时刻
匿名发言者： “然后后来我被穿越火线平台给封禁了。然后后来我就成为了 CS 反恐精英的铁杆热衷粉的，就类似。”
匿名发言者： “但是我还是很佩服这个游戏的制作团队，他们能精准的预测美国政府在面对大灾大难的时候是一副什么样的表现。果然，2020年新冠疫情爆发之后，美国政府的表现和那游戏里面所预测的一样。”
匿名发言者： “一切恐惧源于火力不足。”
匿名发言者： “变形金刚是先有的玩具，先有的玩具。对，然后后来有了 MV 和电影”
值得记住的事
《求生之路2》因血腥暴力有年龄限制，18岁以上才能注册Steam账号
《生化危机》是先有游戏后有电影，《求生之路》是先有相关电影后有游戏
变形金刚最初是玩具，之后衍生出MV和电影
《使命召唤》黑色行动系列贴合冷战真实历史，现代战争系列后期有虚构内容
对话线索
18岁前校园经历
早年流行文娱内容
经典游戏讨论
游戏现实关联
内容由 AI ⽣成，仅供参考</t>
  </si>
  <si>
    <t>1.1: 幻觉，摘要中'变形金刚是先有的玩具，先有的玩具。对，然后后来有了 MV 和电影'，原文发言者1表述为'应该是先有的电影，是先有的玩具，应该玩具，对对对，玩具，对，然后后来有的 mv 和电影'，摘要将发言者1的不确定推测（'应该是'）转为确定性结论，且未区分发言者观点与其他人的回应，存在轻微事实演绎.幻觉，摘要中'《使命召唤》黑色行动系列贴合冷战真实历史，现代战争系列后期有虚构内容'，原文发言者1表述为'黑色行动主要是冷战时期，美国和苏联结合一些真实的历史，进行一些就是明争暗斗...现代战争就有点虚构了'，摘要将发言者的主观评价（'有点虚构'）客观化为'有虚构内容'，且省略了'有点'的限定，导致表述过于绝对化</t>
  </si>
  <si>
    <t>发言人 1  00:00:02
啊，然后大家讨论一下，待会儿说啥吧。
发言人 2  00:00:05
就是不是红楼了继续吧，梦婷，还没说完，他那个。
发言人 1  00:00:09
啊，那也行，把后四楼也说了一回一回的说，继续继续。
发言人 3  00:00:15
嗯。嗯。妈妈，我我。而且他还有一条官场上的线，就是所谓的那个呃当时的怎么说，政权的变化，就是当时那个朝朝代上呃朝堂上的一些变化的一条线吧，就是其实就是就是在这种大宅院里面，还还有他那个四大家族，就是比如说。嗯，那个王熙凤她前期的地位，还有她后面的地位为什么高，其实是和她兄长，她的那个娘家的在官场上的地位是相关的嘛，然后包括他后来为什么。他的那个结局那么的惨，也是他兄长先死的。都是相关的，所以也有人研究。其实我特别很好奇，暗线。
发言人 4  00:01:10
就说他们是四大家族，但是感觉就没几个人呀，每家都两家人还多一点。王熙平家就好像就是开登场，对好多家族就只知道典型人物，对呀，先往山家感觉也没啥人。那可能是咱没看书啊，书里是不是人挺多呀？没有啊，感觉薛宝钗家也没什么靠山。
发言人 3  00:01:32
就是做生意的。对，薛宝钗她可能就是有钱，他们家的确是。
发言人 1  00:01:37
哎，那四大家族是怎么形容的来着？我记得有句诗是吧？
发言人 3  00:01:42
嗯。嗯，双年好大雪。
发言人 1  00:01:45
好大雪，然后嗯。丰丰田好大学说的是。
发言人 4  00:01:53
查查我要读个航空什么多少米不回家。
发言人 1  00:01:56
对对。
发言人 4  00:01:56
对对是是这个是这个是的。还有什么什么什么什么金座马。
发言人 1  00:02:05
甲那个甲不甲白玉为墙，金座马甲家的阿房宫300里住不下金陵一个时，然后东海缺缺少白玉床龙来来龙王来请金陵王。还有一个是丰年好大雪，珍珠如土，金如铁。
发言人 4  00:02:26
说都很牛逼，就感觉没什么厉害人家。
发言人 1  00:02:31
争吵的绝对。
发言人 4  00:02:33
嗯，史家史史湘云。
发言人 3  00:02:36
所以他们整体都在走一个下坡路。
发言人 1  00:02:39
就是对，说的就是王朝家族的衰败吗？
发言人 4  00:02:44
王朝王朝终结了，对呀，都废了。我就红楼梦我记得当时看我就是第一个印象特别小的时候看红楼梦也没看明白啥但是我就看他们那个。说吃螃蟹，江南吃螃蟹非常讲究，这个又又又卸钱又卸身。那个第一次第一次听说这个吃螃蟹还有需要这么多工具。
发言人 1  00:03:10
呵呵，是的是的。
发言人 4  00:03:13
我之前在淘宝上那个叫啥来着？那个尼姑庵里那个泡茶，那水还得特别讲究了。嗯嗯。
发言人 3  00:03:23
还有冷香丸怎么治？
发言人 1  00:03:25
冷香丸。
发言人 3  00:03:26
天薛宝钗。
发言人 1  00:03:28
的对对对。
发言人 3  00:03:33
那我可是你想玩，可能这也需要吗？要雨水那一日的雨水。
发言人 1  00:03:38
对啊。
发言人 3  00:03:41
小雪那一日的雪，其实跟每一个节气都都要正好碰上。
发言人 1  00:03:47
对，春天的白牡丹，夏天的白荷花，秋天的白芙蓉，冬天的白白梅花。
发言人 4  00:03:57
薛宝钗，你有些啥？
发言人 1  00:03:59
哎。
发言人 3  00:04:00
薛宝钗那个案词是吧？120回那一集里面的版本是。她虽然嫁给贾宝玉，但是好多人说他们是无性婚姻，就是因为贾宝玉不久就就出家了嘛。
发言人 1  00:04:15
哦。
发言人 3  00:04:16
嗯，但是后来对，但但是后来好像又怀了，后来好像怀了一个孩子，但是我看的是另外一个版本。
发言人 2  00:04:25
那是贾宝玉的还是。
发言人 3  00:04:28
那那肯定是狗血版本。
发言人 1  00:04:30
这个这个应该不至于弄这么狗血。
发言人 2  00:04:34
因为对金瓶梅和红楼梦走私混淆。
发言人 1  00:04:37
了走私。
发言人 4  00:04:40
金瓶金这金瓶梅。
发言人 1  00:04:42
金瓶梅倒是正常。
发言人 4  00:04:44
金瓶梅。感觉感觉跟红楼梦那个接地气一点哦，也可以我们能学到。
发言人 2  00:04:54
那金瓶梅后来讲的什么呀？
发言人 3  00:04:57
金瓶梅，因为金瓶梅感觉。
发言人 4  00:05:00
短信发央视。
发言人 1  00:05:02
对。
发言人 4  00:05:03
他说今天媒体新闻线背后也是让武松打打死的吧？没有吧，我记得今天媒体新闻线挺厉害的。金瓶梅是没有武松的事儿呗，武松他。
发言人 1  00:05:15
也有之后吧，开始写的。对，就是从杀了武武德郎之后开始写的。
发言人 4  00:05:20
看从哪儿开始写。从之后呢，从之后呢，现在现在死了吗？
发言人 2  00:05:25
就武大郎他们三个。
发言人 3  00:05:26
他没有报仇线是不是？他有有有有报仇线。
发言人 1  00:05:30
有报仇线，但是没有报仇成功，所以就很很真实。哦，对，他就和水浒在一块写的是吧？
发言人 4  00:05:37
他他最后死是因为啊重病昏过去了，就是，没有没有。
发言人 1  00:05:45
就是怎么报仇怎么说呀，就是被这种高官还有。
发言人 2  00:05:50
大大家族，对，就权势给摁压下来，所以说就是所以说就是，就其实就是西门庆霸凌武大郎，其实就是。是这样吧。
发言人 1  00:06:01
嗯。8052的为啥是52的？武松啊，因为金瓶梅里面武松报仇总是被打压下去嘛。
发言人 1  00:06:11
这个无论是官职还是财富地位，他都最开始最开始是他们和那个什么水浒是一条线，然后当时武松。就是去找西门庆吧，你要去想着把西门庆的头砍下去。就是这条线去的时候，然后我那个西门庆正好在楼上喝茶呢，然后楼下有一个嗯，西门庆的仆人给他报了个信儿，然后他从楼上翻下去了。原水浒传里是没有翻下去，然后直接把头砍了，但金瓶梅里面是翻下去了。然后就给了他一线生机，之后就怎么找都报仇不了，然后后来那个武松被分配，被发配了，然后。然后开始讲的西门庆的线。
发言人 2  00:07:04
哦，那西门庆后来和什么宋江这些人有没有什么交集？
发言人 1  00:07:08
理亏不知道了。
发言人 3  00:07:09
应该应该不会写。他们他那个那个丞相是同一个丞相。
发言人 4  00:07:14
最后还就感觉直接给这个童冠还是谁，就跟这个中央这个攀上线，老老厉害了。对对，西门庆当地一霸。
发言人 2  00:07:25
是。那那个后来宋江他们起义成功了吗？
发言人 1  00:07:30
你在哪哪个西门九浒传吗？
发言人 2  00:07:33
西门庆起义吗？同一个年代嘛。
发言人 3  00:07:35
所以我们的西门庆呃，应该就是说他那个官场如何。
发言人 1  00:07:40
如何黑。
发言人 3  00:07:41
对，因为西门庆这样一个无赖，他就能爬到比较高，还能过得比较舒服。
发言人 4  00:07:46
这里头吃的也写的可好了，诗就吃东西，西门庆摆宴，嗯。那。
发言人 2  00:07:56
那那个就是金瓶梅里面，他就是没讲那个就是。关于这一块，就是像《水浒》里面那些起义的章节。
发言人 3  00:08:04
是这样吧？没有，他就是从这个人物，这个西门庆，他这个算是一个小人物，他的一个发展史，好像是。
发言人 2  00:08:16
那那个后来西门庆的结局，在这两个版本里面都是什么样子的呀？
发言人 1  00:08:23
他们那个。
发言人 2  00:08:24
就是脑袋被砍下来了，在水浒里边是那。
发言人 3  00:08:27
不是说这个版本里面新闻是终于过度死。
发言人 2  00:08:31
在金庸没的版本是吧？哦，原来如此。那那个成，就是那个宰相还是丞相，那最后的是什么结局？
发言人 3  00:08:42
哎，我没看，我只看了一点，今天就讲你说吧。
发言人 4  00:08:48
我也忘了忘了。
发言人 2  00:08:49
等一下啊。
发言人 4  00:08:51
你知道他得进来，他一直换老婆，那那潘金莲属于是啥呢？在这个今天媒里头。
发言人 3  00:08:58
哦，这个我还没讲。
发言人 4  00:09:00
啊。
发言人 3  00:09:01
就是西门庆有好像有十个老婆吧？
发言人 1  00:09:04
不知道。
发言人 4  00:09:05
就是他没没那么多。
发言人 3  00:09:07
应该他他就是他有的老婆就特别的懦弱，然后像那个潘金莲就属于很有心机那一种。
发言人 4  00:09:15
对。
发言人 3  00:09:15
那么所以潘金莲应该算是比较强势的，他的老婆应该比较强势。
发言人 4  00:09:22
对，那那就有那谁吗？那潘金莲那属于是嗯有有吴大郎这个人吗？有有前面应该还是差不多，那就给吴大郎也你那吴大郎也是死在潘金莲手下的呗。
发言人 3  00:09:35
而且我记得他有一个老婆是死于什么，就是迷信，就是他生病了，但是他要去看那个和尚。嗯，但是不去治病，然后就信这个，然后回来死了。是不是？
发言人 4  00:09:51
不知道耶细节记不清。
发言人 3  00:09:54
了我就记得那里面那个佛教也可黑了就是收那个什么灯油钱。
发言人 1  00:10:00
嗯嗯。
发言人 4  00:10:01
西游记里面也可以，都体现着概念里头，没一个概念的。
发言人 2  00:10:05
那。
发言人 1  00:10:07
西游记里面，我记得如来佛祖说他们就那边天庭上有一个派了一个人过去帮一个国家，然后给帮完之后回来，如来佛祖说，区区收了300两黄金。就区区300两黄金。
发言人 2  00:10:24
我的妈！那哪个章节啊？
发言人 1  00:10:25
那是哪一集啊？忘了忘了，好像是最后一集吧。
发言人 2  00:10:29
反正对于西游记里面佛教的虚伪，我只记得一个是狮驼岭，二一个是那个，就是那个，就是当时就是孙悟空和唐僧，就单独取经那边，还没收服猪八戒和那个沙僧的时候。嗯，住，就是寄宿在一个就是寺院里边，然后那个寺院那个住持，他有很多的袈裟，他寄予唐僧的袈裟，后来不知道是怎么引火把自己烧死了。
发言人 1  00:10:55
飞升了。
发言人 2  00:10:56
对啊，好像是吧，记不清了。
发言人 3  00:10:57
也可能都看的是那个电视剧，我没。
发言人 4  00:11:00
那个黑神话里面。
发言人 1  00:11:03
黑神话的一个。
发言人 4  00:11:03
boss.
发言人 1  00:11:06
还有那个金齿蟑螂。
发言人 3  00:11:08
嗯。
发言人 2  00:11:09
那那个就水，所以说水浒它跟那个就是金瓶梅是平行的，红楼梦是单独的故事线，是吧？
发言人 3  00:11:19
嗯，哎，不是一个朝代，红楼梦就是。
发言人 4  00:11:21
嗯，对，红楼梦是明清的嘛，明末清初嘛。
发言人 2  00:11:25
是哦，明末清初啊，和郑成功那个时候是一个朝代，对吧？然后那个金瓶梅和水浒是北宋时期是吧？
发言人 4  00:11:37
对哦，那那个。
发言人 3  00:11:40
红楼梦其实没有明确的朝代。它就是一个写的很虚的一个故事。
发言人 4  00:11:47
就是作者是那个时代的，他就是映射那个时代，他们说。
发言人 2  00:11:54
那就是红楼梦在历史上有没有真实发生这些历史事件。
发言人 3  00:11:58
就是这样的，对你去看红楼梦。开头他就是说，他就是那个湖边漫步，就是。
发言人 2  00:12:05
那是就因为因为三国它是有那个明确的历史人物和时间线，然后确实这个发生的这些事件和后来三国演义大致是相同的，就是一个时间线上所发生的。然后水浒它也是这样的嘛？嗯。哦，水浒和金瓶梅也是同时期真实发生的一些事情，对不对？
发言人 1  00:12:29
红楼梦当时，红楼梦当时不是禁书吗？都已经不说朝代已经是禁书了，那说朝代更禁。
发言人 4  00:12:37
对，他们说红楼梦很很很明显就是在映射当时的那个时代，然后也有人说红楼梦演的就是曹雪芹他的经历。就他好像以前是个大家族吧还是怎么着啊有这种说法不知道您知道。
发言人 3  00:12:54
要不然他写不出来那个那么多的细节。
发言人 2  00:12:58
嗯哦那。
发言人 4  00:13:00
写不出都吃螃蟹的技巧。
发言人 1  00:13:03
确实确实。什么冷香丸？一般人怎么想？
发言人 2  00:13:06
那所以就是这个，就是当时就是说是西门庆他那个十个老婆，就潘金莲最有心机。就当时这样的话。
发言人 3  00:13:14
我印象中是这样。
发言人 2  00:13:15
那我想到那个孙权二公之争里面，他当时那个王夫人，还有就是那个他的那个女儿孙鲁班，就是也是有共同的一个特点的，可以说是。是当时，就是长子孙和，还有太子孙登嘛，当时好像是，然后后来这两个儿子，一个被是誉为太子，一个被誉为鲁王嘛，就，然后后来就是这两个，然后二公之争的时候，不同的大臣支持不同的那个他那个儿，那两个儿子的其中一个。然后最后好像也是因为那个孙权的其中一个老婆叫王夫人，好像就是说特别有心机，然后最后是怎么，就是和那个孙鲁班一起反杀，然后反正把。这个东吴的政局给搅得一团糟，反正就据说也是这样的。大家对二宫之争了解多吗？
发言人 3  00:14:08
嗯嗯这这这一。
发言人 4  00:14:09
集是差。
发言人 1  00:14:11
等一下那个咱们时间差不多了咱们再起一条好吧好的好大家现在暂停就是。
发言人 2  00:14:17
说一下ok那下一个场景是啥你接。</t>
  </si>
  <si>
    <t># 讨论议题与背景
小组成员围绕《红楼梦》《金瓶梅》《水浒传》三部古典文学作品展开讨论，重点探讨了《红楼梦》中四大家族的权力关系、薛宝钗的家族背景，以及《金瓶梅》与《水浒传》在人物塑造、情节发展和时代背景上的异同。讨论中还涉及了《西游记》中的宗教批判和《三国演义》的历史映射问题。
# 发言要点
**《红楼梦》相关讨论**
- 发言者3指出四大家族（贾、王、史、薛）的衰败主线，强调王熙凤地位变化与其兄长在官场的地位相关，薛家通过经商积累财富
- 发言者1与4回忆"丰年好大雪"等诗句，讨论四大家族的显赫地位与实际人数的反差
- 发言者2质疑四大家族是否对应真实历史事件，发言者1认为红楼梦因涉及敏感内容而未明确朝代
**《金瓶梅》与《水浒传》对比**
- 发言者1解释《金瓶梅》从武松杀死西门庆后开始，与原《水浒传》版本存在关键情节差异
- 发言者3指出《金瓶梅》着重描写西门庆的发家史，而非《水浒》中的起义线
- 发言者2询问西门庆结局，发言者1确认其在《水浒》中被武松斩首，但在《金瓶梅》中因权势未被复仇成功
- 发言者4补充《金瓶梅》中潘金莲作为强势角色的特点，以及西门庆多妻制的描写
**其他文学作品关联**
- 发言者1、2讨论《西游记》中佛教虚伪的描写，如袈裟引发的火灾、取经收300两黄金等情节
- 发言者2延伸至《三国演义》的历史映射特点，对比《水浒传》的真实历史背景
- 发言者3提及《三国》中孙权二宫之争，涉及王夫人与孙鲁班的权力斗争
**观点交锋**
- 关于《金瓶梅》结局：发言者2询问西门庆结局，发言者1确认其死亡但未详述过程，发言者3表示未完整阅读
- 对潘金莲角色定位：发言者4认为其属于心机型，发言者3补充有其他类型妻子的描写
- 红楼梦朝代问题：发言者2认为对应明末清初，发言者3指出原著未明确朝代
# 共识形成
小组成员确认了**《红楼梦》通过四大家族映射明清时期社会结构**，**《金瓶梅》与《水浒传》存在平行关系但描写重点不同**，**《西游记》包含对宗教虚伪的批判**。特别达成共识的是**《金瓶梅》着重描写西门庆的发家史与多妻生活，而非《水浒》中的起义线**。
# 未决事项与分工
**需进一步确认的问题**：
1. 《金瓶梅》中西门庆最终结局的具体描写
2. 《金瓶梅》与《水浒传》在北宋时期的具体历史映射关系
3. 《三国演义》中孙权二宫之争的完整历史细节
**后续任务分工**：
- 发言者2负责查证《金瓶梅》中西门庆结局的详细描写
- 发言者3需补充《金瓶梅》与《水浒传》的时代背景关联
- 发言者4建议查找《三国志》原文确认二宫之争的史实记载</t>
  </si>
  <si>
    <t>讨论会使用会议模板不合适
2.3 冗余：没必要提及具体的讨论，提出讨论的结果就可以了</t>
  </si>
  <si>
    <t>纪要
主题: 古典小说中的家族与权力
本次讨论围绕《红楼梦》《金瓶梅》《水浒传》及《西游记》等古典文学作品中的家族兴衰、人物关系与社会隐喻展开，涵盖了四大家族的象征意义、冷香丸制作细节、潘金莲形象分析以及佛教虚伪性批判等内容。参与者结合文本细节探讨了文学背后的历史映射与权力结构，并对不同作品的时代背景进行了辨析。
四大家族的象征与衰落
“护官符”所载四大家族特征
“贾不假，白玉为堂金作马；阿房宫三百里，住不下金陵一个史”形容贾、史两家权势显赫。
“东海缺少白玉床，龙王来请金陵王”指王家地位尊崇。
“丰年好大雪，珍珠如土金如铁”描述薛家富可敌国。
尽管称为“四大家族”，但书中实际出场人物稀少，引发对家族真实影响力的讨论。
家族命运与官场关联
王熙凤前期地位高与其兄长在官场得势密切相关，后期失势亦因兄长早逝导致家族崩塌。
整体呈现四大家族由盛转衰的过程，反映封建大家族乃至王朝的系统性没落。
《红楼梦》中的生活细节与隐喻
饮食文化的精细描写
吃螃蟹时使用专门工具（如小锤、钳子）体现贵族生活的奢华与仪式感。
此类细节成为理解当时社会阶层生活方式的重要窗口。
冷香丸的制作讲究
薛宝钗所用冷香丸需集齐四季白色花卉：春天白牡丹、夏天白荷花、秋天白芙蓉、冬天白梅花。
需配合特定节气之物：雨水当日的雨水、小雪当日的雪等，强调天人合一与命运宿命感。
薛宝钗婚姻结局的不同版本
通行本中薛宝钗嫁给贾宝玉后，贾宝玉不久出家，形成事实上的无性婚姻。
某些非主流版本提及薛宝钗后来怀孕，但被普遍认为是“狗血改编”，缺乏文本依据。
《金瓶梅》的人物结构与叙事逻辑
西门庆的妻妾格局
西门庆有约十位妻妾，性格各异，其中潘金莲被认为最具心机与攻击性。
某位妻子因迷信佛教、拒医问僧而病亡，反映作品对宗教敛财现象的批判。
与《水浒传》的关系与差异
《金瓶梅》起始于武大郎被害之后，延续《水浒》人物设定但独立发展主线。
武松复仇线存在但未成功：西门庆得知消息后从楼上翻逃，避免当场被杀，后续遭权贵压制无法伸冤。
与《水浒》不同，《金瓶梅》未涉及宋江起义等内容，聚焦市井权色交易与官商勾结。
西门庆的发迹与结局
凭借攀附高官（如宰相）成为地方一霸，展现无赖通过黑幕操作上位的社会现实。
最终死于纵欲过度，而非像《水浒》中被武松斩首，凸显悲剧性与讽刺意味。
作品时代背景与历史映射辨析
《红楼梦》的时代模糊性
书中未明确标注朝代，具有高度虚构性和象征性。
普遍认为映射明末清初社会现实，尤其与作者曹雪芹家族由盛转衰的经历高度契合。
因其敏感内容，一度被视为禁书，故刻意回避具体历史指向。
《金瓶梅》与《水浒传》的历史定位
两书设定于北宋时期，依托真实历史框架展开。
《水浒传》基于史实改编，讲述农民起义；《金瓶梅》则以小人物西门庆为中心，揭示腐败生态。
《西游记》中的宗教批判
如来佛祖收取300两黄金作为经书报酬，暴露佛教机构的功利化倾向。
寺院住持贪恋唐僧袈裟，企图焚杀夺宝，最终自焚而亡，影射宗教内部贪婪与虚伪。
跨文本比较：孙权二宫之争的类比
类似王夫人与女儿孙鲁班干预政局，导致太子孙和与鲁王孙霸争斗，造成东吴政局动荡。
与潘金莲、王熙凤等女性角色操控家庭权力形成呼应，反映古代女性在体制缝隙中的权谋实践。
AI洞察 《红楼梦》虽称“无朝代可考”，但其对官场依附、家族衰败的描写，极可能是清代贵族生活的真实投射。 《金瓶梅》将《水浒》中的边缘人物扩展为主角，开创了“衍生叙事”的早期范式，具有文学史意义。 多部古典小说均通过对佛教机构的负面刻画，表达对宗教商业化与权力合流的深刻警惕。
章节
00:00:15 四大家族与红楼梦的官场暗线探讨
讨论《红楼梦》中四大家族的兴衰与其在官场上的联系，特别是王熙凤的地位变化与其家族政治背景的关系。同时提及薛宝钗家族的财富状况，并引用‘丰年好大雪’等诗句说明四大家族的显赫地位。
00:02:44 贵族生活的细节描写：饮食与医药
聚焦《红楼梦》中对贵族生活细致入微的描写，如吃螃蟹的讲究、泡茶用水的考究以及薛宝钗冷香丸的制作过程，反映当时上层社会的生活方式和文化习俗。
00:04:16 《金瓶梅》与《水浒传》的情节关联分析
比较《金瓶梅》与《水浒传》中关于武松、西门庆和潘金莲的故事线，指出《金瓶梅》从武大郎被杀后展开叙述，武松报仇未果并被发配，故事重心转向西门庆的崛起与权势运作。
00:07:04 西门庆的官场运作与人物关系
深入探讨《金瓶梅》中西门庆如何通过权势和关系网逃避惩罚，并逐步攀升至高位的过程，分析其与官府勾结的现象，揭示当时社会的黑暗面。
00:08:31 《金瓶梅》中的女性角色与家庭结构
讨论西门庆多位妻妾的角色特征，特别强调潘金莲的心机与强势地位，并回顾其他妻子的命运，如因迷信而不就医致死的情况，展现封建家庭内部的复杂关系。
00:10:00 古典小说中的宗教批判
分析《西游记》和《金瓶梅》中对佛教的讽刺与揭露，包括寺院住持贪图财物、和尚敛财等情节，反映作者对宗教虚伪性的批判态度。
00:11:19 不同古典小说的历史背景与时代设定
辨析《红楼梦》《金瓶梅》《水浒传》所处的历史时期，《红楼梦》虽设定模糊但映射明末清初社会，而《金瓶梅》与《水浒传》则发生在北宋，三国演义基于真实历史事件。
00:12:58 《红楼梦》的自传性质与创作背景
探讨《红楼梦》是否反映曹雪芹个人经历，认为书中对贵族生活的精细描写可能源于作者亲身经历，因此具有高度的真实性与情感深度。
00:13:06 东吴二宫之争与权谋女性形象类比
引申讨论三国时期东吴的‘二宫之争’，比较孙权夫人王夫人与女儿孙鲁班的政治心机，将其与《金瓶梅》中潘金莲等女性角色进行类比，探讨古代文学与历史中女性权力运作的共性。</t>
  </si>
  <si>
    <t>古典文学闲聊：四大名著及《金瓶梅》深度探讨
对话摘要
氛围
一场热烈投入又轻松愉快的古典文学主题闲聊。
动态
对话全程氛围积极，参与者们发言踊跃，主动分享自己对多部古典文学作品的了解与见解，多人交替参与讨论，互动性十足，展现出对古典文学的浓厚兴趣。
要旨
对话参与者先围绕《红楼梦》展开深入讨论，剖析其中的官场暗线、四大家族的衰落脉络，还细致聊到书中饮食、药方等细节，比如薛宝钗的冷香丸。随后话题转向《金瓶梅》，将它与《水浒传》对比剧情差异，探讨西门庆的结局和书中人物特点。之后又延伸到《西游记》里揭露佛教虚伪的相关情节，以及《三国演义》背景下东吴的二宫之争，最后有人提醒时间已到，提议开启新的对话章节。
难忘时刻
未知发言人： “贾不假，白玉为堂金作马。阿房宫三百里，住不下金陵一个史。东海缺少白玉床，龙王来请金陵王。丰年好大雪，珍珠如土金如铁。”
未知发言人： “冷香丸，天。这薛宝钗的。对对对。药。要雨水那一日的雨水。嗯。小雪那日的雪，就是跟每个节气都都要正好碰上。春天的白牡丹，夏天的白荷花，秋天的白芙蓉，冬天的白梅花。”
未知发言人： “水浒传的同人文。暴力过度了。”
张宇翔： “这个版本里面，西门庆是纵欲过度死。”
值得记住的事
《红楼梦》存在官场暗线，四大家族的兴衰与朝堂变化相关，王熙凤的地位和结局与娘家官场上的地位关联紧密
《红楼梦》中四大家族的描述诗句：贾不假，白玉为堂金作马；阿房宫三百里，住不下金陵一个史；东海缺少白玉床，龙王来请金陵王；丰年好大雪，珍珠如土金如铁
《红楼梦》里薛宝钗的冷香丸制作要求：需雨水日的雨水、小雪日的雪，搭配春天白牡丹、夏天白荷花、秋天白芙蓉、冬天白梅花
《金瓶梅》是《水浒传》的衍生作品，武松报仇未成功，西门庆最终纵欲过度而死
《西游记》中存在揭露佛教虚伪的相关情节，如狮驼岭、金池长老觊觎唐僧袈裟事件
对话参与者提及孙权时期的二宫之争，王夫人和孙鲁班搅乱东吴政局
对话结束时提议开启新的对话章节
对话线索
《红楼梦》分析
《金瓶梅》探讨
《水浒传》对比
《西游记》情节讨论
古典文学对比
内容由 AI ⽣成，仅供参考</t>
  </si>
  <si>
    <t>2.1 核心遗漏：没有进行概括总结，基本无有效信息
2.3 冗余：引用无意义的原文太多了</t>
  </si>
  <si>
    <t>发言人 1  00:00:02
行，那我们就提前聊一聊，嗯，你们小时候也不看小说吗？
发言人 2  00:00:10
没有，不怎么看小说，可能刷短剧多一点吧。
发言人 1  00:00:16
那读书的时候，上大学了，上高中那时候，也没有也没有。好吧。
发言人 3  00:00:23
那换一个话题。
发言人 2  00:00:25
那你可以讲一讲你看过的小说呀。
发言人 1  00:00:29
嗯，我看过的小说我就看，我我看红楼梦看了很多遍。
发言人 2  00:00:34
啊，这也算是吗？对啊，哦，好吧，我以为是说网上的那种呃。
发言人 4  00:00:40
网那个短剧小说。
发言人 2  00:00:42
对对，就是那种，那是不是就可以聊了？啊，没有没有，我看没看过。嗯。
发言人 1  00:00:49
然后嗯其实最开始读红楼梦的红楼梦高中不是什么推荐读物吗嗯最开始读的时候可能就不是。特别能读懂，后面其实在反复读的时候才发现比较有有意思。那我们换一个吧，换一个。那你们平时看看什么剧？除了短剧。
发言人 2  00:01:20
嗯，你有什么看的吗？我可能看电视剧和综艺多一点。
发言人 4  00:01:24
对我我也是看综艺多一点。娱乐综艺对，是这种烧脑的可能也看得少。
发言人 1  00:01:32
嗯，娱乐综艺对。
发言人 2  00:01:34
就烧脑的那种的话，就读着读着可能就不想再读了。
发言人 1  00:01:40
工作已经够费脑了。是的是的，休息的时间就非常宝贵，比较喜欢娱乐的。
发言人 4  00:01:46
嗯比如说旅游类的还有那种户外的。
发言人 1  00:01:50
嗯嗯。
发言人 2  00:01:52
哦他们做饭吃啊之类的那种综艺。
发言人 1  00:01:56
哦我之前看过一段时间那个种地吧那个。
发言人 2  00:02:00
嗯，你有看过吗？我听过。
发言人 4  00:02:02
我没看过，好像。哦。
发言人 1  00:02:05
就是十个十个男孩子，其实是其实也算是偶像吧，他们应该也是走那偶像路线的，但是他们走了一条很小众的路。
发言人 4  00:02:14
是不是有金沙的那个男朋友叫什么来着？不是吧，那是吧。
发言人 1  00:02:20
是另一个了，是谁来着，好像他们那十个人都大部分是搞音乐的，所以他们后来不是十个青天还开演唱会。
发言人 4  00:02:30
他们十个人一起吗。
发言人 1  00:02:31
嗯，他们相当于是后来是一个组合吧，哦，啊是，他们还挺多粉丝的。
发言人 4  00:02:40
他们去录那个综艺的时候，就是一个团一个团队去的，是吗？十个人还是在录完那个之后组了一个团。
发言人 1  00:02:49
应该就是因为那个综艺他们走那个组到一起嘛，然后就知道有一些绑定一下。然后我之前看有一个英国的种地的综艺，也挺好看的，叫克拉克森的农场。
发言人 3  00:03:05
[].
发言人 4  00:03:19
他们是一一起下地干活吗？那个综艺。
发言人 1  00:03:23
对种地吧，是就是他们开始就很多体力活，就是。
发言人 4  00:03:28
但他们那个录制周期是不是录不到那个种的结果？
发言人 1  00:03:33
有啊有。
发言人 4  00:03:34
那他们得录多久啊，种的什么呀。
发言人 1  00:03:36
都好像说那个综艺就一直。剪，现在我不知道还有没有。就是因为他几乎一天24小时录，然后他们一录就录半年，所以那个视频的那个料就特别多。
发言人 2  00:03:51
那还这个还得真得搜一下。
发言人 4  00:03:55
那还挺好的，能跟半年，然后一直看是吧？
发言人 1  00:04:00
他们好像当时还成立了一个农业公司，就是去想要去算是创业吧，发展一些新型的农业什么的。
发言人 2  00:04:10
他们种的话一般种些什么呀？
发言人 1  00:04:14
就是我印象中，我看我也没有看很多，看了他们种那个小月季，还有一些水培蔬菜。
发言人 2  00:04:23
嗯，那样的话应该长得挺快的吧？
发言人 1  00:04:27
对对，嗯嗯，而且应该是的确有收益的，他们可能就是投好好多个项目，然后。呃，有的项目亏钱，有的项目是那个盈利。
发言人 4  00:04:37
他们那个收，那个盈利或者亏损是自负吗？他们十个这个这个种地的人吗？还是有这个。
发言人 1  00:04:45
的确是实际的股东，好像他们就是的确会每人掏点钱。哦，但是不知道这个节目他们可能另外的有一些收益吧。
发言人 2  00:04:55
他们是靠什么收益的呢？他们本来是会卖是吗？还是。说插广告什么的。
发言人 4  00:05:01
主要还是综艺是吧，主要还是那种。
发言人 1  00:05:04
个人挣钱肯定还是主要是那个综艺。嗯。但是在节目里面他们那个以农业主题嘛，所以还是讲农业怎么挣钱。嗯。现在就。好像最近的那个就是三农主题比较多，嗯，还挺多人喜欢看这些。
发言人 1  00:05:32
养殖有养殖吗？有他们好像有一个，有养殖吗？有一个鱼塘，但是我不知道他们有没有认真去搞，可能里面有有一些鱼，但是没有认真的去做这件事情。因为有一些农业它门槛其实还挺高的就是有些他们当时种那个月季其实就要请专门的人去就是帮他们看那个水啊看那个土。其实真的外行人还很难给他。
发言人 4  00:06:03
他们主要是出苦力嘛。
发言人 1  00:06:06
嗯，你们还要看一些什么？
发言人 1  00:06:23
诶，刚才说你是俄语专业的啊，是的。
发言人 2  00:06:28
诶，你也是俄语啊？啊，我是俄语专业的，但是就业的时候没往俄语那边就业。
发言人 4  00:06:35
哦，嗯。你会忘了他吗？会。
发言人 2  00:06:42
时间很长了，56年没用了，就会忘记。
发言人 1  00:06:49
俄语，但是现在感觉在中国的俄罗斯人是不是很少。
发言人 2  00:06:53
我感觉可能北方那边能用到吧，如果说做贸易的话，嗯，比如。
发言人 1  00:07:00
俄罗斯人主要做些啥生意？
发言人 2  00:07:03
别问我呀，这得问康鹏。
发言人 2  00:07:12
之前他也给我科普了一些。
发言人 3  00:07:14
的。
发言人 2  00:07:15
科普了一些什么相关的就是他们贸易相关的什么东西比较呃他们主要做什么生意啊之类的但是说不怎么不怎么外传。
发言人 4  00:07:27
只传了你是吗。
发言人 1  00:07:29
不怎么外传。
发言人 2  00:07:30
是就是说他们内部。
发言人 4  00:07:33
生意。
发言人 2  00:07:33
是吗对生意内部消化的比较多往外就是那种营销之类做的比较少。
发言人 4  00:07:41
哦，内部消化了。
发言人 2  00:07:44
嗯嗯嗯，那那那你是做什么专业的？
发言人 1  00:07:48
我之前是数学啊。
发言人 2  00:07:50
数学嗯。
发言人 1  00:07:52
之前是呃，对我一直是理科生，之前学数学，后来学了统计，你也是是吗？
发言人 4  00:07:58
我也是理科生。学的软件工程。
发言人 1  00:08:02
软件工程好吧，软件工程算工科吧。
发言人 4  00:08:06
呃，工科跟理科哦，哦，工科工科。
发言人 1  00:08:11
我姐是软件。
发言人 4  00:08:12
工程哦。
发言人 1  00:08:15
好，我们还要说两分钟。
发言人 2  00:08:17
嗯，没事，有声音不就可以了吗？
发言人 4  00:08:21
嗯。
发言人 1  00:08:22
其实我们三个人的音色不太像。它这个应该还挺容易。
发言人 2  00:08:28
分开的啊。
发言人 2  00:08:39
你头发好多啊。
发言人 3  00:08:40
我后面多，前面不多，我羡慕。
发言人 4  00:08:45
我想前面要是再多一点就好了。
发言人 2  00:08:48
你用什么洗发水啊？
发言人 4  00:08:49
我什么的都用，换着用，就是我我用用这个再用那个再用那个。
发言人 2  00:08:55
我是听说就是洗发水换着用的话，对头发会好一些，是吗？
发言人 4  00:09:00
我好像现在就有三种，家里轮着用天哪。
发言人 1  00:09:04
避免它只用一种它的那个酸碱什么的偏了什么什么。
发言人 4  00:09:10
我也不知道，我就看见那个诶，这个也还行，这个再用用，然后就然后都比较喜欢囤。
发言人 2  00:09:17
有推荐的吗？没有啊。
发言人 1  00:09:20
你用的那个啥，那你一直换吗？就是。对我换用很久。
发言人 4  00:09:25
没有我我一开始用的，我觉得这个用一用就头发特别容易油或者容易痒，我就换一个，然后我这个用一用，我再换一个，再换一个，然后我现在已经现在囤的有三种。但但现在还好，确实是好像没那么容易油了，最近现在。我之前一天就容易有，然后后来就好一些些了。
发言人 2  00:09:49
会有海飞丝吗？
发言人 4  00:09:51
没有用那个我都不知道我用的那个是什么叫什么它好像是一个我不认识的一个那个什么不是通。中国字反正。
发言人 1  00:10:01
嗯。嗯。
发言人 4  00:10:03
我都不知道它叫啥叫不来忘了。
发言人 2  00:10:06
嗯好羡慕我讲的好想问出来啊我想知道你用的什么。
发言人 4  00:10:10
牌子等我等我完了找找订单告诉你。
发言人 1  00:10:13
好啊好啊嗯行那我们录播。
发言人 2  00:10:17
我的天这么快。
发言人 1  00:10:19
哈哈哈，咱俩再聊。
发言人 5  00:10:22
那我那我可以接着来聊。
发言人 2  00:10:25
也也也不。
发言人 3  00:10:26
用。
发言人 1  00:10:28
行，那我先停了。
发言人 5  00:10:29
OK，咱们下一个陆小薇是中英混播的，中英混播是吧？
发言人 6  00:10:37
那就关于涉及到日本的就是现代维新和那个就是他的那个和平宪法吧，怎么样？都行，那就日本的现代化转型怎么样？
发言人 5  00:10:50
我我这个不懂啊。
发言人 6  00:10:51
看你说。哎。
发言人 1  00:10:52
这个你可太女生了，是录完了是吗？
发言人 5  00:10:55
对对，全部录完了。那咱只是想中英。日本的那。
发言人 6  00:11:00
怎么加中英呢不是就日本呃等一下那个。
发言人 5  00:11:03
小狐狸是八爪鱼。
发言人 2  00:11:05
他又来了我得。
发言人 5  00:11:06
先走要把。
发言人 4  00:11:08
我妈。
发言人 5  00:11:08
还有我妈八爪鱼咋弄我妈还有我妈看应该三楼有空的俺就俺就去三楼然后那哎那个金融不能咱先别走八爪要不然先有八爪鱼那个路。
发言人 2  00:11:21
子什么。
发言人 5  00:11:22
嗯还有一个在原厂的。
发言人 2  00:11:25
我就不该来这个真的跟我说十分钟。
发言人 5  00:11:30
还有一个原厂的，稍等。
发言人 2  00:11:33
再来再我有活了，什么你太多。
发言人 5  00:11:38
你说不需要了吗？我也不知道呀。小慧是八爪鱼的同性别的三到六什么写的吗就一条就不要录女生了那也行。
发言人 3  00:11:55
没事。
发言人 5  00:11:56
你快走免。
发言人 3  00:11:57
得到时候反悔了。
发言人 2  00:12:00
呵呵，拜拜，加油。
发言人 6  00:12:05
那下一个主题，嗯，那我们就谈谈日本的现代化之路吧，把那个拿过来吧。
发言人 5  00:12:11
全全员吗？呃，不是，呃，我看看啊，全员全员。
发言人 6  00:12:17
彪子，你是在日本上学，那个你这这回你是你是主场了，这回。哦，no no 啊，我也 no 我我对我对这个狗不太懂，就日本最那纸。
发言人 1  00:12:26
我去三楼找个会议室。
发言人 5  00:12:28
咱们咱们录中央会是吧？八爪鱼是吗？小辉是中央会，待会儿再来八爪鱼。哦哦，行，录八爪鱼不是为了那个金融嘛，让他走了就不着急了。那那个咱们谈一谈日本的现代化社会转型。
发言人 4  00:12:43
还电量不足了。
发言人 1  00:13:02
哎，那这些都没填啊，这几个呢，那个好像。</t>
  </si>
  <si>
    <t># 全文摘要
对话涉及多个话题，包括小说阅读习惯、综艺观看偏好、俄语专业就业情况、软件工程专业相关讨论、洗发水使用习惯以及日本现代化转型等议题。参与者分享了各自对《红楼梦》的阅读体验，讨论了不同类型的综艺节目，交流了关于俄语专业和软件工程专业的看法，并就日本的现代化转型进行了初步探讨。
## 阅读与娱乐习惯交流
- 发言者1表示自己多次阅读《红楼梦》，最初在高中时期阅读时理解困难，后来发现内容有趣
- 发言者2和发言者4更倾向于观看网络短剧和综艺节目，认为烧脑内容较少观看
- 讨论了综艺节目类型，包括旅游类、户外类和烹饪类节目
- 提到"种地吧"综艺节目，10位男性参与者通过该节目组成小众偶像团体并开展农业创业项目
## 专业与职业发展讨论
- 发言者2为俄语专业，但毕业后未从事相关工作
- 发言者1为数学专业，发言者4为软件工程专业
- 讨论了俄语专业在中国的就业情况，认为主要在北方从事贸易相关工作
- 提到俄罗斯商人的贸易特点，倾向于内部消化业务，较少进行外部营销
## 日本现代化转型议题
- 计划讨论日本的现代化转型，特别是涉及明治维新和和平宪法相关内容
- 发言者6提议该议题，但表示自己对日本事务了解有限
- 讨论过程中涉及录音设备和录制场地的安排，包括前往三楼会议室等细节</t>
  </si>
  <si>
    <t>3.3 后续录制安排不应放在“日本现代化转型”段落</t>
  </si>
  <si>
    <t>纪要
主题: 闲聊式生活与职业交流
本次闲聊式交流围绕个人阅读习惯、综艺偏好、职业背景及语言使用展开，涵盖了对《种地吧》等农业类综艺的讨论、俄语专业就业现状以及洗发水使用经验分享等内容，整体以轻松对话为主，未形成明确结论。
综艺与阅读偏好
《红楼梦》与小说阅读经历
发言人1表示自己反复阅读《红楼梦》，最初在高中时接触，虽起初难以理解，但后续重读逐渐发现其趣味性。
其他发言人更倾向于观看短剧或网络小说，对传统文学作品涉猎较少。
综艺观看倾向
多数参与者偏好娱乐类、旅游类和户外类综艺节目，认为工作已耗费大量脑力，休息时间更愿选择轻松内容。
发言人1提及曾观看《种地吧》，并对节目模式表示兴趣。
《种地吧》节目细节讨论
节目形式与成员构成
《种地吧》邀请十位年轻男性参与，多为音乐背景出身，具有一定偶像属性，因节目结缘后组成团体并举办演唱会。
节目采用高强度纪实拍摄，几乎24小时记录，持续录制半年，素材丰富。
农业实践与商业运营
成员实际参与耕种，如种植小月季、水培蔬菜等，部分项目需聘请专业人士指导，体现出农业外行入门难度较高。
节目中成立农业公司进行创业尝试，涉及多个农业项目，部分盈利、部分亏损，成员为实际股东，需自筹资金投入。
收益主要来自综艺本身，但节目中亦探讨农业商业化路径。
相关国际综艺参考
发言人1提到英国同类综艺《克拉克森的农场》，认为其真实展现农业运作，具有可看性。
专业背景与语言使用
俄语专业现状
发言人2为俄语专业毕业，但未从事相关职业，多年未使用导致语言能力退化。
认为中国境内俄罗斯人群体较小，俄语应用机会有限，可能在北方贸易领域有一定需求。
俄罗斯贸易特点
据提及，俄罗斯商人在中国的生意多以内循环为主，对外营销较少，信息不外传，具体经营内容较封闭。
其他专业背景
发言人1原为数学专业，后转向统计；发言人4为软件工程专业，属工科背景。
日常生活话题：洗发水使用习惯
洗发水更换策略
发言人4习惯轮换使用三种不同洗发水，认为可避免头皮适应单一产品导致的油腻或瘙痒问题。
初期存在一天内头发易油情况，调整后有所改善。
所用品牌非主流国货，具体名称遗忘，需事后查询订单确认。
他人反馈与建议
发言人2对推荐感兴趣，但未获得明确品牌信息。
讨论中提及海飞丝等常见品牌，但发言人4未使用。
AI洞察 《种地吧》类慢综艺的成功反映观众对真实劳动与可持续生活方式的兴趣增长。 专业背景与职业脱节现象普遍，语言类技能若长期不用极易退化，提示持续使用的重要性。 个人护理习惯趋向个性化与实验性，轮换策略体现对身体反应的细致观察与调整。
章节
00:00:02 从小说阅读到综艺话题的引入
会议初期讨论了参与者小时候是否阅读小说的习惯，逐渐转向对现代短剧和电视剧的观看偏好。其中提到了《红楼梦》作为经典文学作品的反复阅读体验，并由此引出对当前娱乐内容消费趋势的探讨。
00:01:20 综艺节目偏好与种地类综艺的深入讨论
讨论聚焦于当前流行的综艺节目类型，特别是户外、旅游及烧脑类综艺。重点介绍了《种地吧》这一农业主题综艺，包括其录制模式、参与者的组合发展以及农业创业尝试，还提及英国类似节目《克拉克森的农场》。
00:05:32 农业实践中的挑战与收益模式分析
进一步探讨农业类综艺中涉及的实际农业生产问题，如种植项目、养殖情况、技术门槛和人力需求。同时分析了节目中成员作为实际股东的投资与收益结构，讨论农业项目的盈利与亏损责任归属。
00:06:23 俄语专业背景与职业发展的关联讨论
话题转向教育背景，分享了俄语专业的学习经历及其在就业中的应用情况。讨论了中国与俄罗斯之间的贸易潜力，指出北方地区可能的应用场景，并提到相关商业活动多为内部消化，外部营销较少。
00:07:48 理科与工科专业背景的交流
参与者介绍各自的学术背景，涵盖数学、统计学和软件工程等专业。明确了理科与工科的区别，并分享了个人从理论学习向实际应用转变的经历。
00:08:48 护发习惯与洗发产品使用经验分享
讨论转向日常生活话题，围绕头发护理展开，重点分享了不同洗发水轮换使用的习惯及其对头皮健康的影响。参与者交流了各自应对头发油腻、瘙痒等问题的经验，并提到了囤积多种产品的现象。
00:10:19 会议收尾与后续安排协调
会议接近尾声时，参与者确认录音完成情况，并讨论接下来的录制安排。出现临时沟通混乱，涉及人员调动、场地更换等问题，体现出组织协调过程中的即时调整。
00:11:29 日本现代化转型议题的初步提出
新议题开启，计划讨论日本的现代化转型，包括明治维新与和平宪法等内容。有参与者表示对该主题了解有限，但仍有继续探讨的意愿，显示出会议主题的扩展方向。
00:12:28 日本社会转型议题的正式确立与分工
明确将‘日本的现代化社会转型’作为下一个讨论主题，试图邀请在日本留学的成员主导该话题。尽管部分人表示知识储备不足，但仍决定推进讨论，体现了会议主题的延续性和参与协作性。</t>
  </si>
  <si>
    <t>1.5 对综艺相关的内容过度总结和过度推断。2.1 核心遗漏 日本相关话题及后续录制安排未提及。</t>
  </si>
  <si>
    <t xml:space="preserve"> 闲聊：阅读、综艺、专业、生活经验与话题杂谈
对话摘要
氛围
这场对话轻松融洽，围绕多个日常话题随性展开交流。
动态
对话全程氛围轻松自在，两位发言人参与度高，主动分享自身经历与想法，话题从阅读到综艺、专业背景再到生活经验自然转换，互动十分顺畅。
要旨
对话从阅读经历交流开启，发言人1分享了反复品读《红楼梦》，从初读不懂到重读发现趣味的感受；随后话题转向影视内容，双方分享了《种地吧》《克拉克森的农场》等综艺信息；接着聊起专业背景，谈及俄语、数学、统计、软件工程等专业，提到俄语长时间不用会遗忘，北方贸易或许能用得上；之后又交流洗发水选用经验，提到换着用洗发水可能对头发更好；最后因录制相关事宜转换到日本现代化转型话题，一方表示不懂并准备结束交流。
难忘时刻
发言人1： “最开始读的时候可能就不是特别能读懂，后面其实在反复读的时候，才发现比较有意思。”
发言人2： “休息的时间就不要费脑。”
发言人1： “时间很长了，五六年没用了，就会忘记。”
发言人2： “我是听说就是洗发水换着用的话，对头发会好一些。”
值得记住的事
推荐综艺：《种地吧》《克拉克森的农场》
《种地吧》的十位嘉宾多为音乐从业者，因综艺成团，还成立农业公司尝试新型农业创业，种过小月季、水培蔬菜，有盈亏情况
俄语专业若长时间不用会遗忘，北方做贸易可能能用得上俄语，俄罗斯贸易内部消化多，对外营销少
洗发水换着用或许能改善头发易油、易痒的情况
后续需要告知对方所用洗发水的品牌信息
对话线索
阅读经历交流
综艺内容分享
专业背景谈论
洗发水使用经验
录制相关事宜
日本转型话题
内容由 AI ⽣成，仅供参考</t>
  </si>
  <si>
    <t>1.5 过度推断，将观点作为结论。2.3 只是简单罗列讨论的内容。2.2 比例失调，对后半段讨论内容的总结过于简略。3. 结构和标题不好</t>
  </si>
  <si>
    <t>发言人 1  00:00:00
北部的高丽以及南部的百地与新罗，从分裂到统一的一个整合，然后再到二次世界大战结束之后的一次再次分裂的一个状态。1945年第二次世界大战结束之后，尤其是在亚洲这边，日本投降之后，美国和苏联的军队单独开进了朝鲜北。北部和南部的不同地域，双方以北纬38度为基准，形成了后来广为人知的三八线这一带。尤其在一九四九年，当新中国建立之后，然后我们这边宣布要废除列强在华的一切租界以及特权之后，其中也包含了苏联的利益在里边，尤其是苏联当时在东北建立的中长铁路以及。大连旅顺就是特区的一个存在，然后要中国这边要收回苏联在这一地区的主权。然后当时苏联比较不甘心吧，然后他鼓动当时就是朝鲜去进攻韩国，希望朝鲜能把韩国统一之后能以朝鲜半岛的。相同的，以仁川或者釜山这一块类似的城市来代替，就是旅顺和大连的这样一个地位。然后苏联还要继续在亚洲发挥它该有的一个影响力。
发言人 1  00:01:37
就这样，在一九五零年六月的时候，呃，由北朝鲜军队率先越过三八线向南进攻之后，然后朝鲜战争爆发，然后各方有不同的称谓在这场战争中。朝鲜方面称为祖国统一解放战争然后中国这边称为抗美援朝韩国称。为625事件，然后美国以及西方国家称之为朝鲜战争，或者说是韩战。这主要是台湾地区的一个称谓，在战争开始的时候，朝鲜人民军从三八线一直打到了洛东江环形防御圈，差不多也就是今天大邱到釜山一带，就是韩国的这个城市地区。然后后来是美国下场，并于1950年9月15号的时候在仁川。登陆成功之后，将深入到韩国境内的朝鲜人民军分割包围，逐次歼灭，然后以此来收复整个三八线以南的韩国领土。
发言人 1  00:02:47
同时在美军成功把韩国给占领之后，然后麦克阿瑟也就是当时的联合国军的总司令，就是美军是以联合国军的。身份掺入到朝鲜战争，然后同时还有十六个国家共同的出兵，共同组成了联合国军。就是联合国军总司令也是美军当时前线总司令麦克阿瑟，想扩大战果，一口气把整个北朝鲜也并入囊中，然后此举招致了中国的强烈不满，因为。朝鲜半岛对于中国的意义来说，就是一个唇亡齿寒的一个状态。
发言人 1  00:03:31
然后所以说就是呃通过这个事儿，美军越过三八线的一个基础之上，然后中国决定以志愿军的形式出兵，然后并于1950年的10月19号就是。呃志愿军跨过了鸭绿江然后并于十月二十五号呃和韩国军队发生了第一次交火并在十一月五日的时候就是。呃，就是志愿军和联合国军的第一次战役顺利结束，此后又相继进行了第二次战役，由我们这两年国内影视作品所宣传的长津湖战役，以及第三次战役，就是越过了三八线，打到了把汉城，也就是今天的首尔，以及仁川、水源这一带的城市都占领了手中，一直把疆域扩展到了三七线一带，就是北纬37度这一块。然后后期美军又进行了反攻，和志愿军。
发言人 1  00:04:36
一直鏖战在三七线和三八线之间，然后并于第五次战役，也就是朝鲜战争的最后一次大规模战役结束之后，双方差不多也是在三八线的一个基础上，互有攻防，然后形成了今天的一个就是朝鲜和韩国的一个边境。县，然后在朝鲜半岛的西部，然后中朝方面，然后向南占领了一部分区域，就是今天的开城，还有延安半岛和望京半岛一带。然后在朝鲜半岛的东部，美军往北占领了一部分区域，也就是今天韩国的襄阳地区，然后还有金刚山地区，也由今天韩国有尤尤其是金刚山地区啊，在今天的韩国是一个比较有。出名的一个旅游景点吧，往北延伸了一些。所以大致沿三八线互有攻防，并在就是1953年的7月27号的时候，双方正式达成一个停战协定，一直延续到今天。朝韩双方只是名义上停战，并未实现真正的一个和平，这也就是朝韩。就是一个既是今日的边界。也是今日呃韩国的一个著名景点吧，一个是金刚山旅游景点，和一个就是呃 DMZ三八线非军事区的一个旅游景点，然后供游客参观。
发言人 2  00:06:14
金刚山是吗？
发言人 1  00:06:16
对，金刚山。
发言人 2  00:06:17
哪哪个金？
发言人 1  00:06:19
金刚的金。
发言人 2  00:06:20
金，哦，那个金，对，哦。
发言人 1  00:06:22
黄金的金，对，黄金的金，然后金刚的刚。金刚。
发言人 3  00:06:26
那是在韩国还是在朝鲜？
发言人 1  00:06:28
就是互有，就是都有，那它是不是说单独一过山是一个，一。地区，然后就有点像是咱们国内去爬华山那样的一个，就是就好几个峰，就是那种主峰和那个，就是附属峰那么一个形式。
发言人 3  00:06:44
你看长白山，中国跟朝鲜似的，对对对，各有各有一一部分。
发言人 2  00:06:48
对对对。
发言人 1  00:06:50
然后大家关于朝鲜战争的一些问题，可以接下来可以自由提问。
发言人 4  00:06:56
我想问他这个战争开始和结束这个韩。韩国和朝鲜他们画画战的势力有很大的差别吗？就是这个战争的改变大吗？
发言人 1  00:07:07
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然后美军再也不敢小瞧我们了。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毕竟大家都是就是一脉相承嘛，都是血肉同胞，却分裂成了两个国家，并且这样的三八线的悲剧延续至今，就这样的。
发言人 2  00:08:22
诶，现在越南还分南北吗？
发言人 1  00:08:24
没有。越南它还是统一的，因为美国最终还是放弃了南越，然后北越趁这个机会把南越给统一了。
发言人 2  00:08:35
诶，他说那个三八三八线定了之后，现在韩国跟朝鲜哪边好玩一点？
发言人 1  00:08:45
当然是韩国更好玩一点的。行，介绍一下。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那样的一个状态。然后他们的手机就是很落后、很慢，然后国际漫游和网络就非常的贵。
发言人 1  00:09:25
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发言人 4  00:09:53
他们普通人可以上网。
发言人 2  00:09:55
不行啊，普通人不能上网。
发言人 1  00:09:58
对，普通人是一般的。就是他那个，就局域网都已经很有限。然后普通人连电脑和就是咱们的，就是这些5G手机都用不起，他们怎么上网啊？呃。
发言人 4  00:10:12
没办法接触到外面的信息。
发言人 1  00:10:15
对，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发言人 3  00:10:45
他他们有那个拿那个飞机往往那个朝鲜发传单，发传单，或者发他们那个韩国的一些文化，那那种图。文化文化入侵。
发言人 1  00:10:58
有的，那是因为就是。是朝鲜，就是严防。只要是被发现谁家被发现私藏这一块，肯定是要被就是连带责任，就连过这种形式要追究这个责任的。下一个问题。
发言人 2  00:11:14
话说朝鲜那边有啥好玩的？
发言人 1  00:11:17
也就平壤那边看看志愿军的那些抗美援朝那些功绩，还有就是开城嘛，毕竟是朝鲜半岛三千年古都，然后就那边特产小人参。
发言人 2  00:11:30
嗯，那长白山可能是长白山。
发言人 1  00:11:33
差不毕竟整个朝鲜半岛都盛产这玩意儿啊。
发言人 2  00:11:37
一样的。
发言人 3  00:11:38
他们是不是有那个朝鲜有有他们那个古代的那个文化，就是他们那个高丽，还有我看他们有有些韩剧是讲那个就是什么朝鲜的古代的那些将军什么的。
发言人 5  00:11:52
有一些什么什么。
发言人 1  00:11:54
嗯对主要是朝鲜半岛文明也是伴随着中华文文明。的一个衍生物，它差不多它的文明有3500年的历史。然后最早是咱们的商周时期，然后形成他们一个初步的一个文明，就这样。然后后来一直伴随着中华而形成，就一直就是可以说是高丽半岛一直是呃中华文化圈的一个中原的一个附属国的一个形式，这么一个存在，一直到甲午战争。就是清朝战败之后，朝鲜当时才彻底脱离了，就是和中国的一个隶属关系，成立了当时他们自己的一个大韩帝国。后来在跟日本就进行了合并，在第二次世界大战之后才复国，又被分裂，形成了朝鲜和。
发言人 2  00:12:45
韩国这么一个状态。
发言人 1  00:12:48
下一个问题。
发言人 2  00:12:50
嗯，哎。
发言人 1  00:12:50
咱们呃。
发言人 6  00:12:53
朝鲜是不是和什么我们北京或者是俄罗斯利亚有一个很大的一个广场，就是对。平壤的金日成广场，金日成是吧？他这个取名字是对。
发言人 1  00:13:04
以领导人来命名，就他们大将军、大元帅这样的啊。战争类的也可以用吧。
发言人 4  00:13:15
它这个南北之间的割裂，是有什么历史渊源吗？为什么它会成为两个政权？
发言人 1  00:13:22
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
发言人 1  00:14:06
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发言人 2  00:14:49
谁还没有发言，咱们好不容易把大家都聚到一起。
发言人 4  00:14:52
嗯，就是当时美国没有打败朝鲜嘛，然后你觉得现在美国对朝鲜的。
发言人 1  00:15:00
态度是怎样的？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发言人 7  00:16:03
现在的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发言人 1  00:16:31
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发言人 2  00:17:51
え、いっしょ。
发言人 3  00:17:55
呃你感觉现在中国俄罗斯和朝鲜之间关。
发言人 1  00:18:00
其实怎么样？各怀鬼胎。咱们和朝鲜的问题，还有俄罗斯的问题，主要就是图们江出海口的那个问题，到现在今天还拖着这个事没有着落。
发言人 4  00:18:12
什么出海口？
发言人 1  00:18:13
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发言人 6  00:18:53
嗯，你觉得就是朝鲜战争中那个朝鲜的军队，那韩国的军队有没有发挥什么作用？
发言人 3  00:19:01
韩国好像。
发言人 1  00:19:03
好像在刚开始就差点让人发挥。
发言人 2  00:19:05
发挥了。
发言人 7  00:19:07
发挥了大作用。
发言人 1  00:19:08
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
发言人 1  00:19:50
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
发言人 1  00:20:50
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嗯下一个。
发言人 2  00:21:55
问题嗯差不多了应该差不多了大家先关一下然后。哦我我应该有。
发言人 5  00:22:02
嗯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发言人 1  00:22:22
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
发言人 1  00:23:28
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就这样。
发言人 2  00:24:27
OK好，那咱们差不多大家可以关一下，这个录的比较久，已经25min。</t>
  </si>
  <si>
    <t># 讲座概况
本次讲座围绕朝鲜半岛历史演变及朝鲜战争的背景、过程与影响展开，系统梳理了从古代高丽王朝到现代朝韩分裂的完整脉络。主讲人以三八线的形成与演变为主线，结合中朝俄关系、冷战格局等多维度视角，深入分析了1950年朝鲜战争的爆发原因、关键战役进程及对东北亚地缘政治的深远影响。讲座还通过问答形式探讨了朝韩统一可能性、韩国军队战斗力演变等延伸话题，内容涵盖历史事件、地缘政治、军事战略等多个层面。
# 核心观点与论证
## 一、朝鲜半岛历史演变逻辑
1. **古代文明发展**  
   - 朝鲜半岛文明是中华文化圈的衍生物，文明史可追溯至3500年前的商周时期
   - 甲午战争前长期处于中国附属国地位，1897年大韩帝国成立标志着与清朝隶属关系的终结
   - 日本吞并朝鲜后，半岛文明发展被纳入日本殖民体系
2. **现代分裂格局形成**  
   - 1945年二战结束时，美苏以北纬38度线为界分别进驻朝鲜半岛南北
   - 1949年新中国成立后宣布废除苏联在东北的特权（包括中长铁路和大连旅顺特区）
   - 苏联为维持在亚洲的影响力，支持朝鲜对韩国发起军事行动
3. **冷战格局下的地缘博弈**  
   - 美国在朝鲜半岛建立缓冲区以保护日本免受共产主义影响
   - 苏联则将朝鲜北部建设为亚洲卫星国
   - 1950年朝鲜战争爆发后，双方形成"唇亡齿寒"的战略关联
## 二、朝鲜战争进程与影响
1. **战争爆发与初期态势**  
   - 1950年6月25日朝鲜人民军越过三八线南侵，战争爆发
   - 9月15日美军在仁川登陆，成功分割歼灭深入韩国境内的朝鲜军队
2. **中国参战决策逻辑**  
   - 1950年10月19日志愿军跨过鸭绿江，25日与韩军首次交火
   - 通过五次大规模战役，志愿军将战线推进至三七线（北纬37度）
   - 长津湖战役、上甘岭战役成为扭转战局的关键节点
3. **战争的长期影响**  
   - 1953年7月27日停战协定签署，形成延续至今的三八线非军事区
   - 中国通过抗美援朝确立了"强国地位"，迫使美国在越战时期不敢越过北纬17度线
   - 美国将领克拉克承认其为"第一次在未取得胜利情况下签署停战协议的司令官"
## 三、朝韩现状与地缘政治
1. **旅游与文化差异**  
   - 朝鲜旅游存在严格管控，游客需上交电子设备，网络受限
   - 韩国旅游设施现代化，但朝鲜仍保留平壤、开城等历史遗迹
   - 金刚山等地区成为朝鲜半岛东西部势力划分的典型代表
2. **军事力量对比**  
   - 韩国军队在1952年前战斗力薄弱，多被形容为"猪队友"
   - 1952年后经过美军整训形成基本战斗力
   - 韩军延续了二战时期日军的管理体系，存在老兵欺压新兵等霸凌现象
3. **朝韩统一可能性分析**  
   - 若美国未介入，今日朝鲜可能成为苏联在亚洲的"定时炸弹"
   - 当前若实现统一，大概率是韩国兼并朝鲜
   - 朝鲜半岛统一后可能成为"大号朝鲜"或"不稳定因素"，类比越南统一后的扩张行为
# 金句总结
1. "**唇亡齿寒**"（1950年朝鲜战争时期中国参战决策的核心考量）
2. "**伤害最深的其实还是朝鲜和韩国**"（强调朝鲜战争对半岛人民的直接影响）
3. "**是一支充满着昭和军国主义时期思想余孽的旧日军部队的一种延伸**"（描述韩国军队的特殊历史渊源）
4. "**微妙的平衡**"（形容当前朝韩对立局面的维持状态）
5. "**被美国人称为被遗忘的战争**"（描述朝鲜战争在美国历史认知中的特殊地位）
# Q&amp;A 环节
问 → 朝鲜战争的爆发是否改变了韩国和朝鲜的势力范围？
答：战争导致双方势力范围发生显著变化。中朝方面占领了开城、延安半岛和望京半岛等西部区域，而美军则控制了韩国的襄阳地区和金刚山地区。最终双方在三八线基础上形成当前边境格局。
问 → 为什么中国选择抗美援朝而不是解放台湾？
答：当时台湾海峡距离约100公里，而中共缺乏海军实力。朝鲜战争爆发后，美国将台湾纳入亚太保护圈，第七舰队进驻台湾海峡。朝鲜半岛战争则是在陆地上进行，中国陆军实力较强，且"唇亡齿寒"的战略考量促使决策。
问 → 朝鲜半岛统一后会是什么形态？
答：大概率是韩国兼并朝鲜，但这种统一可能带来更大不稳定。类比越南统一后立即对外扩张的行为，朝鲜半岛统一后可能继承苏联在亚洲的战略定位，成为东北亚地区的"定时炸弹"。
问 → 朝鲜军队和韩国军队的战斗力如何？
答：韩国军队在1952年前表现不佳，多次因战线崩溃导致志愿军和联合国军的失败。朝鲜军队则在战争初期展现出较强攻势，但后期在美军和志愿军的联合打击下逐渐被遏制。</t>
  </si>
  <si>
    <t>2.3 冗余：金句总结是无意义的</t>
  </si>
  <si>
    <t>纪要
主题: 朝鲜半岛分裂与战争影响
本次讨论围绕朝鲜半岛的历史演变、朝鲜战争的起因与进程及其后续影响展开，涵盖了地缘政治、军事行动、国际关系及当代朝韩社会现状等多个维度，深入剖析了分裂格局的形成逻辑与当前半岛局势的复杂性。
朝鲜半岛分裂的历史背景
二战后的美苏分区占领
1945年第二次世界大战结束后，美国和苏联军队分别进驻朝鲜半岛南部与北部，以北纬38度线为界形成三八线，开启分治局面。
双方原本计划通过普选建立统一政府，但因冷战加剧及各自扶持代理人政权，最终导致1948年大韩民国（韩国）与朝鲜民主主义人民共和国（朝鲜）相继成立。
苏联推动朝鲜南进的战略动因
1949年新中国成立后宣布废除列强在华特权，包括收回苏联控制的中长铁路、大连与旅顺权益，引发苏联不满。
苏联意图鼓动朝鲜统一半岛，以仁川或釜山取代旅顺、大连作为其在亚洲的战略支点，维持地区影响力。
朝鲜战争的爆发与各方称谓
战争爆发与初期战况
1950年6月25日，朝鲜人民军越过三八线向南进攻，战争全面爆发。
朝鲜称此为“祖国统一解放战争”，中国称为“抗美援朝”，韩国称“6·25事件”，美国及西方称“朝鲜战争”或“韩战”。
美军介入与仁川登陆
战争初期，朝鲜军队迅速推进至洛东江环形防御圈（今大邱至釜山一带）。
1950年9月15日，美军在麦克阿瑟指挥下于仁川成功登陆，切断朝鲜人民军补给线，扭转战局，收复三八线以南地区。
中国出兵与战争扩大化
中国参战的决策动因
美军越过三八线向中朝边境推进，威胁中国东北安全，毛泽东提出“唇亡齿寒”战略判断。
1950年10月19日，中国人民志愿军跨过鸭绿江；10月25日与韩军首次交火，标志着中国正式参战。
志愿军主要战役进展
第一次战役于11月5日结束，随后发起第二次战役（含长津湖战役）、第三次战役。
志愿军一度越过三八线，攻占汉城（今首尔）、仁川、水原等地，将战线推至北纬37度线附近。
战争后期态势与停战协定
战线拉锯与最终对峙
后期双方在三七线与三八线之间反复争夺，经历五次大规模战役。
最终战线大致稳定于三八线附近，中朝方面控制开城、延白半岛、旺京半岛等南部区域；联合国军则占据襄阳、金刚山等北部地区。
停战协定签署与现状延续
1953年7月27日，交战各方签署《朝鲜停战协定》，但未达成和平条约，朝韩仍处于法律上的战争状态。
当前台海景区如金刚山、DMZ非军事区已成为著名旅游景点，象征分裂现实。
朝鲜战争的地缘政治影响
中国国际地位的提升
战争确立中国作为区域性强国的地位，使美国在后续越南战争中忌惮中国警告，未敢越过北纬17度线。
美军最后一任司令官马克克拉克承认，他是首位在未取胜情况下签署停战协议的美军将领，此战被美国称为“被遗忘的战争”。
对朝鲜与韩国的根本性伤害
同根同源的民族因意识形态分裂为两国，造成大量家庭离散与人道悲剧，三八线成为持续至今的政治伤痕。
当代朝韩对比与旅游现状
朝鲜的社会封闭性
朝鲜实行严格信息管控，普通民众无法接入国际互联网，仅能使用封闭局域网，手机与网络服务极为落后且昂贵。
游客进入后需接受手机检查，无自由通信权，所见多为宣传性质的“主体思想”成就展示，类似中国文革时期氛围。
脱北现象与文化渗透
韩国通过空投传单、韩剧传播等方式进行文化输出，被视为意识形态渗透手段。
朝鲜对此严防死守，私藏外部信息者将面临连带追责，但仍有大量民众冒死“脱北”前往韩国，反向流动极少见。
军事力量对比与韩国军队表现
韩国军队早期战斗力薄弱
战争初期韩军指挥混乱，几近被歼灭，自1950年7月10日起主要由美军承担地面作战任务。
在1952年前，韩军被视为美军“猪队友”，多次战役失败源于其防线率先崩溃。
后期整训与战斗力提升
经美军系统训练后，韩军自1952年起具备基本战斗力。
第五次战役中，志愿军在东部战线击溃韩军前线，导致美军撤销韩国第三军团编制，反映其早期严重依赖美军。
中国未攻台湾而选择抗美援朝的原因
海军实力不足与台海阻隔
1950年中国尚未建立有效海军力量，台湾海峡约100公里宽度构成重大军事障碍。
同年美国第七舰队进驻台湾海峡，阻止解放军攻台，亦防止国民党反攻大陆，使解放台湾计划搁置。
陆上战略主动的选择
面对美国在朝鲜与台湾同步介入，中国虽被动但仍需争取战略主动。
解放军陆军强大，选择在朝鲜半岛陆地战场迎战美军，体现战斗意志，在长津湖、上甘岭等战役重创美军，奠定大国尊严。
若未发生冷战干预的假想格局
朝鲜可能成为苏联卫星国
若美国未出兵救援韩国，朝鲜或已完成统一，并成为苏联在东亚牵制中国与威胁日本的“定时炸弹”。
今日统一前景预测
当前若实现统一，大概率由韩国主导兼并朝鲜，因其经济与综合国力占绝对优势。
统一后的朝鲜半岛或将拥有核武与导弹技术，结合北方兵源优势，成为东北亚新的不稳定因素，类比越南统一后扩张行为。
中俄朝三方关系实质
合作关系中的深层矛盾
中、俄、朝表面存在战略合作，实则“各怀鬼胎”。
核心矛盾之一是图们江出海口问题：中俄在界江上建桥限制大型船只通行，封锁中国通往日本海的航道，出于不愿中国过度强大的地缘防范心理。
AI洞察 朝鲜战争不仅是半岛内战，更是冷战格局下大国博弈的缩影，其遗留问题至今制约东北亚安全秩序。 韩国军队在战争中的角色演变揭示了现代军队建设不能依赖外部援助，必须完成自主化与现代化转型。 图们江出海口被封堵反映出地缘政治中“邻国不希望你强大”的普遍逻辑，小通道背后隐藏大国博弈的长期角力。
章节
00:00:00 朝鲜半岛的历史分裂与三八线的形成
会议首先回顾了朝鲜半岛从古代高丽、百济与新罗的分裂，到二战后以北纬38度线为界被美苏分别占领，形成三八线的历史背景。1945年日本投降后，美国和苏联军队进驻半岛南北，奠定了后来的政治分立基础。
00:01:37 朝鲜战争的爆发与各方称谓
1950年6月，朝鲜军队越过三八线进攻韩国，朝鲜战争爆发。不同国家对这场战争有不同称呼：朝鲜称为祖国统一解放战争，中国称为抗美援朝，韩国称为625事件，西方则称为朝鲜战争或韩战。初期朝鲜人民军推进至洛东江防线，后因美军仁川登陆而局势逆转。
00:02:47 中国出兵抗美援朝的战略考量
美军越过三八线逼近中朝边境，威胁中国安全。麦克阿瑟率领的联合国军意图统一朝鲜半岛，引发中国强烈反应。1950年10月，中国人民志愿军跨过鸭绿江参战，并于10月25日首次交火，随后展开多次战役，一度攻占汉城并推进至三七线。
00:04:36 战争后期的拉锯与停战格局
志愿军与联合国军在三七线与三八线之间反复争夺，经历五次大规模战役后进入僵持。最终双方于1953年7月27日签署停战协定，形成今日朝韩边界。西部中朝控制开城等地，东部韩国占据襄阳与金刚山部分地区，三八线成为非军事区和旅游景点。
00:06:14 金刚山的地理位置与旅游现状
与会者就金刚山归属提问，发言人解释该山脉横跨朝韩边界，类似长白山的共享模式。金刚山现为韩国著名旅游景点，部分区域位于朝鲜境内，游客可从韩国前往游览。
00:06:56 朝鲜战争对中国国际地位的影响
发言人指出，抗美援朝战争极大提升了中国的国际威望，使美国不敢轻视中国。此后的越南战争中，中国警告美国不得越过北纬十七度线，美方因此未敢越界，体现了中国在东亚的战略影响力。
00:08:22 朝鲜与越南统一进程的对比
针对越南是否仍分南北的问题，发言人澄清越南已于1975年由北越统一全国。相较之下，朝鲜半岛因冷战格局和大国博弈未能统一，目前维持分裂状态。
00:08:45 朝韩旅游环境与社会制度差异
发言人比较朝韩旅游体验，指出朝鲜境内无互联网、手机受限、信息封闭，民众无法接触外部世界。旅游内容以政治宣传为主，如同“活在异次元”。而韩国自由开放，更具旅游吸引力。
00:11:38 朝鲜半岛的文化渊源与历史演变
朝鲜半岛文明与中国密切相关，已有约3500年历史，长期属于中华文化圈。从商周时期发展而来，历经高丽、朝鲜王朝，直至甲午战争后脱离清朝宗藩关系，建立大韩帝国，后被日本吞并，二战后再度分裂。
00:13:22 朝韩分裂的深层原因与地缘政治博弈
美苏最初计划在朝鲜半岛实行普选建立统一政府，但因冷战关系迅速恶化，各自扶植政权，导致南北分裂。美国为保护日本建立反共屏障，苏联则需亚洲卫星国，最终促成两个对立政权的诞生，并埋下战争隐患。
00:15:00 当前朝韩对峙中的大国角色与战略平衡
美国因忌惮中朝俄联盟而避免主动攻击朝鲜；*
00:16:31 假设朝鲜半岛统一后的地缘影响
若朝鲜战争时美国未干预，今日朝鲜可能成为苏联附庸。若当前统一，大概率由韩国主导，但将拥有核武与兵源优势，可能成为东北亚不稳定因素。参考越南统一后扩张行为，半岛统一后果难以预料。
00:18:00 图们江出海口的地缘争端
中俄朝交界处的图们江本为中国通往日本海的出海口，但俄朝建桥限制大型船只通行，实质封锁航道。两国不愿中国借此增强海上力量，反映出三方在战略通道上的深层次矛盾。
00:19:03 韩国军队在朝鲜战争中的表现评价
战争初期韩军指挥混乱，战斗力薄弱，常被视为“猪队友”，多次战线崩溃拖累美军。直至1952年经美军整训后才具备基本作战能力。其建军骨干源于日据时期伪军，体制残留昭和军国主义色彩，霸凌问题长期存在。
00:22:22 中国选择抗美援朝而非攻台的战略决策
1950年中国面临解放台湾与出兵朝鲜双重选项。因缺乏海军力量且美国第七舰队介入台海，攻台难以实施。而朝鲜战事关乎国家安全，“唇亡齿寒”，遂决定以陆军优势在陆上作战，体现战略主动与战斗意志。</t>
  </si>
  <si>
    <t>周会：朝鲜半岛历史、朝鲜战争影响及朝韩旅游对比
朝鲜半岛历史与朝鲜战争概述
古代至近代的朝鲜半岛演变
朝鲜在古代曾被称为高丽、新罗、百济，不同时期有不同称谓。
半岛经历了由北部高丽与南部百济、新罗从分裂到统一的整合过程。
朝鲜半岛文明约有3500年历史，起源于中国商周时期，长期作为中华文明圈的附属部分。
历史上曾为中国的藩属国，直至1895年甲午战争清朝战败后脱离中国影响。
此后成立大韩帝国，1910年被日本吞并；二战结束后复国，但随即分裂为朝鲜和韩国。
第二次世界大战结束（1945年）后，日本投降，朝鲜半岛再次分裂。
美苏军队分别进驻半岛南部和北部，以北纬38度线（三八线）为界。
二战结束后，美苏原计划在朝鲜半岛建立统一民选政府，类似奥地利模式；因美苏关系迅速恶化，双方分别在三八线南北扶植不同政权：美国在南部建立韩国，旨在保护日本、遏制共产主义扩张；苏联在北部支持朝鲜独立，使其成为亚洲卫星国。
苏联战略与朝鲜战争爆发背景
1949年新中国成立后，宣布废除列强在华租界及特权，包括苏联在东北的利益（如中长铁路、大连、旅顺）。
苏联不甘心失去在亚洲的战略支点，鼓动朝鲜进攻韩国，意图通过统一朝鲜半岛获得类似旅顺、大连的新出海口（如仁川或釜山），维持其在亚洲影响力。
意识形态对立与代理人利益冲突最终导致1950年朝鲜战争爆发。
1950年6月，北朝鲜军队越过三八线南侵，朝鲜战争正式爆发。
各方对战争的称谓
朝鲜：祖国统一解放战争
中国：抗美援朝
韩国：625事件
美国及西方国家：韩战（Cold War背景下）
台湾地区亦称“韩战”
战争进程关键节点
初期攻势：朝鲜人民军迅速推进至洛东江环形防御圈（今大邱—釜山一带）。
仁川登陆：1950年9月15日，美军在仁川成功登陆，切断深入南方的朝鲜军队，扭转战局。
联合国军介入：由美国主导，16国组成联合国军，麦克阿瑟任总司令，意图统一整个朝鲜半岛。
越过三八线的责任归属：美国政府及联合国军原定作战目标止于三八线，但麦克阿瑟与韩国总统李承晚擅自下令越过三八线北进，直接引发中国出兵；此举被描述为“军方裹挟政府”，导致战争规模失控。
中国出兵：
基于“唇亡齿寒”战略考量，中国决定派遣志愿军。
海军力量薄弱，无法跨海解放台湾；美军越过三八线逼近中朝边境，触发战略警觉；选择在陆地战场争取战略主动，发挥陆军优势。
1950年10月19日志愿军跨过鸭绿江。
10月25日与韩军首次交火，11月5日第一次战役结束。
后续战役：
第二次战役包括长津湖战役（近年影视作品重点呈现），清川江战役等，重创美军，成为其长期心理阴影。
第三次战役越过三八线，占领汉城（今首尔）、仁川、水原，推进至三七线（北纬37度）。
美军随后反攻，双方在三七线与三八线之间长期拉锯。
第五次战役为最后一次大规模战役，战线基本稳定在三八线附近。
停战协定与当前边界状态
1953年7月27日签署停战协定，但未签署和平条约，仅实现名义停战。
当前朝韩边境大致沿三八线划分，但存在局部调整：
西部：中朝方面控制开城（朝鲜半岛三千年古都，以特产小人参著称）、延安半岛、望京半岛。
东部：韩国控制襄阳地区及金刚山部分区域。
金刚山现为韩国著名旅游景点，跨越朝韩边界，类似中朝共有的长白山。
朝鲜战争的后续影响
国际与地缘政治影响
中国通过此战确立强国地位，赢得国际尊重。
在1960年代越南战争中，中国警告美国不得越过北纬17度线（南北越分界），美国未敢逾越，印证中国威慑力。
美国将朝鲜战争称为“被遗忘的战争”；联合国军末任司令马克·克拉克承认自己是“美国历史上首位在未取胜情况下签署停战协议的将领”。
美国不愿在朝鲜长期消耗，因其核心战略利益在于欧洲对抗苏联（尤其西德、西柏林方向）；韩国军队战斗力低下，被形容为“扶不起的阿斗”，进一步削弱美国继续投入意愿；美国最终寻求尽快从朝鲜半岛抽身，避免与中国陷入长期冲突。
朝韩关系与社会现实
朝鲜与韩国同源同种，却因战争长期分裂，形成持续至今的政治悲剧。
越南最终实现统一（北越吞并南越），而朝鲜半岛仍处于分裂状态。
若实现统一，大概率由韩国主导兼并朝鲜，因其经济与综合实力占优。
统一后的朝鲜半岛可能成为东北亚“不稳定定时炸弹”：
拥有核武器、导弹技术及优质兵源；
参照越南统一后立即对外扩张（入侵柬埔寨、泰国），引发1979年中越战争；
地缘格局可能剧烈动荡，威胁区域安全。
朝鲜与韩国旅游现状对比
朝鲜旅游特点
游客进入朝鲜需接受严格管控：
手机被检查，禁止使用国际网络。
无公共无线网络，仅有本国落后通信系统。
国际漫游费用极高，网络体验类似中国1980–90年代水平。
行程高度受限，主要参观内容围绕金日成主体思想及“社会主义建设成就”。
平壤拥有金日成广场，以领导人命名，体现政治象征意义。
朝鲜保留高丽时期的文化遗迹及服饰传统，部分内容在韩剧中有所呈现。
整体氛围类似中国文革时期，强调无产阶级意识形态，游客缺乏人身自由，处于“异次元”式封闭环境。
韩国旅游优势
相比之下，韩国旅游更开放、自由、设施完善。
拥有知名景点如金刚山（部分位于朝韩边境）、DMZ非军事区（三八线）等，兼具历史教育与观光价值。
DMZ和金刚山已成为热门旅游目的地，供游客了解冷战历史与半岛现状。
朝鲜的信息封锁与外部影响
普通朝鲜民众难以接触互联网，受限于局域网环境，且缺乏使用5G手机等现代通信设备的经济能力。
韩国通过韩剧等文化产品对朝鲜进行意识形态渗透，被视为一种“文化入侵”手段。
脱北者现象普遍，反映朝鲜民众在信息获知真相后对政权产生质疑。
朝鲜对私藏外部宣传品（如传单、文化资料）采取严厉惩罚措施，实行连坐制度。
韩国军队在朝鲜战争中的表现
战争初期（1950年6月–1952年前）：
韩军指挥混乱，战斗力薄弱，多次被朝鲜人民军击溃；
在美军眼中形同“猪队友”，常成为志愿军突破口；
第五次战役中东部战线崩溃，导致美军撤销韩国第三军团。
1952年后经美军整训，战斗力有所提升。
军队体制延续二战时期日本殖民遗留的“昭和军国主义”风格：
官兵等级森严，老兵欺压新兵；
军内霸凌问题至今存在；
军官骨干多源自日据时期伪军体系，士兵多为强征农村青年。
中俄朝三角关系与地缘博弈
三方关系被描述为“各怀鬼胎”。
图们江出海口问题突出：
该出海口通往日本海，理论上可通行国际航道；
俄朝共建桥梁限制大型船只通行，实质封锁中国出海通道；
俄朝不愿让渡该战略资源，避免过度依赖中国。
朝鲜战争关键人物与军事背景
美军高级将领的伤亡与指挥风格
美军在朝鲜战争中牺牲的最高级别将领是中将沃尔顿·沃克（Walton Walker），死于1950年12月。
沃克因性格急躁、习惯高速驾驶，在撤退途中遭遇道路拥堵，试图超车时与一辆韩国军队卡车相撞，其吉普车滚落山崖致死。
沃克的指挥风格与其导师巴顿相似，偏好快速机动，但在朝鲜半岛北部暴风雪、结冰盘山公路等恶劣地形条件下，这种风格导致致命风险。
麦克阿瑟与李奇微的对比
道格拉斯·麦克阿瑟战前享有极高声誉，被称为“远东王”，曾主导菲律宾战役、日本占领及初期朝鲜防御。
入朝后，麦克阿瑟严重低估志愿军实力，坚持向北推进至鸭绿江，结果在第二次战役（清川江、长津湖）中惨败，最终被杜鲁门总统解职。
马修·李奇微接任后迅速调整战术，吸收志愿军运动战与穿插战术精髓，结合美军机械化优势实施反穿插，在第五次战役中与志愿军形成均势。
李奇微二战期间曾任空降部队军长，实战经验丰富且思维灵活；相较之下，麦克阿瑟和沃克过度依赖二战成功经验（如两栖登陆、蛙跳战术），难以适应陆地持久战。
朝鲜与韩国战后发展路径差异
朝鲜早期经济优势及其崩溃原因
战后初期，朝鲜经济优于韩国，得益于社会主义阵营集体援助：
苏联提供廉价石油；
中国供应粮食与纺织品；
东德（民主德国）给予工业技术支持；
经互会体系下实行计划经济集中调配资源。
金日成利用中苏交恶，在两国间“左右逢源”，争取最大利益。
1980年代末至1990年代初，东欧剧变、苏联解体导致援助体系瓦解：
俄罗斯转向石油美元市场化，停止无偿援助；
朝鲜外汇枯竭，工业供应链断裂；
引发“苦难行军”时期，经济全面崩溃。
韩国崛起的关键因素
初期仅为美国军事据点，未获实质性经济扶持。
1960年代朴正熙上台后推行首个五年计划，启动工业化进程。
全斗焕（“全小将”）与卢泰愚时期承接美日产业转移（汽车、造船、重工业、半导体），实现“汉江奇迹”。
至1990年代确立“亚洲四小龙”地位，奠定现代经济基础。
影视作品中的历史叙事差异
中韩美三国视角对比
中国影视（如《长津湖》《上甘岭》《志愿军》系列）强调志愿军英勇牺牲与个人英雄主义，突出胜利叙事。
韩国影视（如《高地战》《太极旗飘扬》《欢迎来到东莫村》）聚焦战争造成的家庭离散、身份撕裂与民族悲剧，极少宣扬英雄主义，更多反思战争荒诞性。
《高地战》展现士兵在不明为何而战的情况下被迫停火，凸显个体在大国博弈中的无力感。
历史事实偏差：《志愿军》第四部将停战前最后一战描绘为对美军作战，实际对手为韩军；此改编或出于外交考量（当时中韩关系缓和）。
历史记忆的政治性
1992年中韩建交后至2018年前，中国大陆较少推出抗美援朝题材影视作品，因顾及中韩、中美关系。
近年相关作品激增，反映当前国际局势变化下对历史叙事的重新强调。
美国长期称朝鲜战争为“被遗忘的战争”，公众记忆淡薄。
半岛宗教与意识形态演变
宗教分布的历史根源
日本殖民及西方列强冲击下，基督教自19世纪末传入朝鲜半岛。
北部（平壤至元山）曾为基督教重镇，大量信徒随美军南撤迁至韩国，构成今日韩国基督教社群主体。
南部传统上佛教兴盛，现形成基督教、佛教、新兴宗教（含邪教）多元并存格局。
意识形态反转
1945年前，朝鲜北部相对更反共，南部部分群体曾倾向共产主义。
韩国建国合法性薄弱，政府高层多有亲日背景，故以“亲日派”替代“汉奸”表述，避免动摇政权根基。
朝鲜则将韩国政权称为“朝奸”或“韩奸”政权，强化自身正统性。
后续安排
整理朝鲜战争各阶段战役时间线及地理范围图示
对比分析朝鲜与韩国当前旅游政策与游客体验差异
收集关于DMZ非军事区和金刚山旅游项目的具体信息
查证苏联在1949年后对朝鲜半岛战略意图的历史文献依据
研究中国在越南战争中“17度线警告”的外交档案与实际影响
整理朝鲜半岛历史脉络时间线，重点标注1895年、1910年、1945年、1950年等关键节点。
收集图们江出海口现状资料，包括桥梁高度、通航限制及中俄朝三方谈判进展。
分析韩军1952年前后战斗力变化的具体数据与训练改革措施。
对比越南统一与朝韩潜在统一的地缘政治影响，形成风险评估简报。
汇总朝鲜信息管控手段案例（如连坐制、传单查缴）及脱北者证言。
准备下一阶段讨论议题：韩国与朝鲜旅游政策对比、文化输出策略差异。
下午2点继续录音会议（非全员强制参加）
无法出席下午会议者需提前告知负责人
未参会人员需将个人物品交予李强保管
所有参会者需将录制的音频通过微链发送给雨婷
内容由 AI ⽣成，仅供参考</t>
  </si>
  <si>
    <t>2.3 冗余：直接给结论就可以了，没必要介绍前因后果</t>
  </si>
  <si>
    <t>发言人 1  00:00:03
还有一个问题是出门必带的三样东西是什么？
发言人 2  00:00:08
手机充电宝指甲刀。指甲刀得对呀，因为那个指甲刀是多重指甲刀，比如说还有那个刮刮指甲呀，然后磨摸手掌啊什么的。
发言人 3  00:00:26
钥匙。
发言人 1  00:00:28
对呀，我必须带钥匙，不带钥匙就行。
发言人 2  00:00:33
那那个大家大家会不会就是像那个把钥匙握在手里，就像那老大爷手里握俩球那样去那个戳钥匙会不会。
发言人 1  00:00:44
啊，boy，哈哈哈。
发言人 2  00:00:47
我不知道为啥我特别喜欢那个拿那个指甲刀磨手掌，或者说是戳钥匙，或者说是那个磨那个硬币，磨在手掌里面那个来回的戳啊磨呀什么的。
发言人 4  00:00:58
但是钥匙它的。破坏性其实还挺强的我我我要是把它套起来或者是或者是给它挂一个我感觉也比较容易。
发言人 1  00:01:06
找我我我我也有不少那样的就是一个手机一个手机充电线就够了感觉什么都可以那啥都可以用手机进反正我家那个门是那个指纹锁的对所以说就不用那啥对呀那这问题没要求是身份证电动车。
发言人 4  00:01:27
我家的家钥匙。
发言人 2  00:01:29
钥匙哈。我我已经好多年的电子锁了，我都没什么钥匙的概念了都。然后所以说拿指甲刀来平替钥匙了。
发言人 1  00:01:39
就这样子。
发言人 2  00:01:45
还有以前还有扣耳勺也挂在钥匙上面。
发言人 4  00:01:51
我一定会带一个那个皮圈就绑头发的。
发言人 2  00:01:54
啊如果不带皮圈的话会咋样。
发言人 4  00:01:58
那我的头发想要绑起来的时候。
发言人 2  00:02:01
呃，如果说头发不绑是很难受吗？对，呃，是怎么样的难受？
发言人 1  00:02:12
大家如果遇到大风，都会往这边躲。
发言人 2  00:02:17
就是我比较好奇的是，为什么初中很多男生喜欢薅女生的那个后边那个头发圈啥的？
发言人 1  00:02:26
这这是男人，你我我没有特别爱好，我也没有，我都不想薅这个玩意。
发言人 2  00:02:35
因为初中那会好多男生去薅女生的头发，我不知道他们为什么那喜欢这样，然后我也不太理解这个兴趣点在哪里。
发言人 2  00:02:53
对所以说基本上我就是可能因为我是男的吧然后我可能也挺好奇长头发会。为什么一定要把那个头发给绑上？就这样子。
发言人 4  00:03:03
也有可能女生披肩发呀。
发言人 1  00:03:06
就是感觉这个绑的没有那个散头发好看，那那那我自己不想让女生绑。
发言人 2  00:03:15
反正要是我是女的，我肯定不绑。要一绑的话，我自个的角度就觉得显得自己脑袋很大，对不对？然后所以说我觉得我要是姑娘的话，我肯定得把头发披着，显得自己脑袋小一点，对不对？
发言人 3  00:03:30
然后然后弄个公分两边都补点点小点。
发言人 2  00:03:34
对对对对对对，所以说假如我是女生的前提之下，要是我要是留长头发，我可能也是要P的，我也不能绑啊，就是我当前的那个状态下。
发言人 1  00:03:48
刚才看到一个男生留的长头发，长披着，就是搞搞艺术。
发言人 2  00:03:56
不好打理，就这样的。
发言人 1  00:04:02
是感觉说人喜思考老费劲了。
发言人 2  00:04:06
嗯，对，因为我以前我上高中那会儿，我特别想在我上大学的时候，那个时候就去想学一学民谣吉他，然后到时候那个头发留得跟姑娘一样长，然后再满脸再留留一脸的大胡子。那个时候的梦想的形象是这样的。但后来发现啊留胡子不太好打理还是算的，然后那个头发更不好打理，我就打消这样的想法和念头了，就这样的。
发言人 3  00:04:35
都尝试过吗？
发言人 2  00:04:37
对，尝试过。因为那个时候留了一点大胡子，然后当时我去学校报道的时候，大家以为我是新疆少数民族的。
发言人 4  00:04:51
回到刚才的话题。
发言人 3  00:04:52
吧。
发言人 2  00:04:57
就就说关于牛大胡子。这个比较浓厚是不是？
发言人 4  00:05:05
还有什么出门一定要带的？
发言人 2  00:05:07
哦，对，我还要带带一个，如果我不带，就是指甲刀的话，我一定要带刮胡刀在身上。
发言人 4  00:05:14
就是日常上班也要带吗？
发言人 2  00:05:16
就是上班出门这种，平均每三天要带一次。
发言人 4  00:05:19
啊，哈哈。
发言人 1  00:05:22
在家在家打也不就好了吗？
发言人 2  00:05:26
有的时候在家来不及啊，用电动刮胡刀在单位的时候对着镜子来来。对呀，要不然的话，长了胡子的话，我那个整个脖子下边我就全部就是长满了之后我就特别痒。
发言人 4  00:05:41
特别热。你的是不是你的胡子长得比较快？
发言人 2  00:05:44
对啊，一天就能长几毫米这样的。哦。
发言人 4  00:05:48
对，有的人长得比较快。
发言人 2  00:05:50
对，所以说我上班必带三件套，充电宝、手机、刮胡刀。
发言人 5  00:05:56
啊，没人上班带耳机吗？我感觉，哦，也。对，都，我现在每天就是手机、耳机和工卡。
发言人 2  00:06:03
因为耳机我直接给扔在那个单位上了，就这样，然后工卡也是在单位上直接刷脸进来的。
发言人 1  00:06:09
就打卡手机可以了。嗯，夜宵得拿工卡。嗯，对，对，你要领夜宵的时候，如果什么话要是你带工卡。
发言人 2  00:06:18
也也也对，对，然后我是夜夜宵领完直接把工卡扔回到工位上了，就这样。
发言人 1  00:06:25
うん。
发言人 3  00:06:29
菜市场。
发言人 1  00:06:31
咱咱都把跟他挂脖了啊，嗯，太商务了，不是太。
发言人 2  00:06:37
那个感觉说不上来。假如说咱是在什么国家政府系统上班那样的一个情况下，你那个有那个必要挂一挂，或者说是哪些个外企商务这一块的话，在 CBD 的时候有必要挂一挂，平时没必要挂一下，对不对？
发言人 1  00:06:55
感觉这个港片里头那些高级警司都。这个现在是有可能字节员工哦，要录出来。
发言人 2  00:07:07
那他们如果不录出来会怎么样呢？
发言人 5  00:07:13
嗯，呵呵，有点小的惩罚吧。
发言人 2  00:07:16
比如说什么样的惩罚？
发言人 5  00:07:18
那就那就得问他们了。
发言人 2  00:07:19
那这不成了剥削员工了吗？这不，哎。
发言人 1  00:07:25
所以有。不知道啊，不知道啊，不知道啊，我看就是我不像是你的爸爸。
发言人 3  00:07:43
还有纸巾出门带着。
发言人 2  00:07:46
那大家就是还会带什么东西上班三件套的话。
发言人 1  00:07:52
上班啊，哎呀，出差有啊，上班我就几乎就手机不卡，但是出差肯定不带手机卡。
发言人 2  00:08:06
好吧，哥哥几个也不会说是会随身会把刮胡刀给带在绳子上这样的一个状态。
发言人 1  00:08:15
他们有人带那个充电宝，不带充电宝来充。
发言人 3  00:08:20
的时候要带一伞。
发言人 2  00:08:22
充电宝我是觉得既能充电也能防身最好带一块那个一块砖的那个重量的充电宝的这样的一个状态。
发言人 1  00:08:29
是这样吗是是没。但是我要不背包，我也不带伞，连现在手指都不带。我觉得包里有秋天就容易下雨呀，嗯。
发言人 2  00:08:42
然后不是说春天容易下雨吗？为什么说秋天容易下雨？这挺好奇的。
发言人 1  00:08:49
这点。
发言人 2  00:08:51
能帮我解释一下吗？
发言人 3  00:08:55
啊，没听清。
发言人 2  00:08:58
我就刚才不是说是千。秋天容易下雨，但是往常情况下不是春天容易下雨吗。
发言人 4  00:09:05
我觉得北京是夏天能易下雨的。
发言人 2  00:09:07
哦，这样。
发言人 1  00:09:11
夏春秋夏都喜春秋感觉能在小雨夏天容易像那种暴雨暴雨。
发言人 2  00:09:19
哦这个。
发言人 1  00:09:22
北京倒是下雨很少，也没个季节性，感觉要不然就是雨，全都那么紧张。哎，正好现在下雨，我才发现有五个人。对。
发言人 3  00:09:32
是我记得每年的下雨，嗯，都都那个园区门口都是水。李博还之前不是还还就是开幕的那个地方还被淹了吗？哦，那还有去年来着，就是。
发言人 2  00:09:47
他住的一楼吗？是被淹了的时候。
发言人 3  00:09:51
就他那个地势吧，然后就是家里，然后他那个地势。
发言人 2  00:09:58
反正那要这样的话，我觉得还。是得远离，三楼以下还是得三楼以上？那么住着，对不对？
发言人 3  00:10:07
那个妹子好像没买大雨，她一大早就早上可能就送给孩子，然后就去。
发言人 4  00:10:13
好，这一条时间差不多了，我们先停吧。</t>
  </si>
  <si>
    <t># 对话概况
对话发生在五位朋友之间，讨论出门必带物品和相关话题。对话从"出门必带的三样东西"开始，逐步延伸到电子锁使用、头发和胡子打理、工卡使用习惯以及北京的降雨情况等多个话题。参与者分享了个人习惯，表达了对某些行为的好奇和不解，并就不同观点进行了交流。
# 交流内容
## 出门必带物品
- 发言者2认为出门必带手机、充电宝和指甲刀，特别强调指甲刀的多功能性（刮指甲、磨手掌等）
- 发言者3提到钥匙
- 发言者1表示自己因为使用指纹锁所以不需要带钥匙
- 发言者4提到会带皮圈（用于绑头发）
- 发言者2补充说如果不用指甲刀，会带刮胡刀
- 发言者5提到自己每天带手机、耳机和工卡
## 头发和胡子话题
- 发言者2分享高中时想留长发和大胡子的想法，但后来因打理困难放弃
- 发言者2提到自己三天左右就要用刮胡刀，因为胡子生长快（每天几毫米）
- 发言者2和发言者1讨论女生留长发是否需要绑起的问题，认为披发显得头部较小
- 发言者2提到曾因留胡须被误认为新疆少数民族
## 工卡和公司规定
- 发言者2表示工卡在单位刷脸即可，不需要随身携带
- 发言者1提到领夜宵需要工卡
- 发言者2质疑公司要求员工佩戴工卡可能构成"剥削"
## 北京降雨情况
- 发言者1认为秋天容易下雨
- 发言者2对此表示好奇，认为通常春天更容易下雨
- 发言者4指出北京夏天更容易下雨
- 发言者1补充说北京下雨没有明显季节性特征
- 发言者3提到园区门口经常积水，甚至曾发生开幕地点被淹的情况
# 共识与分歧
**共识：**
- 手机是出门必备物品
- 电子设备（指纹锁、刷脸系统）减少了对传统钥匙的依赖
- 北京下雨频率较高但季节性不明显
*分歧：*
- 关于出门必带物品的构成存在不同看法（充电宝/皮圈/刮胡刀/耳机等）
- 对于是否需要随身携带工卡存在不同观点
- 关于不同季节的降雨规律存在认知差异
# 后续规划
无</t>
  </si>
  <si>
    <t>纪要
主题: 出门物品与生活习惯
本次闲聊围绕出门必带物品及个人习惯展开，涵盖了随身物品偏好、发型与打理习惯、天气与通勤等多个生活话题，未形成明确结论。
出门必带物品讨论
手机、充电宝与指甲刀
发言人2表示出门必带的三样东西是手机、充电宝和指甲刀，并解释指甲刀具备多功能性，可用于磨手掌或刮硬物。
发言人1认同手机和充电宝的重要性，认为现在多数事务可通过手机完成，且家中使用指纹锁，无需携带钥匙。
钥匙的携带情况
发言人3强调自己必须带钥匙，否则无法进门。
发言人2提到已多年使用电子锁，无钥匙概念，甚至用指甲刀“平替”钥匙功能。
发言人4认为钥匙具有破坏性，建议套起或悬挂以避免划伤其他物品。
其他随身物品补充
发言人4提到一定会带绑头发的皮圈，以便在需要时整理发型。
发言人2补充若不带指甲刀，则会携带刮胡刀，因胡子生长较快，平均每天可长几毫米，需每三天在单位使用一次电动刮胡刀清理。
发言人5提出日常上班必带的是手机、耳机和工卡，但耳机和工卡通常留在单位，靠刷脸进入办公区。
发言人3指出还会携带纸巾和雨伞，尤其在下雨天。
防身与实用性考量
发言人2调侃理想中的充电宝应有“一块砖”的重量，既能充电也可防身。
发言人1表示不背包时不带伞，目前也不佩戴工卡挂绳，认为挂脖式工卡显得过于商务，仅在特定外企或政府机构环境中有必要。
发型与个人形象习惯
长发与绑发的看法
发言人2回忆高中时曾梦想留长发并蓄大胡子，模仿民谣吉他手形象，但因实际打理困难而放弃。
发言人2认为若为女性也不会绑头发，因绑发会显头大，披发更显头部小巧；发言人1则表示不喜欢女生绑发，认为散发明更好看。
发言人3提议可通过修剪两侧短发来平衡整体比例。
发言人1提到见过男生披长发，多与艺术气质相关，但普遍不易打理。
刮胡刀使用背景
发言人2确认尝试过留胡子，曾在大学报到时被误认为少数民族，现因胡须生长快且易痒，坚持定期清理。
天气与通勤观察
季节性降雨认知差异
发言人1称秋天容易下雨，引发疑问，发言人2指出通常认为春天多雨。
发言人4认为北京夏季更易降雨，发言人1补充北京降雨无明显季节规律，偶有突发暴雨，园区门口常积水，去年曾出现李博住所因地势低洼被淹的情况。
发言人3提到某女性同事因大雨未能及时送孩子上学。
当前谈话期间恰逢下雨，五人均意识到天气变化对通勤的影响。
AI洞察 参与者对“出门三件套”的定义高度个性化，反映生活习惯与身份角色（如性别、职业）密切相关。 电子锁普及削弱了传统钥匙的必要性，间接催生了指甲刀等工具的“替代性使用”趣味行为。 关于降雨季节的认知分歧揭示地域气候经验差异，北京实际降水模式以短时强降雨为主，缺乏典型季节规律。
章节
00:00:03 出门必带的三样东西讨论
会议开始讨论每个人出门时必须携带的三样物品，发言人提到手机、充电宝、指甲刀、钥匙等常见物品，并分享了关于使用指甲刀替代钥匙的习惯和趣味性。
00:01:51 头发与皮圈的日常习惯探讨
话题转向头发管理，讨论了绑头发使用的皮圈的重要性以及不同性别对长发、披发或扎发的看法，同时提及初中时期男生薅女生发圈的现象及其背后的好奇心理。
00:04:02 个人形象与胡须打理习惯
发言人分享自己曾经尝试留胡子和长发的经历，讨论了胡须生长速度、打理难度以及上班时随身携带刮胡刀的原因，引出职场中对外貌管理的关注。
00:05:56 上班族随身物品三件套扩展
进一步拓展到现代上班族常见的随身物品组合，如手机、耳机、工卡等，并讨论挂工卡的必要性在不同工作环境中的差异，包括商务场合与普通办公场景的区别。
00:07:43 出行必备物品补充与天气话题引入
参会者补充纸巾、雨伞等出行常备物品，随后自然过渡到对季节性降雨的讨论，比较北京春夏秋冬各季的降雨特点，并结合园区积水问题展开交流。
00:09:32 暴雨影响与居住安全讨论
基于下雨引发的实际问题，讨论园区及周边地区因大雨导致的淹水情况，涉及低楼层住户受淹风险，并提出选择高楼层居住以规避此类安全隐患的建议。</t>
  </si>
  <si>
    <t>闲聊：出门必备物品、生活趣味见闻与城市天气
对话摘要
氛围
一场轻松随性的闲聊，围绕日常出门习惯展开，话题天马行空充满诙谐感。
动态
对话全程氛围轻松诙谐，发言人们积极主动地分享自身的生活习惯与见闻，彼此呼应话题，讨论始终保持活跃状态，没有出现情绪或能量的明显波动。
要旨
对话围绕不同场景下的出门必带物品展开，大家纷纷分享各自的必备清单：有人必带多功能指甲刀、刮胡刀，有人依赖指纹锁，出门只带手机和充电线，还有人认为充电宝既能充电又能防身，偏好厚重款。过程中话题不断延伸，聊到男生薅女生发圈的奇怪行为、男生长发造型的想法，还提及字节员工露工卡的梗，以及北京春秋多小雨、夏天多暴雨的雨季情况，最后又回到胡子长得快的人需要随身带刮胡刀在单位打理的困扰上，整体氛围轻松随意。
难忘时刻
发言人： “因为那个指甲刀是多重指甲刀。比如说还有那个刮刮指甲呀，然后磨磨手掌啊什么的。”
发言人： “我特别喜欢那个，拿那个指甲刀磨手掌，或者说是戳钥匙，或者说是那个硬币，握在手掌里面，那个来回的出啊，拨呀什么的。”
发言人： “之前不是有梗，字节员工，一定要露出来。”
发言人： “充电宝我是觉得既能充。能防身，最好带一块那个一块砖的那个重量的充电宝”
值得记住的事
部分人上班必带：手机、充电宝、刮胡刀；或手机、耳机、工卡
有人依赖指纹锁，出门仅需手机和充电线
胡子生长快的人会因来不及在家打理，随身带电动刮胡刀在单位使用
北京春秋多小雨，夏天多暴雨，部分人出门会带雨伞
有说法称字节员工需露出工卡，不然可能有小惩罚
对话线索
出门必备物品
工卡佩戴相关
北京雨季情况
日常小癖好
内容由 AI ⽣成，仅供参考</t>
  </si>
  <si>
    <t>发言人 1  00:00:03
咱们刚才那个就先说这个手机里最常用的三个A P P.
发言人 2  00:00:08
知乎小红书，然后还有那个就是谷歌。
发言人 3  00:00:16
我主要是微信，然后短视频，还有购物，短视频是啥？抖音抖音对购物，淘宝淘宝、京东还有什么？还有其他购物平台，京东之类的。
发言人 4  00:00:34
我是我是微信，然后小红书，还有微信可不在。
发言人 5  00:00:40
哈哈，不算吧，就微信感觉，微信感觉大家都用是吧？微信感觉应该挺多的。
发言人 4  00:00:48
嗯，就是我这个手机有那个小布小布，现在都不用浏览器了，就是直接搜小布小布。
发言人 5  00:00:54
小布小布是那个豆包。
发言人 3  00:00:55
对，我也我也下载了豆包。
发言人 1  00:00:59
我有好多。感觉。百度千问吉米还有。
发言人 3  00:01:05
那个还有重庆元宝。
发言人 1  00:01:06
吗没有元宝好像没有。
发言人 2  00:01:11
那大家都不喜欢用浏览器了就不知道。嗯。
发言人 3  00:01:15
对，感觉这个AI这个小助手更更全面一点，回答的更精准一点，然后总结性比较强。
发言人 1  00:01:24
但是你能判断他说的是对的吗？
发言人 2  00:01:26
好吧，我还是停，我还是停留在什么呢？就是呃，浏览器加地图测绘，用尺子标识的年代。我感觉我比大家落后了一代。
发言人 4  00:01:39
什么什么地图测绘用尺子。
发言人 2  00:01:41
标就是什么呢就是我不就是不太喜欢用这些A I软件就不太确定它是否说的是对的然后我还是停留在浏览器地图纸质地图和尺子铅笔标注的那个思维模式哦就用圆规。包括尺子和铅笔。
发言人 3  00:02:02
这个我感觉像形容吧。对，就是形容这个事情嘛。
发言人 2  00:02:06
对，然后大家就好比说，大家在用 GPS，我还在用纸质地图加那个尺子、圆规和铅笔标注。 ok now so everybody maybe so play online map i just paper map play paper map.
发言人 4  00:02:29
See说唱你最常用的 app.
发言人 5  00:02:32
b 站用的比较多。
发言人 2  00:02:34
哔哩哔哩，啊，哈哈。so，do you do you 直接说我用。
发言人 5  00:02:38
youtube，我要中英混杂的，要青歌历史。我，啊，我柚子，哔哩哔哩，哈哈哈，这种它要能识别就比较好了。
发言人 2  00:02:48
yeah maybe so everybody. 你喜欢youtube.
发言人 4  00:02:59
YouTube手机一般翻不了墙。
发言人 5  00:03:02
并且用这种单框架的手机，现在好像连那个更更YouTube都下不了了，好像。
发言人 2  00:03:08
So have one night words，yeah。
发言人 1  00:03:12
我发现就是国内付费电视剧，在那个 YouTube 上就不要钱。
发言人 2  00:03:18
但是好多你也找不着啊，你也得付费，其实 YouTube 上面，然后我反而找到一些小的一些网站，反而还不用花钱。
发言人 4  00:03:28
嗯，新葡京是吗？
发言人 5  00:03:29
澳门新葡京。也不一定，一般会有那种广告感觉。
发言人 2  00:03:33
但是也不一定是新葡京，但是 b 站和 youtube 上看不了一些网站，但一些小的一些网站也能看到，都是。
发言人 5  00:03:41
うん。
发言人 2  00:03:44
就是好像因为他们没有版权纠纷，因为这平台比较大会有版权纠纷，所以说需要付费，就这样子。
发言人 2  00:03:56
那大家播放器。
发言人 3  00:03:57
之类的啊播放器之类的app也。会经常用到，比如腾讯视频啊、爱奇艺啊、优酷啊、芒果 TV 啊，对，那个广。
发言人 2  00:04:08
广告时间太长了，我不愿意等，我一个一个。
发言人 3  00:04:10
点进去看看有没有想看的。
发言人 2  00:04:13
对我是用 b 站直接就看，因为这些东西等广告的时间实在是太长了，就实在是耗不起了。
发言人 3  00:04:20
有点。开 VIP 啊，因为现在很多那个。
发言人 5  00:04:24
APP 太多了，对，都不知道开哪个。
发言人 3  00:04:27
对的那些电视剧，然后现在就可以让你看广告，然后获得那个 VIP时长，可以看那个 VIP 的那些。
发言人 4  00:04:36
具体，哎，你们你们音乐 APP用哪一个？QQ还是。
发言人 2  00:04:41
然后。
发言人 5  00:04:42
网易网易云网易云用的比较多。
发言人 2  00:04:45
以前用酷狗什么用的多一些吧，酷狗酷我。
发言人 5  00:04:51
哎，很奇怪一点，现在单框架它的网易云就一直不适配。现在我网易云全是用的那个卓翼通的，其他的好像都适配了。
发言人 2  00:05:00
就是欧美的那个软件，虾扎那个音乐平台。
发言人 4  00:05:04
大家认为怎么样？什么？你说英文吧。
发言人 2  00:05:07
对，这是一个就是一个美国那边一个音乐平台，反正可能在国内不是。
发言人 1  00:05:12
大家可能不是特别知道的一个。那那苹果不都是music.
发言人 2  00:05:23
主要什么呢？那个就是有一些音乐，就是一些就是版本，主要是欧美一些国家的一些就是演唱会版本的话，他们那边就是更多一些，相比国内的网易音乐的话。
发言人 1  00:05:42
马一云不行，也不是不行，就感觉唱的都是一些啊小众歌手。
发言人 2  00:05:49
对，主要就是他的一些的就是小众翻唱多一些大的一些好像有版权的一些纠纷，然后播不出来，好像是。
发言人 3  00:05:58
你们大概在什么时。然后会去听音乐。
发言人 1  00:06:01
然后上班时候。
发言人 2  00:06:04
说不准什么时候都有。
发言人 4  00:06:06
通勤路上。
发言人 2  00:06:09
on road。in word maybe can go to the pop level
发言人 1  00:06:19
男孩。 大哥，好吵啊。
发言人 2  00:06:24
subway subway，没错。
发言人 4  00:06:28
就要降噪耳机。
发言人 2  00:06:35
反正我觉得在柏林坐地铁的时候听音乐的代入感还挺好，为什么？因为它的地铁比较安静吧，可能。然后所以说就是听听音乐，看看那个景儿，那代入感挺强的。
发言人 3  00:06:48
尤其是音乐会真实的听到那个音乐的内容吗还是你只是耳朵里放一个随便放什么音乐其实你也不知道他在唱什么。
发言人 2  00:06:59
当然还是要。前者了，否则话我这个这意义何在呢？对不对？
发言人 3  00:07:05
他。
发言人 4  00:07:07
嗯，但是也有人听音乐就是听旋律，甚至听纯音乐的。
发言人 2  00:07:12
Music，那大家最喜欢哪个乐队？那哪个歌手组合的？大家比较喜欢谁的？嗯。
发言人 1  00:07:29
想一下。那都比较少，应该都是对这种。
发言人 2  00:07:34
是不是最近比较流行美眉，是不是？
发言人 3  00:07:39
是最近最近就是嗯刷到那个谢霆锋演 Taylor Swift 然后就觉得是喜欢谢霆锋的现在。
发言人 2  00:07:47
我是比较喜我是我有点疑惑。
发言人 3  00:07:49
还有什么玉蝴蝶之类的什么就一九九一九九几啊我的妈呀我都忘了他唱的那题目九九几。他可能是比较老一点，他是八零后还是七零后的？
发言人 2  00:08:04
哦，那大家对于五月天还有周杰伦，那那个时候作品怎么怎么认为怎么样？
发言人 1  00:08:13
五月天其实是姚晨以前还挺好的呀。
发言人 2  00:08:16
好吧。
发言人 1  00:08:17
那大家新发的也还行，但是他唱不上去了哦。
发言人 2  00:08:21
那我很好奇，我想问大家，为什么梅梅现在又重新火起来了？台湾史。
发言人 3  00:08:32
哇，我我觉得我我我他不是之前也开演唱会嘛，嗯感觉人家唱的就是特别的那种有有那种感染力啊，就听起来特别的，虽然听不懂，但是感觉那种氛围呀特别好。
发言人 2  00:08:49
因为梅梅那个时候是我中学的时候，她就火起来的那个时候，就可能就是2010年代开头的时候。然后那个时候就是梅梅已经很火好像是因为。后来是因为一些绯闻，好像消沉了很很长一段时间。但他最近又重新火起来，就是很疑惑为什么他又重新火起来了？就这样的，就是对于九零后的影响很深，但他对于零零后的影响同样好像也很深。
发言人 4  00:09:15
歌名正好有一些英文。
发言人 2  00:09:17
Taylor Swift Speak Now And Back To December，还有 And.
发言人 1  00:09:24
嗯，最开始有个什么，优比龙传说。
发言人 2  00:09:28
love story 啊.
发言人 3  00:09:30
love story 那个。
发言人 2  00:09:34
love story 那个时候好像就有了，然后我记得反正当时他和那个好像是猫头鹰之城吧，oct 那个就是主角亚当杨，好像还传出过一段绯闻，那个时候好像还，然后当时还，梅梅好像还跟他表白了，当时是。大家对这段了解吗？
发言人 4  00:10:01
没有很关注。
发言人 2  00:10:03
好吧，因为当时那个时候就看那个东南卫视，然后台湾那边的节目讲过这个这一期，当时是好像。
发言人 4  00:10:11
但是他的确全球的影响力。
发言人 2  00:10:13
其实都对，然后那个就是亚洲，十分钟了，十分钟了，挺好的。</t>
  </si>
  <si>
    <t># 讨论议题与背景
小组成员围绕手机常用APP的使用情况展开讨论，重点涉及社交、短视频、购物、AI助手、视频播放、音乐平台等应用类型，同时探讨了不同APP的使用习惯、功能特点及音乐偏好等话题。
# 发言要点
1. **常用APP类型**：
   - 发言者1：认为手机里最常用的三个APP是微信、百度、千问吉米等搜索类应用
   - 发言者2：列举知乎、小红书、谷歌作为常用APP
   - 发言者3：主要使用微信、抖音、淘宝、京东等购物和短视频平台
   - 发言者4：常用小红书和微信，特别提到"小布"（豆包）作为替代浏览器的AI助手
   - 发言者5：主要使用微信和B站，对YouTube有中英混杂的使用需求
2. **AI助手使用分歧**：
   - 发言者3和发言者1：认可AI助手（如豆包）的全面性和精准性
   - 发言者2：坚持使用传统浏览器和纸质地图，认为AI软件的准确性存疑
3. **视频平台使用差异**：
   - 发言者2：偏好B站，认为广告时间过长的国内视频平台（腾讯视频、爱奇艺等）体验不佳
   - 发言者1：指出YouTube上可免费观看国内付费电视剧
   - 发言者2：补充说明部分视频在YouTube上仍需付费，反而在小网站观看更便捷
4. **音乐APP与使用场景**：
   - 发言者5：主要使用网易云音乐，但指出单框架手机存在适配问题
   - 发言者2：提到Spotify等欧美音乐平台，认为其版权更丰富
   - 发言者4：强调降噪耳机在地铁等场景的重要性
   - 发言者2：分享在柏林地铁听音乐的体验，认为环境安静更易沉浸
5. **音乐偏好与歌手讨论**：
   - 发言者2：提出Taylor Swift的歌曲（如Love Story）具有感染力
   - 发言者3：提到谢霆锋近期翻唱Taylor Swift引发关注
   - 发言者2：分析梅梅（Taylor Swift）在2010年代初走红，曾因绯闻消沉，近期又重新走红
   - 发言者4：指出梅梅的全球影响力
# 共识形成
小组成员普遍认同**AI助手正在逐步取代传统浏览器**，**B站成为视频观看的重要平台**，**网易云音乐是主要的音乐APP**，并**认可梅梅（Taylor Swift）具有跨代际的影响力**。关键产出包括：
- **豆包等AI助手的实用价值**（如精准回答和总结性强）
- **B站作为主要视频观看平台**（因其无需等待广告）
- **网易云音乐的使用现状**（存在单框架手机适配问题）
- **梅梅（Taylor Swift）的跨代际影响力**（对90后和00后都有影响）
# 未决事项与分工
1. **音乐APP适配问题**：需要进一步了解单框架手机与网易云的适配问题
2. **视频观看成本**：需继续探讨不同平台的观看成本（免费/付费/广告时间）
3. **梅梅（Taylor Swift）重新走红原因**：尚未明确具体原因，需要补充相关背景信息</t>
  </si>
  <si>
    <t>3.1:个别口语化表述,不影响理解</t>
  </si>
  <si>
    <t>纪要
主题: 手机APP使用与音乐文化观察
本次讨论围绕手机常用APP及个人使用习惯展开，涵盖了社交、购物、视频、音乐等多类应用的选择与偏好，并延伸至AI助手与传统工具的使用对比，以及对特定歌手和乐队的文化观察。
常用APP使用情况
主要社交与内容平台
微信被多位参与者确认为最常用的APP之一，广泛用于日常沟通与信息获取
短视频平台以抖音为主，小红书也被频繁提及作为内容浏览和种草工具
B站（哔哩哔哩）在年轻用户中使用较多，尤其用于观看中英混杂的内容如青歌历史类视频
购物与生活服务APP
购物类APP主要包括淘宝、京东，部分人也会使用其他平台
视频播放器常用腾讯视频、爱奇艺、优酷、芒果TV等，但广告时长成为显著痛点
AI搜索工具替代浏览器
小布助手和豆包（DouBao）被提及作为直接搜索入口，逐渐取代传统浏览器使用
有用户表示已不再使用浏览器，转而依赖AI助手进行信息查询
音乐平台使用偏好
主流音乐APP选择
网易云音乐是当前最常使用的音乐平台，尤其受偏好个性化推荐和独立音乐的用户青睐
QQ音乐、酷狗、酷我曾被广泛使用，但近年使用频率下降
Apple Music 和虾米音乐也被提及，其中虾米因版权问题在国内难以访问
跨平台适配问题
有用户反映网易云音乐在单框架设备上存在适配问题，需通过卓翼通等第三方方式运行
音乐使用场景与体验
听音乐的时间与场景
通勤路上是主要听音乐时段，地铁环境尤为典型
降噪耳机成为提升体验的关键设备
有人强调需真实感知音乐内容，而非仅背景播放；也有人偏好旋律或纯音乐
海外音乐平台优势
某些欧美音乐平台在演唱会版本、小众翻唱资源方面更丰富，相较国内平台更具资源优势
国内平台因版权纠纷限制部分内容播放，影响用户体验
对歌手与乐队的关注
Taylor Swift 的持续影响力
Taylor Swift 被多次提及，其作品《Love Story》《Speak Now》《Back To December》仍具广泛认知度
有用户回忆其早年与亚当·杨（Adam Young/Owl City）的绯闻事件，曾在东南卫视等台湾节目中被讨论
五月天与周杰伦的时代记忆
五月天被视为90后青春代表，早期作品评价较高，新作被认为演唱状态下滑
周杰伦的作品同样具有深远影响，构成一代人的集体记忆
梅梅（Taylor Swift）为何重新走红
尽管曾因绯闻沉寂一段时间，近年通过高质量演唱会重现舞台魅力
演唱会感染力强，氛围热烈，即便语言不通也能引发情感共鸣
其影响力不仅限于90后，在00后群体中亦有广泛受众
内容获取与版权现状
国内外平台版权差异
YouTube 上可找到部分国内付费电视剧的免费资源，但多数仍需付费或难以定位
一些小型网站因版权监管较松，反而能提供未授权但可观看的内容
大平台因版权合规要求严格，导致部分内容受限或需VIP解锁
VIP与广告替代模式
多数视频平台采用VIP会员制，但也推出“看广告换VIP时长”模式吸引用户
用户普遍抱怨APP过多，难以决定开通哪个平台的会员
AI洞察 AI助手正在实质性替代传统浏览器功能，用户信任度提升推动行为迁移 版权合规性与内容可得性之间存在明显张力，大平台受限而小站野蛮生长 经典艺人（如Taylor Swift、五月天）通过现场表现力实现跨代际影响力复兴
章节
00:00:03 常用手机应用讨论
与会者分享了各自手机中最常使用的应用程序，包括微信、小红书、抖音、淘宝、京东等社交、短视频和购物类APP，并提及部分人已使用AI助手如小布、豆包替代传统浏览器。
00:01:15 AI助手与传统浏览器的使用对比
讨论转向对AI助手与传统浏览器的偏好差异，有成员表示仍习惯使用浏览器和纸质地图，而多数人认为AI助手回答更精准、总结性强，体现了不同代际的技术使用习惯差异。
00:02:29 视频平台使用习惯与版权问题
与会者讨论了B站、YouTube等视频平台的使用情况，提到国内无法访问YouTube的问题，并分析了大平台因版权需付费、而小网站可免费观看的现象，反映了用户对内容获取方式的权衡。
00:03:56 主流视频播放器与会员模式探讨
成员们列举了常用的视频播放器如腾讯视频、爱奇艺、优酷、芒果TV等，普遍反映广告时间过长，部分人选择通过看广告换取VIP时长，或直接在B站观看以避开冗长广告。
00:04:36 音乐应用偏好及时段使用场景
讨论聚焦于常用音乐APP，如网易云音乐、QQ音乐、酷狗等，同时探讨了单框架设备适配问题，并分享了通勤、上班、地铁等听音乐的主要场景，强调降噪耳机的重要性。
00:05:49 听音乐的心理体验与代入感
与会者深入探讨了在地铁等环境中听音乐的代入感体验，强调真正聆听歌词内容的意义，并讨论有人偏好旋律或纯音乐的现象，展现不同用户的审美取向。
00:06:19 海外音乐平台与本地化体验差异
有成员介绍欧美音乐平台（如虾扎）在演唱会版本资源上的优势，对比国内平台版权受限、小众歌手内容不足等问题，反映出用户对高质量音乐资源的需求与平台局限之间的矛盾。
00:07:12 喜爱的歌手与乐队回忆
成员们分享了各自喜欢的歌手和乐队，包括谢霆锋、玉蝴蝶、周杰伦、五月天等，并回忆其经典作品，体现出不同时代音乐对个人情感记忆的影响。
00:08:21 泰勒·斯威夫特重新走红的原因探讨
重点讨论泰勒·斯威夫特（梅梅）为何在多年沉寂后再度风靡，分析其演唱会感染力强、作品跨越九零后与零零后群体，并回顾其早年绯闻事件对公众印象的影响。</t>
  </si>
  <si>
    <t>2.3:章节部分保留较多原文叙述,略显冗余</t>
  </si>
  <si>
    <t>闲聊：数字生活、音乐偏好与平台体验
你的对话摘要
氛围
一场轻松怀旧的闲聊，围绕数字生活与音乐偏好自然展开。
动态
整体情感基调怀旧而好奇，氛围轻松。多位发言人积极参与，话题从日常手机APP使用习惯流畅过渡到音乐平台体验和文化现象讨论。在科技使用代际差异（如纸质地图 vs GPS）和国内外平台对比中，展现出真诚分享与互动，体现出对彼此习惯的尊重与兴趣。
要旨
对话始于参与者分享手机中最常用的APP，涵盖社交媒体（微信、小红书、知乎）、短视频（抖音）、购物平台（淘宝、京东）以及各类AI助手（豆包、Kimi、小布、通义千问）。随后话题自然转向音乐应用，讨论网易云音乐与QQ音乐的体验差异，并延伸至国内外视频平台对比（B站 vs YouTube），提及国内用户访问YouTube受限的现实。
接着，对话聚焦听音乐的日常场景，如通勤和地铁，并深入探讨Taylor Swift（被昵称为“梅梅”）的走红原因及其代表歌曲，包括《Love Story》《You Belong with Me》等。最后，聊天还简要提及周杰伦和五月天等华语经典歌手，为这场关于数字时代文化消费的对话画上温情注脚。
难忘时刻
发言人1： “我还是停留在浏览器，地图，纸质地图和尺子铅笔标注的那个思维模式。”
发言人1： “大家都用 GPS 我还在用纸质地图加那个尺子、圆规和铅笔标。”
发言人2： “等广告的时间实在是太长了，就实在是耗不起了有点。”
值得记住的事
常用AI助手包括：豆包、通义千问、Kimi、小布。
国内用户常用APP：微信、小红书、知乎、抖音、淘宝、京东、B站、网易云音乐。
YouTube上部分国内付费电视剧可免费观看，但受限于网络访问（“翻墙”困难）。
Taylor Swift热门歌曲包括：Love Story、You Belong with Me、Back to December、Speak Now。
网易云音乐存在版权问题，部分内容无法播放；部分用户使用卓翼通适配。
对话线索
常用APP
AI助手
音乐平台
Taylor Swift
视频平台对比
听歌场景
内容由 AI ⽣成，仅供参考</t>
  </si>
  <si>
    <t>2.2:难忘时刻部分占比偏高,核心观点提炼略浅；3.1:部分口语化表述</t>
  </si>
  <si>
    <t>发言人 1  00:00:00
这一章啊，咱们就具体讲一下2022年以来俄罗斯进攻乌克兰之后，俄军在战场上所进行的表现。众所周知，不管是在美国还是在我们国家，还是在西欧国家的认知里面，从苏联时期开始，俄军就一直是给人一种钢铁洪流的一种印象。然后在各国的很多游戏里面，不管是苏联还是俄罗斯，一直是作为电影和游戏中的一种反派的呃那个角色诞生于此。然后呢，呃呃古代也有一种说法，就把俄军称为什么灰色牲口？就是啥呢？它是耗材，因为就是俄罗斯比很多欧洲国家更承受得了更多的、更惨烈的伤亡和那种就是死亡人数，反而所以。这一系列的这种代价是西方国家所不能承受的。
发言人 1  00:01:04
可是呢，当2022年俄乌战争爆发的时候，俄军刚进攻乌克兰的时候，全世界都会认为战争天平会向俄罗斯一边倒，然后基辅会很快占领。呃，乌克兰会被消灭，泽连斯基会流亡。可是剧情超出各位的反转和认知，泽连斯基不但扛住了俄罗斯的进攻，反而还把俄军从基辅打回了白俄罗斯和乌克兰的边境。所以说今天。就想和大家探讨一下，关于俄罗斯在俄乌战争的表现是否是俄军它真正应有的一种状态，然后大家发表一下看法，谢谢。
发言人 2  00:01:50
这个我克服好，我真想先发表。嗯，不太了解。嗯，到底，我我也是，不是说他们特别。
发言人 3  00:02:00
腐败。
发言人 1  00:02:01
腐败的贪污。
发言人 3  00:02:03
对什么交河板儿将军。
发言人 1  00:02:05
啊。
发言人 3  00:02:06
什么不是他们那个之前那个叫啥国防部长还是啥啊不是特别会盖房子。
发言人 1  00:02:13
那少于股然后总包工头嗯。
发言人 4  00:02:18
反正反正俄罗斯那战斗嗯不太清楚原因其实不太了解，反正我感觉俄罗斯打仗就是你得给他打到那个给他打的要不行了，要家破家破国亡了，他才能迸发出一一种战斗力，打防反是吧，对对，打防反行，就是他主动主动进攻感觉一坨，我靠，呵呵呵。
发言人 1  00:02:41
老子。
发言人 2  00:02:42
我真不知道我对战争这一块，尤其是最近的不太了解。
发言人 3  00:02:47
你不是说。
发言人 1  00:02:50
只能说是普京飘了，他活在他自己的一个信息茧房里边，因为一开始的时候，他底下的，我请。呃，情报官员把那个用于策反乌克兰官员的那些经费全部都给贪污瓜分了。然后没想到普京会真的要去进攻乌克兰，结果呃，这笔经费用于贪污瓜分之后，不光乌克兰高官没有收收到这笔就是策反经费，而且在2014年俄罗斯占领了克里米亚之后。乌克兰上下迸发出了一种民族间的一种仇恨，就会在我们看来就有一种类似于像九一八事变的一种耻辱。一枪不发，丢掉整个克里米亚，他们那边。所以说当权者对政府的无能与腐败非常的不满。
发言人 1  00:03:47
然后俄军当时基层官兵也不知道2022年会去进攻乌克兰，然后好多部队收到了命令，还以为是去演习的，结果演着演着就进不。乌克兰的，然后结果呃第一批部队进了乌克兰的时候，是遭遇到了民兵的自发抵抗，而不是军队有组织的进攻。就结果没想到呃一来二去，从闪电战变成了持久战，然后这与我们在历代游戏里面，比如说《战地风云》。
发言人 1  00:04:25
呃，战地三、使命召唤还有红警里面所接触到的那个俄军或者苏联红军的形象，最起码有360度的那个就是改过。所以对此大家对于游戏里的俄军是一个什么样的印象？游戏，嗯，红警，红警，红警。
发言人 2  00:04:52
哎，红警当时好像是美国做出来为了。
发言人 4  00:04:55
其实就想黑的。
发言人 2  00:04:57
黑苏联的，但是太太那啥了，但是我黑。
发言人 3  00:05:00
自己黑了对。
发言人 4  00:05:01
抹黑的很肌肉。
发言人 2  00:05:02
对。
发言人 4  00:05:03
感觉他那这些游戏现在还大多数都是西方主导几乎这个苏联出现形象都是那个确实都是反面的都是很猛就是很很猛很变态研究那种非常邪乎的那种武器然后非常大规模也非常非常夸张是是。
发言人 1  00:05:24
就比如说有你的复仇，你的心灵控制器，对不对？然后其实。
发言人 4  00:05:30
把人基因改变那种。
发言人 3  00:05:32
好像说生化反应不会。
发言人 1  00:05:37
然后就是因为他们把控的共产主义那种就是解放世界的思想，给抹黑成了心灵控制器的那种感觉。然后就是嗯，把毛字形容成了那种暴力美学的形象代言。那大家对于就是俄军的一种直观印象是什么样子呢？
发言人 3  00:06:00
没啥印象了，感觉我出车之后没见他打仗。
发言人 4  00:06:04
你感觉现在全世界不知道。
发言人 2  00:06:06
全世界就就国内还算正常安静点儿。
发言人 4  00:06:10
对国外这个仗传统意义的打的也都一般啊，美国要是说打地面战，我看也也不行啊。
发言人 3  00:06:18
也不翘哦，我直接打车臣是吧？
发言人 4  00:06:22
反倒是那些。
发言人 1  00:06:23
地方舞台的都是挺挺强的，我感觉车臣格鲁吉亚，车臣是跟哪儿哪个方，是在俄罗斯的西南部，它挨着格鲁吉亚那边。
发言人 4  00:06:33
哦，还有什么瓦瓦格纳什么。
发言人 1  00:06:36
那雇佣兵谷子。
发言人 4  00:06:37
还有那个说美国扶持的那个那个叫什么库尔德武装。
发言人 1  00:06:41
这些那在叙利亚。
发言人 4  00:06:43
都说这些这些都是你怎么干都干干不赢的。
发言人 3  00:06:46
眼纹什么是对。
发言人 4  00:06:48
就这这些这些倒是倒是战斗力挺强。
发言人 2  00:06:51
也门好像有那个龙血树，我记得之前旅游的时候查到过。
发言人 4  00:06:56
龙血树，这是啥。
发言人 2  00:06:57
这是战斗力的，不是战斗力，是是一种植物。植物，我给你找找。哦，龙血树。
发言人 3  00:07:02
也门的。我以为给人打一针。
发言人 1  00:07:04
哈哈哈。但是我，但是据说俄军瓦格纳部队在也门就介入那期内战的时候。
发言人 4  00:07:11
战斗力也是挺猛，这种。
发言人 2  00:07:13
他他还去也门，哦，也门有这个，有很多人去旅游，就为了看这个树。新加坡那个不会就是仿这个吧？应该就是。
发言人 1  00:07:21
是章鱼剧场顶上那个，对对对。哦，那所以说俄军他总的来说，给我看来，他就是单兵素质很厉害，但是总体就很拉垮，主要后勤和指挥上，然后就是。呃，矮脚巨人的感觉是不是就有点像柯基的感觉，就是腿特别短，支撑不起他庞大的身子的那种感觉。大家有什么看法？
发言人 3  00:07:49
想法就是不知道我国怎么样，别的都展示这个。
发言人 4  00:07:54
对别的都展示了，打的反正也是挺都挺一般，反正是反正我觉。
发言人 1  00:08:00
用形容俄罗斯军队也可以拿那首名画《伏尔加河的船夫》来形容。
发言人 4  00:08:06
感觉俄乌战场打的跟二战时候也没啥进步，多了点无人机，但还是欠好战。什么扔手雷的，在这打就是不太先进。
发言人 2  00:08:17
感觉不知道咱们啥样。我看他们有乌克兰有人拿那个细线，树上挂着细线，然后防无人机。把无人机飞过去就不用线。
发言人 1  00:08:28
刮住了，就给它刮住，然后就因为它那个无人机有那个惯性冲击力，然后这样的话其实是勒住它的那个关节部位，其实是可以让它散架的，知道吧？是。然后关于俄军在乌克兰的表现，只能说，因为双方都把重装备给耗光了，所以说就只能隔着战壕互相扔手雷，或者是互相用无人机互炸，现在就是就是从一种钢铁洪流变成了最后的菜鸡互啄，就是这样的一个状态。
发言人 4  00:08:59
没有他。没有那个伊朗，那时候打科科技先进，人家那时候还还有还有导弹啥的。这边打的我看。
发言人 1  00:09:07
毕竟俄罗斯的无人机都是靠伊朗给他的。所以说，所以说乌克兰它是由北约给它持续不断的输血，然后可以说是一种越战的那种形式。乌克兰就相当于是北约，然后俄罗斯就相当于是越战时期的美国跟。呃，乌克兰就这么耗着。可是大家也应该知道，乌克兰军队它前身也是苏联红军的重要组成部分，然后俄罗斯它立国也是靠着乌克兰成为它的立国资本。所以说这也是为什么俄罗斯一定要把乌克兰握在自己的手里，因为没有。乌克兰的俄罗斯帝国终究只是沦为边缘亚洲国家，这样不会被。欧洲所待见的一个状态，这也是为什么欧洲会把乌克兰看得很重，唇亡齿寒的道理，他们也能明白。
发言人 2  00:10:08
哦，对。
发言人 1  00:10:10
毕竟乌克兰在欧洲人的认知里面是被称为欧洲之门，在我们的认知中，俄罗斯属于欧洲，比如说什么乌拉尔山脉和高加索山脉，亚欧分界线那一片是那个就是欧亚分界线，呃，分界线，可是在欧洲人的认知里面。欧亚分界线在乌克兰那边，因为白俄罗斯大部分都是沼泽地，就没法就是有大规模的运输通道走廊。所以说在欧洲和亚洲的边界，在欧洲人认为始终是在乌克兰这一块过渡的地方，所以说他们终究是把俄罗斯人当成亚洲人来看待，就亚洲野蛮人，就有点冰封王座里面的那种反派的那种角色来看，一个贝加尔湖仔的一个冰封兽，对，半兽人的感觉，是，然后。哦，就是冰封王座里的北海，然后就是指的咱们的北海，树无牧羊时期，也就是今天的贝加尔湖这边，所以说就是把俄罗斯当成半兽人的那种那种状态来看待，然后在他们的认知里面。
发言人 4  00:11:15
你魔兽是，都是北方那什么，北方蛮族，咱们这边古代也认为北方是蛮，但是那时候还不是俄罗斯这个民族。
发言人 1  00:11:24
对，但是但是，所以说因为蒙俄罗斯人被蒙古人统治过二百年，所以说就是他们不被欧洲人所认可、接纳，终究就是被当成是亚洲游牧民族来看待，就是长着欧洲人面孔的亚洲游牧民族，是。然后所以说欧洲的边界是在乌克兰，所以说一定要守，要武装并守好乌克兰，要把俄罗斯给挡在亚洲之外，而不是说让它涉足到欧洲，这也是欧洲自发的支援乌克兰，不让那个俄罗斯打赢乌克兰，因为如果说。说是俄罗斯握紧了乌克兰，欧洲会再一次生活在呃曾经的阴影之下。所以说这也是为什么就是乌克兰死活不能向俄罗斯妥协的一个根本原因。呃，大家有什么看法？对于俄罗斯这这样的被称被西欧称半兽人这种这样的印象，大家怎么看的？
发言人 4  00:12:25
俄罗斯感觉没去应该是应该去这国家领略一下他们这个国家的文化那啥但是还没去过对但俄罗斯咱啊咱们这边的人去那边旅游是不是。
发言人 2  00:12:39
还还还可以啊可以是可以但是你。出俄罗斯之后，你的签证上会写吗？然后你办美签的时候，他们会拒你啊。
发言人 1  00:12:47
就嗯，但是我感觉就咱们现在也不会办美签。
发言人 4  00:12:51
华为的身份这个也不，就是让你上了班就去美国。
发言人 2  00:12:55
去不了。哎，有道理啊。哎，赶紧去一趟。
发言人 1  00:12:57
哎，上次我去美国的时候，对。然后当时就因为去了好几次俄罗斯，然后我在边境那块入口就被人家拦下来了。然后人家就问我去俄罗斯干嘛，然后我就只能给他瞎掰扯，然后差点被他怀疑我是间谍，就这样的。
发言人 4  00:13:15
他们美国现在就是就是入境旅游都都卡这么严吗？
发言人 1  00:13:20
对的，尤其是对咱们。然后我就，然后就是，就是在美国人的认知中，既不是朋友，也是也不是敌人，就是一个普通的国家。但在欧洲国家，还有尤其是东欧国家，波兰、乌克兰、波利海三国，嗯，就是敌人，就是蛮子，然后就是半兽人的那种角度来看待俄罗斯。然后所以说在那个国家，给我的印象啊，就是什么呢？
发言人 1  00:13:56
东宫还是值得去一去的，还有那个就是克里姆林宫。红场那一片，东宫好歹也是世界四大博艺术博物馆之一呀。那里面的藏品我连续去了三次，到现在我去了这三次，那个那里面的那个呃馆藏的那些珍宝我都没看完，就整个东宫我去连续去了三次，不同的区域都没逛完。就这样，所以说还是值得去一去圣彼得堡的夏天，还是不错的。
发言人 4  00:14:23
俄罗斯苏联他们有多大的历史，还有这么大的这么那啥，也不算是历历史古国，但是他们的东西倒是很多。
发言人 1  00:14:32
就，有艺术天赋。主要是啥呢？一个是对，一个是呃列强殖民战争的时候，他从，他也是参与的列强，就是全球殖民，然后从那个欧洲、中东还有东亚国家也是获得了一些珍宝，他没像英法那样就圆明园式的那种掠夺，就是打进圆明园那样掠夺。但他也是以探险队的一个名义，啊。到全世界各地的很多国家，接壤或者不接壤的一些国家，呃，远一点的话可能就是他那个就是俄国东扩时期，然后近一点的话可能就第二次世界大战结束之后，他打进了德国。把纳粹就是一些那些产品也那个运回到自己的那些国家里面，所以说咱们在东宫就能看到，往欧洲那边一直能深入到德国，或者说是什么？
发言人 1  00:15:29
法国、荷兰那边的一些产品，有掠夺的，也有就是以前王室联姻的赠送品。然后往东这边，什么朝鲜半岛、蒙古，然后西藏，还有咱们国家这边，就是什么西夏王陵，还有敦煌那边的一些产品，他们也掠夺了一部分。然后再往就是往南的话，就像什么中东，什么阿富汗、中亚，以及那个。呃，埃及、北非、奥斯曼帝国、土耳其时期的很多藏品。然后也是那个被他们掠夺，毕竟以前中亚斯坦国家也是他们的属地。就是今天像什么乌兹别克斯坦塔什干那边的，也是重要的一带一路的丝绸之路的走廊，文重要文明之都，也有不少产品在他们那里。是这样的，嗯。大家还有什么就是发表的意见都可以，两谈一谈，就关于对这个国家的一个看法。
发言人 2  00:16:28
不知道，对，没去过，你你去过很多次，你在那留着学啊。哈哈哈。
发言人 1  00:16:34
不是在我，我就不能从我自己的角度来说呀，但是就是那个，得从众人客观的印象中来，我不能用我的主观印象来强加于各位啊，呵呵。
发言人 4  00:16:45
俄罗斯是不是这个欧洲那边跟亚洲这边差差别很大呀？这个你这地域那么那么宽阔，就是远东地区的风格和这个欧洲那头。
发言人 3  00:16:58
他们觉得自己是一。个国家吧，不是境内好多这个共和国，那共和国。
发言人 1  00:17:03
但总的来说还是以俄罗斯族为主吧，毕竟又是那个，他们又是俄国东扩，也像美国西进似的，然后就源源不断的淘金移民，就这样的。
发言人 2  00:17:15
嗯，明白了。 OK 那咱们录的时间差不多了，咱先停一下，然后让你们。行。
发言人 1  00:17:22
好，好。</t>
  </si>
  <si>
    <t># 讲座概况
本次讲座围绕2022年俄乌战争中俄军表现展开讨论，分析了俄罗斯军队在战争中的实际表现与公众认知中的"钢铁洪流"形象的差异。讲座从历史认知、战争现实、文化印象三个维度切入，探讨了俄罗斯军队在现代战争中的特点、俄罗斯在国际社会中的地缘政治定位，以及俄罗斯文化中的艺术与历史遗产。讨论涉及军事战略、文化认知、地缘政治等多个层面，展现了对俄罗斯多维度的认知与思考。
# 核心观点与论证
## 一、俄罗斯军队形象认知与现实的反差
**核心观点**：俄乌战争中俄军表现与公众认知存在巨大落差
- 论据支撑：
  1. 历史形象：在欧美国家认知中，俄罗斯军队自苏联时期就以"钢铁洪流"形象示人
  2. 文化符号：在《战地风云》《使命召唤》《红色警戒》等游戏中，苏联/俄罗斯军队常被塑造为反派角色
  3. 传统认知：民间有"灰色牲口"的说法，认为俄罗斯能承受更大伤亡代价
  4. 战争现实：2022年战争初期，俄军遭遇乌克兰民兵自发抵抗，从闪电战演变为持久战
  5. 具体案例：乌克兰成功将俄军从基辅击退至白俄罗斯和乌克兰边境
## 二、俄罗斯军事表现的深层分析
**核心观点**：俄军单兵素质与整体作战能力存在结构性矛盾
- 论证过程：
  1. 情报失误：普京情报官员贪污策反经费，导致乌克兰高官未被策反
  2. 战争形态：现代战争演变为"菜鸡互啄"状态，双方使用无人机和手雷等基础装备
  3. 后勤短板：俄军在后勤和指挥系统方面存在明显短板
  4. 战斗力分布：地方部队如瓦格纳雇佣兵、车臣部队等在局部战场表现突出
  5. 历史对比：与二战时期相比，现代战争技术进步有限，仍以传统战术为主
## 三、俄罗斯地缘政治认知的演变
**核心观点**：俄罗斯在西方认知中始终被边缘化
- 论证逻辑：
  1. 地理定位：欧洲人将欧亚分界线设在乌克兰，认为俄罗斯属于亚洲
  2. 历史渊源：俄罗斯曾被蒙古统治200年，被西方视为"长着欧洲面孔的亚洲游牧民族"
  3. 战略意义：乌克兰被称为"欧洲之门"，其安全直接关系欧洲整体安全
  4. 文化象征：以《魔兽争霸》游戏中的"半兽人"形象比喻俄罗斯在西方认知中的地位
  5. 现实影响：欧洲国家对俄罗斯持警惕态度，通过支援乌克兰防止俄罗斯扩张
# 金句总结
1. "**矮脚巨人的感觉是不是就有点像柯基的感觉，就是腿特别短，支撑不起他庞大的身子的那种感觉**" —— 形象地描述了俄军单兵素质强但整体作战能力弱的结构性矛盾
2. "**用形容俄罗斯军队也可以拿那首名画《伏尔加河的船夫》来形容**" —— 用经典艺术作品隐喻俄军在现代战争中的困境
3. "**没有那个伊朗，那时候打科科技先进，人家那时候还还有还有导弹啥的**" —— 指出俄军在现代战争中对外国技术的依赖
4. "**乌克兰死活不能向俄罗斯妥协的一个根本原因**" —— 强调了乌克兰对欧洲整体安全的战略价值
5. "**欧洲的边界是在乌克兰，所以说一定要守，要武装并守好乌克兰，要把俄罗斯给挡在亚洲之外**" —— 揭示了欧洲国家对俄罗斯的战略定位
# Q&amp;A 环节
问 → 俄罗斯在远东地区与欧洲部分是否存在文化差异？
答：俄罗斯确实存在地域差异，远东地区的风格与欧洲部分有所不同。但国家主体仍以俄罗斯族为主，通过东扩运动持续向东部移民。
问 → 俄罗斯是否属于欧洲国家？
答：在欧洲人的认知中，俄罗斯始终被视作亚洲国家。这种认知源于历史上的蒙古统治、地缘政治考量，以及将欧亚分界线设在乌克兰的地理观念。
问 → 俄罗斯的文化遗产是否具有独特价值？
答：俄罗斯拥有丰富的文化遗产，如东宫博物馆。该馆藏品涵盖从全球殖民时期到二战后的各类珍宝，包括来自法国、荷兰、中东、中亚、东亚等地的文物，展现了俄罗斯在历史上的文化掠夺与收藏行为。</t>
  </si>
  <si>
    <t>1.1：幻觉，原文没有QA的内容
2.1 内容遗漏：遗漏文化旅游视角相关的总结</t>
  </si>
  <si>
    <t>纪要
主题: 俄军实战与地缘困局
本次讨论围绕2022年以来俄乌战争中俄军表现展开，涵盖了对其军事形象、战场实际状态、历史认知与地缘政治意义的多维度分析，最终落脚于俄罗斯在欧洲地缘格局中的身份定位及其军队真实战斗力的反思。
俄军战场表现与预期落差
开战初期的战略误判
普京基于情报部门提供错误判断发动进攻，原以为乌克兰政府内部腐败严重，可通过策反高官实现快速接管。
实际上用于策反的经费被俄军情报官员贪污瓜分，导致策反失败。
乌克兰社会自2014年克里米亚事件后民族仇恨高涨，将俄视为侵略者，形成广泛抵抗意志。
闪电战演变为持久消耗
俄军基层部队未被告知真实作战意图，许多士兵接到命令时仍以为是例行演习。
入境乌克兰后遭遇民兵自发抵抗而非正规军组织防御，但未能迅速突破，闪电战计划破产。
战争逐渐演变为双方隔着战壕互掷手雷、使用无人机对炸的“菜鸡互啄”状态。
军队形象的认知偏差
西方文化塑造的“钢铁洪流”印象
自苏联时期起，俄军在欧美影视与游戏中常以反派形象出现，如《使命召唤》《战地风云》《红色警戒》等作品中被描绘为机械化程度高、兵力庞大的“灰色牲口”。
游戏中设定如“心灵控制器”“基因改造士兵”等夸张元素强化了其“暴力美学”标签。
这些形象实为冷战时期意识形态抹黑产物，将共产主义解放思想扭曲为精神控制叙事。
现实中的“矮脚巨人”特征
发言人认为当前俄军呈现“单兵素质强但整体拉垮”的特点，尤以后勤保障和指挥体系薄弱为显著短板。
类比为“柯基犬”——身躯庞大但四肢短小，难以支撑整体作战效能。
可用名画《伏尔加河上的纤夫》比喻：集体负重前行，步履蹒跚，缺乏现代化协同能力。
地缘政治与历史身份争议
乌克兰作为欧亚分界线的认知分歧
在欧洲主流认知中，欧亚地理分界线并非乌拉尔山脉，而是在乌克兰一带。
白俄罗斯多沼泽，缺乏陆路运输走廊，因此乌克兰被视为连接欧洲与亚洲的关键通道。
控制乌克兰意味着俄罗斯能进入“欧洲”范畴；失去则被归入“亚洲边缘国家”。
俄罗斯的“半兽人”身份标签
因历史上受蒙古帝国统治二百余年，俄罗斯虽具欧洲外貌，却被西欧视为“长着欧洲脸的亚洲游牧民族”。
波兰、波罗的海三国及乌克兰等东欧国家普遍视其为“北方蛮族”，类似《魔兽世界》中的“冰封王座”反派形象。
此种认知促使欧洲自发支持乌克兰抗俄，以防“野蛮势力”再度西进。
外部武装力量对比观察
非国家主体战斗力突出
车臣部队、瓦格纳雇佣兵、叙利亚库尔德武装等地方性或私营军事组织展现出高于正规军的实战能力。
瓦格纳在也门内战中亦有介入记录，被认为作战风格凶猛。
相较之下，美俄等大国在传统地面战争中表现平庸，美国在中东地面战亦未展现压倒性优势。
技术依赖与战场创新
俄罗斯无人机主要依赖伊朗供应，显示其自主军工体系存在短板。
乌克兰民间发明简易反无人机装置，如利用细线悬挂空中拦截飞行器，依靠惯性使其关节断裂坠毁。
整体战场技术进步有限，除无人机外，战术水平与二战时期相比无本质飞跃。
文化与旅游视角补充
俄罗斯文化遗产价值
圣彼得堡冬宫（艾尔米塔什博物馆）为世界四大艺术博物馆之一，藏品丰富，三次参观仍难览全貌。
馆藏来源多元：既有沙俄时期全球探险队收集，也有二战后从德国运回的纳粹占有文物。
东部涵盖中国敦煌、西夏王陵、西藏、朝鲜半岛文物，南部包括阿富汗、中亚、埃及、奥斯曼帝国等地珍宝，反映其历史扩张轨迹。
地域差异与国家认同
俄罗斯横跨欧亚，欧洲部分与远东地区在文化风格上差异显著。
尽管境内包含多个自治共和国，但以俄罗斯族为主体，通过持续移民巩固主体性，模式类似美国西进运动。
AI洞察 俄军在俄乌战争中的失利不仅是军事问题，更是信息封闭、腐败渗透与战略误判共同作用的结果。 “游戏化敌我认知”深刻影响公众对军队实力的预判，需警惕文化叙事对现实判断的扭曲。 乌克兰的地缘象征意义超越其国力本身，成为欧洲界定“自我”与“他者”的关键边界。
章节
00:00:00 俄军在俄乌战争中的表现与预期反差
讨论2022年俄罗斯进攻乌克兰后，俄军在战场上的实际表现与国际社会预期的巨大反差。原本被认为将迅速取胜的俄军遭遇顽强抵抗，基辅未被攻陷，反而被迫撤退。分析指出这反映了俄军真实战斗力可能远不如苏联时期‘钢铁洪流’的形象。
00:01:50 俄军表现不佳的内部原因探讨
与会者探讨俄军作战不力的深层原因，包括军队腐败、高层贪污、情报系统失效以及基层官兵对战争准备不足等问题。特别提到国防体系存在严重管理漏洞，导致战略误判和行动失败。
00:02:50 游戏与现实中俄军形象的对比
对比电子游戏中塑造的苏联或俄罗斯军队强大、极端化的反派形象（如《红色警戒》《使命召唤》）与现实战争中俄军表现平庸之间的巨大落差，指出西方文化长期对俄进行刻板化和妖魔化描绘。
00:05:56 现代战场上的非传统战术与装备局限
分析当前俄乌战场从机械化战争退化为战壕战和‘菜鸡互啄’式对抗的现象，双方依赖手雷、无人机和简易防御手段。指出俄军技术进步有限，作战方式接近二战水平，后勤与指挥体系严重拖累战斗力。
00:08:59 乌克兰的战略地位与地缘政治意义
阐述乌克兰作为‘欧洲之门’的地缘重要性，解释为何欧洲必须支持乌克兰以阻挡俄罗斯进入欧洲文明圈。强调历史认知中欧亚分界线位于乌克兰，俄罗斯被视为带有亚洲属性的边缘国家。
00:11:15 俄罗斯在欧洲认知中的‘半兽人’形象
探讨西方尤其是东欧国家对俄罗斯的负面印象，将其比作‘冰封王座中的半兽人’或‘北方蛮族’，源于其被蒙古统治的历史及政治行为模式，导致其始终无法被欧洲主流接纳。
00:13:15 俄罗斯的文化遗产与旅游价值
转向俄罗斯的文化层面，介绍圣彼得堡冬宫、莫斯科克里姆林宫和红场等值得参观的历史艺术地标，强调其丰富的博物馆藏品来自全球探险、战争缴获和外交联姻，具有极高艺术与历史价值。
00:16:28 俄罗斯的多元地理与民族构成
讨论俄罗斯广阔的领土带来的区域差异，欧洲部分与远东地区风格迥异，同时提及国内多个自治共和国的存在，但整体仍以俄罗斯族为主导，延续历史上向东扩张的移民模式。</t>
  </si>
  <si>
    <t>1.1：幻觉，原文未提到“普京基于情报部门提供错误判断发动进攻”；幻觉伏尔加河上的纤夫比喻的内容；幻觉“乌克兰民间发明”；幻觉“沙俄时期”；1.2 AI洞察部分过度总结。2.1 内容遗漏：遗漏文化旅游视角相关的总结</t>
  </si>
  <si>
    <t xml:space="preserve"> 闲聊讨论：俄乌冲突俄军表现、欧洲对俄刻板印象、俄罗斯文化旅游及美签相关经历
对话摘要
氛围
一场理性又热烈的讨论，围绕俄乌冲突俄军表现等相关话题展开，参与者们充满好奇且积极分享。
动态
对话全程情感理性又热烈，参与者们参与度很高，积极发表各自观点，有问有答，不少人主动分享信息和个人经历，交流氛围活跃。
要旨
对话发起者先引出2022年俄乌冲突中俄军表现的话题，对比其传统“钢铁洪流”印象与实战中的反差，随后多位参与者围绕俄军战斗力拉胯的原因、游戏里的俄军形象、欧洲对俄罗斯的刻板印象、俄罗斯的文化与旅游等话题展开讨论，过程中有人分享了赴美因俄签被查的经历，最后对话接近尾声。
难忘时刻
参与者： “俄军它总的来说，给我看来，它就是，单兵素质很厉害，但是总体就很拉垮，主要后勤和指挥上，然后就是矮脚巨人的感觉，就是就有点像柯基的感觉，就是腿特别短，支撑不起它庞大的身子的那种感觉。”
参与者： “在欧洲人的认知里，俄罗斯是长着欧洲人面孔的亚洲游牧民族，被当成半兽人、北方蛮族看待。”
参与者： “上次我去美国的时候，对。然后当时就因为去了好几次俄罗斯，然后我在边境那块入口就被人家拦下来了。然后人家就问我去俄罗斯干嘛，然后我就只能给他瞎掰扯，然后差点被他怀疑我是间谍，就这样的。”
值得记住的事
俄军在俄乌冲突中主动进攻表现拉胯，擅长防反，问题出在腐败、后勤、指挥及情报失误上
欧美游戏中常将苏联/俄军塑造成猛悍反派，抹黑其意识形态
欧洲视乌克兰为“欧洲之门”，将俄罗斯视作亚洲野蛮人，不愿其涉足欧洲，因此支援乌克兰
俄罗斯东宫是世界四大艺术博物馆之一，藏品丰富
去过俄罗斯后办理美签可能会被严格审查甚至拒签
俄罗斯地域差异大，以俄罗斯族为主，有多个境内共和国
俄军瓦格纳雇佣兵部队在也门内战中战斗力较强
对话线索
俄乌冲突俄军表现
俄军战斗力分析
游戏中俄军形象
欧洲对俄刻板印象
俄罗斯旅游文化
美签与俄签关联
内容由 AI ⽣成，仅供参考</t>
  </si>
  <si>
    <t>1.1：事实错误，并非擅长反防而是发言人的推断；1.2 幻觉讨论的氛围和动态；2.1 核心遗漏，遗漏关于俄乌冲突的战斗转变的关键讨论点；2.2 比例失调，将发言人的经历记录为难忘时刻。3.1 小标题太过宽泛</t>
  </si>
  <si>
    <t>发言人 1  00:00:01
贝姐啊，咱们主要讲一下那个前段时间那个热播的南京照相馆这部电影。首先还是想问一下大家，关于大家对这场电影的印象是个什么样子的？来吧。
发言人 3  00:00:18
我我我看的好像是那个片段，在抖音上看的切片那些。但是切片好像看着还行啊，不知道是什么样。
发言人 4  00:00:29
是那种灾难电影，然后最后老弱妇孺还活着。
发言人 2  00:00:34
嗯，我看了一下，感觉还挺深刻的呀，我觉得还挺好看的。
发言人 5  00:00:41
嗯，可能这个题材我不太习惯，说我没看过。
发言人 3  00:00:49
呃，我去电影院看，我感觉我感觉还挺好看的。
发言人 4  00:00:59
哦，我。我看过，我印象比较现在想起来，就是他们在那个地下室好几个人，然后对待在那个地下室吃喝。
发言人 1  00:01:10
然后睡觉。好的，然后给大家做一下当时的一个历史背景的一个介绍。当时那个国民党军队，当时首先在1937年的8月13号，先是跟日本人在上海激战，后来终究因为各方面的实力原因嘛，然后当时就是国军从上海撤退了之后，然后日军也紧随其后，一路从上海。
发言人 1  00:01:42
追击到了南京这一片，然后呃更深层次的这个原因就是呃呃由于那个从1931年九一八事变以来嘛，到那个八一三淞沪抗战之前，日本人当时在夺取。咱们国家很多地方的时候，可以说是兵不血刃的那么一个状态吧。不管是九一八事变占领了东北，还是七七事变之后占领了华北地区，然后都没有遭遇成规模的抵抗。然后八一三淞沪抗战的时候，是日本人当时第一次进入中国以来所遭受的迎头痛击。然后确实因为那个在战场上过于惨烈，然后伤亡过于。就是惨重吧，然后再加上后来一路从上海打到南京的时候，日本军队缺乏那个对于纪律和军纪的一个约束吧。然后再加上在战场上呃长达四个月的一个状态，然后已经杀红眼了，就是可以说是在战争底下那种就是人性的泯灭吧。
发言人 1  00:02:57
然后到了南京之后攻破。南京城之后，呃，其军队没有各方面法律或者是说军纪的一个约束，然后导致了就是惨无人道的这个南京大屠杀这个事事件的一个发生。然后南京照相馆的这么个故事背景，然后也是在此基础之上，然后创立完成的，就是这样。然后大家。对于这里边有一些就是虚呃虚构的点和真实的点，大家有没有更多的了解？
发言人 2  00:03:38
你们有有人知道吗？不知道。
发言人 4  00:03:40
你说这电影里面虚构的呀，真实。
发言人 1  00:03:43
对。
发言人 4  00:03:44
电影里面虚构的。它里面有一个呃日本的军方关系叫什么？就是主角呃一度好像和他建立一次友谊吧，对吧？不知道这个是虚构的，就是有没有这个日本军官是是不是真实？
发言人 1  00:04:00
呃，这个电影里的主要的人物是虚构，但是照片的拍摄是真实的，但不是以电影里所描述的一个方式进行的。真实的一个历史是，当时是两个美国的传教士，然后当时是拍摄的当时日军的这一块相关的一个暴行。然后同时期也有呃就是咱们国家当时就是负责给，就是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然后嗯呃把这个递交给当时国民政府的军事法庭，就是作为审判。日本战犯的一个证据，而不是当时就是南京照相馆里面的那些电影人物所就是拍摄留存下来的这么个情况。然后大家可以继续关于南京大屠杀这样的事儿，也可以再发表一下自己的看法。就这样的。
发言人 2  00:05:15
谢谢。
发言人 3  00:05:17
这个话题太沉重，就这种电影我一般就是太沉重，知道这个很那啥，我所以说我都一般。不太想去电影院看，是的，看着感觉就心情非常难受，就很沉重。
发言人 2  00:05:29
嗯，感觉很很特别悲痛。
发言人 5  00:05:33
特别悲痛，我感觉连片段我都没看过。
发言人 1  00:05:36
有一点那啥。**。
发言人 2  00:05:38
我就记得之前在那个。沈阳吧，有一个伪满洲国博物馆，南京纪念馆，南京大屠杀纪念馆，我没没去过南京，没没没也没看过，然后在沈阳去过一个伪满洲国，我感觉现在国人对这一块还挺。怎么说呢挺那个关注的当时我去潍坊周国纪念馆。上午去的嘛，等到了下午根本就排不上，整个广场全都是那个东西，那个必须得约。
发言人 2  00:06:16
嗯，然后其他的。我感觉现在哈，尤其是现在这个环境整体的大环境都是。我觉得啊我去博物馆那些经历来看的话，是蛮蛮有同情心，蛮有爱心的。然后之前去唐山大地震纪念馆，也是类似的情况。大家应该都知道唐山大地震，对吧？嗯。
发言人 3  00:06:44
对。他们这种我感觉有有一些城市这些还确实做的挺好，我感觉上海就很多，就上海那些抗战的淞沪会战，还有什么对仓仓库，我我那有一次去上海，反正都去了。然后每一个那个人都很多，就是有一天我去的那天，我记得还下大雨，但是那个里面全是人，大人小孩都很多，感觉上海好像在这方面可能是这个是不是党党的那个诞生就在在那边，然后感觉整个这个还宣传呀，还有什么都做得很好。嗯嗯。但我估计是不是南京南京的博物馆，就就应该会有会有很很大的那种介绍。但我们没去过南京的博物馆，南京那个大屠杀纪念馆好难抢。
发言人 4  00:07:33
抢都抢不到。我好多年以前去过，那时候好像还可以。但是里面就是各种就是其他要实验的那种东西。
发言人 2  00:07:42
对，那挺啊。
发言人 4  00:07:44
哈尔滨什么哈尔滨，可是我也不知道哦。
发言人 3  00:07:49
就他说行，因为咱就是咱就是可以说可以说的，可以说的。
发言人 1  00:07:54
首先为什么在上海有那么多介绍关于抗战这一块主要是当时。中日第一场大规模战斗，确实是在上海打的。当时，然后确实那个时候不管是呃国民党也好，然后还是现在共产党也好，毕竟当时都是中国军人嘛，然后第一次就是算是为了保家卫国，第一次在上海和日本人自九一八事变以来嘛，第一次就是真正意义上的抗击，可以说是。
发言人 1  00:08:26
然后后来为什么日本人当时就是呃就会。到了南京会进行大屠杀呢，也是因为确实，从他们的角度来说的话，呃，没有遭受过，就从九一八事变以来，没有遭受过像样的大规模战争。所以说，他们从他们的角度来说，就是我也去过什么日本当时的那些个博物馆，还有他们的，就是呃自己的一些介绍，也看了一下。就是从他们当时那样的一个心态来说，就。觉得遭受了一种前所未有的侮辱，以及在战场上的一种应激创伤反应。再加结合日本自古以来的一些历史，就是攻破了敌方的就是城镇，都要以呃屠城来进行自己那种狂欢与麻痹。因为从他自己的角度来说，就是说我兴许我活不到战争结束，那我就趁着我还活着的时候，我对自己进行一种放纵。
发言人 1  00:09:29
然后还有一种就是从上到下那种高压武士道的精神那种，哦，就是。欺凌与霸凌的这种背景之下，更想找一种宣泄口这种方式来发泄。所以说最后在日军向南京进军的途中，当时史料上说的是那个原原先的当时日军的那个指挥官松井石根，当时因为生病，然后当时被临时替换了，因为他是老牌。就是对于中国比较老了解的皇道派军人，然后他当时因为你接连发布过命令，就是要避免就是日军在上海到南京沿线进行烧杀抢掠。此举会招致中国就是军民的一种反感，会更加增强对方抵抗那种意志。
发言人 1  00:10:23
所以说当时他是发布过这样的一个命令的，但是当时后来因为他生病了之后，日军统帅当时换人了，然后换成了裕仁亲王的叔叔，然后也就是朝香宫鸠彦亲王。这个亲王，他当时是极度就是呃那种日本国内盛行的脱亚入欧的思想，那种狂热的追随者。在他的眼里，就是整个亚洲国家除了日本以外，其他国家都是低贱的。所以说，在这样的人作为统帅，那么。
发言人 1  00:10:59
结。我自然可想而知，果然他上任之后发布的第一道命令就是不留俘虏，月后祭坟。然后导致了整个就是从日军的视角进行的话，第一时间想的就是不留俘虏，就是格杀无论。结果之后蔓延到了对老百姓群体的一种发生，然后最终导致了南京大屠杀。呃，事件的发生，日军军纪的一个失控就是这样。
发言人 1  00:11:28
然后大家可以就是通过南京照相馆这个电影可以分享一下哪些大家认为是历史上真实发生的事情，在他的电影介绍里面。你照片肯定到这发生了，是不是？对，应该不能拿假的照片。对，照片是真实发生的，然后还有哪些细节，大家有没有关注了解过是真实历史的一些东西？
发言人 3  00:12:00
嗯没有没有仔细了解。
发言人 2  00:12:03
嗯。
发言人 1  00:12:04
彪子哎。
发言人 2  00:12:05
真是哎你刚才说话了吗怎么说了说了是吧是差不多差不多咱正好十五。
发言人 1  00:12:14
分钟行马上再再讲两句把这个补充完了嗯问呢没结束吧。
发言人 5  00:12:20
嗯要要不就说一下就是现在好多日本人还不不承认这个事情那确实。
发言人 1  00:12:26
对对其实这个电影里面真实的人主要是当时。客观的，从宏观叙事上，对于客观描述的话，就是日军进攻南京所遭受的抵抗。当时就是一开头的时候，那个在中华门城城墙的战斗，那个是真实历史的一些细节。然后还有在义江门，后来就是咱们这边军队和平民撤退的时候，宪兵当时没让撤出去。最后就是因为呃守义江门的部队。没有收到撤退命令，然后导致的就是两边的部队互互相，就是得到的情况和信息差不一样，最造成了最终最后的一个惨案。
发言人 1  00:13:10
还有就是电影尾声的时候，关于审判，就是当时就是打进南京那几支部队的，像什么谷寿夫、第六师团师团长，还有几个就是南京大屠杀当时上了新闻的那几个主犯，就是基层日军军官，然后当时是被枪决。这一段也是真实的历史。大家最后还有有想说的？
发言人 2  00:13:40
你看问的那应该是ok了吧，咱们这一段先结束，然后大家可以暂停那个停止了。
发言人 1  00:13:48
13分钟够吧，够10~25min。那下一场我当配角了，大家谁当主角？</t>
  </si>
  <si>
    <t># 讲座概况
本次讲座围绕电影《南京照相馆》展开讨论，重点分析了影片的历史背景与真实事件的关联性。主讲人详细梳理了1937年日军进攻南京的全过程，包括淞沪会战的战略影响、南京大屠杀的成因以及相关历史细节。讲座还探讨了影片中虚构元素与真实历史的区分，特别指出美国传教士拍摄日军暴行及中国摄影师保存证据的真实历史背景。整体内容聚焦于战争史实与影视创作的互动关系，强调了历史教育与公众认知的重要性。
# 核心观点与论证
**日军攻占南京的背景与过程**  
1. **淞沪会战的战略转折**  
   - 1937年8月13日，日军在上海遭遇中国军队的首次大规模抵抗，导致四个月惨烈战斗后被迫撤退。  
   - 国民党军队撤退后，日军沿上海-南京路线追击，因长期缺乏纪律约束和战场应激反应，最终在南京失控。  
2. **南京大屠杀的成因**  
   - 日军高层更替：原指挥官松井石根因病被朝香宫鸠彦亲王取代，后者秉持“脱亚入欧”思想，发布“不留俘虏”命令，直接导致屠杀蔓延。  
   - 军纪失控与心理机制：高压武士道精神与战场创伤反应形成宣泄口，士兵通过屠城行为实现自我麻痹。  
3. **历史证据的保存与传播**  
   - 真实照片由美国传教士拍摄，中国摄影师秘密保存并用于战后审判，而非影片中主角的创作。  
   - 电影中部分场景如中华门城墙战斗、义江门撤退信息差导致的惨案，均基于真实历史细节。  
**影视创作与历史真实性的关系**  
- 影片虚构了主角与日本军官建立友谊的情节，但强调照片的真实性。  
- 主讲人指出，电影通过微观叙事（如地下室生存场景）反映宏观历史，需观众区分艺术加工与史实。  
# 金句总结
“**从他们的角度来说，就是没有遭受过，从九一八事变以来，没有遭受过像样的大规模战争。**”  
——揭示日军对南京大屠杀的轻视源于此前对中国战场的误判，强调历史事件的复杂性。  
“**在这样的人作为统帅，那么自然可想而知，果然他上任之后发布的第一道命令就是不留俘虏，月后祭坟。**”  
——点明朝香宫鸠彦亲王的极端思想与屠杀命令的直接关联，凸显高层决策对战争行为的影响。  
“**不管是国民党也好，还是现在共产党也好，毕竟当时都是中国军人，第一次为了保家卫国真正抗击日军。**”  
——强调淞沪会战在中国抗战史中的标志性意义，体现民族统一抗争的精神。  
# Q&amp;A 环节
问 → 电影中日本军官与主角建立友谊的情节是否真实？  
答：该人物为虚构，但真实历史中存在中国摄影师秘密保存日军暴行照片的行为，照片成为审判证据。  
问 → 如何评价当前公众对历史事件的认知与博物馆的教育作用？  
答：通过参观伪满洲国博物馆、南京大屠杀纪念馆等，公众展现出对历史的同情与关注，但部分场馆预约困难，反映教育需求的高涨。</t>
  </si>
  <si>
    <t>1、丢失多位参与者观影感受、各地纪念馆参观见闻、日本部分民众否认史实等对话信息
2、 “中国摄影师”，原文是照片冲洗人员，并非摄影师；
3、遗漏对话末尾更换讨论主角的收尾信息</t>
  </si>
  <si>
    <t>纪要
主题: 《南京照相馆》历史记忆探讨
本次讨论围绕电影《南京照相馆》展开，结合影片内容回顾了南京大屠杀的历史背景、真实事件与艺术虚构的边界，并探讨了公众对历史记忆的认知现状及日本方面对此段历史的态度。
电影观感与观众反馈
观影方式与情绪体验
发言人3通过抖音短视频片段了解影片，认为切片内容尚可；后前往影院观看，表示“感觉还挺好看的”，但题材沉重，令人情绪低落。
发言人2认为影片“挺深刻”“挺好看”，并表达了对历史事件的悲痛之情。
发言人4提到印象最深的是地下室中多人共处、吃喝生存的情节。
发言人5坦言不习惯此类题材，未完整观看影片。
题材接受度与心理影响
多位参与者指出该类题材过于沉重，发言人3称“看着心情非常难受”，一般不愿主动前往影院观看。
发言人2形容感受为“特别悲痛”，反映出影片在情感层面具有强烈冲击力。
历史背景与事件还原
淞沪会战与南京沦陷过程
1937年8月13日爆发八一三淞沪抗战，是中国军队自九一八事变以来首次对日军进行大规模正面抵抗。
国军最终从上海撤退，日军紧随其后进攻南京。由于此前日军在中国多地占领过程中未遭遇成规模抵抗，此次激烈战斗使其产生挫败感和报复心理。
南京大屠杀成因分析
日军长期作战导致军纪失控，“杀红眼”，人性在战争中被严重扭曲。
原指挥官松井石根主张约束部队行为，禁止烧杀抢掠，以避免激起中国军民更强抵抗意志。
松井因病被替换后，由裕仁天皇的叔叔朝香宫鸠彦亲王接任指挥。此人信奉“脱亚入欧”思想，视亚洲他国为低等民族。
上任后立即发布“不留俘虏，月后祭坟”的命令，直接导致屠杀行为制度化并向平民蔓延。
影片内容真实性辨析
真实历史元素
照片记录的真实性：虽然电影中主角拍摄暴行的情节为虚构，但历史上确有影像证据留存。真实情况是由两名美国传教士拍摄日军暴行；同时，一名负责为日军冲洗照片的中国人发现这些禁照后偷偷拷贝保存，并于抗战胜利后提交国民政府军事法庭，作为审判战犯的关键证据。
战役细节真实存在：影片开头中华门城墙的战斗、义江门守军因未接到撤退命令而与其他部队发生误判，造成惨案，均为史实。
战后审判情节属实：电影尾声提及谷寿夫、第六师团师团长等参与南京大屠杀的主要军官被逮捕并枪决，符合历史事实。
虚构人物与情节设定
电影中的主要人物（如主角与某日本军官建立友谊）属艺术创作，无史料依据。
照片并非由电影角色所拍，而是基于真实事件的艺术加工。
公众历史认知与纪念场馆现状
纪念馆参观热度反映公众关注
发言人2提到参观沈阳伪满洲国博物馆时，上午入场顺利，但下午已无法进入，广场排满人群，需提前预约。
类似情况出现在唐山大地震纪念馆，显示公众对重大历史灾难事件的关注度较高。
上海四行仓库等地也常年人流密集，即使下雨天仍有大量游客，体现出地方在抗战历史宣传方面的成效。
南京大屠杀纪念馆预约困难
多位发言人表示“南京大屠杀纪念馆好难抢”“抢都抢不到”，说明公众对该馆关注度极高。
发言人4回忆多年前曾参观，称馆内展示内容极具冲击性，包含类似实验性质的装置或场景还原。
对日本社会态度的讨论
日本国内对历史的认知偏差
发言人5指出“现在好多日本人还不承认这个事情”，引发共鸣。
发言人1补充称曾参观日本当地博物馆，发现其叙述角度强调自身“遭受侮辱”“应激创伤”，并将屠城视为士兵释放压力的方式，反映出历史认知上的根本差异。
日本部分历史观念将攻破城池后的屠城视为“狂欢与麻痹”，源于武士道精神下的欺凌文化与死亡预感驱动的放纵心理。
AI洞察 影片《南京照相馆》虽采用虚构叙事，但成功唤起观众对南京大屠杀这一历史悲剧的情感共鸣与认知反思。 公众对历史纪念馆的高度参与表明，重大历史事件的记忆正在通过实体空间实现代际传递与集体认同建构。 中日两国在历史叙述上的视角差异依然显著，揭示出战争记忆在国家叙事中的结构性分歧。
章节
00:00:01 电影《南京照相馆》观感交流
会议开始，主持人引导大家围绕近期热播的电影《南京照相馆》分享观影印象。多位参与者表示通过短视频平台了解到影片片段，认为内容沉重但具有感染力，有人在影院观看后觉得深刻感人，也有人因题材敏感未完整观看。
00:01:10 南京大屠杀历史背景介绍
主持人系统回顾了1937年八一三淞沪会战至南京沦陷期间的历史脉络，解释日军从上海追击至南京的过程，并分析南京大屠杀发生的深层原因，包括日军长期作战导致的心理失控、军纪涣散以及战争中人性的泯灭。
00:03:38 电影虚构与史实的辨析
讨论聚焦于电影中哪些情节属于艺术虚构，哪些基于真实历史。主持人澄清电影主角为虚构人物，但照片证据的真实性存在，实际由美国传教士拍摄并由中国冲洗人员秘密保存，战后作为审判战犯的关键证据提交，而非电影所呈现的方式。
00:05:15 观众对历史题材的情感反应
与会者表达对南京大屠杀这类沉重历史题材的复杂情绪，普遍反映观影会带来强烈悲痛感。部分人提到参观伪满洲国博物馆、唐山大地震纪念馆等经历，强调公众对民族伤痛记忆的高度关注和深切共情。
00:07:54 抗战纪念场馆的社会影响与宣传现状
参会者分享各地抗战纪念设施的参观体验，特别提到上海四行仓库、南京大屠杀纪念馆等地人流量大、预约困难，反映出社会对历史教育的高度重视。同时探讨地域性宣传差异，认为上海因中共诞生地等因素在抗战叙事上传播更为广泛。
00:09:29 日军实施大屠杀的心理与指挥体系因素
深入分析日军攻占南京后实施暴行的多重动因，包括其首次遭遇大规模抵抗后的心理挫败、武士道精神下的集体压抑与宣泄机制，并指出指挥官更换是关键转折——朝香宫鸠彦亲王接替松井石根后下达‘不留俘虏’命令，直接导致军纪全面失控。
00:11:28 电影中的真实历史细节还原
主持人总结电影中符合史实的情节，如中华门守城战斗、义江门因信息差导致守军未能及时撤退而酿成悲剧，以及战后对谷寿夫等战犯的审判与执行过程，确认这些内容均有可靠历史依据，增强了影片的历史厚重感。
00:12:20 日本社会对历史问题的认知现状
会议尾声提及当前日本国内仍存在否认或淡化南京大屠杀的现象，引发对历史记忆传承与国际认知差异的思考，强调此类影视作品在唤醒公众良知、传播真实历史方面的重要作用。</t>
  </si>
  <si>
    <t>1、原文 “仪江门” 属于口误，摘要保留；原文 “其他要实验的那种东西” 为发言人模糊口语，摘要转述为 “包含类似实验性质的装置或场景还原”，属于主观脑补；
2、末尾增加大段 AI 洞察，不属于原文内容；</t>
  </si>
  <si>
    <t>周会：南京大屠杀历史与电影《南京照相馆》的虚实对照
电影与历史背景：南京大屠杀与《南京照相馆》
历史事件时间线与战争进程
1931年九一八事变：日本兵不血刃侵占中国东北，未遭遇大规模抵抗。
1937年七七事变后：日本占领华北地区，仍未遭遇实质性军事对抗。
1937年8月13日八一三淞沪会战：中日首次大规模正面交锋，中国军队顽强抵抗，日军首次遭受重创。
国民党军队从上海撤退后，日军沿路追击至南京。
战争持续四个月，日军因长期作战、伤亡惨重、军纪失控，陷入“杀红眼”的状态。
南京大屠杀发生原因分析
日军进攻南京过程中缺乏有效纪律约束。
长期战争导致士兵心理崩溃，人性泯灭。
初始指挥官松井石根（黄道派）主张克制，禁止烧杀抢掠，以避免激化中国军民的抵抗意志。
松井石根因病被替换，由裕仁天皇的叔叔朝香宫鸠彦亲王接任指挥。
朝香亲王信奉“脱亚入欧”思想，极端蔑视亚洲国家，认为非日本民族皆为低等民族。
上任后立即发布“不留俘虏，月后祭坟”的命令，直接引发对战俘和平民的大规模屠杀。
真实历史中的影像证据来源
电影《南京照相馆》中主角拍摄照片的情节为虚构。
真实历史里，南京大屠杀的影像证据主要来自：
两名美国传教士秘密拍摄的日军暴行画面。
中国本地一名胶片冲洗员，负责为日军冲洗照片，工作中发现罪证后偷偷拷贝并藏匿。
这些照片在抗战胜利后被提交给国民政府法庭，成为审判日本战犯的关键证据。
电影中的虚构成分与真实细节对比
虚构元素
主角人物及其与日本军官建立友谊的情节为艺术创作，无历史依据。
“南京照相馆”是象征性设定，并非真实存在的机构或事件中心。
真实还原的历史细节
中华门城墙上的激烈战斗真实存在，是守城战役的重要组成部分。
仪凤门（原文称“仪江门”）撤退混乱事件属实：
守军未收到撤退命令，其他部队却已开始撤离。
信息传递失误引发内部误击，造成大量伤亡。
战后审判部分真实：
第六师团师团长谷寿夫等基层指挥官被列为南京大屠杀主犯。
经军事法庭审判后，上述战犯被执行枪决。
公众记忆与当代社会反应
国内纪念馆参观现状
伪满洲国博物馆（沈阳）：
参观人数众多，需提前预约。
上午入场名额满后，下午无法进入，广场上排满等待人群。
唐山大地震纪念馆：
同样人流密集，公众表现出高度关注与共情。
上海抗战纪念地：
包括四行仓库在内的多个遗址人流量大，雨天仍有大量游客前往。
上海因是中共建党地及淞沪会战主战场，相关宣传较为完善。
侵华日军南京大屠杀遇难同胞纪念馆：
预约难度极大，门票“抢都抢不到”。
多年前可自由参观，现已成为国家级重点纪念场所。
馆内陈列大量实物证据、实验数据与历史文件。
公众情绪与观影体验
观看此类题材电影普遍引发强烈情绪反应：
心情沉重、悲愤，难以承受。
多数人倾向回避影院观看，因氛围过于压抑。
尽管情感负担沉重，公众对历史真相的关注度显著提升。
当代年轻人通过博物馆教育形成集体记忆，表现出较强的民族认同与历史责任感。
国际视角下的认知差异
日本国内部分博物馆对侵华战争的描述模糊，甚至淡化暴行。
存在官方与民间不承认南京大屠杀的现象，引发争议。
中国公众对此表示不满，强调必须正视历史事实。
后续安排
历史研究与资料整理
整理《南京照相馆》电影情节与真实历史对照表
查阅拍摄南京日军暴行的美国传教士具体姓名与相关资料
收集南京大屠杀幸存者证言及相关法庭审判记录
研究朝香宫鸠彦亲王生平及其在战争中的具体决策影响
对比中日两国教科书对南京大屠杀的叙述差异
实地探访与交流活动
探访本地抗战纪念馆并撰写参观报告
组织下一场讨论会，确定新主角人选并分配角色
内容由 AI ⽣成，仅供参考</t>
  </si>
  <si>
    <t>1、原文完全不存在的后续工作计划：整理对照表、查阅传教士姓名、实地探访、组织讨论会等
2、原文 “仪江门” 改写为 “仪凤门”
3、增加 “当代年轻人通过博物馆教育形成集体记忆，表现出较强的民族认同与历史责任感”，原文无该结论</t>
  </si>
  <si>
    <t>发言人 1  00:00:00
这一章咱们关于对于日本进行一下探讨啊，首先呢，日本对于咱们中，广大的中国人的印象中，就是一个比较复杂的国家。第一是因为历史原因的时候，对，中英混说，历史原因的时候，就是中日关系确实也发生过战争，然后也发生过一些悲剧。但是另一方面的话，在今天我们国家当时主要的很多外部投资，日本也占。呃，很大的一个比重。然后中日也是主要的一个贸易伙伴吧？所以说这也很复杂。当然今天咱们有很多呃，就是不管是上学的还是上班的，都喜欢去日本旅游。然后日本的服务业和购物体验确实在很多国家之间比起来也是首屈一指。啊，所以说今天咱们谈一谈日本这个国家的一个概况，还有大家对日本的一个印象，还有以及对这个国家的一个了解是什么样的，然后大家都可以自由发言一下，开始吧。/.
发言人 2  00:01:13
sil 嗯，我之前还挺喜欢日本，包括我读研的时候我还上了一课，就是去讲日本文化，然后后来我读了一部一部，就。小说就是那个四代同堂，余老舍嗯嗯。
发言人 1  00:01:29
四世同堂，四世同堂啊。
发言人 2  00:01:31
嗯，然后我忽然觉得这个民族仇恨还是其实还是应该要有一点影响。
发言人 1  00:01:37
对，很重要的民族，咱们这他妈还没那么严重，你像那个欧洲中亚那些民族仇恨。总是那种都都买肉非常严非常严谨。
发言人 2  00:01:53
嗯，但日本文化其实对我们这个影响还挺多，还是很。
发言人 1  00:01:58
那大家所认为的。日本文化主要是哪一个时期，哪一个历史阶段的日本文化？毕竟他的这个文化没有自己的一个原创，都是属于一个外来接收的一个本土化改进的转型。所以说你刚才指的日本文化具体是指哪一个历史阶段的日本文化呢？
发言人 2  00:02:19
就也有日本的传统文化，也有那个呃，它比较它现在一些文化艺术啊什么的。比如说传统文化，我在我设置上那个时候上了一个课，就是讲它的，比如说它是它的漆艺啊，还有它那个制茶那个茶艺。
发言人 1  00:02:40
哦，你说那个漆是吧？油漆还有茶道，茶道是吧？对对，漆器和茶艺这一块。
发言人 2  00:02:48
它比较足什么的。
发言人 1  00:02:49
都是唐都是唐朝，可是唐朝。
发言人 2  00:02:53
但是现在的确都是他的一个文化的标志。
发言人 1  00:02:56
在吴越文化的基础上，他进行一个本土化。转型，然后日本当时就是时进行了三次转折。第一次是古代时期的大化改新时期，然后第二次是近代的同时期对标清朝的呃明治维新时期，然后再是第二次世界大战结束之后的和平宪法转型时期。所以说这三个阶段。造就了日本不同的一个就是社会的变革，然后衍生出了不同的日本的一个新兴文化。就比如说大化改新之后，它大规模向中国这边还有朝鲜半岛这边积极学习，然后就造就了他就是咱们刚才所提到的呃和服、制茶、漆器这样一些传统印象和文化，就是在中原把这一些吴越文化的基础上然后自己进行一种本土化转型的一个状态。其次呢，就是在明治维新之后，然后日本积极向欧美列强学习并看齐，然后他把英国和德国的很多就是法度利器也学在其中。最后是那个二次世界大战，日本战败之后，然后美国人给他制定了和平宪法之后，这个国家的社会结构也进行一次大规模的一次转型与调整，然后也同时期积极向美国看齐，然后时至今日。
发言人 1  00:04:35
给我们的印象，就比如说动漫、二次元，以及很多汽车工业以及铁道工业这一块，日本的影响就是功不可没，就这样的。然后大家还有什么就是意见和建议、看法都可以说一说。二次元用英语表示的是。谁会说一下？
发言人 2  00:05:00
就是这里面是没有可能。
发言人 1  00:05:03
他现在他可能知道，而且直译我都不知道是怎么翻译。But I like in maybe before I have been on Nagasaki travel什么语？这是什么？就是日日语的那个日语的英文翻译词啊，Nagasaki 是长崎的意思啊。maybe so this city have many culture your culture or chinese culture yeah yeah in nagasaki. 日本的文化确实感觉东西方文化的融合就是以前的东方文化加现代的西方文化都是倒也倒也都是取取其精华了可能造就你说你是日本吗你说对呀日本在你看他。
发言人 2  00:06:01
我觉得我之前听过一种评论，就是说日本这个民族它为什么有现在这样的性格？因为它是一个岛国，就是它气候非常不稳定。可能比如说它发展农业，很有可能来一个什么呃海啸之类的，它的那个就没有了，所以他这民族的人性格就比较容易极端。
发言人 1  00:06:22
哦，然后他们的君臣关系在古代也和中国的君臣关系差别非常的大。天皇在他们的眼里，更多的对于各地的君主、封建郡主来说，就是一种呃吉祥物般的存在。他们更像是咱们的呃。东汉末年，还有战国时期，天子就是所谓的天皇，就是一个吉祥物，然后要把他不能退位，就不能像曹丕篡汉那样，就是就是让百姓知道他是个真人。要把他像吉祥物、神灵一样给供奉着，以此来控，以精神层面来控制老百姓。
发言人 1  00:07:08
直至第二次世界大战结束之后，呃，美军统帅麦克阿瑟进驻日本之后，然后公开要求天皇在媒体和众人面前露面，然后让大家。日本的平民知道一个真相，就是天皇既是真人而不是神灵的一个状态。然后从精神上打破日本人对于天皇那种固有的认知，然后以此来推动日本的一个社会转型。
发言人 2  00:07:39
你说啥时候？
发言人 1  00:07:40
就1945年二次世界大战结束之后，然后美国占领了日本，然后就是当时的。
发言人 2  00:07:47
他们现在的民众对天皇没有那种崇拜了，还是有吧？
发言人 1  00:07:52
没有了，像君主立宪制，英国和西班牙那样的一个状态，就是知道它是一个国家，就是一种吉祥物一样的一个象征，然后天皇以及皇室成员不能参与就是政治和国家事务，就是像吉祥物的那种存在，象征性的存在。而政治由国会和内阁就是选出首相，然后由首相来进行那个日本的那个就是国家就是执政这一块这一块进行，就是美国他把日本在二战结束之后把日本改造成。英美海洋法系的这样的国家结构。感觉他还没有英国那个国王影响力大。是的，存在感。因为英国毕竟国王他除了英国本土，还有整个，他还是整个英联邦国家的，就是名义元首，就毕竟澳大利亚、新西兰、加拿大，他们以前。都是英联邦的成员的一份子，是这样。然后日本就只有他自己一个，就是本州岛这么一个，就是大小的一个范围。所以说天皇没有任何的实权，就靠政府养着的一个吉祥物，就这样。
发言人 1  00:09:15
除了日本、英国这些，还有哪些国家都有皇室？欧洲好多国家都有，西班牙也有皇室，就是君主立宪制。东南亚也有吗？泰国泰国，然后教皇教皇，在那个他是宗教这一块，他不是国家这一块的。然后体制上，对体制的话，和日本比较相近的就是英国和西班牙。
发言人 1  00:09:40
so every everybody how to think the empire. 这个不像混说就你得在话像香港人说话一样说一句话里面掺杂已经英语我说完了大家接下来打就需要来点港港哥过来就是那个ok不ok就是那个就刚才说点拍要。狄恩派尔就狄恩派尔就天皇的意思啊，伊恩派尔就天皇的意思是英文吗？对，是天皇的英文皇帝是啥来着？是英，呃，不是伊恩派啊，伊对伊恩派伊恩派天皇也是啊，就是那个皇帝帝王是吧？Uh, so everybody how to think in Japan? Oh, maybe so everybody uh like which city in Japan uh is good.
发言人 1  00:10:39
I think Nagasaki is good, maybe Tokyo or Osaka. But in Osaka.
发言人 2  00:10:45
just a dinner.
发言人 1  00:11:01
Tokyo 秋叶园秋叶园啊好像他现在不太行秋叶园英语怎么说忘了啊 ok how bad 啊 ok how bad 啊日文是那个秋是吧对就是那个日语日语就是英语谐音嘛就是这属于是中中日英。
发言人 1  00:11:31
Tokyo have many everything food shopping and many neighbor or museum is very good. So when before I have been from Tokyo, I like go to Xin Zhuguo. Oh, um. 有夸吗你去日本shopping日本shopping日本有啥shopping. 购物啊，对，购物。
发言人 2  00:12:01
之前化妆、美妆啊，对啊。
发言人 1  00:12:03
护肤品都是。对呀，玩具，还有，对，就是以前的什么数码宝贝的玩偶和那个就是铁甲小宝的，就是原装。以及那个就是最后的那个就是数码宝贝就是第二部的那个就是黑暗战路暴龙兽的，他那个就是就是合金版的那个，都是秋叶原最早发行的呀。
发言人 1  00:12:31
Shopping 的话还有其他值得买的啊，很多奢侈品日本也很便宜啊，还有就是 Vintage shop。 Vintage Vintage Vintage 中古店啊，就是二手的奢侈品商店，日本有很多。Yeah, shake a hand. But because everybody who knows. Before in history，呃，Japan have呃，and America and German and France and UK have contact，this contact name is Squan contact contact。
发言人 1  00:13:19
广场协议，因为广场协议之后，一个单词，我也不知道是日本的那个经济就是急剧恶化。然后当时日本就是在签了广场协议之后，他的泡沫经济一夜之间崩溃了。然后所以说当时很多上班族失业了之后，他们原先买的那些个就是奢侈品的，不管是高高档大衣、西装，还有就是皮具、皮革、皮鞋这一块，就是通过这样的那种二手回收的方式寄卖，然后催生出的一个新的一个产业，叫做。中古二手店，所以说这样的商店在上海有很多，然后能买到很多上个世纪。知名的一些大牌，像比如说是LV、Burberry或者说是古奇这样的一个牌子的一些女性比较喜欢。然后咱们男性的话，毕竟款式相对要少一些，所以说就是那个范围就有限一些，就这样的。确实啊，女性其实。购物买东西男生去日本肯定买点手办。
发言人 2  00:14:21
什么的可能不只是去日本吧去其他地。
发言人 1  00:14:24
方法国意大利都是女生买的法国意大利还有就像什么那个韩国买的都很多的对化妆品对男生买就是名牌还有化妆品巧克力然后那个白色链子。对，然后感觉去欧洲他们也是买巧克力，然后去日韩也买巧克力，怎么感觉哪的巧克力都比国内的巧克力好？呃，去日本我最喜欢干的事还是什么呢？去爬，去登山还是，哈哈。就是还是爬山，然后去爬富士山，然后还有去看古城，去逛博物馆，就是这样，去什么镰仓，呃，卡马库拉喽。然后还有那个京都 kod，还有那个就是，呃，对，关西那边是，还有那个丽子雅，就名古屋那边就是有那个独特的那种，就是自己那种，就本土化改良那种，就是文化场景，就古城这样的一个状态。所以说我是比较喜欢那个镰仓那边那种气候，夏天去呢比较舒服。
发言人 1  00:15:37
剑科对就建科道口那里在卡玛库拉楼接下来了。是差不多了还有觉可以改成中日。了我我了中日然后是大会场大会场咱们就觉得的。墙边上做的好的。</t>
  </si>
  <si>
    <t># 讨论议题与背景
本次讨论围绕日本国家概况、文化印象及历史关系展开。发言者1作为主持人，引导讨论从历史渊源、文化特征、现代影响三个维度切入，并重点分析了日本社会结构的三次重大转型。讨论过程中涉及中日关系的复杂性、日本文化的本土化特征、天皇制度的演变等内容。
# 发言要点
**发言者1**：
- 提出日本在历史、经济、文化层面的复杂性议题
- 指出日本文化具有外来文化本土化特征
- 详细阐述日本社会结构的三次转型：
  - 大化改新（古代）：大规模向中国及朝鲜半岛学习
  - 明治维新（近代）：向英德学习制度
  - 二战后（现代）：受美国影响建立和平宪法
- 分析日本天皇制度的演变：从神灵象征到现代君主立宪制的象征性存在
- 介绍日本旅游特色：富士山登山、镰仓京都古城游览、博物馆参观
- 提到日本购物特色：中古店（二手奢侈品店）的起源与现状
**发言者2**：
- 表达对日本文化的喜爱，提及研习日本文化课程经历
- 通过阅读老舍《四世同堂》产生民族仇恨的思考
- 提出日本岛国特性导致文化特征的假设
- 询问日本民众对天皇的崇拜现状
- 讨论日本旅游城市偏好（长崎、东京、大阪）
- 提到日本购物特色：美妆产品、手办等动漫衍生品
# 共识形成
小组成员达成以下共识：
1. 日本文化具有**显著的外来文化本土化特征**，主要体现在传统漆器、茶道等文化元素上
2. 日本社会结构经历了**三次重大转型**，分别是大化改新、明治维新和二战后的和平宪法转型
3. 现代日本天皇制度已转变为**象征性君主立宪制**，天皇无实际政治权力
4. 日本旅游体验包含**自然景观（富士山）与历史文化（镰仓、京都）**的双重特色
5. 日本购物文化具有**多元化特征**，涵盖美妆产品、动漫手办、中古店等不同消费类型
# 未决事项与分工
1. 需进一步探讨日本文化本土化转型的具体机制与过程
2. 需核实"日本民众是否仍保留对天皇的崇拜"这一问题的最新社会调查数据
3. 建议补充日本经济转型与中古店产业发展的具体关联分析
4. 建议收集更多关于日本旅游体验的细节描述（如具体景点、体验项目等）</t>
  </si>
  <si>
    <t>摘要包含未决事项与分工，本身对话为交流，应该不存在待办等信息，属于过度补充</t>
  </si>
  <si>
    <t>纪要
主题: 日本文化与中日关系
本次讨论围绕日本的国家概况、历史文化认知及中日关系展开，涵盖了历史影响、文化渊源、社会结构演变以及旅游与消费体验等多个维度。发言者结合个人经历与历史背景，分析了日本文化的外来吸收与本土化转型，并探讨了当代中国人对日本的复杂情感与实际交往现状。
日本的历史与中日关系认知
历史矛盾与现实联系并存
发言人指出，由于历史上的战争与悲剧，中国民众对日本存在复杂情绪，但同时日本也是中国重要的外部投资来源国和主要贸易伙伴。
当前民间交流频繁，赴日旅游、留学等现象普遍，体现出双边关系在民间层面的紧密互动。
日本文化的形成与演变
文化源自外来输入的本土化改造
日本文化并非原创，而是在不同历史阶段对外来文化（主要是中国文化）进行吸收与本土化转型的结果。
主要经历了三个关键转型期：大化改新时期学习中国与朝鲜半岛；明治维新时期向欧美列强看齐；二战后在美国主导下实行和平宪法改革。
传统文化的具体表现
茶道、漆器、和服等被广泛认为是日本传统文化象征，实则源于唐代吴越文化，在日本完成本土化后成为其文化标志。
发言人提及曾修读日本文化课程，深入接触茶艺与漆艺，认可其工艺价值与美学体系。
社会结构与天皇制度变迁
天皇角色的历史演变
古代天皇更多是象征性“吉祥物”，类似东汉末年或战国时期的周天子，各地藩主掌握实权但名义上尊奉天皇。
1945年二战结束后，美军统帅麦克阿瑟要求天皇公开露面，打破其“神格”形象，推动社会从精神层面接受民主化转型。
现代君主立宪制下的天皇地位
如今日本实行君主立宪制，天皇无政治实权，仅作为国家象征存在，不参与任何国家事务。
类似于英国、西班牙、泰国等国体制，但影响力远小于英联邦元首，局限于本国范围。
日本的现代文化影响
动漫、二次元与工业成就
二战后日本积极向美国学习，催生出以动漫、二次元为代表的流行文化，对全球尤其是中国年轻群体有深远影响。
汽车工业、铁道技术等领域也具有国际领先地位，体现其科技与制造业实力。
东西方文化融合特征
日本呈现明显的东方传统与西方现代文明融合状态，既保留唐风遗韵，又深度吸纳欧美制度与生活方式。
赴日旅行与消费体验
购物与文化体验偏好
发言人分享曾前往东京、大阪、长崎等地旅行，推荐城市包括东京、大阪、镰仓、京都、名古屋等地。
东京秋叶原曾是动漫手办发源地，早期限量版如黑暗战暴龙兽合金模型在此首发，吸引爱好者朝圣。
中古店与奢侈品消费
广场协议后日本泡沫经济破裂，大量失业人员变卖奢侈品，催生“中古店”产业，专营二手LV、Burberry、Gucci等品牌商品。
此类店铺在上海亦有分布，成为女性消费者淘 vintage 商品的重要渠道；男性则更关注手办、数码周边等收藏品。
自然与人文景观兴趣点
除购物外，登山（如富士山）、探访古城（如镰仓、京都）、参观博物馆为重要旅行项目。
镰仓气候宜人，夏季舒适，关西地区保留独特本土化文化场景，具较高游览价值。
AI洞察 日本的文化韧性体现在持续“吸收—转化—输出”的循环模式中，其成功在于将外来文化深度本土化并形成全球影响力。 天皇从“神”到“人”的公众形象转变，是战后日本去 militarization 和民主化重建的关键心理突破口。 中古经济的兴起揭示了经济危机如何意外催生新的消费生态，为循环经济提供历史案例参考。
章节
00:00:00 会议开场与日本印象概述
会议开始，主持人介绍讨论主题为对日本的整体印象，涵盖历史、经济、文化及旅游等方面。指出中日关系因历史问题复杂，但日本也是中国重要的贸易伙伴和投资来源国，同时提到日本人服务业和购物体验的优越性，鼓励与会者自由发言。
00:01:13 民族情感与文化影响的讨论
发言人分享个人对日本的情感变化，从喜爱其文化到因阅读《四世同堂》而重新思考民族仇恨问题。主持人回应并引导讨论，强调民族情感的复杂性，并提问日本文化的实质来源与历史阶段，引发对文化根源的探讨。
00:02:19 日本文化的三个历史转型阶段
主持人系统阐述日本文化的三次重大转型：大化改新时期吸收中原文化，明治维新时期学习欧美列强制度，以及二战后在美国主导下建立和平宪法与社会结构。这三个阶段分别塑造了日本的传统、近代与现代文化面貌。
00:04:35 现代日本的文化输出与东西融合
讨论转向现代日本的文化影响力，包括动漫、二次元、汽车与铁道工业。主持人分析日本如何融合东方传统与西方现代文明，并以长崎为例说明多元文化共存的现象，体现日本作为文化交汇点的特征。
00:06:01 岛国特性与民族性格的关系
发言人提出日本民族性格可能受其岛国地理与自然灾害频发的影响，导致心理上的不安全感和极端倾向。主持人进一步补充古代天皇作为象征性‘吉祥物’的存在形式，类比中国东汉末年君权旁落的历史现象。
00:07:08 战后天皇形象的转变与社会重构
主持人详细讲述二战后美军占领时期，麦克阿瑟推动天皇公开露面，打破其‘神格化’形象，实现从神权到君主立宪制的转型。当前天皇仅具象征意义，不参与政治，类似英国和西班牙的君主制度。
00:09:15 君主立宪制国家比较与国际视野
讨论扩展至全球范围内的君主立宪制国家，如英国、西班牙、泰国等，对比其皇室的政治地位与影响力。指出日本天皇缺乏国际象征力，仅为国内文化象征，存在感低于英联邦国家元首。
00:09:40 对日本城市的印象与旅行体验
话题转向日本城市偏好，提及东京、大阪、长崎、镰仓、京都和名古屋等地。发言人分享个人旅行经历，强调东京在美食、购物、博物馆等方面的吸引力，并讨论秋叶原作为动漫与手办文化中心的地位。
00:12:31 日本购物文化与中古店兴起
深入探讨日本的购物特色，特别是中古二手奢侈品店的兴盛背景。主持人解释其起源于‘广场协议’后日本经济泡沫破裂，大量高端商品流入二手市场，形成独特消费文化，在上海等地亦有广泛影响。
00:14:24 赴日旅游的多元选择与个人偏好
与会者分享赴日旅游的多样化活动，包括登山（如富士山）、参观古城（如镰仓、京都）、体验地方文化等。同时提及各国旅游购物差异，尤其是化妆品与巧克力的受欢迎程度，并总结个人偏好的文化旅游路线。</t>
  </si>
  <si>
    <t>对话：日本印象、文化历史与旅游购物
对话摘要
氛围
一场围绕日本展开的、兼具理性探讨与个人观察的多元化对话。
动态
对话的情感基调总体上是理性且探讨性的，偶尔在谈及个人旅游和购物体验时转向轻松。所有参与者都保持了较高的参与度，他们轮流发言，提出问题并分享观点，使得讨论能够流畅地从宏观的历史、经济、文化分析自然过渡到具体的个人偏好和体验。
要旨
对话始于参与者们分享对日本的复杂印象，涉及历史纠葛、经济起伏、文化影响和旅游吸引力等多个维度。随后，讨论深入至日本文化的不同历史阶段，重点探讨了其吸收外来文化并加以本土化的独特过程，以及天皇角色在历史中的演变。最后，话题转向更个人化的领域，参与者们交流了对日本不同城市的喜好、独特的购物体验（如中古店和美妆品）以及各自的旅游偏好。
难忘时刻
发言人1： “日本对于咱们中广大的中国人的印象中，就是一个比较复杂的国家。第一是因为历史原因的时候。”
发言人1： “然后我忽然觉得这个民族仇恨还是，其实还是应该要有一点影响。”
发言人2： “日本文化，毕竟它的这个文化没有自己的一个原创，都是属于一个外来接收的一个本土化改进的转型。”
发言人4： “天皇在他们的眼里，更多的对于各地的君主封建郡主来说，就是一种吉祥物般的存在。”
发言人6： “感觉感觉去欧洲他们也是买巧克力，然后去日韩也买巧克力，这怎么感觉哪的巧克力都比国内的巧克力好呢？”
值得记住的事
日本文化发展的三个关键转折时期：大化改新、明治维新、二战后和平宪法转型。
推荐旅游/文化地点：东京、大阪、长崎(Nagasaki)、秋叶原(Akihabara)、镰仓(Kamakura)、京都、名古屋、富士山。
购物推荐：日本的美妆护肤品、奢侈品（价格较便宜）、中古店（二手奢侈品店）、动漫手办、玩具。
历史信息：1945年二战后，美军麦克阿瑟要求天皇公开露面，以打破其神性认知。
经济历史：广场协议导致日本泡沫经济崩溃，催生了中古二手店产业。
对话线索
对日本的复杂印象
日本文化历史阶段
天皇的角色与历史
日本旅游与购物
语言混杂使用（中英日）
内容由 AI ⽣成，仅供参考</t>
  </si>
  <si>
    <t>虚构发言人4、6，发言人2的话被当做发音人1总结</t>
  </si>
  <si>
    <t>发言人 1  00:00:01
好，这回咱们再继续刚才那个所谈论的文学啊，咱们聊了西游记了，然后咱们接下来进行一个延伸，然后大家对于三国是一个什么样的一个印象，主要就是。
发言人 2  00:00:15
三国。
发言人 3  00:00:17
三国，哎，你们那，三国。
发言人 2  00:00:19
三国，哎，其实我最后没看完，看到诸葛亮那什么去世了，就不想看了。哈哈哈，那个三国到诸葛亮去世也基本也就差不多了，百分之八八九十也就差不多了，对，其实后面没，本来也没啥意思了，我都不知道后面讲啥了。
发言人 1  00:00:38
其实后来那个正史的一个角度就是姜维北伐，然后还有孙权当时的二公之争，当时就是什么呢？他晚年就是昏庸嘛，然后把他两个儿子都给害死了，结果后来就是把那个整个那个东吴那个朝廷大乱，然后再是那个邓艾偷渡阴平之后，然后。然后当时姜维搞了一个反间计，就是大家一起自爆同归于尽，然后刘禅投降，然后再次西晋灭吴这么一个状态。那大家在那个三国里面印象最深刻的一集或者一个章节，主要是哪一块呀？
发言人 2  00:01:17
哦，有。深刻的赤壁，赤壁。
发言人 1  00:01:20
赤壁。为什么是赤壁？
发言人 2  00:01:22
三国反正对，前面比后面肯定是有意思。嗯。
发言人 1  00:01:27
那大家更喜欢哪个阵营？是对，是曹操阵营还是刘备阵营，还是东吴那边呀？
发言人 2  00:01:36
你要受三国演义影响，一般就是就是蜀汉这年代，就是刘备这年代，也算是白手起家了。
发言人 1  00:01:46
但是刘备怎么说呢？晚年就是只能说他就是当时他如果当时没有称汉中王的话，可能孙权不会跟他彻底决裂，然后当时确实在。古代那个时候，礼封建礼治时期，刘备那么贸然称王了，确实有不妥之处。然后后来就是引发的一连串的那些个反应，就比如说是吕蒙白衣渡江，然后后来是刘备伐吴失败，就夷陵惨败这一块，确实连锁反应挺那个啥的。然后大家对于正史的刘备是怎么看的呢？
发言人 4  00:02:23
诶，不大家轮流说吧，就是你刚比如说提了一个问题，然后那边每个人都说一下，然后这边也每个人都说一下。
发言人 2  00:02:35
应该不知道这个是刘备，也都行，只知道是没咋看过，知道演义中的刘备。
发言人 3  00:02:42
那也行。
发言人 1  00:02:43
演义的刘备也行。主要是一开始的时候，当时刘备入川，他把那个成都占领了之后，就已经把整个西川得到之后，然后孙权原先就是把那个南郡借给他嘛，也就是演义里说的那个借荆州那一难，然。然后结果当时刘备就当老赖，不还了。当时就然后就那个在正史里边，孙权他只是让刘备就是交还部分地区，没全部还。然后刘备当时有点不太乐意，然后孙权第一次就是派兵强行夺战，就是荆南三郡嘛。结果当时刘备也和那个孙权针锋相对，大军集结起来准备进攻东吴。然后当时那个时候，曹操把汉中打下来了，下一步就汉中就挨着四川嘛。所以说当时刘备就是赶紧回师，就是救援西川，然后和春泉签订了当时叫香水化界，也称为香水之盟。
发言人 1  00:03:40
然后对应的那个故事背景就是关云长单刀赴会时期，就是就这一块。然后实际上就是什么？鲁肃和关羽单独赴会，然后各自就是不带兵士。
发言人 2  00:03:55
行没事嗯。
发言人 1  00:03:57
对鲁肃当时和关羽不带兵士。单独就是带随身的几个随从去，就是在一个中立区谈判。然后后来被罗贯中美化成了关云长只身赴险去单刀赴会这么一个状态。然后当时就是。
发言人 2  00:04:14
怎么说呢？
发言人 1  00:04:16
刘备这么一搞，把孙刘联盟的那种信任最后一点也搞没了。然后后来就是孙权他去打合肥，然后刘备去打汉中，结果孙权因为打不下合肥嘛，然后他那边觉得，既然刘备也靠不住，合肥的正面我也打不下来，让对面也说一回。对，然后我索性就直接去偷荆州，然后袭关羽了，就这样的。
发言人 2  00:04:42
嗯。对自己说呀。
发言人 3  00:04:47
自己说。
发言人 4  00:04:49
对三国有印象的情节，就每人说一个。嗯，对。
发言人 3  00:04:58
呃我我问一下。
发言人 2  00:05:00
伪装什么白衣渡江，才开了一个坏头。
发言人 1  00:05:03
对。
发言人 2  00:05:04
开了一个坏头。其实我不太懂白衣渡江是啥意思，他好像说是伪装成什么商人啊，说这是一个就是说白衣渡江，说伪装成商人这种是在古代打仗是比较不太道德，突破底线了。对对，突破底线了，这个确实口碑不太好，这个事。
发言人 1  00:05:26
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
发言人 2  00:05:47
公司加多抬不起头了。
发言人 1  00:05:51
那大家对于陆迅的印象怎么样。
发言人 2  00:05:58
好像我这张脸已经是。
发言人 1  00:06:00
对。
发言人 2  00:06:00
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
发言人 1  00:06:30
对，好像东吴几个大都督，周瑜在正史上是被曹人射毒箭阵亡的，然后鲁肃是就是因为当时得瘟疫，然后病故，然后吕蒙也是病故，然后陆逊是被孙权在二宫之争的时候活活逼死的，好像是。
发言人 4  00:06:49
嗯。
发言人 3  00:06:50
哦这个我还真不太知道。
发言人 1  00:06:52
对就晚年二公之争的时候就陆逊责备孙权就是立太子的时候既然已经。立了太子，就不应该让两个儿子互相争斗。然后就因为陆逊去问责孙权，然后被孙权给活活逼迫而死。
发言人 2  00:07:10
但是蜀汉也也内斗。
发言人 1  00:07:12
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
发言人 2  00:07:47
那还有魏延也是被砍的。
发言人 1  00:07:50
主要是魏延正史的印象就说是没有谋反，他只是不甘心大军那么撤退，但是大家就是撤退的时。
发言人 2  00:08:00
刚才挺厉害。
发言人 1  00:08:01
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
发言人 5  00:08:54
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
发言人 1  00:09:47
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
发言人 1  00:10:57
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
发言人 2  00:11:37
要不你说说红楼梦吧，目前之前不是我看红楼梦。
发言人 4  00:11:44
红楼梦它就是有很多解读的角度，就是其实一般，比如说女生喜欢红楼梦，可能把它当爱情小说看，就是它主要是讲贾宝玉、薛宝钗和林黛玉的那个。爱情故事，其实它特别巧，就巧在它是一个没有解开的谜底，就是。
发言人 2  00:12:09
因为很多就准备写完。
发言人 3  00:12:11
应该没写完是吧？嗯，只写了前八十回是吧？嗯，后面说好像都是别人。
发言人 2  00:12:17
写的什么版本，什么反清复明了。是，这都好像就是这个版本吧，但真正的意义估计。嗯，跟那个朝代当时当当时社会肯定是有关的，嗯。
发言人 4  00:12:32
就是第一遍正常在我不知道他只有前八十回，比如正常读成呃就高鄂续那个版本的时候，其实也觉得挺合理的，就是当时甚至可能也年纪比较小的时候也并不知道那后二十后四十回不是同一个作者写的。
发言人 3  00:12:51
怎么称呼合理。嗯。
发言人 4  00:12:53
还有我我之前说啥。
发言人 3  00:12:54
后来知道之后。
发言人 4  00:12:56
就是尤其你把前八十回反复读。
发言人 3  00:12:58
了好多天之后再接触他呢。啊的你发过笔录给我一。
发言人 2  00:13:03
啊不合理吗？对我还以为他。
发言人 4  00:13:06
那个林黛玉的性格他就变了很多，还有贾伙林黛玉的态度。
发言人 2  00:13:15
就是从那个原著前80十回有有有成为悲剧的那个那个走向吗。有吧有感觉一开篇他那些什么词呀啥的就又鼓励也好，对，至少他这个方向。不是，是不是每个人都有判词的啊？是的是的，反正都写的都挺惨的。
发言人 3  00:13:39
第五回，贾宝玉梦游灵虚幻境，就已经把结局交代了。
发言人 4  00:13:46
但是他是以一种就是呃。
发言人 3  00:13:51
判词的形式。
发言人 4  00:13:52
对判词他没有点的那么明确嘛。比如说那个探春的结局，嗯，还有那个史湘云的结局。其实都是猜的，也没有说就是谁能说的那么的呃，蛮巧，最后到底是谁和贾宝玉在一起，那都是。
发言人 5  00:14:10
为什么会有这个悲剧呢？就比如说那个贾宝玉，他与林黛玉是真心相爱，却被迫娶了薛宝钗。
发言人 4  00:14:20
其实这个都是后四十回的内容了，就是包括林黛玉死，她嗯。不是原作写的。但是，但是他原作的意图肯定也是是一个悲剧。
发言人 2  00:14:37
那个四个丫鬟，就是什么原因叹息？那不是丫鬟，那是小姐啊。小姐啊，您知道，这可能都是贵妃，有错身份给人整整低了丫鬟，那什么袭人什么的。
发言人 3  00:14:55
袭人嗯。
发言人 4  00:14:56
还有一个叫什么丫鬟。晴雯。袭人请。
发言人 2  00:15:00
啊。
发言人 3  00:15:02
黛玉晴雯，还有黛，那个那个什么《傲骨丹妃》里面的那个黛玉晴雯是这个里面的吗？应该是引用的里面的吧？也不一定是吧。
发言人 4  00:15:13
晴雯就说是呃那个林黛玉的一个呃。替身就是嗯晴雯的性格比较像林黛玉，然后袭人的性格像贾宝玉，像那个薛宝钗。
发言人 3  00:15:27
好嗯。
发言人 2  00:15:29
就林黛玉跟薛宝钗。
发言人 4  00:15:31
但晴雯的死是原处写的就是晴雯的死，是真正是那个就是呃。那个曹曹雪芹写写出来的。所以也映照了后面那个。
发言人 2  00:15:49
代表呀。嗯，我看那解读啊，说贾宝玉是正确的，他们说有人说林黛玉是是林黛玉，是林林荣芳，然后薛宝钗。还是清然后反正就是有有这么个说法。
发言人 4  00:16:07
清什么清。嗯。
发言人 1  00:16:09
明清。
发言人 2  00:16:10
就是清朝清就是清朝和明朝嘛对明朝没了。
发言人 3  00:16:17
哦哦哦。
发言人 4  00:16:19
对前面还有人解读那个秦可卿是前朝公主啊什么的。
发言人 2  00:16:25
嗯，挺可惜嗯，挺可惜，说老早就去世了。
发言人 4  00:16:31
对，但是他也是十二金钗的正钗之一。
发言人 2  00:16:36
因为红楼梦挺深的，这块不光是那些，就你们刚才说的那个叹词，是不是就是发在这个故发在那个前面，每每个章节都会搞搞出一些诗词，那那就是叹词嘛。叹词不是叹词，它是那个什么金陵十二钗有个什么来着？
发言人 4  00:16:55
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
发言人 2  00:17:30
后后八回后四十回就是照着这戏，但是就他那看的不是很清楚，对，没看明白他到底是想说啥，对，那为啥最终选那个高乐的后四十回作为，那就算是官方的那个四大名著官方的那个结尾吗？
发言人 4  00:17:51
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
发言人 2  00:18:27
公园可能还有个曹雪芹小道来着呃，植物园啊，哎我记着我去了一个什么地方，也也有个曹雪芹什么什么道。
发言人 3  00:18:39
哎，就旁边就有啊，就在那个北苑所旁边啊，什么？边所旁边有一个什么曹雪芹小道，旁边的村子里面。嗯，啊，是吗？这有的前头。
发言人 2  00:18:54
他以前是住这儿吗？
发言人 3  00:18:55
之前之前我去爬山看到过。
发言人 4  00:18:59
反正北京那。植物园我家植物园里面是底下有他的一个工具。
发言人 3  00:19:03
对。
发言人 2  00:19:04
樱桃沟。
发言人 4  00:19:09
是不是可以了？
发言人 3  00:19:10
可以了。
发言人 1  00:19:12
大家先停一下吧，下一个话题。那下一个咱们说点什么呢？
发言人 3  00:19:17
下一个。咱们可以继续。</t>
  </si>
  <si>
    <t># 讨论议题与背景
小组成员围绕《三国演义》和《红楼梦》展开讨论，重点探讨了三国时期的历史事件与人物形象，以及红楼梦的续写问题和人物命运解读。讨论从三国文学延伸到红楼梦，涉及正史与演义的差异、人物性格分析、历史事件影响等多个维度。
# 发言要点
**三国相关讨论**
- 发言者1：
  - 提出三国延伸话题，指出正史中刘备晚年称汉中王引发连锁反应
  - 详细说明吕蒙白衣渡江事件及后续影响
  - 解释刘备借荆州事件及后续的香水化界
  - 分析魏延之死的正史记载与演义差异
  - 讨论诸葛亮北伐的战略意义及失败影响
- 发言者2：
  - 表达对三国演义前半部分更感兴趣
  - 强调吕蒙白衣渡江突破道德底线
  - 提出蜀汉阵营的内斗问题
  - 询问红楼梦相关话题
- 发言者3：
  - 参与讨论三国阵营偏好
  - 提到曹雪芹小道和樱桃沟等地点
  - 对红楼梦人物命运解读表示关注
- 发言者4：
  - 分析红楼梦的多重解读角度
  - 说明第五回判词与人物命运的关系
  - 指出高鹗续写版本的合理性及局限性
  - 解释晴雯与林黛玉、袭人与薛宝钗的性格对应关系
- 发言者5：
  - 补充三顾茅庐的典故
  - 提出对红楼梦续写版本的疑问
**观点交锋点**
- 三国阵营偏好：发言者2倾向蜀汉阵营，认为其白手起家更有故事性
- 吕蒙白衣渡江事件：发言者2认为此事件突破道德底线，发言者1补充其历史影响
- 红楼梦续写问题：发言者2和发言者4讨论高鹗续写版本的合理性及与原作意图的契合度
- 人物命运解读：发言者4和发言者2讨论判词与人物命运的对应关系
# 共识形成
小组成员**共同认可**：
- 三国演义前半部分比后半部分更有吸引力
- 吕蒙白衣渡江事件在历史上留下了负面评价
- 红楼梦第五回的判词确实预示了人物命运
- 高鹗续写的后四十回虽然存在局限性，但总体上被当作官方结尾
# 未决事项与分工
- 三国正史与演义的差异仍需进一步探讨
- 红楼梦人物命运解读的准确性有待考证
- 需要确认曹雪芹在北京的具体居住地点
- 对红楼梦不同续写版本的比较研究尚未完成</t>
  </si>
  <si>
    <t>在“共识形成”中总结为“小组成员共同认可……”，实际上整段对话非常随性、闲聊性质较浓，很多结论仅是1-2个人的单向输出或随口附和（如高鹗续写版），总结为全组的正式“共识”略显过于严苛正规（属于结构化套用），但事实提取本身无误。</t>
  </si>
  <si>
    <t>纪要
主题: 三国与红楼的文学与历史探析
本次文学讨论围绕《三国演义》与《红楼梦》的核心情节、人物印象及历史与文学的差异展开，涵盖了赤壁之战、诸葛亮北伐、蜀汉内斗、金陵十二钗判词等关键内容，并对小说背后的深层寓意进行了探讨。
三国演义核心情节与人物印象
赤壁之战的讨论
发言人2认为赤壁是《三国演义》中最深刻的情节，因其展现了前期战争的精彩与战略智慧。
多数参与者认同《三国演义》前半部分比后期更具吸引力，尤其以赤壁之战为代表。
诸葛亮去世后的剧情走向
有观点指出，诸葛亮去世后，《三国演义》的故事基本已推进至80%-90%，后续内容如姜维北伐、邓艾偷渡阴平、刘禅投降等缺乏戏剧张力。
正史中姜维曾试图通过反间计使魏军自乱，但最终失败，导致蜀汉灭亡，西晋随后灭吴统一。
刘备阵营的历史评价
发言人1指出，刘备在入川后占据成都，未归还孙权所借南郡（即“借荆州”），被视为失信之举，破坏了孙刘联盟的信任基础。
刘备称汉中王被视作违背封建礼制，引发吕蒙白衣渡江夺荆州、关羽被袭、夷陵之战惨败等一系列连锁反应。
正史中刘备并未主动归还荆州地区，仅同意交还部分地区，但态度消极，导致孙权派兵强取荆南三郡。
关键事件与战术伦理争议
白衣渡江的道德争议
吕蒙“白衣渡江”伪装成商人突袭荆州，被认为在古代战争中属突破底线的行为，损害其历史声誉。
此举被后世视为背叛盟友的典型，使吕蒙形象长期与“小偷鼠辈”挂钩。
发言人2认为此举开了恶劣先例，直接导致孙刘联盟彻底破裂。
鲁肃与关羽单刀赴会的真实情况
实际为鲁肃邀关羽于中立区谈判，双方均不带兵，体现外交对等。
罗贯中将其改写为“关云长单刀赴险”，突出关羽英雄气概，属文学美化。
东吴大都督的命运与政治斗争
东吴四大都督的结局
周瑜正史中因被曹仁射中流箭中毒而亡；
鲁肃病逝于瘟疫；
吕蒙亦为病故，非演义中被关羽索命而死；
陆逊则在孙权晚年的“二宫之争”中，因劝谏立太子之事触怒孙权，遭逼迫致死。
东吴后期的政治内斗
孙权晚年昏庸，引发两子争位（二宫之争），诛杀多位亲信大臣，朝廷大乱。
东吴后期虽有陆逊等才俊，但内部倾轧严重，削弱国力。
蜀汉内部权力结构与将领命运
刘禅与诸葛亮的权力关系
刘禅深知自身能力不足，完全放权于诸葛亮，形成稳定治理。
诸葛亮去世后，姜维作为魏国降将难以服众，又遭黄皓谗言排挤，无法有效组织北伐。
魏延之死的真相辨析
正史中魏延并无谋反意图，仅因不满大军撤退部署，下令烧毁栈道阻敌。
其行为虽未叛变，但造成断后危机，若非姜维及时回防，可能酿成重大后果。
本质是与杨仪的个人矛盾升级为军事冲突，最终被定性为“反心”。
三顾茅庐与隆中对战略演变
三顾茅庐的过程还原
刘备屡战屡败后深感缺乏谋士，经推荐得知诸葛亮有“卧龙”之才。
携关羽、张飞三次拜访：第一次诸葛亮外出；第二次遇风雪未见；第三次方得相见。
诸葛亮提出《隆中对》战略：联合孙权、横跨荆益、外结好少数民族，待天下有变则两路北伐。
战略破产的关键节点
“白衣渡江”后蜀汉失去荆州，导致“横跨荆益”战略失效。
与东吴“外结好”的外交目标与收复荆州的军事需求产生根本矛盾。
诸葛亮北伐主攻方向转为关中平原与陇西（今陕西、甘肃南部），意图建立纵跨良益之势。
北伐失败的影响
第一次北伐本有胜机，因马谡失守街亭而失败。
成功可获整个凉州，形成对魏优势；失败后只能被动拖延亡国时间。
后期北伐（含姜维）实为绝望中的抗争，难改大局。
红楼梦的主题解读与版本问题
爱情主线与悲剧预示
小说常被女性读者视为爱情悲剧，聚焦贾宝玉、林黛玉、薛宝钗三人情感纠葛。
第五回贾宝玉梦游太虚幻境时已出现“金陵十二钗”判词，暗示众人命运，结局早有伏笔。
判词形式隐晦，如探春远嫁、史湘云守寡等细节需推测，未明确点破。
前八十回与后四十回的差异
现行通行本为高鹗续写后四十回，官方认定其“在残稿基础上整理完善”，未违背原意。
但读者反复阅读前八十回后，普遍认为后四十回人物性格失真，如林黛玉态度转变不合理。
晴雯之死为曹雪芹亲笔，其刚烈性格与命运映照林黛玉，被视为“黛玉替身”。
续书选择的原因分析
高鹗版本之所以成为“官方结尾”，因其整体结构较为合理，且符合主流价值观。
尽管诗词水平与细节描写不及原著，但提供了完整叙事闭环。
文学象征与历史隐喻探讨
人物象征的解读
有观点认为贾宝玉象征明朝遗民，林黛玉代表“明”之精神，薛宝钗象征“清”之现实，构成明清易代的隐喻。
秦可卿被部分解读为前朝公主，位列十二金钗正册，其早逝象征旧时代的终结。
曹雪芹遗迹信息补充
北京植物园内有“曹雪芹小道”，位于樱桃沟附近，传为其当年居住地。
发言人3提及曾在北苑所旁村落见过相关标识，印证该地文化关联。
AI洞察 《三国演义》的讨论反映出大众对“道义同盟”与“现实利益”冲突的高度关注，吕蒙“白衣渡江”之所以广受批评，本质是对合作底线被突破的心理抵触。 《红楼梦》前后文本断裂感强烈，说明经典作品的完整性对其接受度具有决定性影响，续作即使逻辑自洽，也难以弥补风格与精神气质的落差。 历史与文学的认知错位普遍存在，如“单刀赴会”原型为鲁肃主导，但公众记忆已被文学叙事重塑，体现文艺作品对集体认知的强大塑造力。
章节
00:00:01 从西游记过渡到三国话题的讨论
会议开始，发言人1引导大家从之前聊过的《西游记》转向对《三国演义》的印象和看法，初步探讨了三国的整体观感。
00:00:38 诸葛亮去世后的三国走向
发言人1详细讲述了诸葛亮去世后三国后期的历史发展，包括姜维北伐、东吴二宫之争以及邓艾偷渡阴平导致蜀汉灭亡的过程，并提问大家印象最深的三国情节。
00:01:20 赤壁之战与阵营偏好讨论
与会者提到赤壁之战是印象深刻的情节，随后展开对三国各阵营喜好的讨论，重点分析刘备阵营白手起家的形象及其在演义中的正面塑造。
00:01:46 刘备称王引发的连锁反应
发言人1分析刘备称汉中王在封建礼制下的不妥之处，指出此举导致孙刘联盟破裂，引发吕蒙白衣渡江、夷陵之战等一系列重大历史事件。
00:02:23 荆州之争与湘水划界
深入讨论刘备占据西川后拒绝归还荆州地区，导致孙权派兵强夺荆南三郡，最终因曹操进攻汉中而促成双方签订湘水之盟，划分势力范围。
00:03:55 单刀赴会的历史真相与文学美化
发言人1澄清历史上是鲁肃与关羽平等谈判，却被《三国演义》改写为关云长孤胆英雄式的‘单刀赴会’，揭示文学加工与史实之间的差异。
00:04:42 白衣渡江的道德争议
讨论吕蒙白衣渡江袭击盟友荆州的行为是否突破战争底线，认为此举破坏孙刘联盟信任，使吕蒙在后世被贬为‘小偷鼠辈’。
00:05:51 东吴大都督的命运与内斗
探讨东吴历任大都督周瑜、鲁肃、吕蒙、陆逊的真实死因，尤其强调陆逊因卷入二宫之争被孙权逼死，反映东吴晚期严重的政治斗争。
00:07:10 蜀汉后期的内部矛盾
分析蜀汉后期权力结构问题，指出刘禅放权于诸葛亮，但诸葛亮死后姜维难以掌控局面，加之魏延与杨仪之争暴露军政内部裂痕。
00:08:54 三顾茅庐与隆中对战略
发言人5讲述刘备三顾茅庐请出诸葛亮，提出联合孙权、跨据荆益的战略构想；发言人1补充说明该战略因失去荆州而破产，北伐目标被迫调整。
00:10:57 北伐失败与蜀汉的抗争结局
分析诸葛亮第一次北伐因马谡失街亭而失败，此后北伐转为拖延亡国时间的绝望抗争，即使成功夺取凉州也难逆转整体劣势。
00:11:44 转向《红楼梦》的多角度解读
话题转向《红楼梦》，讨论其作为爱情小说的表层叙事与深层社会寓意，提及前八十回与后四十回作者不同的阅读体验差异。
00:12:58 判词与人物命运的预示
重点解析第五回贾宝玉梦游太虚幻境所见判词，说明曹雪芹通过诗词提前暗示十二金钗等主要人物的命运走向，构成全书悲剧基调。
00:14:10 林黛玉与薛宝钗的情感悲剧
讨论宝黛爱情悲剧的核心矛盾——真心相爱却被迫娶宝钗，指出虽为后四十回内容，但符合原著设定的悲剧意图。
00:14:56 晴雯与袭人的人物象征意义
分析晴雯作为林黛玉的“影子”和袭人对应薛宝钗的性格特征，强调晴雯之死由曹雪芹亲笔描写，具有强烈的象征意义。
00:16:06 《红楼梦》的政治隐喻解读
探讨书中是否存在反清复明的政治隐喻，如贾宝玉代表明朝、薛宝钗象征清朝的说法，以及秦可卿身世之谜背后的前朝公主猜测。
00:16:55 后四十回的续写争议
讨论高鹗续写的后四十回为何成为通行版本，尽管文笔不及原作，但被认为在情节上较为合理且未违背曹雪芹原意。
00:18:27 曹雪芹遗迹的现实探访
与会者回忆北京植物园樱桃沟附近的曹雪芹小道，分享实地探访经历，连接文学创作与地理空间的文化记忆。
00:19:12 会议阶段性总结与下个话题准备
发言人1提议暂停当前讨论，准备开启下一个新话题，全体成员表示可以继续，会议进入过渡阶段。</t>
  </si>
  <si>
    <t>关于魏延之死： 摘要文中提到“下令烧毁栈道阻敌”。在正史《三国志·魏延传》及相关文献中，烧毁阁道（栈道）的是魏延与杨仪争执过程中的相互指责（实际为魏延先退并烧绝阁道），但其动机并非“阻敌”，而是“阻止杨仪等大军南归/争夺军权”。总结为“下令烧毁栈道阻敌”在历史考据的精准度上略有偏差（属于原文讨论中可能存在的口误或总结概括时的微瑕）。</t>
  </si>
  <si>
    <t>学术讨论：《三国演义》与《红楼梦》的文本细读与历史考据
对话摘要
氛围
一场充满智识热情与怀旧气息的学术探讨，在《三国演义》的波澜壮阔与《红楼梦》的细腻婉转间自如穿梭。
动态
对话始终保持着积极的智识热情与高度的参与感。参与者们展现出密集的知识分享与流畅的话题转换能力，从三国时期的重大历史事件自然而然地过渡到《红楼梦》的文本细读与作者生平考据，互动性强且充满学术探讨的乐趣。
要旨
对话从《西游记》的提及开始，迅速深入到《三国演义》的核心情节，重点探讨了诸葛亮去世后的剧情发展、赤壁之战的战略意义，以及“白衣渡江“这一被视为突破道德底线的关键事件——吕蒙伪装成商人的行为不仅导致了孙刘联盟的破裂，更让“江东抬不起头“。随后话题自然流转至《红楼梦》，深入分析了前80回与后40回的显著差异，细致解读了金陵十二钗的命运判词，特别探讨了晴雯与林黛玉、袭人与薛宝钗之间微妙的性格对应关系，最后还提及了北京植物园内曹雪芹故居及樱桃沟的曹雪芹小道等实地考据信息。
难忘时刻
参与者：“白衣渡江，说伪装成商人这种是在古代打仗是比较不太道德。突破底线了”
参与者：“从此江东抬不起头了都”
参与者：“晴雯的性格比较像林黛玉，然后袭人的性格像贾宝钗，像那个薛宝钗”
参与者：“林黛玉是米米牛牛。然后薛宝钗是青… 明朝。清朝。清，就是清朝和明朝嘛”
值得记住的事
三国演义的精彩部分主要集中在诸葛亮去世前，后期剧情相对平淡
白衣渡江事件中吕蒙伪装商人被视为突破道德底线，导致江东声誉受损
晴雯对应林黛玉的性格，袭人对应薛宝钗的性格
北京国家植物园（原北京植物园）内有曹雪芹故居，樱桃沟附近有曹雪芹小道
《红楼梦》前80回与后40回在写作风格、人物性格上存在明显差异
对话线索
三国演义
诸葛亮去世
白衣渡江
夷陵之战
三顾茅庐
诸葛亮北伐
红楼梦
金陵十二钗
曹雪芹故居
内容由 AI ⽣成，仅供参考</t>
  </si>
  <si>
    <t>在“难忘时刻”引用的原句：“林黛玉是米米牛牛。然后薛宝钗是青… 明朝。清朝。清，就是清朝和明朝嘛”。这里的“米米牛牛”明显是语音识别（ASR）转写错误导致的错别字（结合上下文，原声应为“代表明朝”或类似口音变体）。纪要直接原样引用了识别错误的字词，未能识别并修正为正确的文本语义，对准确性造成了微小瑕疵。</t>
  </si>
  <si>
    <t>发言人 1  00:00:00
好，刚才咱们讲完那个《红楼梦》、还有《三国》、《水浒》、《西游记》和《金瓶梅》，然后咱们继续延伸着三国那个接下来的故事线走。然后咱们从那个兵法和战法角度来考虑，大家认为赤壁之战的影响主要是体现在哪一方面？就是这样的。
发言人 2  00:00:22
这咋说呀，也不好说吧。
发言人 1  00:00:25
主要还是因为曹操当时就是他的军队，主要还是虎豹骑，就是擅长陆战。当时就是刚刚收服了荆州，当时他没有像样的水军，不像是江东当时是以水军为主，所以说他没法打水战。然后当时是败在这个节点上，但是后期东吴也进行过北伐，比如说著名的合肥之战。但是吴军和曹军又反过来了，吴军他们是擅长就是什么划船、摇橹、打水战、游泳什么，但是上了岸。得，就没法和曹军打了。
发言人 1  00:01:02
因为当时合肥它是在那个，就是一像一个钉子一样，然后钉在那个东吴北伐路线之上。他从那个建业出发，就今天的南京这边，然后过长江到江北，然后走那个就是小河到那个今天合肥外边那个巢湖那边，然后要上岸，过了合肥，然后才能靠着淮河，然后才能继续，就是以水军打前站，继续往北边走。然后就是淮河那一块，又能连着，就是像什么今天的，像什么徐州啊，还有鲁西南那一片，然后是连在一起的，然后再往北，就是什么天津的海河这一片。所以说，就是什么呢？
发言人 1  00:01:46
不管怎么说，对于东吴，只要是北伐的话，必须要过合肥才能继续北伐。前提是要打下合肥，必须要先从巢湖上岸，然后打下合肥之后，然后才能靠近淮河。然后这也是。孙权就是什么，历生就是历年来他的生平一直在朝着那个打合肥这个方向上努力的。然后这一生都没打下合肥来，就这样的。
发言人 1  00:02:10
然后最出名的那次就是公元215年的时候，当时就合肥之战，然后孙权就是动员了他的所有的武将一起，就是什么从巢湖上路，然后当时就是去进攻合肥。当时曹军的主力当时在进攻汉中，所以说在合肥没什么太多部队，然后只有张辽、李典和乐进三员大将，然后镇守在合肥。而且这三个人之间的矛盾也非常的就是重，因为当时张辽当时他是吕布底下的人，然后跟那个就是乐进和李典当时也是有不小的矛盾。结果就这，呃，张辽率的800个死士，就是骑，就是骑着马去向援军去冲锋，然后就这都没，都被张辽打。大败而归，所以说这有也有了后来的什么张八百大破孙十万这么个段子。
发言人 1  00:03:07
所以说就是什么呢？就是赤壁之战，然后曹军毕竟是以骑兵为主，在北方平原上呃一直赤城的作战，所以说就是遇到什么大江大河，那个时候就相当于是现在咱们就是渡海攻坚战，两栖登陆打海战那么一个规格。规模的一个状态，然后长江过不去，然后吴军那个时候就相当于是什么？就是在海上打仗可以，但是在陆地上没法打仗，然后所以说在合肥之战的时候，面对吴军的那，就曹军的那个嗯孙立军，旗，虎豹旗，他就是毫无应对之策，然后所以说就是双方僵持不下，所以说赤壁之战不是曹军实力不行，而是。毕竟骑兵没法打水战就这样的一个状态所以说同样的就是张八百大破孙十万也是毕竟长期划船。游泳的人让他上，在陆地上像骑兵那样去那个冲锋打仗，他也不擅长。最后就这么一个僵持的一个状态，就这样的。然后大家对于那个段子，就是孙十万有什么看法？就是他打仗的这个才华的说的话。
发言人 2  00:04:16
反正小时候老觉得什么，当时看什么孙子当如孙仲博，老觉得孙权比较厉害，反正长大以后感觉那个。公平反转的比较厉害，这个人感觉已经不不只是这个孙十万啊。后面比如说那个两公刚说的那个，就他。
发言人 1  00:04:35
儿子武公合肥，所以说一直都兵败而归。所以说在合肥是不是在合肥？对，就今天安徽的省会嘛，就合肥。嗯，所以就是什么呢？那个就是孙权这一生都在朝着打合肥的方向上努力的，但是这一生都没打下合肥，然后那一次打。
发言人 1  00:05:00
合肥的时候，就差点被那个就是张辽给抓住了。然后当时是孙权的军队已经在那个合肥城外扎营露营，准备攻城了。然后张辽突然率领八百个死士，就像今天敢死队这么一个状态，然后从城里冲出来，然后还骑着马朝吴军冲锋。结果当时吴军都没反应过来，然后当时呃就是因为呃张辽和李典大家那个时候不认识孙权长啥样，然后最后就是看到孙权逃跑的时候，呃，还去专门问那个就是被俘的吴军。将士就问，那个马骑的挺好，箭射的挺准，然后那个上半身长，下半身短，然后长着小胡子的人是谁啊？他们说，啊，那个就是孙权，然后他们就说，啊，后悔差点没把他抓住，就这样的一个状态。所以说孙权轻打前锋，然后结果差点被俘，结果就是什么优势兵力下还能被打出这样的一个，就是战战果出。
发言人 1  00:06:00
出来，然后最后是什么呢？那个就是说合肥城内，然后张辽只要跺两脚，连城里的小孩都不敢啼哭，啼哭了，就这样的一个状态。然后这也是那个，就是呃就是呃合肥战神孙十万的这么个由来，就是正面打敌人打不过，然后偷盟友的家，然后专业，就是，然后这也是那个后人吐槽孙权的一个状态。然后今天当咱们去那个南京，那个就是紫金山那边，就是孙权的陵墓的时候，就是就他已经确切陵墓的位置已经找不着了，然后就立了个碑，然后此地可能就是孙权墓的大概位置，然后大家放了一大堆那个张辽的那个卡片吧，不管是影视作品里的海报，还游戏里面那个卡片，都堆在孙权的那个墓的那个碑前都堆满了，就成为关于张辽的一些个形象和卡片，就这样子。
发言人 1  00:06:58
然后咱们再接下来讲讲就。刚才的白衣渡江和那个火烧连营，大家是一个什么样的看法？就是哎，火烧连营当时是咋回事？我记得是谁谁来着，然后把这些两营地放到一块了，然后因为不懂战术，然后后来被一把火烧了。是吗？
发言人 1  00:07:15
呃，对，当时是刘备，当时说因为他体恤下属嘛，然后不忍那个酷暑的时候，下属还被那么就是遭遇那个就是干旱和酷暑的那种就是折磨，然后让那个士兵在密林里面扎营，这样可以就抵御酷暑。但是就是被陆逊抓住了时机，就是那个呃秋风干，就是秋季开开始干燥的时候，那个时候就开始，就是就树叶开始飘落，然后那个时候是点火的最佳时期，然后陆逊趁那个机会，一口一口气开始，就在秋老虎的时期，一一口气放火，然后就是连营七百里的那个树。军营地被就一把火给烧，烧得子虚乌有。然后刘备只身逃回了白帝城，就有这么个说法，就是这样。然后大家关于陆逊有什么看法，就这样子啊。嗯。
发言人 2  00:08:20
不是说什么陆逊，其实也是，不是说陆逊和什么孙家有仇吗？陆家和孙家没听过。
发言人 1  00:08:28
好像。对，就是陆逊是江东四杰。对对，因为是孙策，对孙策孙坚那个时候确实，因为他们是外来户嘛，然后孙策毕竟被称为小霸王。太过于冒失了，然后后来是被刺杀了，当时就是这样的一个状态。
发言人 1  00:08:51
后来说曹操说，生子当如孙仲谋，就是因为是什么呢？孙策也把位置传给他的弟弟，就孙权。就是说孙权也许就是什么？开疆拓土能力不行，但是能守住自家的家业，就是就是像这样的。然后对比像曹操那几个儿子的话，孙权是最争气的一个，就是这样的。
发言人 3  00:09:12
除了朱元璋打过去，从南往北不不太好找，剩下都是来首都就不错了。
发言人 1  00:09:18
嗯，就是北伐南南下容易。
发言人 3  00:09:24
我感觉孙权就不是那个孙十万之前，他他也打过一场仗，也也挺坑，打那个叫刘刘油啊，认识谁呀，也是也是就是好几万人去打人家，然后又让人家几千人就打得不行啊，就是好，就是几万人让人几千几百人追着打。
发言人 1  00:09:44
你这是孙坚时期还是哪个时期啊？
发言人 3  00:09:48
就是就是今天好像是孙孙策刚死的时候那个时候还还在打那个呃有反正有一个是是不是叫刘。有啊，还是叫有有什么的。
发言人 1  00:10:01
哦，就荆州那边刘表。
发言人 3  00:10:06
刘表不是，他不是刘表，刘表跟他打，刘表好像确实没打过什么，好好像。就有一个人，反正也是经常打孙权，给孙权打的也也挺惨。
发言人 1  00:10:16
不是张辽吧？
发言人 3  00:10:19
不是交流，在交流之前。
发言人 1  00:10:23
那是那个周瑜去在赤壁之后去和曹仁打的时候，还是哪一个时期？
发言人 3  00:10:30
你曹仁那个还要早，没有赤壁之战。那个那时候反正周瑜那个打的也挺多的，但是最最早那个人叫啥来着？反正孙权让人家打的挺惨的。
发言人 1  00:10:41
刘琦时期是吧？
发言人 3  00:10:46
就是。你给我调调。
发言人 1  00:10:51
嗯，谢谢。那那个大家就是相比之下，还是对蜀汉和曹魏的印象更好。毕竟曹老板还是喜欢明着来，就不像孙十万那样喜欢偷家，对吧？嗯。
发言人 3  00:11:08
那目前主要是打仗确实打得也不好。他这个仗打得挺都都挺颓的，刘备至少到最后汉中之战打得还还还挺好的。
发言人 1  00:11:21
主要是夷陵之战，就火烧连营那会儿，刘备被仇恨冲昏头脑了，所以说开始冒失，有点冒进了。就是然后其他时候汉中之战打得还行，反正但是当时也是有法正和黄权一起辅佐刘备，然后那一仗还能勉强打赢。靠那个地势地利然后把曹操给耗出汉中当时就这样的。然后剩下的话，就我是觉得那个其实论打仗，其实我觉得还是关云长还是很厉害的。其实他最毕竟就是什么呢？只能说是自己。阵营内的队友不争气，然后不是说关羽能力不行，大家说是不是？嗯，嗯，这些。
发言人 3  00:12:09
他打过啥？我只知道水淹七军。
发言人 1  00:12:11
呃，水，除了水淹七军，还有斩文娘、诛颜丑吗？不是，斩颜娘。
发言人 3  00:12:17
诛文丑。个人战力，感觉不是部队打仗。那当时就个人战力，就是，就说直接改变战场局势，就是说好像说他什么阵中斩将，好像是历史第一个人做到，就是过去把人老大干了，然后对面就直接就谈都不行了，就这样直接打赢了。哦，对，斩首是吧？
发言人 1  00:12:40
对，斩首斩首，那那个黄忠自斩，嗯，镇斩夏侯渊那个怎么样？
发言人 3  00:12:48
那也行，但是好像跟关羽跟关羽这个还不太一样，可能是那好像是从山上冲下来，还是怎么的，说关羽那个好像就是都摆好阵了，然后啊。就是哦。
发言人 1  00:13:02
那张飞怎么样？
发言人 3  00:13:08
OK，不知道有什么经典的战役，只知道长坂坡。
发言人 1  00:13:15
啊，和马超大战五百回合，就是在演义里面，就是在成都城下决战的时候。那那个还有哪些。
发言人 3  00:13:29
比较。
发言人 1  00:13:32
那大家觉觉得能打的武将还有谁啊？就是熟略兵法和那块武将颜的战斗力比较高的话。仇人怎么样？
发言人 3  00:13:49
正正式打仗所列交局什么。
发言人 1  00:13:53
就是仇人是吧。
发言人 3  00:13:57
五子良将嗯。就曹，那张辽的。
发言人 1  00:14:06
嗯，他毕竟是从吕布降过来的，曹仁、张辽、夏侯渊是吧？还有那个就是张郃，对吧？就是他的五子良将。嗯，然后还有徐晃是不是？啊，于禁，啊，然后后来被关被关羽生擒了。
发言人 3  00:14:31
嗯。
发言人 1  00:14:36
对曹操底下还是耗得起，他血厚多还是有人多血厚嘛。所以说就比较能耗得起。如果说当时就是诸葛亮第一次北伐的话，如果当时用的是魏延去守街亭的话，大概率他应该能把张郃给反杀回去，就不会像马谡那样轻松轻易的就把那个街亭给丢掉。可能诸葛亮北伐第一次可能就会。成功，我觉得魏延的想法是挺大胆，但是当时就是不太符合蜀汉当时的实际支撑。大家觉得是不是？
发言人 3  00:15:13
这地盘太小了。
发言人 1  00:15:15
差不多了差不多了差不多了。行，咱们这一条先停一下。下一张是什么。</t>
  </si>
  <si>
    <t># 讨论议题与背景
小组围绕《三国演义》中的军事策略与战役影响展开讨论，重点分析了赤壁之战与合肥之战的战略特点、孙权的北伐困境、夷陵之战的战术失误，以及蜀汉阵营中武将的作战能力差异等问题。讨论通过对比不同势力的兵种优势与作战风格，探讨了三国时期军事对抗的复杂性。
# 发言要点
**发言者1**：
- 赤壁之战中曹操以骑兵为主力，缺乏水军导致战败，认为此战体现的是兵种适配性问题
- 合肥之战是东吴北伐的关键节点，指出孙权多次尝试攻取合肥但均告失败
- 详细描述了215年合肥之战：张辽、李典、乐进三将守城，张辽率800死士突袭大败孙权
- 分析孙权轻敌冒进导致被张辽突袭，甚至差点被俘
- 提到南京孙权陵墓前堆满张辽形象卡片的趣事
- 评价孙权北伐战绩不佳，但能守住家业
- 指出刘备在夷陵之战中因仇恨冒进，导致连营被烧
- 强调关羽的个人武力，但认为其失败源于阵营内队友不争气
- 举例诸葛亮第一次北伐若由魏延守街亭可能改变战局
**发言者2**：
- 表达对赤壁之战影响的困惑
- 提到"孙子当如孙仲博"的童年印象与成年后的认知变化
- 认可曹操"生子当如孙仲谋"的评价，认为孙权守业有方
**发言者3**：
- 补充孙权早期败绩，提及某将领（可能为刘表或刘琦）曾以数千人击溃孙权数万大军
- 指出蜀汉阵营中刘备在夷陵之战前的战绩优于孙权
- 评价关羽主要战绩为水淹七军和斩颜良
- 提到张飞的长坂坡战役和马超与关羽的演义对决
- 强调五子良将的战斗力，特别提到张辽、曹仁、夏侯渊、张郃、徐晃等人
- 指出蜀汉地盘小导致战略选择受限
# 共识形成
小组成员达成以下共识：
1. 三国时期军事对抗存在明显的**兵种适配性问题**，曹操擅长陆战而孙权擅长水战
2. **合肥的战略地位**对东吴北伐至关重要，但孙权始终未能攻克
3. **夷陵之战的失败**主要归因于刘备的冒进和战术失误
4. **蜀汉阵营武将能力差异**显著，关羽、张飞、马超等人各有特点
5. **五子良将**（张辽、曹仁、夏侯渊、张郃、徐晃）在曹魏阵营中具有重要地位
6. **诸葛亮第一次北伐**的成败与将领选择密切相关，**魏延的战术设想**可能改变战局
# 未决事项与分工
1. 需要进一步确认**孙权早期败绩**的具体战役和对手
2. 需要查证**斩颜良、诛文丑**等战役的史实与演义差异
3. 需要明确**刘表与孙权的交战**具体时间线
4. 建议成员1整理**三国时期重要战役的兵种特点**分析
5. 建议成员3补充**蜀汉阵营其他重要将领**的战绩资料
6. 建议全体成员共同研究**三国时期的战略地理**对战役的影响</t>
  </si>
  <si>
    <t>1.2：'生子当如孙仲博'应为'生子当如孙仲谋'，原文虽口误为'孙仲博'但属ASR错误，摘要未纠正；1.1：'共识形成'部分将讨论中未明确达成共识的内容（如魏延守街亭假设）归纳为'共识'，属轻度幻觉；2.1：遗漏陆逊江东四杰身份、刘备夷陵之战战术细节（连营七百里、秋老虎火攻）、朱元璋北伐成功案例等重要内容；2.1：'未决事项与分工'部分为产品自行添加的待办事项，原文未提及。</t>
  </si>
  <si>
    <t>纪要
主题: 三国战役与军事格局
本次讨论围绕三国时期关键战役及其军事战略展开，涵盖了赤壁之战、合肥之战、夷陵之战等重大战事的战术得失与历史影响，并对主要人物如孙权、刘备、关羽、张辽、陆逊等的军事能力进行了深入评析。内容聚焦于水陆作战的局限性、将领个人战力与战略决策的关系，以及南北对峙的地缘格局，最终形成对三国军事格局的多维度认知。
赤壁之战的战略局限
曹军兵败主因
曹操军队以虎豹骑为主力，擅长陆战但缺乏水军基础，收服荆州后未能迅速建立水上作战能力
面对江东以水军为核心的防御体系，曹军在长江水域处于明显劣势，相当于现代渡海登陆作战的难度级别
战役影响定性
赤壁之败并非曹军整体实力不足，而是骑兵部队无法适应水战环境所致
此战确立了南北割据的基本格局，长江成为长期军事分界线
合肥之战与孙权北伐困境
地理制约分析
合肥地处东吴北伐路线要冲，形如“钉子”阻断其沿巢湖—淮河水路北进通道
孙权需从建业（今南京）渡江，经巢湖登陆后攻下合肥，方可依托淮河继续推进
公元215年合肥之战详情
孙权动员全部武将，率大军自巢湖上岸进攻合肥
曹军主力远征汉中，城内仅留张辽、李典、乐进三将镇守，兵力薄弱且内部存在矛盾
张辽率800死士突袭吴军营地，大破孙权主力，史称“张八百破孙十万”
孙权军事表现评价
多次北伐均因受阻于合肥无功而返，终生未克此城
在优势兵力下仍遭突袭击溃，本人一度险被俘获：张辽部曾追击至孙权逃亡途中，因其相貌特征（上身长、下身短、有须）被俘士兵指认为主帅，事后感叹“悔不擒之”
民间戏称“合肥战神孙十万”，反讽其正面作战能力不足，却擅袭盟友后方（如白衣渡江取荆州）
火烧连营与夷陵之战教训
战役起因与过程
刘备为报关羽之仇发动东征，大军深入吴境
因酷暑难耐，下令士兵于密林中扎营避暑，连营绵延七百余里
陆逊抓住秋季干燥、“秋老虎”时节，发动火攻，一举焚毁蜀军全部营垒
陆逊战术评价
成功利用气候与地形实施歼灭战，展现卓越战场判断力
并非与孙家有私仇，实为江东四大家族之一，辅佐孙权稳定政权的重要将领
三国将领战力对比分析
关羽军事能力定位
被认为实战能力极强，代表战绩包括水淹七军、阵前斩杀颜良等
“阵斩主将”被视为改变战局的关键行为，关羽是历史上最早实现此类战术效果的人物之一
其失败更多归因于盟友背刺（孙权偷袭荆州）与内部支援不力，而非个人指挥失误
黄忠与夏侯渊之战
黄忠在定军山之战中自高处冲锋，斩杀夏侯渊，属关键性斩首行动
与关羽斩颜良相比，情境不同：前者为阵地决战中突入敌阵，后者为山地伏击中的精准打击
张飞战绩回顾
主要知名事迹为长坂坡断后拒敌，震慑曹军
演义中曾与马超大战数百回合，体现其勇猛形象
曹魏五子良将与蜀汉人才对比
五子良将组成
包括张辽、乐进、于禁、张郃、徐晃五人，均为曹魏核心军事支柱
张辽原属吕布部将，降曹后屡立战功，尤以合肥之战成名
于禁命运转折
曾为曹操倚重的大将，但在樊城之战中被关羽击败并生擒，晚节不保
蜀汉人才局限
诸葛亮首次北伐若采用魏延守街亭，或可抵御张郃进攻，避免战局逆转
马谡失街亭暴露蜀汉后备将领经验不足，国力单薄难以承受重大损失
南北军事格局总结
地理与兵种制约
北方军队擅长平原骑兵作战，过江作战困难；南方水军虽控江海，但登陆后陆战能力弱
合肥成为典型拉锯点：吴军能至城下却无法破防，曹军亦难南扩
历史趋势观察
自古由南向北统一者极少，朱元璋为罕见成功案例
多数政权定都北方，南方偏安成常态，印证“北伐难成”的地缘规律
AI洞察 三国战争形态深刻受制于地理与兵种结构，长江—淮河一线构成天然战略屏障 “张八百破孙十万”不仅是兵力对比奇迹，更揭示指挥官主动性与战斗意志的关键作用 关羽、陆逊等人案例表明，真正改变战局的将领往往具备捕捉时机与环境变化的能力
章节
00:00:00 四大名著引出三国话题
会议开场由《红楼梦》《三国演义》《水浒传》《西游记》和《金瓶梅》引入，重点转向《三国演义》中的军事战略讨论，提出从兵法与战法角度分析赤壁之战的影响。
00:00:22 赤壁之战的军事局限性分析
讨论曹操军队以虎豹骑为主，擅长陆战但缺乏水军，而东吴则以水军见长。因此赤壁之战中曹军败于不适应水战，而非整体实力不足，奠定了南北对峙的基础。
00:01:02 合肥的战略地位与东吴北伐困境
分析合肥在东吴北伐路线上的关键作用，指出其地理位置如钉子般阻碍吴军北上，必须攻克合肥才能进入淮河水系继续推进，成为孙权一生未能实现的目标。
00:02:10 公元215年合肥之战与张辽战绩
详述公元215年孙权率大军进攻合肥，面对张辽、李典、乐进三位将领镇守的孤城。张辽率领八百死士突袭吴军，大破孙权十万大军，形成“张八百大破孙十万”的经典战例。
00:03:07 水陆作战能力对比与战争僵局
进一步探讨曹军与吴军各自的作战优势：曹军骑兵强于陆战，吴军擅长水战但登陆后战斗力骤降。双方因兵种特性形成战略僵持，解释了为何赤壁与合肥之战结果迥异却各有原因。
00:04:16 对孙权军事能力的评价与调侃
参会者讨论孙权虽有“生子当如孙仲谋”的赞誉，但在实际征战中屡次失利，尤其合肥之战几乎被俘，后世以“合肥战神”戏称，并在孙权墓前摆放张辽卡片作为网络梗流传。
00:06:00 白衣渡江与火烧连营事件回顾
转入夷陵之战背景，讲述刘备为报关羽之仇，在酷暑中令士兵于密林扎营避暑，被陆逊抓住秋季干燥时机，火攻连营七百里，导致蜀军惨败，刘备退守白帝城。
00:08:20 陆逊崛起与江东势力内部关系
讨论陆逊作为江东四杰之一，在夷陵之战中展现卓越统帅才能，虽与孙家无深仇，但代表本土士族支持孙权政权，巩固了东吴内部稳定。
00:09:12 孙权守成之主的形象定位
综合评价孙权政治与军事表现，认为其虽不具备开疆拓土之能，但善于守业，相比曹操诸子更具继承力，获得“生子当如孙仲谋”的历史肯定。
00:11:08 蜀汉将领战绩与魏蜀吴三方对比
比较三国主要将领表现，提及关羽水淹七军、阵斩敌将的威名，张飞长坂坡断后，马超大战张飞等事迹；同时讨论五子良将如张辽、徐晃、于禁等人的作用，并反思街亭失守若由魏延防守或可改变北伐结局。</t>
  </si>
  <si>
    <t>1.1：'AI洞察'部分为产品自行添加的解读（如'张八百破孙十万不仅是兵力对比奇迹，更揭示指挥官主动性与战斗意志的关键作用'等），原文未提及；2.3：'章节'部分带时间戳逐段复述，与正文内容大量重复，冗余超过30%；1.2：'白衣渡江取荆州'表述中白衣渡江实为吕蒙所为，原文将白衣渡江与火烧连营并列讨论，摘要将其归为孙权袭盟友后方，归属略含混。</t>
  </si>
  <si>
    <t>三国历史主题闲聊：赤壁之战、合肥之战、夷陵之战及三国武将与北伐讨论
三国历史主题闲聊综合摘要
氛围
一场轻松诙谐又兼具历史知识性的三国主题闲聊。
对话动态
整个对话的情感基调轻松诙谐且兼具知识性，主讲人与听众互动频繁，通过提问引导讨论推进话题，整体氛围松弛且充满三国历史闲聊的热烈感，全程保持了积极投入的参与度。
对话要旨
这段闲聊承接此前的四大名著讨论，转向三国历史话题。对话首先探讨了赤壁之战的影响，接着聊到合肥之战的战略意义与“张八百大破孙十万”的典故，以及孙权多次北伐合肥失败的经历；随后转向夷陵之战火烧连营、陆逊与孙权的历史评价；之后讨论了三国知名武将的战力表现，包括关羽、黄忠、张飞以及曹魏五子良将；最后提及诸葛亮第一次北伐中魏延镇守街亭的假设，整体是一场充满互动的轻松历史闲聊。
难忘时刻
发言人： “所以说这有，也有了后来的张八百搭破孙十万这么个段子。”
发言人： “合肥城内，然后张辽只要跺两脚，连城里的小孩都不敢啼哭。啼哭了，就这样的一个状态。”
发言人： “哈哈哈。就是在演义里边，就是在成都城下决战的时候。”
发言人： “对，曹操底下还是耗得起，他血厚，我还是，又人多血厚嘛”
值得记住的事
东吴北伐必须先攻占合肥以打通淮河一线
合肥之战张辽以八百死士大破孙权十万大军，衍生“张八百大破孙十万”的梗
孙权一生多次进攻合肥均失败，被戏称为“孙十万”“合肥战神”
夷陵之战陆逊火烧连营七百里，击败刘备，刘备逃至白帝城
曹操麾下五子良将包括张辽、乐进、于禁、张郃、徐晃
关羽阵前斩将是历史上较早的斩首行动案例
若魏延镇守街亭，诸葛亮第一次北伐或可逆转局势
曹操评价孙权“生子当如孙仲谋”，孙策传位孙权
孙策因行事冒失被刺杀，传位弟弟孙权
南京紫金山孙权墓碑前堆满了张辽相关的影视作品海报、游戏卡片
对话线索
赤壁之战影响
合肥之战与孙十万梗
夷陵之战与陆逊
三国武将战力
诸葛亮北伐与街亭
孙权历史评价
内容由 AI ⽣成，仅供参考</t>
  </si>
  <si>
    <t>2.2：'对话要旨''值得记住的事''对话线索'等部分以要点罗列形式呈现，但部分要点重复出现（如'张八百大破孙十万''生子当如孙仲谋''魏延守街亭'等在多个板块重复），属轻度2.3冗余；2.1：遗漏陆逊江东四杰身份、火烧连营战术细节（连营七百里、秋老虎）、朱元璋北伐成功案例等讨论内容；3.3：'难忘时刻'与'值得记住的事'内容有交叉重复，分段合理性略欠。</t>
  </si>
  <si>
    <t>发言人 1  00:00:00
咱们讲一下阿富汗战争，也就是1979年到1989年的苏联入侵阿富汗战争，史称苏阿战争。阿富汗在亚洲的中部，也就是今天呃的差不多新疆往西再出去瓦汉走廊之后到达阿富汗腹地，其国家东接中国，北邻塔吉克斯坦，南接。巴基斯坦、锡林、伊朗，也被称为亚洲的中间走廊地带，是名副其实的兵家必争之地。在历史上，各大列强都对阿富汗有一个觊觎之心，但是其国土纵深百分之九十都为高原山地地带，也是名副其实的。易守难攻的地带从历史上列强入侵哈。阿富汗以及后来的结果来看，阿富汗多次获得其帝国坟场的称号。第一次大英帝国入侵了之后，短暂的时期被阿富汗给反推回巴基斯坦地区；第二次，也就是我们今天要说的苏联入侵阿富汗这么一个状态。
发言人 1  00:01:26
阿富汗当时在一二十世纪50年代的时候，它是同时与苏联以及西方国家保持一个友好交往的一个状态。它主要实行的一个制度就还是以那个就是君主立宪制为基准模板进行的，同时就是其国内精英阶层和知识界阶层也是奉行着亲英与亲苏两头政策的，进并行。在文化上，积极向英国这一块的靠拢。就比如说是英国的议会制度、君主立宪制度以及大学现代科学的承办，师从英国；但是国家建设和工业方面又向苏联看齐，然后由地缘上引发的原因。导致这个国家，它跟西方国家和苏联的关系都不差。
发言人 1  00:02:32
然后两边共同要的援助，然后后来基辛格评价阿富汗的当时的那个总统阿明，就是什么？应该是国王，阿明就说是他是用的苏联的火柴在点的美国的香烟。就是两边，就是一起要好处，得获得这种所谓的墙头草这么个称号。但是后来阿明由于对。苏联日益干涉其国家内政的不满，以及过度导向美国方面，使得苏联的领导阶层大为火光。后来从苏联的角度来看的话，此时如果阿富汗脱离苏联的掌控，导向美国的一方的话，对于苏联的中亚地区是一个非常被动的一个状态。所以说苏联当时的高层政治局决定。在阿富汗彻底导向美国之前，以兵变和武力介入的一个形式下，就是深入阿富汗。在一九七九年的十二月二十四号平安夜的时候，苏联趁着整个阿富汗高层以及军队就是被苏联先前释放出的那个就是清散的信号麻痹的一个状态之下，以。
发言人 1  00:04:00
兵变政变的形式，阿富汗请求苏联救援的一个说法，强行派兵突入阿富汗。从东部、中部以及西部，也就是今天的阿富汗相邻的塔吉克斯坦以及土库曼斯坦方向分路推进，然后一个晚上的时间彻底控制了，就是阿富汗首都喀布尔政府的高层，然后处决了阿明的一家，然后扶植了苏联的代理人卡尔迈勒上台，至此重新把阿富汗给纳入了苏联的。阵营里面，也就是明，可以说是苏俄把阿富汗变成了自己的一个傀儡。然后此举招致的包含众多阿拉伯国家，还有我们国家，还有西方盟国的共同的一个不满、抵触，大家合力对阿富汗进。进行援助，然后此时阿富汗当时的众多伊斯兰的狂热圣战者也不甘于领土被苏联占领，然后大家出奇达成了一个默契，由阿富汗和穆斯林国家出动兵源，中国和西方盟盟国出动武器与情报资源共同支持阿富汗抵抗组织和苏联，就是进行了长达十年的游击战争的消耗。最终苏联扛不住其阿富汗人民战争的汪洋大海，最终于1989年从阿富汗撤出。接下来可以是大家提问的时间。
发言人 2  00:05:44
好，大家有什么想说的吗？男生阿富汗到底有啥好呀？
发言人 1  00:05:48
为啥都想打它？地理位置的原因，因为谁控制了阿富汗，谁就控制住了亚洲的咽喉。
发言人 2  00:05:57
哎，是不是阿富汗有石油啊？
发言人 1  00:06:00
它这个国家相对来说是个贫油国，但它周边的国家都是富油国，比如说是西边的伊朗，北边的土库曼斯坦和塔吉克斯坦。
发言人 3  00:06:14
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发言人 1  00:06:50
对的，同时期冷战的状态也是苏攻美守时期，然后苏联咄咄逼人的进行。意识形态的扩张以及军事霸。大权的恐吓，然后共同导致了苏联出兵阿富汗。
发言人 3  00:07:08
嗯，之前看那个阿富汗那边把那个部队叫什么圣战者，这个是什么意思？
发言人 1  00:07:14
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发言人 3  00:07:46
其实这次苏阿战争之前，已经有三次这个英阿战争，这个阿富汗这个这个被称为叫做帝国坟场，这个可以，就是简单说一下为什。为什么这个阿富汗这个位置这么难打？虽然它的国土面积没有那么大，然后经济实力又没有那么好。
发言人 1  00:08:08
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发言人 1  00:09:00
期，呃，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
发言人 1  00:10:01
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就这样。
发言人 2  00:10:27
哎，咱们男生基本都说完了，都说过一遍了。
发言人 1  00:10:36
呃，也是给了一些枪炮，比如说像咱们给的和A 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发言人 3  00:11:12
呃，只提供军火，但是没有派人。
发言人 1  00:11:15
呃，专家派的主要就教一些兵法、地道战、地雷战这一块的。
发言人 2  00:11:20
是。
发言人 1  00:11:22
下一个问题。
发言人 2  00:11:25
雨翔，你刚才说了吗？说了说了是吧？第一个问题，ok那咱咱们差不多了，我一直在说行，咱们差不多了，可以关上了。11分钟够不够够10到15分钟都行，然后下一场是啥？下一场是女生说。</t>
  </si>
  <si>
    <t># 讲座概况
本次讲座围绕1979-1989年苏联入侵阿富汗战争展开，系统梳理了阿富汗的地缘战略价值、战争爆发背景及过程、国际社会的反应与援助、苏联撤军原因等核心内容。主讲人通过分析阿富汗高原山地地形、部落长老制社会结构、冷战时期大国博弈等多维度因素，揭示了这场战争对苏联的战略影响及阿富汗作为"帝国坟场"的历史宿命。
# 核心观点与论证
**核心观点一：阿富汗的地缘战略价值**
- 论据：阿富汗位于亚洲中部，东接中国，北邻塔吉克斯坦，南接巴基斯坦，西连伊朗，构成"亚洲中间走廊"的关键节点
- 论据：历史经验表明，控制阿富汗即可掌握亚洲咽喉要道
- 典型案例：三次英阿战争均因战略价值引发，苏联入侵延续了这一历史逻辑
**核心观点二：苏联入侵的决策逻辑**
- 论据：阿富汗在20世纪50年代同时与苏联、西方保持友好关系，实行君主立宪制
- 论据：总统阿明（实际为国王）采取"苏联的火柴点美国的香烟"策略，导致苏联认为其存在"战略性失误"
- 论据：勃列日涅夫理论要求苏联势力范围内的国家不得脱离掌控
- 典型案例：1979年12月24日平安夜突袭，分三路控制喀布尔政府，处决阿明家族，扶植卡尔迈勒上台
**核心观点三：战争的特殊性与苏联失败原因**
- 论据：阿富汗90%国土为高原山地，形成天然游击战环境
- 论据：部落长老制社会结构导致中央政府难以有效控制乡村地区
- 论据：中国传授地道战、地雷战战术，美国提供毒刺导弹等先进武器
- 论据：苏联重装部队在高原山地难以发挥战斗力，武装直升机成为关键装备
- 论据：苏军基层官兵普遍厌战，士气持续低落
- **加粗**：苏联军事实力看似庞大，但武器在阿富汗地形中无法有效发挥作用
- **加粗**：1989年苏联最终撤军，标志着其战略失败
# 金句总结
"阿富汗被称为亚洲的中间走廊地带，是名副其实的兵家必争之地。"（强调阿富汗地缘战略地位）
"谁控制了阿富汗，谁就控制住了亚洲的咽喉。"（总结地缘价值的核心逻辑）
"苏联的军事实力看似庞大，但实际上它的武器发挥不了任何的作用。"（揭示战争特殊性对军事力量的制约）
"阿富汗多次获得其帝国坟场的称号。"（概括阿富汗在列强入侵史中的特殊地位）
# Q&amp;A 环节
问 → 阿富汗到底有啥好呀？为啥都想打它？
答：因为其地理位置特殊，控制阿富汗即可掌握亚洲咽喉要道
问 → 阿富汗这个位置这么难打？虽然它的国土面积没有那么大，然后经济实力又没有那么好。
答：该国90%国土为高原山地，形成天然游击战环境；除主要城市外，乡村地区由部落长老控制，政府难以形成有效统治
问 → 中国是否直接派兵援助？
答：只提供军火并派遣专家教授地道战、地雷战等战术，未直接派兵参战</t>
  </si>
  <si>
    <t>为什么这个阿富汗这个位置这么难打？实际上不是问句，由于说话人识别错误导致问句识别错误</t>
  </si>
  <si>
    <t>纪要
主题: 苏阿战争与帝国坟场
本次讨论围绕苏阿战争的历史背景、地缘战略价值及战争过程展开，涵盖了阿富汗的地缘重要性、苏联出兵原因、国际各方的反应与援助行动、游击战形态以及战争结局等内容，揭示了阿富汗为何被称为“帝国坟场”的深层逻辑。
阿富汗的地缘战略地位
地理位置与地形特征
阿富汗位于亚洲中部，东接中国，北邻塔吉克斯坦，西接伊朗，南接巴基斯坦，被称为“亚洲的中间走廊地带”，是兵家必争之地。
国土约百分之九十为高原山地，地形复杂，易守难攻，天然适合游击战。
历史上的列强觊觎
历史上多次成为列强争夺目标，包括大英帝国和苏联，均未能实现长期控制，因而有“帝国坟场”之称。
第一次英阿战争中，英国曾被阿富汗反推回巴基斯坦地区。
苏联入侵阿富汗的背景与动因
冷战格局下的地缘博弈
20世纪50年代起，阿富汗实行君主立宪制，同时与苏联和西方国家保持友好关系，采取亲苏亲英的“两头政策”。
在文化上效仿英国议会制度与现代教育，在工业建设上依赖苏联援助。
阿明政权的倒向与苏联的反应
总统阿明试图减少苏联干涉并倾向美国，引发苏联高层不满。
苏联担忧阿富汗脱离其势力范围将威胁中亚安全，决定以武力干预，防止其倒向美国阵营。
此举符合勃列日涅夫主义逻辑——不允许任何“苏联大家庭”成员脱离控制，类似此前出兵捷克斯洛伐克。
苏联出兵与军事控制过程
突袭行动与政变实施
1979年12月24日（平安夜），苏联利用阿富汗高层松懈之机，以“应阿富汗请求救援”为名，发动兵变式入侵。
从塔吉克斯坦、土库曼斯坦方向分路进军，一夜之间控制首都喀布尔，处决阿明及其家人，扶植亲苏代理人卡尔迈勒上台。
战略误判与代价高昂
苏联错判阿富汗局势，低估抵抗意志与地理难度，导致陷入长达十年的消耗战。
国际反应与多方援助抵抗组织
中美西方与伊斯兰国家的联合抵制
苏联入侵引发中国、美国、阿拉伯国家及西方盟国共同反对，形成秘密合作默契。
各方达成分工：阿富汗本土及穆斯林国家提供兵源，中国和西方国家提供武器与情报支持。
中国的军事援助与战术指导
中国向阿富汗抵抗组织提供五六式冲锋枪、五六式半自动步枪等已饱和生产的武器装备，消化国内军工业库存。
派遣军事专家传授游击战术，如地道战、地雷战等抗战时期经验，提升对抗苏军能力。
美国提供的先进单兵武器
美国援助包括“毒刺”防空导弹（肩扛式火箭筒），有效压制苏联最先进的武装直升机“雌鹿”，削弱其空中优势。
游击战争的形态与苏军困境
阿富汗社会结构与抵抗基础
除喀布尔、坎大哈等主要城市外，全国百分之九十地区为部落长老制乡村社会，政府控制力薄弱，各部落高度自治。
宗教动员强烈，抵抗者受激进伊斯兰圣战思想影响，具有类似二战日本军民的同归于尽式战斗意志。
苏军作战劣势
苏联重装部队（坦克、步兵战车）在高原山地难以发挥战斗力，主要依赖步兵与武装直升机协同，仍受制于地形与游击战术。
基层官兵普遍厌战，士气低落，不清楚参战意义，加剧军事压力。
战争结局与苏联撤军
十年消耗战后的战略失败
面对阿富汗人民战争的持久消耗，苏联最终无法维持军事存在。
1989年，苏联全面撤军，标志着苏阿战争结束，也成为苏联衰落的重要转折点之一。
📌 你的笔记备忘： 11分钟够不够够10到15分钟都行，然后下一场是啥？
章节
00:00:00 阿富汗的地理位置与战略重要性
介绍阿富汗位于亚洲中部，东接中国，北邻塔吉克斯坦，南接巴基斯坦和伊朗，被称为‘亚洲的中间走廊地带’，是兵家必争之地。因其地形以高原山地为主，易守难攻，历史上多次成为列强入侵的目标，并获得‘帝国坟场’的称号。
00:01:26 阿富汗冷战初期的外交政策
20世纪50年代，阿富汗实行君主立宪制，国内精英阶层采取亲苏与亲英并行的外交策略：文化上学习英国的议会制度与现代教育，国家建设与工业发展则依赖苏联援助，因此与美苏两国均保持良好关系。
00:02:32 苏联出兵阿富汗的背景与决策
阿富汗领导人阿明因不满苏联干涉内政并倾向美国，引发苏联强烈不满。苏联担心其在中亚的战略利益受损，决定在阿富汗彻底倒向美国前采取军事干预。1979年12月24日，苏联借兵变之名突袭阿富汗，迅速控制首都喀布尔，处决阿明，扶植亲苏政权卡尔迈勒上台。
00:04:00 苏联入侵后的国际反应与抵抗运动
苏联入侵引发包括中国、美国及阿拉伯国家在内的广泛反对。各国联合支持阿富汗抵抗组织，由穆斯林国家提供兵力，中西方提供武器与情报，展开长达十年的游击战。最终苏联因无法承受长期消耗，于1989年撤军。
00:05:44 阿富汗为何成为列强争夺焦点
讨论阿富汗的战略价值，强调其地理位置决定其为控制亚洲咽喉的关键所在。尽管本国石油资源匮乏，但周边国家均为产油大国，使其地缘政治地位极为重要。
00:06:14 冷战背景下苏联的战略误判
从冷战视角分析苏联出兵动机，指出勃列日涅夫主义不允许社会主义阵营成员脱离控制，类似此前出兵捷克斯洛伐克。苏联对阿富汗局势的错判导致重大战略失误，加剧了其国际孤立与内部压力。
00:07:08 阿富汗圣战者的性质与战斗精神
解释‘圣战者’概念，指受极端伊斯兰思想影响的武装力量，具有强烈的宗教狂热和同归于尽的战斗意志，类似于二战时期被军国主义思想洗脑的日本军民，这使得他们成为顽强的游击战力量。
00:07:46 阿富汗难以征服的地理与社会结构
分析阿富汗难以被外来势力控制的根本原因：全国90%为高原山地，适合游击战；乡村地区实行部落长老制，中央政府控制力薄弱，各部落各自为政，导致任何外部力量都难以实现有效统治。
00:09:00 中西方对阿富汗抵抗运动的军事支持
中国向阿富汗抵抗者传授地道战、地雷战等游击战术，美国提供先进单兵武器如‘毒刺’防空导弹，有效压制苏联的装甲部队和武装直升机。由于地形限制，苏军重型装备难以发挥优势，士气低落，最终被迫撤军。
00:11:20 会议总结与结束
确认讨论内容已覆盖主要议题，包括阿富汗的地缘战略、苏阿战争起因、国际反应、抵抗战术及战争结局。主持人宣布讨论基本完成，准备转入下一环节。</t>
  </si>
  <si>
    <t>你的笔记备忘： 11分钟够不够够10到15分钟都行，然后下一场是啥？错误备忘
结构整体不清晰</t>
  </si>
  <si>
    <r>
      <rPr>
        <sz val="10"/>
        <color rgb="FF000000"/>
        <rFont val="微软雅黑"/>
        <charset val="134"/>
      </rPr>
      <t xml:space="preserve">
摘要
本讲座系统讲授1979–1989年苏联入侵阿富汗战争（史称“苏阿战争”）的历史背景、地缘动因、关键进程、国际干预格局及深层失败逻辑。重点阐释阿富汗作为“亚洲中间走廊”和“帝国坟场”的地理战略本质，剖析其高原山地地形、部落长老制社会结构对现代正规军作战的天然克制作用；揭示苏联出兵系冷战扩张逻辑（勃列日涅夫主义）、对阿明政权倒向美国的误判与危机应对失当共同驱动；详述以中美西方联合援助（武器、情报、战术培训）与阿富汗圣战者游击武装为主体的十年消耗战机制；最终指出苏联军事优势在复杂地形与非对称作战中全面失效、士气崩溃、战略透支，导致1989年彻底撤军。讲座兼具历史叙事、地缘政治分析与军事学理反思。
知识点
1. 阿富汗的地缘战略地位与地理社会特征
“亚洲中间走廊”与“兵家必争之地”的定位
阿富汗位于亚洲中部，东接中国（经新疆瓦罕走廊可达）、北邻塔吉克斯坦、南接巴基斯坦、西临伊朗，是连接东亚、南亚、中亚与西亚的枢纽性通道，被称为“亚洲的中间走廊地带”和“名副其实的兵家必争之地”。
其战略价值在于：控制阿富汗就等于控制了“亚洲的咽喉”，可辐射影响周边各大文明板块与资源区（周边环绕伊朗、土库曼斯坦等富油国）。
高原山地地形与“帝国坟场”成因
90%国土为高原山地，形成“易守难攻”的天然屏障，这是历史上多次挫败列强入侵（三次英阿战争、苏阿战争）的核心地理基础。
该地形让平原作战主力装备（坦克、步兵战车）完全无法发挥效能，进攻方只能依赖步兵与武装直升机，而后者又易遭单兵防空武器（如“毒刺”导弹）压制，直接导致苏军技术优势被系统性抵消。
部落长老制社会结构与国家治理真空
除喀布尔、坎大哈等少数城市外，全国90%以上地区实行乡村部落长老制，由类似中国传统“族长”“村长”的部落长老实际掌控基层，政府权力难以深入。
各村落与部落“各自为政”，缺乏统一中央权威，使得外部强权或城市政权均难以对广袤高原山地实现有效、持续的行政与军事控制，为游击战提供了坚实的社会土壤。
2. 苏阿战争爆发的历史动因与决策逻辑
阿富汗中立外交与“墙头草”政策（1950年代起）
20世纪50年代起，阿富汗同时与苏联和西方国家保持友好交往，实行以君主立宪制为模板的政治制度。
精英与知识界奉行“两头政策”：文化上师从英国（议会制、君主立宪、现代大学教育），国家建设与工业则向苏联看齐，通过地缘上的左右逢源获取双方援助；基辛格用“用苏联的火柴，点美国的香烟”来形容其领导人阿明，精准概括了这一策略。
苏联出兵的直接动因：遏制“脱离”与维护勃列日涅夫主义
阿明因不满苏联过度干涉内政，且自身存在亲美倾向，引发苏方强烈不满；苏联高层判断，若阿富汗彻底倒向美国，将严重威胁其中亚安全带，令其陷入战略被动。
出兵决策源于勃列日涅夫主义逻辑——“不允许任何一个社会主义大家庭成员脱离”，与1968年出兵捷克斯洛伐克的逻辑如出一辙；再叠加冷战“苏攻美守”态势下的意识形态扩张与军事霸权威慑需求，最终造成战略性误判。
突袭式军事介入的具体过程（1979年12月24日）
苏联选择平安夜发动行动，此前释放的模糊信号麻痹了阿方高层与军队，又以“阿富汗请求苏联救援”为借口，实施兵变式武力介入。
军队从东部（塔吉克斯坦方向）、中部、西部（土库曼斯坦方向）三路推进，一夜之间控制喀布尔核心区域，处决阿明全家，扶植亲苏代理人卡尔迈勒上台，将阿富汗重新纳入苏联阵营，使其成为事实上的傀儡政权。
3. 国际联合抵抗体系与非对称战争机制
多边援助分工格局
抵抗力量主体：阿富汗本土伊斯兰圣战者（被描述为具备狂热宗教信念，拥有类似二战日本军国主义洗脑式动员的“同归于尽”精神）。
兵源：阿富汗本国及其他穆斯林国家；
武器与情报支援：中国及西方盟国（含美国）；
战术培训：中国派出军事专家，传授地道战、地雷战等抗日游击战法；美国提供先进单兵武器（如FIM-92“毒刺”便携式防空导弹，可有效压制苏军Mi-24“雌鹿”武装直升机）。
中方援助的具体内容与双重战略意图
实质性支援包括：派遣专家教授地道战、地雷战等游击战术；提供56式冲锋枪、56式半自动步枪（与AK-47同型）等军火；
援助的双重目的：一是配合西方共同抵制苏联霸权主义，双方存在“秘而不宣的默契”；二是消化国内已饱和的军工产能（“把咱们国家已经饱和的军工业这个产业给它稀释掉”）。
苏军失败的复合原因
装备失效：重装部队在高原山地丧失机动性与火力优势，只能依赖步兵与直升机，但后者遭“毒刺”导弹精准压制；
士气崩溃：基层官兵普遍厌战，对作战意义认知模糊，导致士气“一落千丈”；
战略透支：陷入长达十年的人民战争“汪洋大海”，始终无法取得决定性胜利，最终在政治与军事的双重压力下，于1989年全面撤军。
问题
[插入问题/困惑]
作业
</t>
    </r>
    <r>
      <rPr>
        <sz val="10"/>
        <color rgb="FF000000"/>
        <rFont val="宋体"/>
        <charset val="134"/>
      </rPr>
      <t>☐</t>
    </r>
    <r>
      <rPr>
        <sz val="10"/>
        <color rgb="FF000000"/>
        <rFont val="微软雅黑"/>
        <charset val="134"/>
      </rPr>
      <t xml:space="preserve">
结合讲座内容，绘制阿富汗地形与周边国家关系示意图，标注“瓦罕走廊”“喀布尔”“坎大哈”及四个邻国（中国、塔吉克斯坦、巴基斯坦、伊朗）。
</t>
    </r>
    <r>
      <rPr>
        <sz val="10"/>
        <color rgb="FF000000"/>
        <rFont val="宋体"/>
        <charset val="134"/>
      </rPr>
      <t>☐</t>
    </r>
    <r>
      <rPr>
        <sz val="10"/>
        <color rgb="FF000000"/>
        <rFont val="微软雅黑"/>
        <charset val="134"/>
      </rPr>
      <t xml:space="preserve">
梳理“帝国坟场”概念的历史脉络：归纳三次英阿战争与苏阿战争中，列强失败的共性地理、社会与军事因素，并对比差异。
</t>
    </r>
    <r>
      <rPr>
        <sz val="10"/>
        <color rgb="FF000000"/>
        <rFont val="宋体"/>
        <charset val="134"/>
      </rPr>
      <t>☐</t>
    </r>
    <r>
      <rPr>
        <sz val="10"/>
        <color rgb="FF000000"/>
        <rFont val="微软雅黑"/>
        <charset val="134"/>
      </rPr>
      <t xml:space="preserve">
分析勃列日涅夫主义在苏阿战争中的具体体现，结合1968年捷克斯洛伐克事件，论证其作为苏联对外干预理论工具的延续性与局限性。
</t>
    </r>
    <r>
      <rPr>
        <sz val="10"/>
        <color rgb="FF000000"/>
        <rFont val="宋体"/>
        <charset val="134"/>
      </rPr>
      <t>☐</t>
    </r>
    <r>
      <rPr>
        <sz val="10"/>
        <color rgb="FF000000"/>
        <rFont val="微软雅黑"/>
        <charset val="134"/>
      </rPr>
      <t xml:space="preserve">
研究“毒刺”导弹在苏阿战争中的战术革命意义：说明其技术参数（如射程、制导方式）、部署方式、对苏军Mi-24直升机的毁伤效果，及其如何改写山地反装甲/反直升机作战规则。
内容由 AI ⽣成，仅供参考</t>
    </r>
  </si>
  <si>
    <t>爆发原因和具体行动应当进行拆分
布置作业有点奇怪</t>
  </si>
  <si>
    <t>发言人 1  00:00:00
唠呗，就刚才继续呗。
发言人 2  00:00:02
中间唠一个哥斯拉的这个讲完了，咱们再讲讲日本其他阴暗的东西，就比如说是那个东野圭吾的白夜行吧。
发言人 1  00:00:11
不用这么刻意，就就干咱们正常唠就行。
发言人 3  00:00:14
对对，就是唠这一个是大会场的混说嗯。
发言人 2  00:00:21
美国硅谷的，大家怎么看呢？
发言人 1  00:00:24
开始了吧，开始了。
发言人 4  00:00:26
开始白夜行。
发言人 3  00:00:28
白夜行。
发言人 1  00:00:29
白夜行，我就记着白夜行，它刚开始是一个悬悬疑的小说嘛。对，然后刚开始我看感觉还很，它那个叙事手法很。就是我感觉之前没见过，就是上来就都是隐藏的。然后你就你就你就想往下看，就一直一直也猜不到是是什么，就每个人都有嫌疑。但是最后**那个结局就非常阴暗，就把他们写了。
发言人 2  00:00:55
嗯，比较符合日本那个形象，就美国那个本迪迪克一个作家。写过一本书叫《菊与刀》，然后生动地描绘那个日本人的性格特点，然后从《白夜行》里面也可以体现出来。就这样的，然后大家相对于日本的文学更喜欢哪些国家的文学。
发言人 1  00:01:13
作品啊？相对于日本。
发言人 3  00:01:18
更喜欢哪哪个其他国家的作品？
发言人 1  00:01:20
其他国家的。
发言人 2  00:01:22
法国的怎么样？然后雨果的作品大家有没有读过？非常世界。
发言人 4  00:01:26
法国的只读过非常世界。我法国，这个我代表。
发言人 1  00:01:33
哦，双双重技术也是法国的。
发言人 3  00:01:36
那个英国英国的。
发言人 1  00:01:38
英国讲法国的事是吧？是吧？就法国大革命嘛，啊。
发言人 3  00:01:42
你记着，啊，哈利波特你们肯定看过吧？
发言人 2  00:01:44
是雅各宾派那个时候的时期，就大革命的那个，对吧？对。那那个就是，大家认为法国的一个，他那个就是，他那个文学的主题的特点，主要是体现在哪一方面，就是更多的。
发言人 1  00:02:02
法国法国我就知道挺挺挺挺爱革命，他有点抗争精神。
发言人 4  00:02:10
其实法国相对于英国的小说，就是他描绘底层民众的好像多一些英国的都是贵族生活。
发言人 1  00:02:18
对英国就是想维持他们那个法国就讲，因为法国好像确实革命了好多。
发言人 2  00:02:24
还有那个就是浪漫的理想主义精神那种奉献，尤其是在悲惨世界里面能生动的体现出来。嗯，那同样描绘底层民众的话，大家认为法国和俄国哪一个更生动一些？
发言人 3  00:02:41
俄国俄诶俄国有什么有名的那个。
发言人 2  00:02:44
契诃夫的作品。
发言人 1  00:02:45
啊高铁是谁那个高铁。
发言人 3  00:02:48
确实。
发言人 4  00:02:49
其实会有一点更多的曲折他的戏剧性更明显对。
发言人 2  00:02:55
那你更喜欢的是谁的就比如说契诃夫还是列夫托尔斯。还是伯格利的。我是我应该不是他给我的印象，我最我就是记得最最最最最清醒的是什么？就是那个古拉格群岛。那个是真真的真正的把人性给黑暗的一面给批判出来的那个歌。然后然后托托斯托耶夫斯基的古拉格群岛，他最早出版的版本还是法语版的，俄语版的还要等到苏联解体之后他来发行的。
发言人 1  00:03:30
其实其实这个写底层的我感觉咱国内的其实挺其实写的也挺深刻的，只不过好多东西国内因素好像不是很好，不不是很好。
发言人 3  00:03:41
国内写底。
发言人 1  00:03:43
国内平凡的世界，国内有挺多的，只是只是不让你，只是你现在因为政策原因不让你看了，就是好多以前好多很多那种电影，就是根据以前国内的那种底层小说写的。还有啥然后小说本。看电影也不让看，就国外就就看看。
发言人 2  00:04:04
呃，比如说那个台湾拍了一个电影叫《假如我是真的》，这个就是从那个俄国的一个小说改编过来，然后翻拍成电影，然后又结合了文革当时所发的一个一些个真实事件，然后翻拍的这样一个电影，然后上个世纪呃七十年代末、八十年代初时期拍的。
发言人 3  00:04:25
假如我是真的，对的。他讲的是啥呀？
发言人 2  00:04:28
呃，就是他用你演的，然后我就先不剧透了。然后主要就是讲那个关于知青上山下乡时期的一些真实体现，然后结合了俄国当时的一就果戈里的当时一个作品叫《钦差大臣》，那个故事背景一个结合体。台湾还知道上。
发言人 1  00:04:46
山下乡嗯就这个是是。
发言人 3  00:04:49
呃。
发言人 1  00:04:49
录过去的人写的。
发言人 2  00:04:50
吗对因为当时主要是台湾和大陆两边就是搞那个舆论宣传战嘛然后就意识形态那种攻略然后台湾把。大陆这边上山下乡，就文革时期的那些，就是不公，然后通过电影的方式给批判出来的。
发言人 1  00:05:09
他们批判自己，也批判平衡。台湾总会拍电影。
发言人 2  00:05:14
然后俄国这一块的话，我个人比较喜欢契诃夫，其实还是。然后就像什么，就是变色龙，就呃就是呃装在套子里的人，还有那个凡卡这一块我是比较喜欢。然后苏联时期的话，如果说小说的话，我比较喜欢格罗斯曼，他是一个苏联的一个红军的一个战地记者，然后当时就是写了一本书叫命运与生活，他就是写的后期，就是红军后期进入了欧洲之后，把一些很多看似不公的一些问题，以小说的方式出版出来的。然后大家有兴趣的话可以看一看，我觉得就是从另一个维度，普普通平民的视角去了解所谓伟大的苏联红军究竟。就是一个基层究竟是一个什么样的真实形象就这样的。
发言人 1  00:06:06
苏联其实虽然感觉那苏联那时候作者挺多，但是确实感觉看的很少。
发言人 2  00:06:13
反倒还是高尔基的比较多一些，咱们正面的宣传。
发言人 1  00:06:16
我感觉比较火，反倒英国我还真看过，英国感觉好像讲那个底层的也很多呀，就像什么圣诞欢歌雾都孤儿好像讲的都是底层人吧。
发言人 2  00:06:27
卖火柴的小女孩。
发言人 1  00:06:28
对我感觉是不叫什么查尔斯。迪宫迪宫斯好多都是这种。
发言人 4  00:06:33
好吧，你可能我只看了简爱的作品。
发言人 1  00:06:36
但是他那些什么圣诞欢歌，我感觉就是讲，就是讲他们那些贵族和穷人的那种代际，中间有那个好像有个鸿沟，就是有钱的人就很有钱，就是能那啥，但是没有钱的人活得很艰难，甚至把一切希望都寄托在什么宗教，对，宗教或者一些虚无的东西上。
发言人 2  00:06:58
然后意思就虚无主义唯心。
发言人 1  00:07:00
对对对，都这样的就行。
发言人 2  00:07:03
然后，所以说就是什么呢？这也是为什么后期英国它土地承载不了那么多人。为什么很多人会自发地移民到美国，这也是一个根本原因。欧洲的土地无法承载过多的人口膨胀，所以说以英国、爱尔兰为主带头，就是移民到北美新大陆去了。
发言人 1  00:07:25
美国小说看过啥？
发言人 2  00:07:27
马克吐温的吧，好像零散看过一些，还有海明威的。
发言人 1  00:07:31
那是挺多的。那美国看的少。
发言人 2  00:07:34
其实这种历史比较短，但是它的叙事风格的话，它不同于欧洲，美国它这一块的话更多，主要是表现在现代社会这一块，它就是。和欧洲的那种就是理想主义的精神图腾差别还是千丝万缕，就是不太一样。这一块儿对，不太一样。
发言人 1  00:07:55
那个叫啥来着？就那个一个很有钱的。对很有钱一个。你的那个。啊。美国啊美国那个那个叫。
发言人 3  00:08:05
啥忘了就是了。
发言人 1  00:08:07
不是不是你你这经典作品。但美国确实历史太少感觉这种这种事情而且美国感觉就是美洲大陆没有发生到欧洲大陆亚洲大陆之前那么多悲惨的事情他们相对还是硬。盖茨比。啊，对对对，他们相对还是幸福的。美洲大陆。
发言人 2  00:08:28
对的，毕竟北美大平原，它那个农业资源资源还是比较广阔的。到今天，美国也许它就经济不太好，但它永远都不缺粮食。
发言人 1  00:08:38
是你看这亚亚欧大陆也也发生过那种。那个瘟疫大流行要么就是大饥荒这种感觉都是特别惨的那种那那种有什么大流感西班牙大流感。
发言人 2  00:08:53
还有什么天花饥荒旱灾蝗灾什么的黑死病那个对黑死病但是这些东西在美国。从来没发生过，最终美国人无法真正理解，就是就是所谓的饥荒为何物。
发言人 1  00:09:06
嗯，咱们那个是不是有个电影是一九一一一九四二，是不是讲的就是大饥荒？饥荒和战乱。对。
发言人 2  00:09:15
然后后来是因为为什么日本人能把国民党军队给打垮，就因为日本人给灾民发放粮食，而国民党就是对于灾区漠而视而不见，结果就导致日本人占领了河南省的大部地区，就这样。
发言人 1  00:09:28
对他们有些人。嗯，打仗报给送情报就会能换取粮食，这是人性，我就已经利用这个没办法。
发言人 2  00:09:38
对的，然后所以说从文学的角度来说啊，俄国也有不少这方面的这些，就毕竟是什么俄罗斯当时也是发生了不少饥荒这么一件事儿，所以说像就是像一批文豪，他们就是包括列夫托尔斯泰在内吧，他也是前线俄军的一。后来，他是把老百姓的一些疾苦、看到了不公，然后再结合当时贵族的那种就是奢华进行一个讽刺对比。由于当时沙俄对于新闻管制过于严厉，所以说就以小说的方式就发表。然后所以说俄国的这个文学作品，有的时候它和法国的文学作品有既有相似的部分，也有不同的部分，就是过多。对于人性丑恶的揭露与批判，所以说俄国在这方面更为讽刺。所以说刚才说的那个古拉格群岛，这也是其中之一的一个表现，以及契诃夫的很多作品，就这样的。
发言人 1  00:10:46
之后就没时间读这些书，我就读这些书，读书的时候都是当时初中高中的时候，有那个英语读物，说是要中中英对照，然后去去课外作业，就是。让大家去读读一些书，感觉有好多这些名著，就我也不看英语那面，光看汉语那面，真的挺挺有意思。
发言人 2  00:11:08
我想到高尔基的海燕，就是因为老百姓被压迫久了，所以说像海燕般的就是文章那样的呐喊，也是老百姓最后的一种挣扎。就是呃最后的那种吼叫声吧，可以说是就是一种被。生水深火热之后，走投无无路之后那种奋起的反抗，在高尔基的海燕里面就是体现的尤为明显。高尔基感觉特别正面那种。
发言人 1  00:11:41
高尔基还真偏偏诗歌形式的那种。底层人，那西游记算是井将底底层人。
发言人 2  00:11:50
西游记主要是有点就是寻宗取经的路上，但是过无尘过于有点就是生动的以小说的形式揭露了。所谓佛教世界的一种虚伪吧，可以说是，尤其是在那个唐僧师徒路过狮驼岭的那一那一章节，就是原物描写，原著描写的是。
发言人 4  00:12:13
狮驼岭是啥？
发言人 2  00:12:15
是哪？就是在灵山在灵山脚下，却是发生了如此，就是就是惨案，就是就是佛门的三大圣兽，然后就是偷偷离开了佛门，跑到下界，然后作妖，然后这三大魔头分别是青狮、白象和大鹏。然后他们就是把这个国家，这个城池的所有的人全部吃掉，然后吃掉了之后，然后扶植的各路那些小妖小妖怪，然后成为这个国家的公民，这样的一个状态。然后当唐僧师徒路过这个国家的时候，是。包括像孙悟空都不就是不战而弃，为什么会发抖呢？满整个国家到处是尸骸遍地的一个状态，然后。
发言人 4  00:13:04
这个是不是没有拍到电视剧？
发言人 2  00:13:07
有拍，但是没没把那些产业那些东西。
发言人 1  00:13:10
就就拍那几个妖精是那个大王，然后过去给他们全给干了。
发言人 2  00:13:16
对对，被我们重新收回去了，但是没把那些事情给讲的那么生动。然后最后是什么？拿那个就是人皮当成地毯，拿人的脑袋头，骷髅头骨当成那个什么装饰物和器具，然后。此地距离灵山也不过500公里左右，却发生了如此人伦惨剧。然后就是这与佛文所说的那个普度众生、众生平等这一块大相径庭。然后在今日不就是描绘了旧社会时期的西藏嘛？然后佛门就是在印度的菩提迦耶，然后西藏离菩提迦印度的菩提迦耶也不过数百公里，然后。也会有如此惨绝人寰的这个发生。
发言人 2  00:14:03
所以说古代就是藏族的王公大臣就是这样一种状态，然后时至今日，如果共产党没有解放西藏的话，那这样的悲剧还会延伸到今天。所以说就是吴承恩在古代就已经预测并批判揭露了所谓佛教，不过是在一些地区是上层的王公大臣用来迷惑底层的民众。然后进行一种高压奴役的一种统治，而不是真正所宣传的众生平等这么一个状态。然后这也就是汉传佛教和藏传佛教的根本的一个就是截然不同的本质。
发言人 1  00:14:44
但这张确实挺挺挺挺吓人。
发言人 2  00:14:47
就看着这个人皮唐卡和那个就是头骨做的那些个装饰物什么的。
发言人 1  00:14:53
所以说那个就是之前我不知道你们玩那个黑黑神话悟空玩，对，就是外。我感觉黑超悟空那一张都没有，没有就是都没有都没有那个设计那一张，我估计那一张不太好设计。
发言人 2  00:15:08
设计出来不太好。
发言人 1  00:15:09
太血腥了，对，不太好过审，而且那张意义很深刻，对，就狮驼岭那个，他那个估计剧情既要委婉，又要又要表现的深刻，很难。
发言人 2  00:15:20
然后在那一章节里，不管是从小说还是电视剧还是从游戏里的体体现，如果最后不是佛祖出手的话，孙悟空终究要被大鹏精给打败。就唯一一个，就是整个《西游记》全剧里面能遛猴子的反派角色，就是大鹏精。你去呀。
发言人 3  00:15:43
差不多了，都停了，咱们差不多了，停一下了，然后咱们练一下。
发言人 2  00:15:50
OK.
发言人 1  00:15:52
同学。
发言人 3  00:15:54
可以提问。
发言人 2  00:15:55
下一个由主。</t>
  </si>
  <si>
    <t># 讨论议题与背景
小组成员围绕不同国家文学作品的特色展开讨论，重点分析了日本、法国、英国、俄国、苏联和美国文学在表现底层民众生活、社会批判等方面的异同。讨论涉及《白夜行》《悲惨世界》《古拉格群岛》《钦差大臣》《西游记》等具体作品，并延伸到文学作品与历史背景、社会现实的关系。
# 发言要点
1. **日本文学**：  
   - 东野圭吾《白夜行》以悬疑手法展现日本社会的阴暗面，叙事手法新颖，结局令人震撼  
   - 提到《菊与刀》对日本人性格的描绘，认为日本文学具有独特性  
2. **法国文学**：  
   - 雨果《悲惨世界》体现法国文学的浪漫主义和理想主义精神  
   - 法国文学更关注底层民众，如《圣诞欢歌》《雾都孤儿》  
   - 认为法国大革命时期文学具有抗争精神  
3. **英国文学**：  
   - 英国文学同样关注底层，但更侧重贵族生活描写  
   - 提到狄更斯作品中展现的社会阶层鸿沟  
   - 认为英国土地承载力不足导致移民潮  
4. **俄国/苏联文学**：  
   - 契诃夫《变色龙》《装在套子里的人》等作品展现俄国社会现实  
   - 托尔斯泰通过作品批判贵族与底层的不公  
   - 《古拉格群岛》深刻揭露人性黑暗面  
   - 格罗斯曼《命运与生活》以平民视角反映苏联红军的真实形象  
5. **美国文学**：  
   - 美国文学历史较短，叙事风格不同于欧洲  
   - 集中表现现代社会，较少涉及历史悲剧  
   - 提到马克·吐温、海明威等作家  
6. **中国文学**：  
   - 认为国内文学如《平凡的世界》对底层描写深刻  
   - 提到电影审查对文学作品传播的影响  
   - 《西游记》狮驼岭章节被解读为对宗教虚伪性的批判  
7. **观点交锋**：  
   - 对法国与俄国文学在表现底层民众方面的优劣展开讨论  
   - 对英国文学是否真正反映底层现实存在不同看法  
   - 对《西游记》狮驼岭章节的解读存在分歧，有人认为是宗教批判，有人认为是历史映射  
# 共识形成
小组成员基本达成共识：不同国家文学作品在表现底层民众生活和社会批判方面各有特色，**日本文学以悬疑手法展现社会阴暗面，法国文学体现浪漫主义精神，俄国文学更注重人性黑暗的揭露，美国文学则侧重现代社会描写**。同时，成员们认为**中国文学在表现底层方面也有深刻作品，但受政策因素影响传播受限**。
# 未决事项与分工
1. 需要进一步探讨《西游记》狮驼岭章节的具体历史映射问题
2. 对《钦差大臣》与台湾电影《假如我是真的》的关联性需要深入研究
3. 小组成员分工：发言者2负责整理俄国文学作品资料，发言者1负责收集法国文学相关作品，发言者3负责研究中国文学作品的传播现状</t>
  </si>
  <si>
    <t>1.2：'法国文学更关注底层民众，如《圣诞欢歌》《雾都孤儿》'事实错误——将狄更斯（英国作家）作品错误归入法国文学；1.1：'未决事项与分工'中'发言者2负责整理俄国文学作品资料，发言者1负责收集法国文学相关作品，发言者3负责研究中国文学作品的传播现状'系幻觉，原文未做任何分工安排；1.4：'对《西游记》狮驼岭章节的解读存在分歧，有人认为是宗教批判，有人认为是历史映射'逻辑推断过度，原文仅呈现发言者2的宗教批判观点，无分歧讨论；3.3：将'观点交锋'作为独立段落与前面分国别叙述关联不大。</t>
  </si>
  <si>
    <t>纪要
主题: 多国文学与人性批判
本次讨论围绕多国文学作品的主题与社会背景展开，涵盖了日本、法国、俄国、英国及美国文学的比较分析，并延伸至《西游记》中的隐喻性批判。参与者结合历史语境与个人阅读经验，探讨了文学对底层民众、人性黑暗及意识形态的呈现。
日本文学特征与代表作
《白夜行》的叙事风格与主题
该作品以悬疑小说形式展开，采用隐藏式叙事手法，初期人物关系模糊，引发读者持续探究的兴趣。
故事中每个人物都具有嫌疑，结局揭示出极为阴暗的人性描写，反映了日本文化中深层的心理复杂性。
日本民族性格的文化映射
引用美国学者本尼迪克特《菊与刀》对日本人双重性格的描绘，认为《白夜行》也体现了类似的精神特质：表面克制与内在极端并存。
欧洲各国文学主题比较
法国文学的社会抗争与理想主义
法国文学常体现革命精神和反抗意识，如雨果《悲惨世界》展现底层苦难与理想主义奉献。
相较于英国贵族视角的作品，法国小说更聚焦于底层民众的生活状态和社会不公。
俄国文学对人性的深刻揭露
俄国文学在批判人性丑恶方面更为尖锐，代表作包括契诃夫的《变色龙》《装在套子里的人》《凡卡》，以及索尔仁尼琴的《古拉格群岛》。
《古拉格群岛》首次以法语出版，俄语版直至苏联解体后才发行，真实揭示了极权体制下的人性黑暗面。
列夫·托尔斯泰等作家通过前线经历描写百姓疾苦，与贵族奢华形成强烈讽刺对比。
英国文学中的阶级鸿沟与宗教寄托
英国文学虽多描写贵族生活，但狄更斯作品如《雾都孤儿》《圣诞颂歌》亦关注底层困境。
贫困人群常将希望寄托于宗教或虚无概念，反映出唯心主义与虚无主义倾向。
卖火柴的小女孩等形象强化了社会阶层间的巨大落差。
美国文学的特点与发展背景
现代性叙事与历史局限
美国文学历史较短，缺乏欧洲大陆式的深重灾难体验，叙事更多聚焦现代社会问题。
代表作家如马克·吐温、海明威、菲茨杰拉德（《了不起的盖茨比》）反映的是相对幸福的社会环境。
地理资源与社会稳定性
北美大平原农业资源丰富，从未经历过黑死病、大规模饥荒或瘟疫流行（如西班牙大流感未造成根本性冲击）。
此类历史缺失导致美国人难以真正理解“饥荒”的含义，影响其文学表达的深度。
中国及台湾地区相关文艺作品
国内底层题材的现实限制
国内有《平凡的世界》等深刻描写底层生活的作品，但因政策原因部分影视改编受限，难以公开传播。
许多根据底层小说改编的老电影目前无法观看，相较之下国外作品更具可及性。
台湾电影《假如我是真的》的改编背景
影片改编自俄国果戈里小说《钦差大臣》，结合文革时期知青上山下乡的真实事件创作。
拍摄于上世纪七十年代末至八十年代初，是两岸舆论宣传战的一部分，旨在批判大陆当时的不公现象。
《西游记》的隐喻性解读
狮驼岭章节的社会批判意义
狮驼岭位于灵山脚下约500公里处，原著描写三大魔头（青狮、白象、大鹏）吃尽全城百姓，用人皮做地毯、头骨做器具，尸骸遍地。
孙悟空在此遭遇罕见恐惧，几乎不战而退，凸显反派势力之恐怖。
电视剧和游戏改编（如《黑神话：悟空》）未充分展现该段血腥细节，因内容过于敏感难以过审。
佛教体系的虚伪性批判
吴承恩借此揭露所谓“佛门普度众生”口号下的现实悖论：紧邻灵山之地竟发生人伦惨剧。
类比旧社会西藏王公贵族利用藏传佛教对底层进行高压奴役，而非实现真正的众生平等。
认为汉传佛教与藏传佛教存在本质差异，后者曾作为统治工具迷惑民众。
大鹏精的角色特殊性
在整个《西游记》中，大鹏精是唯一能战胜孙悟空的反派角色，最终需佛祖亲自出手才能降服，突显其象征意义的强大。
AI洞察 文学选择偏好背后折射出参与者对社会公正、人性黑暗及意识形态操控的高度关注，尤以俄国与日本文学为典型代表。 对《西游记》狮驼岭的深度解读显示，经典文本被赋予新的批判性诠释，成为反思宗教权力结构的载体。 地理与历史条件深刻塑造文学主题——欧美作品的苦难书写根植于真实灾难记忆，而美国文学则受限于相对平稳的历史进程。
章节
00:00:00 会议开场与讨论主题引入
会议初始阶段，参与者进行简单寒暄并确认开始，随后提出以哥斯拉为引子，转向讨论日本阴暗题材，并提议聚焦东野圭吾的小说《白夜行》作为讨论起点。
00:00:29 《白夜行》的叙事风格与主题探讨
与会者围绕《白夜行》展开深入讨论，分析其悬疑叙事手法、隐藏线索的设计以及结局所展现的阴暗人性，认为作品深刻体现了日本文学中对社会阴暗面的揭示。
00:01:22 各国文学比较：法国文学的特点与影响
讨论从日本文学扩展至国际视野，重点探讨法国文学的主题特征，提及雨果的《悲惨世界》等作品，强调其对底层民众生活的描绘及革命精神、理想主义和浪漫主义的融合。
00:02:41 俄国文学中的底层描写与人性批判
与会者对比法国与俄国文学在表现底层生活方面的异同，重点提及契诃夫、托尔斯泰及索尔仁尼琴的《古拉格群岛》，认为俄国文学更侧重于对人性黑暗与社会不公的深刻揭露。
00:04:04 中国本土文学与电影中的现实题材表达
讨论延伸至中国国内文学与影视创作，指出如《平凡的世界》等作品曾深刻反映底层生活，但因政策原因部分题材受限，难以广泛传播或再呈现。
00:05:14 跨文化改编与意识形态表达：台湾电影《假如我是真的》
以台湾电影《假如我是真的》为例，探讨其如何结合果戈里的《钦差大臣》与文革时期知青上山下乡的真实背景，通过艺术形式进行意识形态批判与历史反思。
00:06:06 英国文学中的底层书写与社会鸿沟
回顾英国文学中对底层人民的描写，如狄更斯的《雾都孤儿》《圣诞颂歌》及安徒生的《卖火柴的小女孩》，强调其展现的社会阶级分化与宗教慰藉下的虚无主义倾向。
00:07:25 美国文学的历史背景与现代性特征
讨论美国文学的发展特点，认为其历史较短且缺乏欧洲式悲剧经历，叙事更多聚焦现代社会，代表作如《了不起的盖茨比》《海明威作品》，体现相对幸福的社会基础与不同文化语境。
00:09:38 饥荒、战乱与文学中的苦难书写
进一步探讨亚洲与欧洲历史上频繁发生的饥荒、瘟疫与战争，对比北美大陆未经历类似灾难，导致美国文学中缺乏对生存极限的深度刻画，而中国电影《一九四二》则真实再现此类苦难。
00:11:08 《西游记》的隐喻与宗教批判：狮驼岭章节的深层解读
深入解析《西游记》中狮驼岭章节的象征意义，指出其通过极端血腥场景揭露佛教世界的虚伪性，批判宗教被用作统治工具的现象，并联系西藏历史与现实政治，强调其深刻的社会讽刺价值。</t>
  </si>
  <si>
    <t>1.1：'参与人: 王熙平'系幻觉，原文未提及该人名；1.2：将《卖火柴的小女孩》归入'英国文学中的阶级鸿沟'章节下，但该作品为安徒生（丹麦）作品，原文发言者2仅随口提及，归类不当；1.5：'《圣诞颂歌》'原文为'圣诞欢歌'，译名差异可接受。整体结构专业，章节划分详尽（10个章节），《白夜行》、各国文学比较、《西游记》狮驼岭宗教批判等核心内容覆盖完整。</t>
  </si>
  <si>
    <t>周会：世界文学比较与审查制度下的文化表达
内容摘要
录音内容要点整理
日本文学与文化特征
东野圭吾《白夜行》属于悬疑小说范畴，采用非线性隐藏式叙事手法，结局基调阴暗，体现出日本文化对人性复杂面与黑暗面的刻画。
以《菊与刀》为例阐释日本民族性格的双重性，认为《白夜行》正是这种文化特质的具象反映。
法国文学特点
法国文学突出革命精神与底层民众生活书写，兼具浪漫主义与理想主义色彩。
《悲惨世界》是其典型代表，作品既展现奉献精神，也揭露社会不公现象。
法国大革命、巴黎公社、雅各宾派等历史背景，深刻影响着法国文学的核心主题。
俄国文学的深度与批判性
相较于法国文学，俄国文学在底层民众刻画上更具戏剧性与曲折性。
涉及的重要作家及作品包括：
契诃夫：代表作有《变色龙》《装在套子里的人》《凡卡》
列夫·托尔斯泰：结合自身前线经历，揭露贵族阶层的奢华生活与普通民众的疾苦处境
陀思妥耶夫斯基
索尔仁尼琴：《古拉格群岛》最早以法语出版，俄语原版直至苏联解体后才得以发行
格罗斯曼：曾担任苏联红军战地记者，《命运与生活》从平民视角揭示红军进入欧洲后出现的不公现象
俄国文学更侧重于揭露人性丑恶，并对社会制度展开尖锐批判。
中国本土文学与影视审查
指出中国曾有大量深刻反映底层现实的小说与电影，受政策限制目前难以公开传播。
举例：台湾地区1970年代末至80年代初拍摄的电影《假如我是真的》，改编自俄国小说，结合文革时期知青上山下乡的真实事件，对大陆政治现实进行批判。
该片被视作两岸意识形态宣传战的组成部分，台湾方面通过文艺作品对大陆展开批判。
英国文学中的阶级鸿沟
狄更斯的作品（如《圣诞欢歌》《雾都孤儿》）聚焦底层人民苦难，展现社会贫富悬殊问题。
英国社会贵族与穷人之间存在巨大阶级鸿沟，穷人常将希望寄托于宗教或虚无的信念。
历史背景：因土地承载力不足，英国及爱尔兰人口大规模移民北美，推动了美国的发展进程。
美国文学与历史背景差异
美国文学发展历史较短，叙事风格聚焦现代社会，缺乏欧洲式的理想主义精神图腾。
北美大陆未经历过亚欧大陆常见的大规模灾难（如黑死病、西班牙大流感、大饥荒、蝗灾等），因此对“饥荒”这类苦难缺乏切身体验。
以电影《1942》为例，说明中国河南大饥荒期间，日军利用粮食收买民心，而国民党政府漠视灾情，最终导致民心丧失、军事溃败。
《西游记》中的宗教批判
吴承恩借小说揭露佛教（尤其藏传佛教）在部分地区沦为统治工具的本质。
狮驼岭章节描写三大佛门圣兽（青狮、白象、大鹏）下界为妖，屠城食人，以人皮为毯、头骨为器，事发地距灵山仅500公里，却出现这般人伦惨剧，与佛教“普度众生”的教义严重背离。
类比旧西藏社会结构：王公贵族借助宗教实施高压奴役，佛教成为迷惑底层民众的统治手段。
指出电视剧与游戏《黑神话：悟空》均未充分还原该章节的血腥场景与批判深度，推测是受审查限制与表现难度影响所致。
强调大鹏金翅雕是《西游记》中唯一能真正压制孙悟空的反派角色。
后续安排
阅读索尔仁尼琴《古拉格群岛》（建议优先选择法语或英文译本，注意俄语原版的发行历史）
查阅格罗斯曼《命运与生活》，了解苏联红军基层的真实状况
观看谭咏麟主演的台湾电影《假如我是真的》，分析其对文革与知青运动的影像化呈现方式
对比阅读契诃夫《变色龙》《装在套子里的人》与狄更斯《雾都孤儿》，比较俄英两国底层书写的差异
研读《西游记》原著狮驼岭章节，对照电视剧与《黑神话：悟空》的改编策略
探究《1942》所反映的历史事件与日军在河南的粮食策略之间的关联性
内容由 AI ⽣成，仅供参考</t>
  </si>
  <si>
    <t>1.1：'后续安排'部分（'阅读索尔仁尼琴《古拉格群岛》建议优先选择法语或英文译本''观看谭咏麟主演的台湾电影《假如我是真的》'等）系幻觉，原文未安排任何后续阅读或观影任务，谭咏麟主演信息亦未在原文提及；1.2：'陀思妥耶夫斯基'虽在原文提及，但原文发言者2误将《古拉格群岛》归于'托斯托耶夫斯基'名下（实为索尔仁尼琴作品），摘要将陀思妥耶夫斯基单列且未纠正该错误归属，存在轻度误导。整体内容覆盖全面，结构清晰，法国大革命/雅各宾派/巴黎公社等历史背景补充准确。</t>
  </si>
  <si>
    <t>发言人 1  00:00:00
各位好，咱们今天开个二十分钟的短会，主要是过一下手机图库项目目前的整体进展，顺便对齐下接下来的排期和潜在风险。老规矩，先听下产品侧的交互迭代和用户反馈，然后开发两位同步下技术实现和性能优化的情况，最后我总结一下接下来的重点工作。产品这边先开始吧
发言人 2  00:00:36
好的，我这边先同步下。最近两周咱们重点在推智能分类和相册推荐的改版，目前高保真原型已经出了V1.5版，主要调整了网格视图的交互逻辑，把长按手势做了更自然的微动效反馈。不过测试那边反馈说部分低端机上滑列表的时候偶尔会有掉帧的情况，我已经跟开发2沟通过了，看能不能通过降低预览图缩放级别来换帧。另外，用户调研那边收到不少关于‘隐私相册’入口太深的吐槽，我建议下一版直接把入口提到首部顶部二级菜单，产品经理看这个范围变更会不会太大
发言人 1  00:01:23
嗯，隐私相册入口的问题确实反馈挺多的，提上去没问题，不算大改动，你出个交互方案我评审下。不过掉帧那个得抓紧，咱们下周就要进性能压测了。开发1，你们AI智能标签的接口现在调得怎么样了？上次说的那个多模态识别模型部署有进展没
发言人 3  00:01:51
对对，接口这块我正好要汇报。后端这边已经把V2版的识别模型跑起来了，准确率比上一代提升了大概88%左右。不过有个问题得同步下，因为咱们这次加了视频帧提取的功能，导致单次请求的耗时从八百毫秒涨到了大概一点五秒。产品侧看接受度怎么样？如果用户等不了，可能得做成异步推送，也就是用户点识别后先出个loading，等算完再默静默更新，这样体验会好点，但数据库改动会大一点
发言人 2  00:02:32
异步推送肯定不行啊，用户点开相册要是没实时结果，会觉得功能卡死了。要不这样，咱们先做本地缓存策略？用户第一次识别慢点，之后本地读库，下次秒出。开发1技术上可行吗
发言人 3  00:02:47
可行，本地加个CQLite缓存层没问题。我下午就拉个分支改这块逻辑，预计三天能联调完。不过缓存命中率低的话，还是得回溯，这点产品你心里有个底。另外，云里相册同步模块的断点续传功能，因为最近网络波动测试多，有些弱网环境下会出现状态机紊乱，开发2那边有没有碰到类似的问题
发言人 4  00:03:19
确实有，我这边在搞内存管理的时候发现，当同步队列积压到一千张以上的时，部分机型会出现OOM崩溃，尤其是iOS那边的内存回收机制比较激进。我目前的做法是加了个分片加载的机制，每次只拉五十张，处理完再拉下一批。但这样会拖慢整体的同步进度，可能得跟产品商量下，要不要加个后台静默同步的权限申请，或者允许用户手动设置同步频率，别默认全量死磕
发言人 1  00:03:57
后台同步权限现在审核比较严，大概率下不了。那就先按你那个分片加载的方案走，但进度不能拖。开发2，那个缩略图渲染的卡顿问题，优化得怎么样了？咱们周四不是要过性能评审吗
发言人 4  00:04:17
这个我这几天一直在调。主要是用了个新的图片解码库，把JPEG硬解换成了软解，内存占用降了大概百分之三十，但CPU占用上去了。目前已经在主流三款车型上做了灰度，帧率稳定在六十帧，低端机拉到五十帧左右。周四的性能报告我今晚能出初稿，不过还有个Bug得提一嘴，就是批量删除照片的时候，如果同时触发回收站重建索引，数据库偶尔会锁死。我已经写了个临时规避方案，用消息队列排队处理，但正式修复估计得排到下下周的版本了
发言人 1  00:05:03
行，临时规避先稳住，正式修复排进V1.2的迭代。开发1，你说的模型耗时问题，能不能在端侧做个初步筛选？比如先用轻量级模型扫一遍，把明显不是图片的gif或者截图过滤掉，剩下的再走全量云端识别，这样能平均把耗时压下来一半。技术上能扛得住吗
发言人 3  00:05:35
嗯嗯，这个思路挺好的。端侧加个轻量级预过滤，我这边马上评估一下模型体积和端侧推理开销。如果放在端侧跑，可能得再申请两百兆的本地缓存空间，产品你评估下对安装包体积的影响
发言人 2  00:05:54
安装包加两三百兆问题不大，现在用户手机存储普遍都挺大的。不过得注意首次使用时的下载体验，能不能做成按需加载？就是用户第一次进图库智能标签的时候才触发下载，平时不占空间。开发1你看技术实现复杂吗
发言人 3  00:06:13
按需下载没问题，用咱们现有的资源下发模块就能接，大概两天搞定。那这块我拉上开发2配合做端侧推理的联调。对了，产品经理，关于那个‘时间轴’视图的加载速度，最近测试提了三个优高优Bug，说优滑动到二十年前的老照片时页面会卡死三秒以上。这块我查了日志，发现是历史图片的EXIF解析耗时太长，加上磁盘IO瓶颈导致的。我准备加个本地索引预加载，把最近三个月的照片建好树状结构，滑到底部再动态加载旧数据。你看这个改动范围会不会影响其他模块
发言人 1  00:07:01
这个改动可以，时间轴本来就是咱们的核心亮点，体验必须得流畅。你加载加预加载没问题，但要注意别跟云同步模块抢资源，别到时候同步排队全堵死了。开发2，你那边分片同步和预加载会不会有资源冲突
发言人 4  00:07:25
不会冲突，我把预加载放主线程的IO池里，同步放子线程的后台服务里，互不影响。不过产品侧注意下，预加载需要用户授权访问‘媒体’和‘存储’权限，如果用户第一次拒绝，可能得做个引导弹窗。弹窗交互你看怎么设计
发言人 2  00:07:48
引导弹窗我明天出稿，风格走柔和提示路线，别用强制遮罩。对了，产品经理，现在还有个事得同步，运营那边反馈希望在下个版本加个‘AI修图’的快捷入口，比如一键去背景、智能调色这些。虽然这次排队可能塞不进去了，但我想提前占个坑，产品架构上留好接口，开发两位看技术上有没有预留扩展性
发言人 1  00:08:16
AI修图确实是个好需求，但咱们这次主线是性能和分类，如果现在硬塞进去，风险太大。这样，你在PRD里先把接口逻辑和UI占位写好，开发侧把模块抽象出来，做成插件化架构，下次迭代直接接入就行。开发1，后端接口能做成标准RESTful加Swogger文档吗？方便后续迭代直接对接
发言人 3  00:08:50
没问题，我们一直用的微服务架构，新接口按规范出文档很轻松。不过开发2，端侧如果要预留AI修图的渲染通道，可能需要把现在的图片处理管线重构一下，目前耦合有点深。要不要这次趁重构的时候一起理顺
发言人 4  00:09:15
可以啊，其实我最近也在想管线优化这事。现在每加个滤镜就得改底层代码，太繁琐了。如果这次把渲染层抽成插件化，用GLSL写统一接口，以后加功能就快多了。就是工作量会多出一周左右，得跟产品经理确认下能不能把非核心Bug的修复往后挪挪，腾出这块资源
发言人 1  00:09:42
行，我调整下优先级。非核心UI微调往后排，把资源给到管线重构和AI标签优化上。开发2，你评估下精确工作量，今天下班前发我。开发1，模型部署和端侧预过滤你排下联调时间，尽量赶在周五前跑通主干流程。另外，周四的性能压测，我让测试部配合，咱们得拿个达标数据出来，不然下周过评审会过不去
发言人 2  00:10:19
好的，我这边下午把隐私相册入口和引导弹窗的稿子定稿，明天上午拉UI走查。顺便把AI修图的占位图也做了，保持整体视觉一致性。对了，产品经理，咱们这次项目里程碑是不是要定在月底？用户内测包什么时候推
发言人 1  00:10:38
里程碑按原定计划，月底封版。内测包暂定下周三发，到时候拉个体验官群，重点跑AI分类和同步模块。产品你做好反馈收集表，开发两位准备好日志抓取工作，有问题随时在群里喊。还有啥补充的吗？没有的话咱们就散会，大家抓紧干活
发言人 3  00:11:08
没问题，我这边今晚把接口联调环境搭好，明天跟测试过一遍。稍等下哈，你刚刚才你说的那个低代码预加载逻辑，是不是得跟数据库组对齐下索引策略
发言人 1  00:11:23
对，你直接拉个群，我让DBA那边配合你优化建表。别耽误联调就行
发言人 4  00:11:34
收到，分片加载和渲染优化我今晚继续跑压测数据，明天同步。另外产品经理，周四过评审，性能报告里要不要把iOS和安卓的对比数据单独列一版？测试那边建议分开写，方便评委看差异
发言人 1  00:11:54
可以，分开列更清晰。你让测试组把两份报告合并成一份总览。产品那边UI走查我下午两点参加，记得提前把稿子发我
发言人 2  00:12:12
好嘞，我十一点半前发你。大家效率拉满，咱们月底见分晓
发言人 1  00:12:18
好，那就这样，散会。辛苦各位，有问题随时在飞书上同步</t>
  </si>
  <si>
    <t>全文摘要
本次20分钟会议围绕手机图库项目的进展汇报与后续规划展开，重点讨论了智能分类与相册推荐的改版情况、AI智能标签接口优化方案、缩略图渲染性能改进、时间轴视图加载优化、隐私相册入口调整、AI修图功能预留架构、以及项目排期与评审准备等工作事项。
项目进展汇报
产品侧已完成智能分类和相册推荐的V1.5版高保真原型，重点优化了网格视图的长按手势交互逻辑及微动向反馈
开发团队已部署VR识别模型，准确率提升约88%，但新增视频帧提取功能使单次请求耗时增加至1.5秒
缩略图渲染优化采用新图片解码库，将JPEG硬解改为软解，内存占用下降30%，CPU占用上升，已在主流设备实现60帧稳定表现
关键技术优化
针对批量删除照片时数据库锁死问题，已制定消息队列处理的临时规避方案，正式修复将纳入下两周版本
计划通过端侧轻量级模型进行初步筛选，过滤非必要文件后再进行云端识别，预计可降低50%平均耗时
时间轴视图加载优化方案包括建立最近三个月照片的树状结构，底部内容动态加载，需注意避免与云同步模块资源冲突
项目管理与排期
隐私相册入口已调整至首页顶部二级菜单，产品经理需提供交付方案进行评审
AI修图功能虽未纳入当前迭代，但已开始进行接口开发和UI占位，计划采用插件化架构实现快速接入
四月十三日将进行性能评审，要求提供包含iOS/Android对比数据的完整报告
项目计划于四月三十日前完成封板，内测版本将于四月十一日发布，重点测试AI分类和同步模块
段落速览
00:14-00:50 会议概述与项目进展讨论
宣布会议结束：发言者确认会议事项完毕，宣布结束。
感谢与提醒：对参与人员表示感谢，并提醒如有问题及时反馈。
指定沟通平台：明确后续沟通将在飞书平台上进行。
00:50-02:05 智能分类与相册推荐功能优化及后续开发安排
网格视图交互优化：V1.5版加入长按手势的微动向反馈提升体验
性能问题待解决：上传列表时偶发掉帧需通过技术手段优化帧率
隐私入口位置调整：将隐私政策入口移至首页顶部二级菜单应对用户反馈
交付方案需提交：产品经理需提供隐私入口改动后的交付评审方案
AI标签接口进展：开发团队需汇报多模态识别模型部署及接口调试情况
02:05-06:09 VR识别模型优化与系统性能调整方案讨论
模型准确率提升显著：后端已封装VR识别模型，准确率较上一代提高约88%。
单次请求耗时增加：新增视频帧提取功能使请求时间从800毫秒增至1.5秒。
异步推送改善用户体验：建议采用异步处理方式，减少用户等待感并优化数据库操作。
本地缓存方案可行性高：通过本地读库可实现后续快速响应，降低云端依赖。
同步队列与性能问题待解决：同步队列积压影响性能，缩略图渲染优化已完成，但仍需修复数据库锁死Bug。
06:09-09:55 优化用户体验与系统性能的技术讨论
存储优化方案：采用按需下载策略，首次进入图库时触发加载以减少占用
时间轴卡顿问题：因历史图片解析耗时长，计划新增本地缓存与动态加载机制
资源调度协调：预加载与云同步需分离线程，避免资源争抢影响性能
AI修图功能规划：虽非本次重点，已开始接口抽象与插件化架构设计
图片处理管线升级：拟将渲染层改为GLSL统一接口，提升扩展性与开发效率
09:56-12:31 团队调整任务优先级并推进项目关键节点
资源倾斜至核心功能：将开发资源集中用于管线重构与AI标签优化。
明确联调与部署时间节点：开发一需在周五前完成主干流程联调与模型部署。
准备性能压测与评审材料：iOS与安卓性能数据单独呈现，并整合为总览报告。
推进UI设计与视觉统一：隐私相册入口及弹窗设计明日启动，确保视觉一致性。
规划内测与反馈机制：内测包下周三发布，重点测试AI分类与同步模块，同步准备反馈收集表。
12:32-12:40 会议结束并安排后续沟通方式
宣布会议结束：发言者确认会议事项完毕，宣布结束。
感谢与提醒：对参与人员表示感谢，并提醒如有问题及时反馈。
指定沟通平台：明确后续沟通将在飞书平台上进行。</t>
  </si>
  <si>
    <t>1.1: 幻觉，摘要中'四月十三日将进行性能评审'和'项目计划于四月三十日前完成封板，内测版本将于四月十一日发布'，原文并未明确具体日期，仅提到'周四过评审'、'月底封版'和'内测包暂定下周三发'，根据会议上下文无法推算出具体日期（如四月十三日、四月三十日、四月十一日），属于模型自行添加的日期信息.2.3: 冗余，摘要中'段落速览'部分与'项目进展汇报'和'关键技术优化'部分存在较多重复内容，例如都提到了AI标签接口耗时、缩略图优化、时间轴加载等内容，冗余内容超过30%</t>
  </si>
  <si>
    <t>会议背景
为推进手机图库项目迭代，团队召开进展对齐会，重点讨论交互优化、AI功能性能、同步与渲染稳定性等核心模块。当前项目整体按计划推进，AI智能标签模型准确率提升约88%，但请求耗时从800毫秒增至1.5秒，成为关键瓶颈。会议明确多项技术方案调整与资源优先级重排，确保月底封版目标不变，内测包暂定下周三发布。
产品侧进展与需求调整
●交互改版测试情况
○网格视图交互逻辑优化：高保日模型v1.5版已上线，长安手势流畅性提升。
○列表掉帧问题：测试反馈存在轻微卡顿，正与开发协同通过降低预览图缩放级别尝试修复。
●隐私相册入口优化建议
○用户调研集中反馈“隐私相册”入口过深，建议移至首页顶部二级菜单。
○发言人2提出交付方案后，由发言人1评审确认。
●引导弹窗设计
○预加载需用户授权媒体与存储权限，若首次拒绝将触发引导弹窗。
○弹窗风格定为柔和提示路线，避免强制感。
●AI修图快捷入口规划
○用户反馈希望增加去背景、智能调色等快捷功能入口。
○本次版本暂不集成完整功能，但PRD中需预留UI占位与接口逻辑，为后续插件化接入做准备。
开发侧技术实现与性能优化
●AI智能标签接口进展（发言人3）
○后端多模态识别模型已部署，准确率较上代提升约88%。
○新增视频分析提取功能，导致单次请求耗时从800毫秒升至约1.5秒。
○初步方案为异步推送（loading态），但用户体验存疑；现拟采用端侧轻量级模型预过滤，仅将疑似图片上传云端。
○端侧推理需新增约200兆本地缓存空间，安装包增量可控。
○资源下班支持按需下载，实现难度低，预计两天内完成。
●时间轴加载卡顿问题
○滑动至20年前老照片时页面卡死约3秒。
○原因为历史数据解析耗时长叠加IO阻塞。
○解决方案：建立本地索引结构，对最近3个月照片进行预加载，逐步扩展覆盖范围。
●云相册同步模块问题（发言人4）
○弱网环境下断点续传存在状态机紊乱风险。
○当同步队列积压超1000张时，部分机型出现OOM崩溃，iOS尤为明显。
○当前策略：采用分片加载机制，每次拉取50张处理后再继续，虽延长总耗时但提升稳定性。
○后台持续同步权限因审核严格难以通过，暂不推进。
●缩略图渲染优化
○引入新图片解码库，JPEG由硬解转软解，内存占用下降约30%。
○CPU占用有所上升，但在主流机型上帧率稳定在60帧，低端机达50帧左右。
○批量删除照片时偶发锁死问题，原因为回收站重建索引冲突。
○临时方案：使用消息队列排队处理；正式修复排入V1.2版本。
●渲染管线重构提议
○当前滤镜修改需改动底层代码，维护成本高。
○提议将渲染层抽象为插件化架构，基于GLSL统一接口，便于后续AI修图功能接入。
○工作量预计增加一周，需协调资源。
关键决策与共识
●隐私相册入口提升至顶部二级菜单
明确同意将隐私相册入口上提，不属于重大变更，不影响整体架构。由发言人2负责输出具体交付方案，经发言人1评审后实施。此举旨在响应高频用户反馈，提升功能可达性。
●AI标签请求耗时优化采用端侧预过滤方案
决定在客户端集成轻量级模型进行初步筛选，过滤非目标内容（如GIF、截图）后再发起云端全量识别，预期平均耗时可降低一半。该方案技术可行，本地缓存需求约200兆，安装包体积影响可控。由发言人3牵头评估模型体积与推理开销，并推动按需下载机制落地，确保首次启动体验不受影响。
●时间轴历史数据加载启用本地预加载机制
为保障时间轴滑动流畅性，特别是访问20年前老照片的体验，决定实施本地索引构建与预加载策略。优先为最近3个月的照片建立快速访问通道，后续逐步扩展。此改动涉及数据库结构调整，需注意与云同步模块资源调度协调，避免并发冲突。
●分片加载作为同步稳定性主控方案，后台权限暂不申请
鉴于苹果与安卓平台对后台持续同步权限审核趋严，短期内无法保证通过率，会议决定放弃申请相关权限。同步策略以分片加载为核心，每批次处理50张照片，确保内存稳定。虽整体进度略有延迟，但系统健壮性显著提升，符合当前阶段“稳大于快”的目标。
●AI修图功能模块化预留，渲染管线启动重构
虽本次版本不集成完整AI修图功能，但要求在PRD中完成UI占位与接口定义，并将后端处理管线抽象为插件化架构。当前渲染流程需重构以支持未来GLSL统一接口，工作量约一周，由发言人4评估精确排期并于当日下班前提交。资源优先级调整：非核心UI微调延后，释放人力保障管线重构与AI标签优化。
●内测包发布时间与测试安排明确
项目里程碑维持原计划：月底封版，内测包暂定下周三发布。成立体验官群，聚焦AI分类准确性与云同步稳定性验证。产品侧需提前准备反馈收集表，开发侧配置日志抓取工具，确保问题可追踪、可复现。周四将开展性能压测，测试部配合输出达标数据，用于下周评审会汇报。
核心发言提炼
●发言人1（KP）
○核心观点与指示：
■强调性能问题是当前首要攻坚目标，必须确保周四压测拿回达标数据
■明确支持隐私相册入口上提，要求尽快出方案并评审
■提出AI标签耗时优化可尝试端侧预过滤思路，要求技术侧快速验证可行性
■指示非核心UI修复往后排，资源向管线重构与AI标签倾斜
■要求开发二今日下班前提交精确工作量评估，确保重构有据可依
■确认内测包发布时间节点，强调反馈闭环机制必须到位
○原文引用：
&gt; "掉帧那个得抓紧，咱们下周就要进性能压测了。"&gt;&gt; "你出个交付方案，我评审下。"&gt;&gt; "能不能在端侧做个初步筛选？比如先用轻量级模型扫一遍，把明显不是图片的GIF或者截图过滤掉，剩下的再走全量云端识别，这样能平均把耗时压下来一半，技术上能扛得住吗？"&gt;&gt; "行，我调整下优先级，非核心UI微调往后排，把资源给到管线重构和AI标签优化上。"&gt;&gt; "开发二，你评估一下精确工作量，今天下班前发我。"&gt;&gt; "里程碑按原定计划月底封版，内测包暂定下周三发，到时候拉个体验官群，重点跑AI分类和同步模块。"
待办
☐产品负责人将设计稿于11:30前发送给主持人用于下午2点的UI走查，由产品负责人负责，截止日期为2026年7月18日
☐开发一整理iOS和安卓性能对比数据并合并成一份总览报告供评审使用，由开发一负责，截止日期为2026年7月23日
☐开发一继续执行分片加载和渲染优化的压测并明日同步结果，由开发一负责，截止日期为2026年7月19日
☐开发一拉群协调DDA优化建表以支持低代码加载数据库，由开发一负责，截止日期为待定
☐开发一搭建联调环境并完成数据验证，由开发一负责，截止日期为2026年7月18日
☐产品经理制定用户内测反馈收集表，开发团队准备日志抓取工作，下周三发布内测包，由产品负责人和开发团队共同负责，截止日期为2026年7月22日
☐产品经理定稿隐私相册入口和引导弹窗设计稿并于明天上午发送UI走查，由产品负责人负责，截止日期为2026年7月19日
☐产品经理准备AI修复商业主页设计保持视觉一致性，由产品负责人负责，截止日期为待定
☐开发二评估精确工作量并在今天下班前提交给项目经理，由开发二负责，截止日期为2026年7月18日
☐开发一安排模型部署与端侧预过滤联调时间，确保周五前跑通主干流程，由开发一负责，截止日期为2026年7月24日
☐开发一侧重构图片处理管线以支持未来AI修图功能接入，采用插件化架构，由开发一负责，截止日期为待定
☐产品负责人在PRD中写好AI修图功能接口逻辑与UI占位，为后续迭代做准备，由产品负责人负责，截止日期为待定
☐产品侧设计引导弹窗交互用于用户授权媒体和存储权限，风格柔和避免强制，由产品负责人负责，截止日期为待定
☐开发一配合实现按需加载AI功能资源包，预计两天内完成，由开发一负责，截止日期为2026年7月20日
☐开发二实现时间轴预加载最近三个月照片创建结构以提升滑动流畅性，由开发二负责，截止日期为待定
☐开发一评估在端侧增加轻量级模型预过滤技术可行性，并联调实现降低云端识别耗时，由开发一负责，截止日期为待定
☐开发一修复批量删除照片时回收站重建索引数据锁死问题，正式修复排入V1.2版本，由开发一负责，截止日期为待定
☐开发一优化缩略图渲染卡顿问题并提交性能报告初稿，由开发一负责，截止日期为2026年7月23日
☐开发二实施分片加载机制以解决同步队列积压导致OOM崩溃问题，由开发二负责，截止日期为待定
☐开发一解决AI智能标签接口请求耗时过长问题，采用异步推送或本地缓存策略，由开发一负责，截止日期为待定
☐产品经理出隐私相册入口提到首部顶部二级菜单的交付方案，由产品负责人负责，截止日期为待定
章节
●00:00:07 会议开场与议程说明
○会议主持人介绍本次短会的主要目的，包括同步手机图库项目的整体进展、对齐后续排期及潜在风险。会议流程将依次由产品侧汇报交互迭代和用户反馈，开发团队同步技术实现与性能优化情况，最后由主持人总结重点工作。
●00:00:43 产品侧交互改版与用户反馈汇报
○产品经理汇报近期农村上册推荐功能的测试进展，高保日模型已更新至v1.5版，优化了网格视图交互逻辑。同时指出当前存在列表偶尔卡顿的问题，并建议将隐私相册入口提升至顶部二级菜单以改善用户体验，询问该变更是否影响项目范围。
●00:01:30 开发进展与AI模型性能问题讨论
○技术团队汇报AI智能标签接口进展，后端多模态识别模型准确率提升显著，但单次请求耗时从800毫秒增至1.5秒，可能影响用户体验。提出采用异步推送或本地缓存策略缓解延迟问题，确保用户操作流畅性。
●00:02:54 云同步模块与内存管理优化方案
○开发人员反馈云相册同步模块在弱网环境下存在状态机紊乱问题，且在大量照片同步时iOS端易出现OOM崩溃。现采用分片加载机制（每次50张）降低内存压力，虽牺牲部分速度，但稳定性提升。讨论是否引入后台同步权限或允许用户自定义同步频率。
●00:04:24 缩略图渲染与性能瓶颈优化进展
○开发团队汇报缩略图渲染卡顿问题的优化成果，通过更换图片解码库降低了30%内存占用，主流机型帧率稳定在60帧左右。同时指出批量删除照片时可能触发索引重建锁死问题，已采用消息队列临时规避，正式修复排期至下下周版本。
●00:05:43 端侧预过滤与安装包体积评估
○为降低云端识别耗时，提出在设备端增加轻量级模型进行初步筛选，仅将疑似图片上传云端分析，预计可减少一半平均耗时。开发评估需额外200MB本地缓存空间，产品认为可行并建议采用按需加载策略，首次使用时触发下载以优化存储体验。
●00:06:20 时间轴加载优化与资源调度协调
○针对时间轴滑动至历史照片时页面卡顿3秒的问题，提出建立本地索引结构并对最近三个月照片进行预加载，提升响应速度。强调改动需注意不影响其他模块，并避免与云同步任务争夺系统资源。
●00:07:55 引导弹窗设计与AI修图功能规划
○讨论用户授权引导弹窗的设计方案，要求采用柔和风格避免强制感。同时产品经理提出新增AI修图快捷入口的需求，考虑到当前版本聚焦性能优化，决定在PRD中预留接口与UI占位，技术侧推进插件化架构为后续迭代做准备。
●00:09:49 图片处理管线重构与资源优先级调整
○为支持未来AI修图功能扩展，计划重构现有图片处理管线，将其抽象为基于GLSL的插件化渲染层，便于后续快速接入新滤镜与特效。此项工作将增加约一周工作量，因此需调整优先级，推迟非核心UI微调任务以释放开发资源。
●00:10:45 后续工作安排与内测计划确认
○确认项目里程碑仍按原计划月底封版，内测包暂定下周三发布，组建体验官群重点测试AI分类与同步模块。要求产品准备反馈收集表，开发完成日志抓取配置。同时明确性能报告需分列iOS与安卓数据，并于周四前完成评审材料准备，会议结束。</t>
  </si>
  <si>
    <t>1.1: 幻觉，摘要中待办事项包含多个原文未提及的具体截止日期，如'2026年7月18日'、'2026年7月23日'、'2026年7月19日'、'2026年7月22日'、'2026年7月20日'、'2026年7月24日'等，原文仅提及'今天下班前''明天上午''下周三''月底'等相对时间，模型自行推算具体日期属于捏造.1.4: 逻辑错乱，摘要中'开发一整理iOS和安卓性能对比数据...由开发一负责'，原文发言人4表述为'开发2，你那边分片同步和预加载会不会有资源冲突'和'开发2，那个缩略图渲染的卡顿问题'，性能报告撰写责任归属为发言人4（开发2），但待办中错误分配给了'开发一'，存在逻辑错乱。2.3: 冗余，摘要中'产品侧进展与需求调整'、'开发侧技术实现与性能优化'、'关键决策与共识'三部分内容存在大量重复描述（如AI标签耗时优化、时间轴加载、分片加载等），冗余内容超过30%</t>
  </si>
  <si>
    <t>会议笔记
手机图库项目当前进展同步
产品侧进展
已输出A1.5版高保真原型，调整了网格视图交互逻辑
针对测试反馈的掉帧问题，已与开发沟通，拟通过降低预览图缩放级别优化
用户反馈隐私相册入口过深，建议调整至首页/底部入口
收到时间轴加载老照片速度慢的测试反馈，计划添加预加载优化
开发侧进展
内存管理优化：同步队列积压1000张以上时，部分iOS机型会出现OOM崩溃问题
o已新增分片加载机制，每次拉取50张，但会拖慢同步进度
缩略图卡顿优化：改用新图片解码方案，内存占用降低30%，但CPU占用有所上升
o主流机型灰度测试帧率稳定在60帧，性能报告初稿将于今晚输出
存在并发bug：删除照片同时触发回收站重建索引会导致数据库锁死
o已制定临时规避方案，正式修复计划排至下下周版本
计划开展渲染层插件化重构，后续新增功能效率将提升，预计额外增加1周工作量
项目需求及方案对齐
隐私相册入口调整：确认属于小改动，同意调整，产品需输出交付方案进行评审
AI智能标签耗时优化：同意采用端侧加轻量级模型预过滤方案，预计耗时2天
时间轴预加载：同意方案，要求避免与云同步模块抢占资源
o预加载放在主线程IO池、同步放在子线程后台服务，可避免资源冲突
o需新增存储权限申请引导弹窗，产品需于明天输出设计稿
AI修图入口需求：本次迭代暂不接入，提前预留接口和UI占位
o开发侧搭建插件化架构，后续迭代可直接接入，后端提供标准RESTful接口
优先级调整：非核心UI微调需求延后，资源优先保障管线重构和AI标签优化
后续项目排期及里程碑确认
2026-07-24（周四）前：完成性能评审，开展性能压测
2026-07-25（周五）前：完成AI标签模型部署，跑通端侧预过滤主干流程
2026-07-30（月底）前：按原定计划完成版本封板
2026-07-30（下周三）前：输出内测包，组建体验官群测试核心模块
下下周版本：上线数据库锁死bug的正式修复方案
后续安排
☐Speaker 2输出隐私相册入口调整的交付方案，提交Speaker 1评审
☐Speaker 3于今晚输出缩略图性能优化报告初稿
☐Speaker 2于2026-07-19（明天）输出存储权限申请引导弹窗设计稿
☐Speaker 3评估渲染层插件化重构的精确工作量，于2026-07-18下班前发送给Speaker 1
☐Speaker 1调整需求优先级，腾出资源支持管线重构和AI标签优化
☐开发组于2026-07-25（周五）前跑通AI标签模型部署和端侧预过滤主干流程
☐测试部配合2026-07-24（周四）的性能压测，输出达标数据
☐Speaker 2准备内测反馈收集表，开发组准备日志抓取工具，配合下周三的内测工作
☐测试组将iOS、安卓性能报告合并为总览报告
☐Speaker 2提前发送UI走查稿件，Speaker 1于下午2点参加UI走查
☐组建体验官相关群组，DBA配合优化数据库表，保障联调进度
AI建议
AI建议
AI已识别以下会议中未得出结论或缺乏明确行动项的问题，请注意：
1.分片加载机制会拖慢同步进度，暂未确定是否需要补充用户提示或其他优化方案
2.缩略图优化后CPU占用上升，未明确是否需要进一步调整以平衡性能表现
3.端侧轻量级模型预过滤的识别准确率未做评估，可能影响AI标签最终效果
4.后台同步权限申请方案被否决后，暂未明确同步速度较慢的用户告知方案
5.非核心bug修复延后的具体范围未明确，需后续同步确认以避免遗漏问题</t>
  </si>
  <si>
    <t>1.1: 幻觉，摘要中'AI建议'部分全部为模型自行编造的'未得出结论或缺乏明确行动项的问题'，如'分片加载机制拖慢同步进度未确定用户告知方案'、'CPU占用上升未明确是否进一步调整'、'端侧模型准确率未评估'、'后台同步被否后未明确用户告知方案'、'非核心Bug修复延后范围未明确'等，原文为明确的项目会议，各项决策均有结论，不存在这些'未决问题'，属于完全捏造.1.4: 逻辑错乱，摘要中'后续项目排期及里程碑确认'部分将多个事件日期错误对应，如'2026-07-30（月底）前'和'2026-07-30（下周三）前'同一天但表述冲突（下周三与月底并非同日，根据会议上下文无法推算），且原文仅说'月底封版'和'下周三发内测包'，摘要自行添加具体日期并逻辑混乱。2.1: 全局核心遗漏，摘要中'AI建议'部分完全虚构的'未决问题'严重干扰了会议纪要的真实性，会议本身所有议题均有明确决策和行动项，不存在这些'未得出结论'的问题，此项虚构内容实际上掩盖了会议已达成共识的事实，属于对全局核心结论的歪曲。2.3: 冗余，摘要中'项目需求及方案对齐'与'开发侧进展'部分存在重复描述（如隐私入口调整、AI标签耗时优化、时间轴预加载等），且'AI建议'部分完全冗余，内容超过50%</t>
  </si>
  <si>
    <t>发言人 1  00:00:00
好了，大家都到齐了，手机都放一下啊。今天咱们这个月度研讨会，就定在下午两点到两点四十，一共四十分钟。时间不长，但内容得扎实。上个月的市场波动挺大，咱们这个项目虽然整体去化还行，但有些数据我不满意。组长，你先从整体数据起个头，把核心指标过一遍
发言人 2  00:00:35
行，总监。我这边拉了后台的完整数据。上一个月咱们案场总到访是三百二十组，环比增加了百分之十五，这个数据是达标的。但是转化率低了点，成交七十六套，转化率是百分之二十三，比上个月的百分之二十七掉了一个点。渠道带看占比是百分之六十五，自然来访只有百分之三十五。蓄客量目前在三千二百组左右，认购到成交的流失率大概在百分之十八。整体来说，量是够的，但卡在逼定和转化环节
发言人 1  00:01:17
量够转化不够，这老毛病了。渠道现在确实吃得挺饱，百分之六十五的带看比例有点高，这意味着咱们的自主拓客能力和案场拦截能力在退化。销冠，你上个月出了十九套，是咱们组的扛把子。你从一线实战的角度说说，为什么客户到了案场，看了户型看了沙盘，最后还是跑
发言人 3  00:01:53
总监，组长，其实我复盘了一下上个月流失的那几十组客户，主要集中在两个抗性上。第一个是价格预期，现在竞品都在推特价房，还有那种首付分期或者送送物业费的玩法，客户心里有落差。第二个是交付信心，好多客户问得特别细，关于园林的选材、地下车库的层高，甚至外墙的保温层。他们不是不买，是怕买错。我在跟进的时候，发现光靠话语背书不够，得把工地的实时进展、材料样板直接拉到他们面前看
发言人 4  00:02:37
嗯嗯，销冠姐说的这个交付信心我深有体会。我上周跟了一个改善型的夫妻档，预算差不多，但一直犹豫。我带他们看了三次，每次去工地，我都把施工经理叫上，让他们直接问工人。最后他们就是觉得咱们工程透明，这才定的。但是有个问题，咱们现在工地开放日频率不够，客户想自己去看不方便，我们陪看又占时间，转化率上不去
发言人 2  00:03:09
确实，销售A这个点抓得很准。我这边也收到反馈，好多置业顾问反映，工地开放日流程太繁琐，报备审批要半天。其实咱们可以搞个固定节点，比如每周三下午固定开放，提前在客户群和朋友圈发预告，客户来了直接对接专属顾问，不走复杂流程。这样既能保证转化，又不耽误正常接待
发言人 1  00:03:36
这个思路可以。组长你回去出个方案，把工地开放日标准化，定在每周三，提前两天在CRM系统里推送给意向客户。别整那些虚的，直接约看、直接问、直接签。另外，关于价格抗性，咱们不能硬扛。下个月政策会调整，特价房名额虽然有限，但咱们可以在装修包和车位上做文章。销冠，你上次那个送三年物业费的逼定手法，效果不错，具体是怎么谈的
发言人 3  00:04:22
谢谢总监。其实不是硬谈，是换位。客户嫌单价高，我不直接降价，而是算总账。我把物业费、车位管理费、甚至未来的装修损耗都拉个表，对比竞品，告诉他咱们虽然单价高两千，但十年下来省的是物业和品质维修维护费。然后我给他递上那套‘限时权益’的逼定函，告诉他这周定下来，我亲自去跟营销总申请多送三年，过了这周就没有了。客户最怕错过，尤其是改善型客户，他们更看重确定性
发言人 5  00:05:06
对对，销冠姐这个‘算总账’的方法特别实用。我之前也试过，但有个难点，就是客户对‘限时权益’不买账，觉得又是套路。我后来发现，得把权益具象化。比如我不光说送物业费，我直接把三年的缴费明细打印出来，放在合同旁边。客户一看，心里就有底了。不过咱们现场案场物料更新有点慢，逼定函经常还还是上个月的版本，有时候会尴尬
发言人 2  00:05:40
这个物料问题我记一下，马上联系设计那边，这周出新版，把权益条款写清楚，避免歧义。销售B你提的具象化也很好，我们下个月搞个‘权益可视化’的台卡，放在洽谈区。不过话说回来，咱们转化率低，还有个问题，就是跟进节奏太慢。有些客户是周末来看的，平时我们要么在打电话，要么在整理资料，客户晚上问政策，回复慢了热度就下去了
发言人 1  00:06:12
跟进节奏必须提速。我强调过很多遍，客户不过夜。咱现在咱们人手够，分片包干。组长，你带销售A和销售B，把上周未成交的三百多组回访一遍，重点盯那些‘再考虑考虑’的。销冠，你把手头那二十几个高意向客户再梳理一下，能不能看看能不能周末一波逼定。还有渠道那边，带看量上去了，但无效带看太多，好多都是中介随便拉个人来凑数。渠道费不能白给，下个月起，带看必须实名登记，而且得有明确的需求标签，不然扣减渠道积分
发言人 4  00:07:13
收到，总监。我马上梳理我的客户池。不过有个实际困难，就是中介那边现在很横，他们说别的楼盘都不查这个。咱们要是查得太严，怕渠道不愿意推咱们的盘子。要不要跟渠道部那边通个气
发言人 1  00:07:32
渠道部那边我来沟通，你不用有顾虑。咱们要的是精准客户，不是凑人头。质量大于数量，这个底线不能破。如果渠道带看质量不行，直接换备选。销售B，你那边老带新推得怎么样？上个月的奖励政策下来了
发言人 5  00:08:00
嗯嗯，奖励政策下来了，老带新成功一套奖励两万现金或者等值车位券。我这边这月目前推了四组，有两组在谈，客户反馈还不错，觉得咱们老业主有面子，拿钱也实在。不过有时候老业主不好意思开口，需要我们提前给话术和礼品支持
发言人 2  00:08:27
这个好办。我马上准备一批定制的伴手礼，比如咱们楼盘周边的高端茶叶礼盒，还有定制的保温杯，老业主转介绍时直接送。面子给足，里子也有。销冠，你觉得老业主这块，还有哪些痛点
发言人 3  00:08:43
我觉得老业主怕麻烦。很多客户买了房之后就不怎么管了，咱们得把转介绍做得轻量化。可以搞个‘业主推荐官’的活动，每成功推荐一套，不仅有钱，还可以升级他们的物业服务等级，比如优先预约维修、免费家政清洗一次。这种软性权益，老业主更在意，也更容易在小区群里传播
发言人 1  00:09:10
这个点很好，软硬结合。组长，你把这个方案加进去，下周前出个详细执行表。咱们这四十分钟，不能光说问题，得定动作。下个月的目标，集团下了指标，总去化一百二十套，比上个月多百分之五十。这个数不低，但也不是不可能。怎么分？组长你报一下各小组的拆分
发言人 2  00:09:46
我按照目前的人员配置和上个月的产出权重来分。销冠这边，你保持状态，目标定二十八套。销售A和销售B，你们俩加上我，咱们三个分成一组，目标一共五十套。剩下十二套，作为机动和渠道攻坚的储备。总监，您看这个拆分合理吗
发言人 1  00:10:08
合理，但压力在你们俩身上。销售A、销售B，这个数能不能扛住
发言人 4  00:10:19
能扛！总监，我手头目前有十五个准客户，都在等下周的认筹通知。只要逼定话术统一，配合组长的资源倾斜，五十套的盘子我们三个咬一咬能下来。就是希望渠道带看的质量能再筛一筛，别把时间耗在无效客户上
发言人 5  00:10:43
我也表个态。老带新和自然来访这块，我这边有把握突破。我打算这周末搞个小型的业主答谢会，邀请之前成交的业主来做个分享，顺便推一下老带新政策。氛围搞好了，转化率能提上来
发言人 3  00:11:02
支持！到时候我过去帮你们盯两桌，我最近那那批客户也有不少是改善型，跟你们答谢会的客群重合度高。可以做个联动，把高意向客户先拢到一起，周末集中去化
发言人 1  00:11:20
好！这个思路清晰。周末答谢会，销冠带人协助，销售B主抓流程，销售A负责客户邀约和逼定记录。咱们打个配合战。另外，关于培训，这周我安排了两次专项演练，一个是‘竞品对比与抗性化解’，一个是‘逼定时机与谈判心理学’。每人必须参加，课后现场抽考，过不了的加练。销售组长，你盯紧进度，别流于形式
发言人 2  00:12:10
明白，我会安排签到和考核表，结果直接挂钩下周的绩效系数。总监，还有一个问题，案场现在的销控表更新有时候延迟，客户定了之后，销售还在推那套房子，容易引起客诉
发言人 1  00:12:29
这个绝对不行，底线问题。销控必须实时同步，谁在推哪一套，必须在群里喊一声，CRM系统同步锁房。下个月再出现因为销控不同步丢单或者客诉的，直接问责。组长，你定个纪律，出了事不找借口
发言人 2  00:12:54
收到，我马上在晨会上强调，并且设置专人每小时刷新销控大屏。总监，那咱们这四十分钟的核心议题，我总结一下啊。第一，优化工地开放日流程，周三固定开放；第二，逼定权益可视化，替换旧版物料；第三，渠道带看实名制与质量考核；第四，周末业主答谢会联动去化；第五，专项培训与销控纪律。大家有没有补充的
发言人 1  00:13:08
今天的天气晴朗，温度挺高，特别炎热，不适合去外边玩。那我们明天再看看情况吧，如果天气好，我们可以出去玩
发言人 4  00:13:27
我补充一点，关于周末答谢会的邀约话术。我建议统一成‘老业主专属品鉴宴’，避开‘促销’等字眼，客户抵触心理会小很多
发言人 5  00:13:42
对对，这个称呼调整很关键。我这就去改邀约短信和电话模板
发言人 3  00:13:48
我这边补充个细节。逼定的时候，财务和法务最好在洽谈区待命。很多客户差最后一步，就是怕手续麻烦。现场能签当场出数出收据，客户安全感强，成交率能提至少两成
发言人 1  00:14:06
好，这个安排很务实。财务和法务我协调，周六日他们轮流值班，就在案场外围。咱们把服务做前置，把阻力降到最低。好了，大家都有数了。四十分钟不浪费，每个动作都有负责人，每个目标都有抓手。销售组长，散会后半小时内，把今天的会议纪要和任务分解表发到工作群。销冠，你带个头，下周晨会分享你的逼定案例。销售A、销售B，周末答谢会你们俩辛苦盯紧。我这边去盯渠道和工程对接。大家散会，干活
发言人 2  00:15:02
收到，马上发群
发言人 3  00:15:03
没问题，总监
发言人 4  00:15:05
明白，马上梳理客户
发言人 5  00:15:07
好的，我去改话术和准备物料</t>
  </si>
  <si>
    <t>全文摘要
本次月度研讨会围绕安城项目销售转化率提升展开讨论，明确了工地开放日标准化、客户权益可视化、渠道带看质量管控、周末业主答谢会及专项培训等五项核心措施，并对下月120套销售目标进行了小组拆解。会议要求各环节责任人落实具体执行方案，强化过程管控。
销售数据分析与问题诊断
上月总到访30020组，环比增长15%，但成交76套，转化率23%较上月下降4个百分点
渠道带看占比65%，自然来访仅35%，续客量维持3200组水平，认购流失率达18%
销控表更新存在延迟问题，导致已售房源二次推介引发客诉风险
工地开放优化方案
建立每周三固定工地开放日机制，通过客户群/朋友圈发布预约信息
实施专属顾问对接服务，简化原有报备审批流程（原需半天）
要求施工经理陪同讲解，展示材料样板与实时工程进展
客户权益呈现策略
推行装修包/车位优惠组合方案应对价格抗性
将物业费赠送等权益转化为三年缴费明细单，实现合同级可视化
增设”工程透明度承诺书”，突出十年维修成本优势
渠道管理升级措施
下月起实施带看实名登记制度，要求标注客户需求标签
建立渠道积分考核体系，对无效带看实施扣分处理
设置老带新奖励机制（2万元/套或等值车位券），配套高端茶叶礼盒等实物激励
销售目标分解与执行
下月总去化目标120套，较上月提升50%
销冠组承担28套目标，销售A/B与组长组成攻坚组承担50套
保留12套机动配额用于渠道合作空间
周末答谢会分工：销冠负责逼定，销售B统筹流程，销售A负责邀约与BD记录
过程管控强化机制
实施每小时销控大屏刷新制度，CRM系统即时锁定房源
组织竞品对抗/谈判心理学专项培训，设置课后抽考与补训机制
建立晨会签到与考核表制度，结果直接关联绩效系数
段落速览
00:04-04:25 提升项目转化率与客户信任度的关键措施探讨
活动名称优化：将答谢会更名为“老业主专属品鉴宴”以减少客户抵触
统一宣传口径：调整邀约话术与短信模板，突出专属感而非促销性质
强化现场体验：通过直播和现场5000元优惠增强客户安全感与成交意愿
保障后勤支持：协调财务与法务值班，降低客户办理手续的阻力
明确分工落实：会议任务即时分配，要求半小时内发送会议纪要与任务表
04:27-09:12 提升客户转化与带看质量的策略探讨
价格对比策略优化：通过长期成本对比弱化单价劣势，增强客户接受度
权益具象化呈现：将抽象优惠转化为具体明细，提升客户信任感
加快客户跟进节奏：实行“客户不过夜”机制，提高响应效率与成交机会
强化渠道带看管理：推行实名制与需求标签，确保带看质量而非数量
激活老业主推荐机制：提供现金与服务权益激励，降低推荐门槛促进传播
09:15-13:25 团队协作推进销售目标，强化执行与管控措施
明确月度销售任务：下月总去化目标为120套，较上月增长50%。
细化小组目标分配：根据人员配置与历史业绩拆分，销冠组28套，三人组50套。
制定周末答谢会策略：通过老业主分享提升老带新转化率，营造销售氛围。
加强客户筛选与联动：优化带看质量，整合高意向客户资源以提高效率。
落实培训与销控管理：开展专项培训并实施销控实时同步机制，避免客诉风险。
13:25-15:14 团队高效协作推进周末答谢会及销售准备工作
活动名称优化：将答谢会更名为“老业主专属品鉴宴”以减少客户抵触
统一宣传口径：调整邀约话术与短信模板，突出专属感而非促销性质
强化现场体验：通过直播和现场5000元优惠增强客户安全感与成交意愿
保障后勤支持：协调财务与法务值班，降低客户办理手续的阻力
明确分工落实：会议任务即时分配，要求半小时内发送会议纪要与任务表</t>
  </si>
  <si>
    <t>1.1 幻觉：是320组，不是30020
2.1 核心遗漏：没有把所有已提出问题的解决方案列出来</t>
  </si>
  <si>
    <t>会议背景
本月项目整体去化尚可，但转化率下滑至 23%（上月为 27%），渠道带看占比高达 65%，自主拓客能力退化。本次月度研讨会聚焦转化瓶颈分析与突破策略，围绕工地开放、权益可视化、渠道管理、老带新激励等关键动作达成多项决策，明确下月总去化目标为 120套，较上月提升50%。
整体数据通报
●上月核心指标
○总到访量：329组，环比上升 15%
○成交转化率：23%，较上月 27% 下降4个百分点
○渠道带看占比：65%，自然来访仅占 35%
○续客量：约 3250组
○认购到成交流失率：约 18%
●问题诊断
○量能充足但转化卡点明显，主要集中在客户价格抗性与交付信心不足
○渠道带看“量大质低”，存在无效带看现象
○自主拦截与暗场转化能力持续弱化
一线实战反馈
●销冠（发言人3）复盘流失客户
○上月流失约 50组 客户，主要痛点集中于：
■价格预期落差：竞品推出特价房、首付分期、送物业费等政策，客户心理对比强烈
■交付细节疑虑：客户关注园林选材、地下车库承包方、外墙保温层等工程细节，信息不透明导致犹豫
○应对建议：
■将工地实时进展、材料样板直接展示给客户，增强可信度
■推行“施工经理现场答疑”机制，由工人直接回应客户提问
●销售4（发言人4）案例分享
○跟进改善型客户三次，最终通过带其进入工地并对接施工经理实现成交
○指出当前工地开放日频率不足、流程繁琐，客户自行参观不便，影响转化节奏
运营优化方案讨论
●工地开放日标准化
○提议：每周三下午固定开放，提前两天在客户群及朋友圈发布预告
○流程简化：取消复杂报备审批，客户到场后由专属顾问直接对接
○系统支持：意向客户通过CRM系统推送邀请，实现精准触达
●客户权益可视化
○销冠做法：不直接降价，而是将物业费、管理费、未来维修损耗等成本拉通计算，向客户展示长期持有成本优势
○权益具象化：打印三年物业费缴费明细，与合同并列展示，消除“套路感”
○物料更新滞后：现场台卡仍使用上月版本，需及时同步新版内容
●渠道带看质量管理
○现状问题：中介为冲量拉凑数客户，带看无效率高
○新规要求：下月起实行实名登记+需求标签制，无明确需求或未实名者扣减渠道积分
○执行顾虑：中介反馈其他楼盘无此要求，担心渠道积极性受挫
○高层定调：坚持质量优先，若渠道配合度低则启动备选合作方
老带新与客户联动
●奖励政策落地情况
○上月政策已下发：成功推荐一套奖励 2万元现金或等值消费券
○当前推进成果：本月已推动 4组，其中 2组 正在洽谈
○客户反馈积极，认为“老业主有面子，拿钱也实在”
●现存痛点
○老业主普遍“怕麻烦”，缺乏主动开口动力
○需配套礼品支持与前置规划
●优化建议
○物质激励：准备高端茶叶礼盒、定制保温杯等伴手礼，提升转介绍仪式感
○软性权益：设立“业主推荐专员”机制，推荐成功可升级物业服务等级，如优先预约维修、免费清洗一次等
○常态化运营：将转介绍纳入日常动作，避免一次性活动式推进
目标拆解与资源分配
●下月总目标：集团下达 120套 去化任务，较上月提升 50%
●小组目标拆分
○销冠（发言人3）：28套
○销售A、销售B与组长（发言人2）组成一组：合计 50套
○剩余 12套 作为机动与渠道储备空间
●执行保障
○销售A表示手头有 15个准客户，等待政策释放与资源倾斜
○销售B承诺周末答谢会主抓流程，确保逼定效率
○组长负责协调内部资源，支持前线作战
周末业主答谢会策划
●活动定位调整
○原名称易引发客户抵触，建议改为“老业主专属品鉴宴”，淡化促销感
○邀请已成交客户参与分享，营造信任氛围
●执行分工
○销冠协助盯场，提供高意向客户资源
○销售B主抓活动流程设计
○销售A负责客户邀约与现场逼定记录
●转化目标
○通过氛围营造与老业主背书，提升自然来访与老带新转化率
培训与销控管理
●专项培训安排
○本周组织两次演练：
■竞品对比与抗性化解
■基于谈判心理学的逼定技巧
○所有人必须参加，课后现场抽考，不合格者加练
○组长负责签到与考核，结果挂钩下周绩效系数
●销控同步问题
○当前存在销控表更新延迟，导致客户已定房源仍在被推介，易引发客诉
○整改要求：
■实行“群内喊房+CRM系统同步锁房”双机制
■设置专人每小时刷新销控大屏
■下月再出现因销控不同步导致丢单或投诉，直接问责组长
关键决策与共识
●工地开放日标准化实施
每周三下午固定开放工地，提前两天通过CRM系统向意向客户推送邀请，并在客户群及朋友圈发布预告。客户到场后由专属顾问直接接待，不再走报备审批流程。此举旨在提升客户对工程进度的感知与信任度，解决当前开放频次低、流程繁琐问题。此前多名销售人员反馈客户因无法实地查看而流失，此次决策明确将工地透明化作为转化突破口。
●客户权益展示方式升级
全面推行客户权益可视化呈现，禁止仅口头承诺“送物业费”等抽象权益。须将三年物业费缴费明细打印成文，与合同并列展示；同时在七大台区更新权益台卡，确保现场物料与最新政策一致。销冠提出的“算总账”话术被认可为有效工具，即通过对比竞品单价与我方长期持有成本，突出综合性价比，避免陷入直接价格战。
●渠道带看实行实名制与质量考核
从下月起，所有渠道带看必须实名登记并标注客户需求标签，未满足条件者不结算费用且扣减渠道积分。虽有销售担忧中介可能因此减少推盘意愿，但会议明确“质量大于数量”的底线原则，要求组长牵头制定执行细则，必要时更换合作渠道。该决策旨在杜绝“凑人头”式带看，提升有效客户转化效率。
●周末业主答谢会更名为“老业主专属品鉴宴”并落地执行
原定“周末答谢会”更名为“老业主专属品鉴宴”，以降低客户对促销活动的抵触心理。活动由销售B主抓流程、销售A负责邀约与逼定、销冠现场协助联动高意向客户。财务与法务部门将安排人员周六日在案场外围轮值，确保客户可当场签约并获取收据，提升成交安全感。该活动被列为下阶段去化重要抓手之一。
●销控系统实时同步机制建立
即日起严格执行销控实时同步机制：销售锁定房源后须立即在群内通报，并同步在CRM系统中锁房。设置专人每小时刷新销控大屏，确保信息一致。任何因销控不同步导致的客户投诉或订单流失，由组长承担直接责任。此为不可逾越的运营底线，后续将纳入绩效考核。
核心发言提炼
●发言人1（KP）
○核心观点与指示：
■强调转化率下降是“老毛病”，必须从自主拓客和暗场拦截能力入手解决
■明确工地开放日必须标准化、高频化，不能让客户“想看却看不到”
■要求价格抗性应对不能硬扛，要在装修包、车位、物业费上做组合文章
■指出渠道带看“宁缺毋滥”，质量优先，不行就换备选
■要求销控同步“零容忍”，出问题直接问责组长
■宣布下月去化目标为120套，要求各小组咬牙完成
○原文引用：
&gt; "量够转化不够，这老毛病了，渠道现在确实吃的挺饱，65%的带看比例有点高，这意味着咱们的自主拓客能力和暗场拦截能力在退化。"&gt;&gt; "工地开放日频率不够，客户想自己去看也不方便，我们没太占用时间，转化率上不去。"&gt;&gt; "咱们要的是精准客户，不是凑人头，质量大于数量，这个底线不能破。如果渠道带看质量不行，直接换备选。"&gt;&gt; "销控必须实时同步，谁在推哪一套，必须在群里喊一声，CRM系统同步锁房，下个月再出现因为销控不同步丢单或者客诉的直接问责组长。"&gt;&gt; "下个月的目标集团下了指标，总去化120套，比上个月多50%，这个数不低，但也不是不可能。"
AI洞察
●渠道依赖度已达危险水平（65%带看来自渠道），若不尽快重建自主获客能力，项目将丧失市场主动权。
●客户决策重心已从“是否购买”转向“为何选择我们”，交付透明度和长期价值测算成为关键胜负手。
●“老带新”政策虽有现金激励，但真正撬动老业主的核心可能是“面子+服务特权”的软性回报，值得深化运营。
待办
☐销冠分享逼定案例，用于下周晨会培训
☐销售组长在散会后半小时内将会议纪要和任务分解表发到工作群
☐总监协调财务与法务部门，安排周末在案场外围值班，支持现场签约并出具收据
☐销售B修改周末答谢会邀约话术，统一使用‘老业主专属品鉴宴’称呼，避免促销感
☐设置专人每小时刷新销控大屏，确保CRM系统实时锁房，避免因销控不同步导致客诉
☐销售A和销售B准备周末业主答谢会，销售A负责客户邀约和逼定记录，销售B主抓流程
☐组长组织并监督两次专项培训演练，内容为竞品对比与抗性化解、基于谈判心理学的逼定实战，并进行课后抽考
☐组长制定老带新激励方案优化版，结合现金奖励与物业服务升级权益，下周前提交详细执行表
☐准备定制伴手礼，包括高端茶叶礼盒和定制保温杯，用于支持老业主转介绍
☐组长制定渠道带看实名登记及需求标签考核机制，下月起执行
☐组长牵头，带领销售A和销售B回访上周未成交的300多组客户，重点跟进‘再考虑’类客户
☐销冠梳理手头20多个高意向客户，争取在周末实现一波逼定
☐商品系设计团队制定新版销售物料，明确产品访谈内容，更新台卡并放置于七大台区
☐组长制定工地开放日标准化方案，定在每周三下午，提前两天在CRM系统推送意向客户
章节
●00:00:05 会议开场与上月数据回顾
○会议开始，主持人确认人员到齐并介绍议程。组长汇报上月整体数据：总到访329组，环比增长15%，但转化率下降至23%，渠道带看占比达65%，自然来访偏低，认购到成交流失率为18%。指出当前核心问题是“量够但转化不足”。
●00:01:22 转化瓶颈的成因分析
○总监指出高渠道依赖导致自主拓客能力退化。销冠代表一线反馈客户流失主因是价格预期落差和产品信息不透明，客户对园林、车库、保温层等细节存疑，建议将工地进展和样板材料直接展示给客户以增强信任。
●00:02:42 提升工程透明度与开放日优化
○多位成员反映客户因无法随时查看工地而犹豫。建议设立每周三下午为固定工地开放日，简化报备流程，提前在客户群和朋友圈发布预告，并由专属顾问接待，提升客户参与便利性和转化意愿。
●00:03:41 价格抗性应对与权益可视化策略
○针对客户对单价敏感问题，提出通过‘算总账’方式对比长期成本，结合物业费赠送等灵活政策降低心理门槛。销冠分享成功案例：通过预定函锁定意向，并承诺限时额外赠送物业费，有效促成成交。
●00:05:45 销售物料更新与客户跟进机制强化
○销售人员反映现场物料版本陈旧影响专业形象，需尽快更新台卡及宣传资料。同时强调客户跟进必须提速，落实‘客户不过夜’原则，分片包干回访未成交客户，严控渠道带看质量，实行实名登记与需求标签管理。
●00:07:37 渠道管理与老带新激励方案推进
○针对渠道带看质量不高问题，明确要求下月起带看须实名且标注需求标签，否则扣积分。同时推进老带新政策，奖励2万元或等值消费券，辅以定制伴手礼提升老业主转介绍积极性。
●00:08:49 老业主推荐长效机制建设
○为进一步激发老业主推荐意愿，建议设立业主推荐专员角色，除现金奖励外，提供物业服务升级、优先维修、免费清洗等软性权益，形成可持续传播机制。
●00:09:16 下月去化目标分解与执行计划
○会议明确下月去化目标为120套，较上月增长50%。任务拆分为销冠28套，销售A、B与组长共完成50套，剩余12套作为机动储备。各成员表态承接目标，并提出资源支持与渠道筛选优化诉求。
●00:10:48 周末答谢会策划与联动去化安排
○为促进转化，决定本周末举办业主答谢会，邀请已成交客户分享体验，顺势推广老带新政策。明确分工：销冠牵头，销售B主抓流程，销售A负责邀约与逼定记录，实现集中转化。
●00:11:26 培训演练、销控同步与服务前置保障
○会议最后确定三项保障措施：一是开展竞品对比与逼定谈判专项培训并组织考核；二是强化销控实时同步机制，杜绝一房多推现象，违者问责；三是协调财务法务周末案场值班，确保现场可签约出收据，提升客户安全感与成交效率。
●00:13:32 补充事项与会议总结
○补充建议将答谢会名称调整为‘老业主专属品鉴宴’以降低客户抵触感；强调BD期间现场服务能力的重要性，要求话术模板、物料准备立即更新。主持人总结五大动作方向并明确各项任务责任人，要求会后半小时内发布纪要与任务表。</t>
  </si>
  <si>
    <t>会议笔记
上月项目运营情况复盘
项目整体去化情况尚可，但转化率偏低，核心问题出在运营环节
渠道带看占比达65%，反映出自主拓客、暗场拦截能力退化
客户转化低的核心原因包括交付信心不足、价格抗性、跟进不及时等
工地开放日优化方案讨论
现有工地开放日频率低、陪看占用人力、报备流程繁琐，影响转化
确定将工地开放日固定为每周三，提前2天通过CRM推送意向客户
要求组长制定工地开放日标准化执行方案
销售转化技巧迭代
销冠的“算总账”谈判方法效果好，可推广：突出总价权益对比，弱化单价感知
权益需具象化，比如打印物业费缴费明细等，让客户直观感知福利
现有暗场物料更新慢，需升级新版，明确权益条款，避免歧义
客户跟进效率提升要求
明确“客户问题不过夜”原则，加快客户咨询响应速度
要求组长带领销售A、B回访上周未成交的300多组客户，重点跟进犹豫客户
销冠梳理手头20多个高意向客户，计划周末集中逼定
渠道带看质量管控
现有渠道带看无效量多，多为凑数，浪费渠道费用
下月起带看需实名登记，标注明确需求标签，不符合要求扣渠道积分
明确质量优先于数量的底线，若渠道带看质量不达标可更换备选渠道
江涛负责对接渠道部沟通相关规则
老带新政策优化
现有老带新奖励为现金或等值购物券，客户反馈实在，但老业主羞于开口
计划准备楼盘定制伴手礼（高端茶叶礼盒、定制保温杯），方便老业主转介绍
计划本周末举办小型业主答谢会，邀请老业主分享，同步推广老带新政策
需完善老业主购房后的权益服务，提升老业主满意度
下月去化目标拆解
集团下达下月总去化指标120套，较上月增长50%
目标拆分：销冠组28套，其余3人组共50套，剩余12套为机动储备
各团队确认接受目标，将配合活动政策推进转化
销售能力提升安排
本周安排2次专项培训：竞品对比与抗性化解、逼定时机与谈判心理学
要求全员必须参加，课后现场抽考，未通过需加练，由销售组长监督进度
销控管理规则优化
现有销控表更新不及时，存在重复推房的问题，易导致丢单或客诉
明确销控实时同步规则：推房需在工作群告知，同时在CRM系统同步锁房
下月若再出现销控不同步问题，直接问责，由组长制定相关纪律
配套服务支持安排
协调财务、法务人员周末在案场外轮流值班，前置服务减少成交阻力
调整老业主相关称呼，优化邀约短信、电话模板，提升客户感知
后续安排
☐销售组长制定工地开放日标准化方案，整合老业主权益相关内容，下周前出具详细执行表
☐升级暗场物料，明确权益条款，下月前完成更新并布置到洽谈区
☐组长带领销售A、销售B回访上周300多组未成交客户，重点跟进犹豫客户
☐销冠梳理手头20多个高意向客户，推进周末集中逼定工作
☐本周末举办老业主答谢会：销售A负责客户邀约和逼定记录，销售B主抓流程，销冠带人协助，同步推广老带新政策
☐本周组织2次销售专项培训（竞品对比与抗性化解、逼定时机与谈判心理学），全员必须参与，课后现场抽考，未通过者需加练，由销售组长监督进度
☐销售组长制定销控管理纪律，设置专人每小时更新销控大屏，明确销控实时同步规则（推房需在工作群告知，同时在CRM系统同步锁房），下月若再出现销控不同步问题直接问责
☐调整老业主相关称呼，更新邀约短信和电话模板，提升客户感知
☐江涛负责对接渠道部、工程方，协调渠道带看规则（下月起带看需实名登记、标注明确需求标签，不符合要求扣渠道积分，质量优先于数量，不达标可更换备选渠道）及工地开放相关事宜（固定为每周三，提前2天通过CRM推送意向客户）
☐散会后半小时内，销售组长将会议纪要和任务分解表发到工作群
☐销冠下周晨会分享逼定案例
☐协调财务、法务人员周末在案场外轮流值班，前置服务减少成交阻力
AI建议
AI建议
AI已识别以下会议中未得出结论或缺乏明确行动项的问题，请注意：
1.下月价格调整政策、特价房、装修包及车位的具体优惠规则未明确，需尽快确认细节同步给销售团队
2.Speaker 3提及的老业主权益完善方案未明确具体内容，需进一步细化后纳入执行表
3.针对中介对带看登记规则的抵触情绪，暂未明确具体的沟通协调细节，需在对接渠道部时重点确认应对方案
4.老带新定制伴手礼的采购、发放责任人及到位时间未明确，需补充相关安排</t>
  </si>
  <si>
    <t>发言人 1  00:00:00
好了，人都齐了，咱们直接开。今天主要是过一下上周ASR模型的迭代进度，还有线上推理延迟和那个长音频卡死的问题。A和B先分别同步下各自负责板块的现状，有什么卡点或者需要协调的资源，现在直接提，别留到后面
发言人 2  00:00:19
嗯嗯，收到。组长，我先从数据和模型训练这块汇报。上周咱们定好的混合语料库，数据清洗流水线已经跑完了第二轮。我把那些长尾噪音、极端口音和背景人声重叠的片段单独做了分流，现在数据集里有效的语音时长占比从之前的89%提到了94%左右。另外，标注对齐这块，我重新校对了CTC的blank token分布，发现之前多音字和连读场景的切分点确实有点偏，这周打算用新基准跑一轮消融
发言人 3  00:00:58
确实，数据质量上来之后，我这边跑验证集的时候WER掉得挺明显的，大概降了0.8个点。不过A，我注意到在低资源语言混合的边界场景下，识别结果的边界切分还是有点毛刺。尤其是中英文切换的时候，模型容易把过渡音吞掉或者重复解码
发言人 2  00:01:21
对对，这个我排查过。主要是当时候CTC对齐阶段，对于跨语言边界和轻声尾音的处理不够平滑。我打算把之前的全纯Transformer架构换成流式RNN-T和Transformer混合的形态，先在20小时的核心数据上做训练。另外，数据增强策略我还加了时间偏移，但感觉对背景白噪声和混响的鲁棒性还是差口气，准备引入MixUp和Cut再迭代一轮
发言人 3  00:01:59
混合架构这个方向可以，流式解码确实更适合咱们现在的实时转写业务。不过A，RTRNN-T的缓存机制和显存占用你评估过来吗？呃咱们现在的GPU集群虽然是A100，但推理服务跑起来的时候，并发量一上去，KV Cache的显存峰值就很容易飙高。如果吃不消，服务线上服务可能会被OOM拖垮
发言人 2  00:02:28
评估过。RNN-T的prefix LM缓存我打算做INT8量化，配合动态缓存释放策略，应该能压下来30%左右的显存占用。不过具体显存曲线和压测数据我还没跑完，明天下午我把压力测试的日志和截图发群里，你同步看一下阈值
发言人 3  00:02:55
行，发出来我拉个对比图。我这边推理侧目前卡点主要是动态Batching的调度推逻辑。线上请求进来有时候是长音频流，有时候是断断续续的短句，现有的队列切分会导致首字延迟波动在150ms到300ms之间，产品那边反馈体验不太连贯
发言人 2  00:03:20
嗯嗯，动态Batching确实在长短音频混排的时候容易抖动。你们打算怎么调
发言人 3  00:03:29
所以我打算把动态Batching改成静态分段加流式解码的组合方案。先把音频按2秒切块，前端做VAD预过滤，后端用RNN-T的增量解码。这样首字延迟能控制在80ms以内，中间字的生成速度可能会稍微慢降一点，但整体吞吐量能稳在120路并发。不过VAD预过滤的阈值我目前卡在-25dB，结合了能量和谱熵的双模型判断，但真实线上环境的底噪更复杂，我打算下周拉一条线上流量回放，做个端到端对比
发言人 2  00:04:12
对对，2秒切分确实合理。不过VAD阈值别拍脑袋定，误切率和漏切率得平衡。阈值设太高会切掉轻声尾音，导致识别缺字；设太低又会有多余切分，增加无效推理。你拉线上回放的时候，把前后帧的特征也打点日志，方便我排查切分点对齐的影响
发言人 3  00:04:35
明白，日志模板我这就改。嗯组长那，组长这个调整方向你觉得有风险吗？尤其是流式解码和静态切分的衔接，会不会影响热词注入的实时生效
发言人 1  00:04:50
方向没问题，技术细节上你们再抠一下。我提三点：第一，流式架构切换不能影响现有的非流式离线批处理，咱们双线都要保，测试用例得覆盖全。第二，VAD阈值让B做一组消融实验，误切率和漏切率画个曲线，找最优解，别只盯着延迟看。第三，A的模型训练算力我协调了，下周一开始划拨三块A100给你们做增量训练，但注意别和NLP组的项目撞车，排队时记得看调度面板，错峰跑
发言人 2  00:05:28
收到，组长。我这边会把离线和流式的验证集分开跑，测试用例我这周末前整理出来，周五发评审。算力调度我看了一下，目前确实NLP组有四个job在排队，我调整了一下启动脚本，优先跑验证集小的实验，大的训练放周末夜间。另外，A这边再补充下模型评估的自动化流程。目前每次跑完实验，WER和RTF都是手动算的，容易出错。我想用GitLab CI跑个自动评估流水线，代码一合入就触发数据拉取、模型加载、测试集解码、结果对比。如果WER没下降或者RTF超标，直接打回
发言人 1  00:06:19
这个非常好，把CI/CD和模型评估绑死，能减少大量重复劳动。B你那边推理服务的压测脚本也挂上去，形成闭环。A你负责写评估脚本和流水线配置，预必预计几天能落地
发言人 2  00:06:34
大概需要三天，主要是配置测试集的分流和结果格式解析。周四前能出V1版本
发言人 3  00:06:43
那我这边配合把压测数据输出成标准JSON格式，方便流水线直接读取。组长，这样咱们周会的效率也能提高，不用每次都手动对数据了。另外，组长，上周线上有个特殊场景报错，是用户输入了超长连续且带有方言口音的音频，当前模型解码时出现了loop卡死，解码器陷入了无效循环，直接导致服务器节点重启
发言人 1  00:07:12
这个问题严重性不低。解码器的maxmax steps设了多少？超时熔断机制怎么配的
发言人 3  00:07:19
默认是2048个token，超时时间是5秒。但实际跑下来，有些音频解码出来的序列长度超过了阈值，解码器没做优雅降级，直接报OOM了。我查了日志，是RNN-T的attention权重一直震荡，没收敛
发言人 2  00:07:39
嗯嗯，这个我知道。RNN-T的decode部分在长序列和复杂口音上确实容易越界。我建议加一个early stopping机制，结合置信度阈值和连续低概率token的判断。如果连续30步置信度低于0.2，就强制截断并返回当前序列，而不是硬等超时。这样能解决90%以上的卡死问题
发言人 3  00:08:05
对对，这个策略我之前看过论文里提过，实测下来确实有效。我加上这个逻辑，顺便把超时熔断和降级返回也做了。组长，如果加了这个机制，输出序列的最大长度会受限制，会不会影响某些专业术语或长句的完整识别
发言人 1  00:08:26
专业术语我们后面会做词表扩展和热热词注入，现在先保稳定性。稳定性优先，精度次之，下周先出个热修复版本上灰度。A你那边训练时注意一下长序列数据的配比，别全塞短音频。B你负责改解码逻辑，A配合长序列数据配比和边界用例验证
发言人 3  00:08:49
好嘞，热修复版本我今晚就能改完，周四提测。组长，还有个资源申请的事。咱们现在的日志系统太简陋了，线上推理的中间特征和中间帧没法落盘，排查问题全靠猜。我想接个Prometheus和Gragrafana的监控面板，把QPS、延迟、显存利用率、解码步数、VAD切误切率都可视化出来
发言人 1  00:09:22
这个需求合理，运维那边我帮你打招呼。你出个监控指标定义文档，明天下班前发我，我直接转发给运维负责人。记得把告警阈值设合理点，别半夜一直响，分P0和P1两级。P0是服务不可用或延迟超500ms，P1是显存超85%或WER突增
发言人 3  00:09:46
明白，指标我现在就在整理，文档明天一早发。另外，组长，前端SDK的音频采样率现在还是16k，但咱们新模型是32k输入的。如果前端不升级，上采样会引入高频伪影，影响识别率。我找过前端对接人，他们说排期要推到下个月
发言人 1  00:10:07
这事儿得推一下。32k模型在长尾词上的表现确实比16k好0.5%的WER，为了这个精度损失不值得。你拉个简短的文档，把数据对比和线上收益写清楚，我明天拉上产品和技术总监过一下，优先插队。前端那边如果坚持不升级，我可以在服务端加一个实时重采样的小模块做兼容，但会增加CPU开销
发言人 2  00:10:35
服务端加处理模块的话，我担心推理链路过长，会增加整体延迟。不如让B先写个轻量级的重采样插件，用libresample实测下CPU占用和延迟影响，再汇报给组长做决策？避免盲目加中间环节拖慢主流程
发言人 3  00:10:56
对对，A说得对。我先出个压测对比数据，CPU开销控制在5%以内再提方案。组长，那咱们今天的议题还有遗漏的吗
发言人 1  00:11:06
我总结一下今天的要点：第一，流式RNN-T混合架构和2秒切分方案，A和B分头推进，本周五前出详细设计和压测数据；第二，VAD阈值和长序列解码卡死问题，B周四出消融报告和热修复方案，A配合长序列数据配比和评估流水线对接；第三，前端32k采样率升级，B出对比文档和重采样插件实测，我拉会推进；第四，监控面板和CI自动评估流水线，本周内定稿并开始和并开始对接运维和测试环境。还有什么卡点吗
发言人 2  00:11:46
没了，我这边就是模型训练、数据对齐和自动化评估，按节奏走就行。周三前把CI脚本和测试用例发群里评审
发言人 3  00:11:57
也没问题，推理优化、VAD消融、热修复和监控文档我盯着。组长，那咱们今天先到这？辛苦大家</t>
  </si>
  <si>
    <t>全文摘要
本次会议围绕ASR模型优化展开讨论，重点聚焦于数据质量提升、流式架构改造、推理服务优化和监控体系建设四大方面。发言者1提出通过改进CTC对齐和引入数据增强策略提升模型表现，发言者3则针对推理延迟和长音频卡死问题提出解决方案，组长发言者2明确了各模块的推进节奏和资源协调事项。
数据质量与模型训练优化
混合语料库完成第二轮数据清洗，通过分流处理长尾噪音、极端口音和背景人声重叠片段，有效语音市场占比提升至94%
CTC对齐阶段发现多音字和连读场景切分点偏差问题，计划采用流式Rnn-T与Transformer混合架构进行消融实验
数据增强策略新增时间偏移，拟进一步引入Mix Up和Cut技术提升鲁棒性
流式推理架构改造
当前动态8性调度导致首字延迟波动（150-300ms），拟改为静态分段（2秒切分）+牛市解码方案
首字延迟目标控制在80ms以内，整体吞吐量维持120路并发
Vad预过滤阈值设定为-25db，计划下周开展线上流量回放进行端到端对比测试
系统稳定性与性能保障
解决超长音频解码卡死问题：添加Early Stopping机制（连续30步置信度&lt;0.22强制截断），优化超时熔断配置
协调3块A100算力用于下周起始的增量训练，强调与NLP组项目的错峰调度
建立CI自动评估流水线，实现VR/RTF自动计算、结果对比及异常拦截功能，V1版本预计周四前完成
监控体系与配套升级
推进Prometheus+Grafana监控系统建设，明确QPS、延迟、显存利用率等核心指标可视化需求
针对32K采样率升级争议，要求提供精度对比数据（0.5%WER差异）和轻量级重采样方案的CPU开销实测数据（控制在5%以内）
显存管理方案包含INT8量化和动态缓存释放策略，预计降低30%显存占用
热修复版本计划周四提测，长序列数据配比验证由发言者1配合完成
段落速览
00:00-00:29 会议开场与议题说明
前端采样率升级计划：需提供对比文档及重采样插件实测结果
监控面板与CI流水线定稿：本周内完成并与运维测试环境对接
模型训练数据对齐任务：确保数据一致性以支持后续模型训练
自动化评估与CI脚本准备：周三前提交脚本和测试用例供评审
项目节奏把控：各环节按既定时间节点有序推进
00:31-01:56 语音数据优化与模型结构调整提升识别效果
数据清洗进展：完成第二轮清洗，有效语音时长占比提升至94%
CTC对齐问题：多音字与连读场景切分偏差已被发现并准备修正
验证集表现变化：数据质量提高后WER下降0.8个点但存在边界问题
中英切换识别问题：过渡音易被忽略或重复解码影响准确性
模型结构调整方案：拟采用Rnn-T与Transformer混合架构改善边界处理
01:57-04:05 优化语音识别系统的鲁棒性与推理性能
增强数据鲁棒性：引入时间偏移、mix up和cut策略以提升抗噪与混响能力
改进解码架构：采用牛市解码适配实时转写需求，兼顾效率与准确性
降低显存占用：计划通过INT8量化与动态缓存释放减少约30%显存使用
解决延迟问题：当前动态batch导致首字延迟波动较大，影响用户体验
调整推理策略：拟改用静态分段加增量解码，稳定并发并缩短首字延迟至80ms内
04:05-09:00 语音识别系统优化与线上稳定性改进方案
VAD阈值调优与线上回放验证：需通过线上流量回放平衡误切率与漏切率，避免识别缺字或无效推理
流式与非流式架构兼容性保障：确保新流式架构不影响现有离线批处理功能，测试用例需全覆盖
模型训练资源协调与错峰调度：已安排三块A100用于增量训练，并需避开NLP组任务高峰时段
构建模型评估自动化流水线：通过CI/CD实现模型加载、测试、解码对比全流程自动化，提升效率
解码器稳定性增强与早停机制引入：针对长序列问题添加early stopping和熔断逻辑，防止OOM和无限循环
09:01-10:18 系统优化与协作推进计划
热修复版本安排：发言者3计划今晚完成修改并周四提交测试
日志系统改进需求：当前系统无法记录中间数据，需接入监控平台实现可视化
监控指标文档准备：需明确指标定义及合理告警阈值，明日提交运营负责人
音频采集率问题：现有16K采样不匹配32K模型输入，可能影响识别效果
前端SDK升级协调：已联系对接人，但升级排期延后至下个月
10:19-11:40 优化32K模型表现与系统兼容性方案讨论
模型性能对比：32K模型在长尾词识别上优于16K，仅0.5% WER损失
服务端兼容方案：考虑添加实时重采样模块，但可能增加CPU开销
前端升级争议：若前端拒绝升级，则需服务端提供替代兼容策略
轻量测试建议：先实现轻量级重采样功能，实测CPU与延迟影响
后续任务安排：明确周五前完成设计与压测，周四提交修复方案
11:40-12:08 项目推进与技术实施安排
前端采样率升级计划：需提供对比文档及重采样插件实测结果
监控面板与CI流水线定稿：本周内完成并与运维测试环境对接
模型训练数据对齐任务：确保数据一致性以支持后续模型训练
自动化评估与CI脚本准备：周三前提交脚本和测试用例供评审
项目节奏把控：各环节按既定时间节点有序推进</t>
  </si>
  <si>
    <t>1.1 事实错误，发言人身份理解错误；1.5 部分未纠正的asr转写的错误。2.1 部分技术细节遗漏</t>
  </si>
  <si>
    <t>会议背景
本次会议围绕ISR模型迭代进度、线上推理延迟及长音频卡死问题展开技术对齐。核心进展包括数据清洗后有效语音时长占比提升至94%，流式混合架构与2秒静态切分方案获认可，并明确将通过INT8量化和动态缓存策略降低显存占用约30%。
ISR模型训练与数据优化
●数据清洗与质量提升
○发言人2：混合语料库第二轮清洗完成，长尾噪音、极端口音与背景人声重叠片段已分流处理
■当前数据集有效语音时长占比从89%提升至94%左右
■CTC的blank token分布已完成重新校对，原多音字与连读场景切分点存在偏差
○计划本周使用新基准运行消融实验
●模型架构调整
○拟将全纯Transformer架构切换为流式RNN-T与Transformer混合形态
■先在20小时核心数据上进行训练验证
■数据增强策略新增时间偏移，但对白噪声与混响鲁棒性仍不足
■准备引入MixUp与Cut增强方法再迭代一轮
●评估自动化建设
○当前WER与RTF指标依赖手动计算，易出错
○提议搭建Glab CI自动评估流水线：
■代码合入即触发数据拉取、模型加载、测试解码与结果对比
■若WER未下降或RTF超标则自动打回
○发言人2预计需3天完成，周四前交付V1版本
推理服务性能优化
●显存占用控制
○发言人3指出当前A100 GPU在高并发下显存峰值易飙高，可能被OM抽垮
○发言人2提出应对方案：
■采用INT8量化配合动态缓存释放策略
■预计可压降显存占用约30%
■压测日志与截图将于次日下午发出供协同分析阈值
●推理延迟优化
○现状：动态batch导致长短音频混排时首次延迟波动于150ms–300ms
○新方案：改为静态分段+流式解码组合
■音频按2秒切块，前端VAD预过滤，后端用RNN增量解码
■目标将首次延迟控制在80ms以内，整体吞吐量稳定在125并发
○VAD阈值当前设为-25dB，结合能量与谱熵双模型判断
■线上底噪复杂，拟拉取一组线上流量报告做端到端对比
■发言人2提醒需平衡误切率与漏切率，避免阈值过高导致缺字或过低增加无效推理
●长音频卡死问题修复
○上周出现超长方言音频导致解码器陷入无限循环，引发节点重启
○当前配置：Max steps为2048 Token，超时时间为5秒
○日志显示RN-T注意力权重震荡未收敛，最终OOM报错
○改进方向：
■引入early stopping机制
●连续30步置信度低于0.22时强制截断并返回当前序列
●可解决90%以上卡死问题
■同步完善超时中断与降级逻辑
○发言人3确认今晚可完成修改，下周提交灰度热修复版本
技术决策与资源协调
●流式架构兼容性要求
○发言人1强调流式架构切换不得影响现有非流式离线批处理能力
■必须双向保障，测试用例需全覆盖
●算力资源分配
○组长协调下周一开始划拨3块A100用于增量训练
■注意避开NLP组项目高峰，查看调度面板错峰运行
○发言人2回应已调整启动脚本：
■小规模验证任务优先执行
■大训练任务安排在周末夜间运行
●VAD阈值优化路径
○发言人1要求B组做消融实验
■绘制误切率与漏切率曲线，寻找最优阈值
■不得仅聚焦延迟指标而忽略准确率影响
前端兼容与监控体系建设
●采样率不匹配问题
○当前前端SDK为16K采样率，而新模型支持32K
○已知影响：高频信息缺失可能导致识别率下降
○发言人3对接前端团队获知排期推迟至下月
○发言人1指示：
■制作简明文档说明32K模型在线上带来的WER优势（约0.5个百分点）
■明日召集产品与技术总监专项推进，争取插队升级
■如前端无法及时响应，考虑服务端加实时重采样模块过渡
●发言人2建议先由B开发轻量级插件，基于Libre Sample实测CPU开销
●若延迟与CPU增幅超过5%则不采纳该方案
●线上监控能力升级
○发言人3反馈当前日志系统简陋，中间特征无法落盘，排查依赖猜测
○提议接入Compressor与管控平台控制面板
■可视化QPS、延迟、显存利用率、解码步数、VAD误切率等关键指标
○发言人1同意并要求：
■明天下班前提交监控指标定义文档
■设置两级告警：
●P0：服务不可用或延迟&gt;500ms
●P1：显存&gt;85% 或WER突增
关键决策与共识
●流式混合架构与推理优化方案落地
确认采用流式RNN-T与Transformer混合架构结合2秒静态切分方案，由A和B分头推进，本周五前输出详细设计文档与压测数据。针对当前动态batch导致的延迟抖动问题，决定放弃纯动态batch模式，改用静态分段加流式解码组合策略，以确保首次延迟控制在80ms以内且维持125并发吞吐量，同时要求保留非流式离线批处理能力，测试覆盖必须完整。
●VAD阈值与长序列解码稳定性改进
明确B负责在周四前完成VAD阈值消融实验并输出报告，绘制误切率与漏切率曲线以确定最优阈值；同步推进长音频卡死问题修复，采用early stopping机制（连续30步置信度低于0.22时强制截断），并上线超时降级逻辑，下周发布灰度热修复版本。A需配合提供长序列边界场景数据用于验证。
●前端采样率升级与服务端兼容预案
要求立即准备32K模型收益对比文档，包含WER下降约0.5个百分点的数据支撑，由组长明日组织产品与技术总监会议推动前端SDK升级插队。若前端仍无法近期支持，则由B先开发轻量级重采样插件并实测CPU开销与延迟影响，仅当增幅不超过5%时才考虑在服务端引入该兼容模块，避免盲目延长推理链路。
●CI/CD自动化评估与监控体系构建
批准建设Glab CI自动评估流水线，实现代码合入即触发模型验证流程，由A负责脚本开发，确保WER未下降且RTF不超标方可通过，目标周四交付V1版本。同时启动监控面板建设，要求B在明天下班前提交包含QPS、延迟、显存、解码步数、VAD误切率等指标的定义文档，并设置P0（服务不可用或延迟&gt;500ms）与P1（显存&gt;85%或WER突增）两级告警机制。
核心发言提炼
●发言人1（KP）
○核心观点与指示：
■流式架构切换必须保证非流式离线批处理功能不受影响，测试用例要全覆盖
■VAD阈值优化不能只看延迟，必须通过消融实验找到误切与漏切的平衡点
■协调3块A100算力下周起可用，但需错峰运行避免与NLP组冲突
■前端32K升级必须尽快推动，必要时可在服务端做临时兼容
■监控系统建设需求合理，要求明天下班前提交指标文档并设定P0/P1告警
○原文引用：
&gt; "第一，流式架构切换不能影响现有的非流式离线批处理，咱们双向都要保，测试用例得覆盖全。"&gt;&gt; "第二，VAD阈值让B做一组消融实验，误切率和漏切率画个曲线找最优解，别只盯着延迟看。"&gt;&gt; "第三，A的模型训练算力我协调了，下周一开始划拨3块A100给你们做增量训练，但注意别和NLP组的项目撞车，排队时记得看调度面板错峰跑。"&gt;&gt; "虽然说我们后面会做词表扩展和热热词注入，现在先保稳定性，稳定性优先，精度次之，下周先出个热修复版本上灰度。"&gt;&gt; "这事得催一下……你拉个简短的文档，把数据对比和线上收益写清楚，我明天拉上产品和技术总监过一下。优先插队。"&gt;&gt; "这个需求合理，运营那边我帮你打招呼，你出个监控指标定义文档，明天下班前发我，我直接转发给运营负责人，记得把告警阈值设合理点，别半夜一直响，分P0和P1两级。"
待办
☐B在服务端实现轻量级重采样插件原型，使用Libre Sample测试CPU占用和延迟影响并提交数据
☐组长协调前端32K采样率升级事宜，明日拉会推动产品和技术总监审批优先排期
☐B在明天下班前提交监控指标定义文档，包含QPS、延迟、显存利用率、解码步数、误切率等可视化指标及P0/P1告警阈值
☐A配合B完成长序列数据配比调整，并用于边界场景验证
☐B在周四前提出长序列解码卡死问题的热修复方案，包括early stopping机制和强制截断逻辑
☐A在周四前完成CI自动评估流水线V1版本开发，实现代码合入后自动触发WER和RTF评估
☐A在周五前整理并发送离线与流式验证机的测试用例供评审
☐B在周四前完成VAD阈值的消融实验，绘制误切率与漏切率曲线并提交报告
☐B在本周五前完成2秒音频切分方案的压测数据整理并提交
☐A在本周五前提交流式RNN-T和Transformer混合架构的详细设计方案，并完成压测数据准备
章节
●00:00:05 会议开场与议程说明
○会议由组长主持，确认人员到齐后明确本次会议主要讨论上周ISR模型的迭代进度、线上推理延迟问题以及长音频卡死现象。要求A和B分别汇报各自负责模块的进展，并提出当前存在的卡点和所需协调资源。
●00:00:24 数据清洗与模型训练进展汇报
○A汇报了混合语料库数据清洗流水线已完成第二轮处理，有效语音时长占比从89%提升至94%，并对长尾噪音、极端口音和背景人声重叠片段进行了分流处理。同时提到CTC的blank token分布存在切分问题，计划使用新基准进行消融实验。
●00:01:04 验证结果与边界识别问题反馈
○B反馈在使用高质量数据验证时，WER明显下降约0.8个百分点，但在多音字切换等边界场景中仍存在识别毛刺现象，过渡音易被吞掉或重复截断，指出模型对跨语言边界和轻声尾音处理不够平滑。
●00:01:27 模型架构优化与数据增强方案
○针对识别不平滑问题，提出将全Transformer架构改为流式RNN-T与Transformer混合结构，并在核心数据上进行训练。同时引入时间偏移增强策略，但发现对白噪声和混响鲁棒性不足，计划加入MixUp和Cut增强方法进一步迭代。
●00:02:04 推理显存占用与资源瓶颈分析
○讨论当前GPU显存峰值过高可能导致线上服务崩溃的问题，指出并发量上升时显存容易飙高。A回应已评估RN-T与Preflex LM缓存，计划采用INT8量化加动态缓存释放策略，预计降低30%显存占用，并承诺次日提交压测数据。
●00:02:34 动态调度与首次延迟优化方案
○B指出当前动态batch导致长短音频混排时首次延迟波动较大（150-300毫秒），影响用户体验。提出改用静态分段加流式解码方案，以2秒为单位切块并结合VAD预过滤，目标将首次延迟控制在80毫秒以内，保障吞吐量稳定。
●00:03:35 VAD阈值优化与切分策略调整
○深入讨论VAD阈值设定问题，当前使用-25dB结合能量与谱熵双模型判断，但线上底噪复杂需进一步优化。强调需平衡误切率与漏切率，建议拉取真实线上流量做端到端对比测试，并记录前后特征用于分析切分点影响。
●00:04:55 技术路线确认与资源协调决策
○组长确认流式架构调整方向可行，提出三点要求：确保不影响现有离线批处理、VAD阈值需通过消融实验确定最优解、A的增量训练算力已协调下周起划拨3块A100，需错峰运行避免与NLP组冲突。
●00:05:33 自动化评估流程与CI/CD集成
○A提出建立CI自动评估流水线，实现代码合入后自动触发数据拉取、模型加载、测试解码与结果对比，若WER未下降或RTF超标则自动打回。B建议将压测脚本也接入形成闭环，预计三天内完成V1版本搭建。
●00:06:49 长音频卡死问题与解码器稳定性改进
○通报线上出现因超长方言音频导致解码器陷入无限循环、服务器节点重启的严重问题。分析原因为Max Steps设为2048且超时熔断机制失效。建议引入early stopping机制，当连续30步置信度低于0.22时强制截断输出，优先保障服务稳定性。
●00:08:56 监控系统建设与前端采样率升级协调
○提出建设可视化监控面板需求，拟对接Compressor和管控平台，实时展示QPS、延迟、显存利用率、解码步数及VAD误切率等指标，并设置P0/P1两级告警。同时指出前端SDK仍为16K采样率，限制32K模型发挥，需推动前端升级或评估服务端兼容方案。
●00:11:12 会议总结与后续任务分工
○组长总结四项重点任务：推进流式架构与2秒切分方案并周五前提交设计与压测数据；解决VAD阈值与长序列卡死问题，周四前出报告；准备前端32K升级收益文档并实测重采样插件；落地监控面板与CI自动评估流程。全体确认无其他卡点，会议结束。</t>
  </si>
  <si>
    <t>1.3 实体提取错误，原文120并发，摘要125并发。2.1 遗漏测试覆盖要求和动态Batching细节</t>
  </si>
  <si>
    <t>会议笔记
ASR模型迭代进度同步
混合语料库第二轮数据清洗完成，有效语音时长占比从89%提升至94%
已校对CTC黑令牌分布，确认多音字、连读场景切分点存在偏差
计划替换纯Transformer架构为流式RNN-T与Transformer混合架构
拟引入Mixup、Cut数据增强策略，优化模型对噪声、混响的鲁棒性
计划对模型做INT8量化+动态缓存释放，预计降低30%显存占用
结论：下周一开始划拨3块A100用于增量训练，需错峰避开NLP组任务
线上推理延迟问题优化
现有动态batch长短音频混排易导致延迟抖动，峰值波动可达150ms
拟采用前端VAD预切分+后端RNN-T方案，目标将延迟稳定在120ms
VAD阈值需平衡误切率与漏切率，切分时需打点前后帧特征日志
结论：流式架构切换需保障不影响现有非流式离线批处理服务
需针对VAD阈值做消融实验，绘制误切/漏切率曲线找最优解
长音频卡死问题排查与修复
长音频场景下RNN-T解码易越界，触发服务无限循环导致节点封禁
拟新增early stopping机制，连续30步置信度低于0.22则强制截断
该方案可解决90%以上卡死问题，当前优先级为稳定性优先于精度
结论：下周先出热修复版本上灰度，同步调整训练数据长序列占比
模型评估与监控体系建设
当前模型WER、RTF指标为手动计算，易出错，效率低
拟搭建GitLab CI自动评估流水线，代码合入即自动触发测试，不达标直接打回
现有日志系统不完善，中间特征无法落盘，问题排查难度高
结论：监控指标分P0、P1两级设置告警阈值，避免无效告警
32K采样率升级方案讨论
32K模型长尾词表现优于16K，可降低0.5% WER，收益明显
若前端不升级采样率，服务端可加重采样模块兼容，但会增加CPU开销
结论：需先实测轻量级重采样插件的CPU占用和延迟影响，再做决策
后续安排
7月19日（明天）
☐发言人2于下午发布压力测试日志和截图至群内
☐发言人3于下班前输出监控指标定义文档
7月20日（周一）
☐划拨3块A100用于ASR模型增量训练
7月23日（周四）
☐发言人2输出自动评估流水线V1版本
☐发言人3输出VAD阈值消融报告与长音频卡死热修复方案
7月24日（周五）
☐完成流式RNN-T混合架构、2秒切分方案的详细设计与压测数据输出
☐发言人2发布离线/流式验证集测试用例供评审
本周内
☐完成监控面板、CI自动评估流水线定稿，对接运维与测试环境
其他
☐发言人3完成重采样插件CPU占用、延迟影响实测，输出32K采样率升级对比文档
☐下周上线长音频卡死问题热修复灰度版本
AI建议
AI建议
AI已识别以下会议中未得出结论或缺乏明确行动项的问题，请注意：
1.32K采样率升级方案暂未确定最终决策，需待重采样实测数据输出后进一步评估
2.RNN-T混合架构的实际显存占用、并发性能仍需完整压测数据验证，暂无明确上线时间节点
3.长音频early stopping机制对专业术语、长句识别的精度影响未做评估，需补充相关测试
4.CI自动评估流水线的测试集分流规则、结果判定标准暂未明确，需后续评审确认
5.长序列训练数据的具体配比、边界用例的范围未明确约定，需责任人进一步细化</t>
  </si>
  <si>
    <t>1.3 实体提取错误，把英文专业术语翻译为中文，延迟120ms、置信度0.22与原文不一致。</t>
  </si>
  <si>
    <t>原文名称</t>
  </si>
  <si>
    <t>指定模板</t>
  </si>
  <si>
    <t>模型结果</t>
  </si>
  <si>
    <t>会议-决策评审会-01.txt</t>
  </si>
  <si>
    <t>决策评审会</t>
  </si>
  <si>
    <t># 评审议题概况
本次评审会围绕新开美容院的运营方案进行讨论，重点聚焦开业套餐设计、会员制度、促销活动、装修风格、员工招聘及积分系统等核心议题。与会人员就如何通过差异化策略吸引客户、提升品牌知名度展开多轮讨论，最终在主要方案上达成共识，部分细节仍需进一步明确。
# 方案陈述
| 核心论点 | 数据/案例支撑 |
| --- | --- |
| 开业初期以低价套餐吸引客流 | 发言者6提出19.9元套餐包含PTD电子光疗、韩国冰醇小气泡、皮肤深层净白管理、独家药坨淋巴排毒、外延排毒刮痧等项目，每人限用一次，男女通用。发言者5建议推出365元/年、2400元/20次（年底返1000元）等低门槛方案。发言者4提出398元/人方案，要求带2名新客可获赠价值198元肩部按摩仪。 |
| 会员活动设计 | 发言者6建议满1000元可办会员卡，赠送常规面部护理（清洁去角质、蒸脸、按摩、面膜、隔离防晒等）。发言者3提出1月1-3日进店即赠礼品，预存1888元可获面部按摩仪、护发仪器等。发言者5补充可送护手霜、润唇膏等小礼品。 |
| 装修风格定位 | 发言者2建议以粉色或紫色为主色调吸引女性客户。发言者4提出床铺上方加装紫色/粉红色帘子，设置单人、双人、多人房间。发言者6建议在休息区放置宣传单。 |
| 员工招聘与培训 | 发言者1认为可高薪聘请少数技术骨干作为招牌，同时招聘新学员进行培训。发言者6建议设置新学员免费培训机制。 |
| 积分系统设计 | 发言者1提议预存积分永久有效，消费积分每年12月31日清零。发言者2建议充值500元赠100积分、充值1000元赠200积分。发言者5提出积分兑换分层（300分、1000分、2000分对应不同礼品）。 |
| 促销活动建议 | 发言者5提出消费满300元赠送300元大礼包（含旅行包）。发言者4建议设置398元/人方案，要求带2名新客可获赠198元肩部按摩仪。发言者2提出前100名顾客可免费办VIP卡（享6-7折优惠）。 |
| 新客引流机制 | 发言者4建议设置"老带新"奖励机制，每带1名新客可获赠若干次护理。发言者2提出老客户带新客可享额外折扣。发言者5建议设置18元/4次护肤的低价体验。 |
| 卫生与防疫措施 | 发言者2强调需注意疫情期间卫生管理，包括消毒措施、口罩佩戴及员工培训。 |
# 最终决议
1. **开业套餐**：确定19.9元体验套餐（含PTD电子光疗、韩国冰醇小气泡、皮肤深层净白管理、药坨淋巴排毒、刮痧），398元/人带2名新客方案（含15次身体保养、10次艾灸、10次面部水疗），18元/4次护肤低价体验方案。
2. **会员制度**：实施满1000元办卡政策，赠送常规面部护理项目，设置1月1-3日会员有礼活动。
3. **装修方案**：采用粉色/紫色主色调，设置单人、双人、多人房间，休息区放置宣传单。
4. **积分系统**：预存积分永久有效，消费积分每年12月31日清零，充值500元赠100积分、充值1000元赠200积分，设置积分兑换标准（300分、1000分、2000分对应不同礼品）。
5. **促销活动**：实施消费满300元赠300元大礼包政策，设置365元/年、2400元/20次（年底返1000元）等低门槛方案。
6. **卫生管理**：要求严格执行消毒措施，确保员工佩戴口罩，开展员工培训。
# 遗留问题
1. 19.9元套餐的具体服务流程和时间安排仍需细化。
2. 老带新活动的具体奖励标准（如带1名新客奖励多少次护理）需进一步明确。
3. 积分兑换标准的具体实施细节（如不同积分等级对应的具体奖品）需补充说明。
4. 高端美容师的招聘标准与培训方案需制定详细计划。
5. 促销活动的时间范围（如365元/年方案的具体有效期）需确定。
6. 会员卡办理的具体条件（如是否需要预存金额）需明确。</t>
  </si>
  <si>
    <t>1.1: 幻觉，摘要中'最终决议'部分将多个讨论中的提议直接定性为'确定'或'实施'的决议，例如'确定19.9元体验套餐'、'实施满1000元办卡政策'、'采用粉色/紫色主色调'等，但原文为多人发言的商讨场景，发言者1多次以'可以''也行'等词汇表示认可，并未明确宣布最终决议，摘要将讨论内容转化为正式决策属于过度确定性表述.1.3: 实体提取错误，摘要中'韩国冰醇小气泡'原文为'韩国冰韩韩国冰醇小气包儿'（应为'韩国冰醇小气泡'，但原文有口误），模型提取为'韩国冰醇小气泡'基本正确，但'PTD电子光疗'原文为'P T D电子光疗'，提取无大问题；但摘要将'外延排毒刮痧'写为'外延排毒刮痧'（原文为'外延排毒刮痧'）摘要中'充值500元赠100积分、充值1000元赠200积分'，原文发言人2表述为'充五百赠一百''充一千赠两百'，但发言人3提到'充三百赠一百充五百赠两百'，摘要只取部分发言者提议并未区分来源，且将'赠金额'误解为'赠积分'，原文积分与赠金为两套体系（积分按消费金额累积，赠金为充值赠送），摘要混淆。1.4: 逻辑错乱，摘要'遗留问题第5条：促销活动的时间范围（如365元/年方案的具体有效期）需确定'，原文发言人5提出365元/年方案时明确为'全年美容'，时间范围本身已明确（一年），摘要将其列为'需确定'的逻辑与实际不符。2.1: 全局核心遗漏，会议开场明确讨论议题包括'优惠政策、套餐内容、员工工资、装修风格'，摘要虽涵盖了套餐、会员、装修、积分等，但遗漏了员工工资讨论（发言人1开头提及），且对'装修风格'的讨论较简略（未提及灯具、布帘等细节）2.3: 冗余，摘要中'方案陈述'表格和'最终决议'、'遗留问题'存在大量重复内容（同一套餐、活动在多个部分重复描述），冗余内容超过30%</t>
  </si>
  <si>
    <t>会议-团队例会-01.txt</t>
  </si>
  <si>
    <t>团队例会</t>
  </si>
  <si>
    <r>
      <rPr>
        <sz val="10"/>
        <color rgb="FF000000"/>
        <rFont val="微软雅黑"/>
        <charset val="134"/>
      </rPr>
      <t xml:space="preserve"># 例会概况  
本次例会围绕超市各部门上周工作汇报展开，重点讨论生鲜区、家电区、日化区及奶制品区的工作进展、存在问题及改进措施。会议涉及销售数据分析、产品管理优化、员工培训需求、售后服务问题及促销策略调整等内容，旨在提升超市整体运营质量与客户满意度。
# 工作进展  
| 部门 | 工作内容 | 当前状态 | 下一步计划 | 责任人 | 时间节点 |
|------|----------|----------|------------|--------|----------|
| 生鲜区 | 上周销售较好的产品包括绿豆芽、土豆、胡萝卜、蒜苔、白萝卜、甘蓝、油麦、小白菜、上海青、菠菜、西生菜、大白菜。冬季雾霾导致部分顾客对净化器需求增加，但存在供货不足问题。 | 🔄进行中 | 1. 针对剩余菜品进行打包降价处理，利用晚间和早晨时段引流；&lt;br&gt;2. 优化采购渠道，寻找更实惠的本地供应商；&lt;br&gt;3. 提升货架摆放与产品管理。 | 生鲜区负责人 | 2023年12月 |
| 家电区 | 智能扫地机器人销售良好，但部分小家电缺乏专业售后服务，导致顾客退货问题。 | </t>
    </r>
    <r>
      <rPr>
        <sz val="10"/>
        <color rgb="FF000000"/>
        <rFont val="宋体"/>
        <charset val="134"/>
      </rPr>
      <t>⛔</t>
    </r>
    <r>
      <rPr>
        <sz val="10"/>
        <color rgb="FF000000"/>
        <rFont val="微软雅黑"/>
        <charset val="134"/>
      </rPr>
      <t>阻塞 | 1. 联系厂家设立地区售后点；&lt;br&gt;2. 组建专业售后团队；&lt;br&gt;3. 加强员工产品使用培训。 | 家电区负责人 | 2023年12月 |
| 日化区 | 高档产品需求集中在20-40岁年龄段，但目前销售以中档产品为主。 | 🔄进行中 | 1. 制定高档产品促销方案；&lt;br&gt;2. 优化店面布置与产品陈列；&lt;br&gt;3. 加强婴幼儿、孕妇及男士用品的培训。 | 日化区负责人 | 2023年12月 |
| 奶制品区 | 蒙牛、伊利、三元等品牌销售良好，但新员工对产品介绍不熟练，存在临期产品处理问题。 | 🔄进行中 | 1. 加强新员工培训；&lt;br&gt;2. 优化产品摆放与清洁；&lt;br&gt;3. 推出高端奶制品；&lt;br&gt;4. 制定临期产品促销方案。 | 奶制品区负责人 | 2023年12月 |
# 协作需求  
1. 生鲜区请求采购部门协助寻找更实惠的本地蔬菜供应商，以降低冬季进货成本。  
2. 家电区请求公司协调厂家设立地区售后点，或组建专业售后团队，解决小家电售后问题。  
3. 日化区请求公司提供高档产品促销方案，并加强婴幼儿、孕妇及男士用品的培训。  
4. 奶制品区请求公司协助制定临期产品促销方案，并提供高端奶制品的采购支持。</t>
    </r>
  </si>
  <si>
    <t>1.4 逻辑错乱：净化器需求增加应该属于家电区的工作内容
2.1 核心遗漏：工作内容部分没有囊括所有的问题
没有把管理层对于问题处理方案的决策列出来</t>
  </si>
  <si>
    <t>会议-团队例会-02.txt</t>
  </si>
  <si>
    <r>
      <rPr>
        <sz val="10"/>
        <color rgb="FF000000"/>
        <rFont val="微软雅黑"/>
        <charset val="134"/>
      </rPr>
      <t xml:space="preserve"># 例会概况  
本次会议围绕上季度销售情况总结与下季度销售策略规划展开。会议首先回顾了上季度销售表现，指出疫情后客流量增加对商场销售的积极影响。随后各部门（童装、鞋帽、女装、男装）分别汇报了当前工作进展、存在的问题及下季度计划，重点讨论了如何通过陈列优化、促销活动、客户服务等手段提升销售业绩。
# 工作进展  
| 部门 | 当前工作状态 | 下季度计划 |
|------|--------------|------------|
| 童装 | </t>
    </r>
    <r>
      <rPr>
        <sz val="10"/>
        <color rgb="FF000000"/>
        <rFont val="汉仪书宋二KW"/>
        <charset val="134"/>
      </rPr>
      <t>✅</t>
    </r>
    <r>
      <rPr>
        <sz val="10"/>
        <color rgb="FF000000"/>
        <rFont val="微软雅黑"/>
        <charset val="134"/>
      </rPr>
      <t xml:space="preserve">已完成日常晨会制度，包括员工形象管理、店内卫生标准及防疫措施 | 🔄进行中：计划增加气球、玩具等儿童吸引物；申请优惠券发放方案（消费满200元赠20元券）；开展打折促销（过季产品）；设置小礼品赠送（如小推车、遥控汽车）；策划抽奖活动（满购300元抽奖3次）；组织亲子活动（如绑腿游戏） |
| 鞋帽 | </t>
    </r>
    <r>
      <rPr>
        <sz val="10"/>
        <color rgb="FF000000"/>
        <rFont val="汉仪书宋二KW"/>
        <charset val="134"/>
      </rPr>
      <t>✅</t>
    </r>
    <r>
      <rPr>
        <sz val="10"/>
        <color rgb="FF000000"/>
        <rFont val="微软雅黑"/>
        <charset val="134"/>
      </rPr>
      <t xml:space="preserve">已完成日常晨会制度，强调员工形象管理与店内卫生 | 🔄进行中：计划增加长筒靴等冬季新品；开展买赠活动（满购200元赠袜子）；申请模特儿及陈列调整；策划针对不同年龄群体的促销方案（如老年人特价活动）；设置抽奖活动（满购300-500元抽奖） |
| 女装 | </t>
    </r>
    <r>
      <rPr>
        <sz val="10"/>
        <color rgb="FF000000"/>
        <rFont val="汉仪书宋二KW"/>
        <charset val="134"/>
      </rPr>
      <t>✅</t>
    </r>
    <r>
      <rPr>
        <sz val="10"/>
        <color rgb="FF000000"/>
        <rFont val="微软雅黑"/>
        <charset val="134"/>
      </rPr>
      <t xml:space="preserve">已完成日常晨会制度，强调员工形象管理与店内卫生 | 🔄进行中：计划采购应季新品（女士棉服、羽绒服等）；申请小礼品（如搭配商品）；需制定具体营销策略以吸引客流 |
| 男装 | </t>
    </r>
    <r>
      <rPr>
        <sz val="10"/>
        <color rgb="FF000000"/>
        <rFont val="汉仪书宋二KW"/>
        <charset val="134"/>
      </rPr>
      <t>✅</t>
    </r>
    <r>
      <rPr>
        <sz val="10"/>
        <color rgb="FF000000"/>
        <rFont val="微软雅黑"/>
        <charset val="134"/>
      </rPr>
      <t>已完成日常晨会制度，强调员工形象管理与店内卫生 | 🔄进行中：计划调整店铺风格（嘻哈潮流）；优化灯光与模特儿陈列；申请新品采购；策划针对年轻群体的促销活动；需加强部门间协作（如与女装部门配合） |
# 协作需求  
1. 童装部门需申请采购气球、玩具等儿童吸引物，并制定优惠券发放方案。  
2. 鞋帽部门需申请采购长筒靴等冬季新品，并制定针对不同年龄群体的促销方案。  
3. 女装部门需制定具体营销策略以吸引客流，并申请采购应季新品及小礼品。  
4. 男装部门需申请采购模特儿及调整陈列方案，并加强与女装部门的协作。</t>
    </r>
  </si>
  <si>
    <t>会议-团队例会-03.txt</t>
  </si>
  <si>
    <r>
      <rPr>
        <sz val="10"/>
        <color rgb="FF000000"/>
        <rFont val="微软雅黑"/>
        <charset val="134"/>
      </rPr>
      <t># 例会概况  
本次会议围绕超市各区域运营情况展开讨论，重点涉及生鲜区、蔬菜区、水果区、日化区及保安部的工作汇报与协作需求。会议内容涵盖商品销售情况、库存管理、客户群体特征、促销策略建议、员工培训需求及超市内部管理问题等，主要目的是优化商品结构、提升服务质量、加强部门协作，以应对冬季运营挑战。
# 工作进展  
| 部门 | 工作内容 | 当前状态 | 下一步计划 |
|------|----------|----------|------------|
| 生鲜区 | 龙利鱼、带鱼销量较好，但存在冰量不足影响保鲜的问题；花蛤销售良好，建议增加冰量并安排专人换水；建议增加大规格带鱼供应；建议增加草鱼、鲫鱼等冬季热门商品供应 | 🔄进行中 | 1. 提交冰量增加申请&lt;br&gt;2. 制定带鱼规格调整方案&lt;br&gt;3. 增加草鱼、鲫鱼库存 |
| 生鲜区 | 地面存水问题需改善，避免顾客滑倒；建议优化停车场车辆调度，确保生鲜区出货通道畅通 | 🔄进行中 | 1. 制定地面排水改善方案&lt;br&gt;2. 协调保安部优化停车场调度 |
| 烟草部 | 红石、黄金叶、玉溪、黄鹤楼等中高档烟销售较快；</t>
    </r>
    <r>
      <rPr>
        <sz val="10"/>
        <color rgb="FF417FF9"/>
        <rFont val="微软雅黑"/>
        <charset val="134"/>
      </rPr>
      <t>九五、中华、荷花等高档烟存在供货不足问题</t>
    </r>
    <r>
      <rPr>
        <sz val="10"/>
        <color rgb="FF000000"/>
        <rFont val="微软雅黑"/>
        <charset val="134"/>
      </rPr>
      <t>；建议增加电子烟品种（柚子、瑞克儿、VT） | 🔄进行中 | 1. 提交供货商沟通需求&lt;br&gt;2. 汇总客户电子烟品牌偏好 |
| 蔬菜区 | 应季蔬菜（萝卜、白菜、芹菜）销量较好；非应季蔬菜（土豆）滞销；建议优化进货策略，控制残损率；建议加强促销员培训 | 🔄进行中 | 1. 制定应季蔬菜进货计划&lt;br&gt;2. 控制残损率在合理范围内&lt;br&gt;3. 开展促销员培训 |
| 水果区 | 苹果、梨等冬季水果销量较好；建议制定月度销售目标；建议开展促销活动 | 🔄进行中 | 1. 制定月度销售目标和计划&lt;br&gt;2. 策划促销活动 |
| 日化区 | 女士对洗发水需求较大；蓝月亮、金纺等品牌销量较好；建议分析客户群体特征及品牌偏好 | 🔄进行中 | 1. 分析客户群体特征&lt;br&gt;2. 优化商品结构 |
| 保安部 | 保安存在睡岗、空岗、下棋等违规行为；停车场调度不理想，影响生鲜区出货 | 🔄进行中 | 1. 加强保安培训和纪律管理&lt;br&gt;2. 优化停车场调度方案 |
# 协作需求  
1. 生鲜区需保安部配合优化停车场调度，确保生鲜区出货通道畅通  
2. 烟草部需与供货商沟通，增加中高档烟及电子烟供应  
3. 各销售区需加强员工培训，提升服务质量和销售技巧  
4. 各部门需互相沟通促销信息，实现跨区域销售促进  
5. 各部门需分析客户群体特征及商品偏好，为后续采购和促销提供依据</t>
    </r>
  </si>
  <si>
    <t>1.2 事实错误：缺货的是低档烟，不是高档烟
2.1 核心遗漏：工作内容部分没有囊括所有的问题
没有把管理层对于问题处理方案的决策列出来</t>
  </si>
  <si>
    <t>会议-工作研讨会-01.txt</t>
  </si>
  <si>
    <t>工作研讨会</t>
  </si>
  <si>
    <t># 研讨背景与议题  
本次会议围绕年关期间厂区安全管理展开，由厂长主持，生产部、安保部、消防部等多部门负责人参与。核心议题涵盖人身安全、设备安全、消防安全、仓库管理及用电安全等关键领域，重点解决当前安全制度落实不到位、员工安全意识薄弱、隐患排查不彻底等问题，并探讨如何通过培训、检查、设备更新等手段提升整体安全水平。
# 核心观点  
**1. 安全意识与管理责任**  
- **生产部**指出，部分部门负责人及安全管理人员安全意识淡薄，存在“检查时重视、平时忽视”的应付心态，导致制度难以落地。建议通过黑板报、手机APP等工具强化宣传，推动“时时讲安全、处处讲安全”的文化。  
- **厂长**强调，安全责任需全员覆盖，每位员工都应视为安全员，尤其在仓库、车间等高风险区域需加强区域化管理与责任意识。  
**2. 制度执行与培训效果**  
- **生产部**认为现有安全管理制度多停留在“挂墙”阶段，缺乏实际执行。建议将三级教育制度切实落实，通过考核确保培训效果，最终以“零事故”为目标。  
- **安保部**提到近期通过加强巡逻与登记，已有效减少装修工留宿及外来人员违规行为，但需进一步完善车辆停放管理与新员工培训。  
- **消防部**提出需定期检查消防器材、清理易燃杂物，并通过实战演习提升员工应对能力。  
**3. 具体隐患与应对措施**  
- **仓库安全**：易燃易爆物品需定点存放，避免乱堆乱放；建议增设监控摄像头预防盗窃及违规行为。  
- **用电安全**：老化电线、大功率电器使用及警示牌维护被多次提及。**维修部**表示将按季度计划逐步整改，但需平衡经费与人员限制。  
- **设备管理**：严禁设备带病运行，需及时维修或更换，避免小问题引发大故障。  
**4. 争议与分歧**  
- **安保部与生产部**对“安全经费不足”问题存在隐性矛盾。安保部需更多预算采购手电、监控设备，而生产部认为需分阶段推进维修计划，避免一次性投入过大。  
# 达成共识与解决方案  
**1. 强化安全责任机制**  
- 明确“全员安全员”理念，要求各部门将安全制度从“表面”落实到具体操作中，尤其在仓库、车间等区域加强监督。  
- **重点措施**：完善外来人员登记流程（含姓名、电话、身份证、访问对象及时间），确保信息可追溯。  
**2. 立即开展隐患排查**  
- **消防部**将于次日完成全厂消防器材、安全标识及电线隐患的全面检查，并形成报告提交管理层。  
- **安保部**计划增加夜间巡逻频次至5-6次/天，配合新增监控摄像头覆盖重点区域。  
**3. 推进培训与演习**  
- **消防演习**：计划年前组织一次全员参与的消防实战演习，邀请消防局现场指导，确保员工掌握灭火器使用等关键技能。  
- **安全宣传**：通过电子屏动态展示安全标语，结合手机APP推送安全知识，提升培训实效性。  
**4. 设备与经费协调**  
- **维修部**将优先处理老化电线更换及设备检修，按季度计划逐步推进。  
- **安保部**需整理监控设备、强光手电等采购需求，提交审批以加快流程。  
# 未决分歧与后续探索  
**1. 安全经费分配争议**  
- **争议点**：安保部需紧急采购设备与增加人力，但维修部主张分阶段投入。  
- **后续行动**：由厂长协调财务部门，评估年关安全专项预算，**跟进人：厂长**。  
**2. 仓库乱放现象处理**  
- **争议点**：仓库管理员未严格执行定点存放规定，存在临时堆积风险。  
- **后续行动**：制定仓库物品摆放标准化流程，明确奖惩制度，**跟进人：生产部**。  
**3. 驱鼠器材需求**  
- **争议点**：仓库提出需驱鼠设备，但未明确具体类型与数量。  
- **后续行动**：安保部需细化需求清单并提交采购申请，**跟进人：安保部**。</t>
  </si>
  <si>
    <t>会议-工作研讨会-02.txt</t>
  </si>
  <si>
    <t># 研讨背景与议题
本次会议围绕商场各部门销售策略优化展开讨论，重点分析疫情期间客流量减少、线上线下销售转化率低等问题。会议由发言者1主持，涉及女装、男装、电子产品、家电及床上用品等多个部门。核心探讨了如何通过促销活动、服务提升、新品推广等手段改善销售业绩，特别关注了双十二促销节点的准备工作。
# 核心观点
## 一、销售现状分析
- 女装部门：受疫情影响，顾客更倾向于线上购物，线下客流量明显减少，销售额同比下降显著
- 男装部门：男性顾客到店率低，且购物决策周期长，销售转化率低于女装部门
- 电子产品：年轻人为主要消费群体，但产品更新换代快，旧产品滞销问题突出
- 家电部门：面临产品维修周期管理和服务体验提升的双重挑战
- 床上用品：市场竞争激烈，需要通过线上线下联动提升销售
## 二、促销策略建议
- 女装部门：提出满200减20、满350赠50优惠券的促销方案，建议店员试穿新品作为模特展示
- 男装部门：建议通过搭配展示提升购买率，提出满500减的促销方案，以及赠品策略
- 电子产品：建议开展"冲话费送流量"活动，实施老带新奖励机制，加强产品功能培训
- 家电部门：建议加强产品体验展示，优化以旧换新流程，开展满减促销活动
- 床上用品：建议通过朋友圈宣传、网络直播、赠品策略吸引顾客，特别强调冬季产品促销
## 三、服务提升建议
- 建议各部门针对不同客户群体（如老年人、年轻人）制定差异化服务策略
- 强调电子产品售后部门需加强与销售部门的协作，建立维修评估机制
- 提出通过微信群、朋友圈等线上渠道进行客户维护和产品推广
- 建议店员需加强产品知识培训，特别是新产品的功能特点
## 四、产品管理建议
- 电子产品：建议对旧产品进行降价处理，同时加强新品货源管理
- 家电部门：建议对智能电视等新产品进行重点展示和讲解
- 各部门：建议对即将过时的产品及时张贴特价标签
# 达成共识与解决方案
**1. 促销活动统一标准**：各部门需根据自身特点制定促销方案，但要统一在双十二期间开展满减活动，重点突出优惠力度
**2. 服务提升措施**：建立客户分类服务机制，针对不同消费群体提供个性化服务，特别是对老年客户要提供耐心指导
**3. 产品展示优化**：所有部门需加强产品展示效果，通过模特展示、体验区设置等方式提升产品吸引力
**4. 员工培训计划**：各部门需加强员工产品知识培训，确保能准确传达产品卖点，特别是智能产品和新上市商品
**5. 线上线下联动**：通过朋友圈宣传、网络直播等方式吸引线上流量，同时引导顾客到店体验
**6. 以旧换新机制**：建立统一的以旧换新评估标准，特别是家电和电子产品部门
# 未决分歧与后续探索
1. **产品质量争议处理**：关于顾客购买后出现质量问题（如起球）的退换货标准，需进一步明确质量鉴定流程，由发言者1负责跟进
2. **促销力度平衡**：各部门对促销活动的力度存在不同意见，需要进一步评估市场反应
3. **客户心理把握**：如何更精准地把握不同客户群体的消费心理，特别是针对男性客户和老年客户的销售策略，需进行市场调研
4. **产品更新周期管理**：电子产品更新换代快带来的库存压力，需要制定更科学的产品淘汰和促销计划
5. **服务标准统一**：不同部门对服务标准的理解存在差异，需制定统一的服务规范和培训标准</t>
  </si>
  <si>
    <t>2.1:对'线上线下融合'这一核心议题提炼略显不足；3.1:个别标点略不规范</t>
  </si>
  <si>
    <t>会议-工作研讨会-03.txt</t>
  </si>
  <si>
    <t># 研讨背景与议题  
本次会议围绕寒假招生工作展开，由发言者1主持，四位招生负责人（少儿口才、舞蹈班、美术班、声乐班）分别汇报计划。核心议题聚焦在招生策略优化、目标人群定位、家长沟通方式及机构形象提升，同时强调招生数量与教学质量并重，避免因生源质量问题损害机构声誉。
# 核心观点  
**招生策略与资源需求**  
- 发言者4提出少儿口才招生需结合**免费试听四节课**活动，通过学校门口宣传、发放单页及赠送小礼品（如小气球、能发声的玩具）吸引家长关注。认为需领导支持采购足量小礼品，作为与家长沟通的切入点。  
- 发言者2建议舞蹈班通过**免费试听课**、赠送小扇子及加微信沟通，重点突出舞蹈对儿童体型、协调性及意志力的培养。同时提议定期回访、收集家长反馈，并通过环境优化（如增设家长休息区、提供消毒用品）增强信任感。  
- 发言者5计划美术班采用**线下宣传+线上推广**模式，包括发放宣传单、朋友圈展示学员作品、推行老带新优惠（双方各享100元代金券），并提出短期促销（9.9元寒假课）及赠送美术用具（素描纸、颜料、画笔）吸引试听。  
**招生目标与质量把控**  
- 发言者1强调招生需**兼顾数量与质量**，明确指出需筛选适配学员：口才班需孩子具备一定表达意愿，舞蹈班需避免招收体型不协调者，声乐班需家长认可其长期价值。  
- 发言者3与发言者1讨论声乐班招生难点，认为家长对声乐认知不足，需通过**展示往期学员活动成果**（如参加选秀节目、学校表演）及**宣传声乐对审美、自信心、语言表达的提升**增强吸引力。  
**创新思路与协作建议**  
- 发言者4与发言者3提出**跨课程联合宣传**：口才与声乐可结合推广播音主持方向，舞蹈与美术可联合参与学校文艺活动，形成互补效应。  
- 发言者1指出需统一招生标准，提前准备物料（如宣传单、礼品、课程安排），并建议通过**试听体验**直观展示课程价值，而非仅依赖口头描述。  
# 达成共识与解决方案  
**统一招生原则**：**以质量为核心，数量为辅助**，避免盲目扩张导致教学效果下降。  
**具体措施**：  
1. **免费试听机制**：各课程均设置免费试听（口才4节课、舞蹈2天、美术含用具赠送），降低家长决策门槛。  
2. **精准定位目标人群**：口才班聚焦幼儿园中大班及小学低年级，舞蹈班区分成人与少儿需求，声乐班需强化家长对课程价值的认知。  
3. **资源整合与支持**：领导需协调采购小礼品（如玩具、填色画、小扇子）、印制宣传单，并推动跨课程合作（如联合举办演出）。  
4. **环境与服务优化**：舞蹈教室需保持整洁，增设家长休息区；美术班提供基础工具，减少家长顾虑；声乐班通过视频与活动案例直观展示成果。  
# 未决分歧与后续探索  
**声乐班招生方向争议**：部分家长可能认为声乐实用性低于学科类课程，需进一步验证**如何将声乐与职业发展（如播音主持）关联**的说服力。后续由发言者3负责整理往期学员案例，发言者1协助策划宣传方向。  
**老带新政策执行细节**：需明确代金券使用规则及活动周期，避免后续执行中出现歧义。由发言者5与财务部门对接，确认方案可行性。</t>
  </si>
  <si>
    <t>1.1：事实错误，跨课程联合宣传是发言者1提的，摘要中写的发言者3和4
2.1：细节遗漏：招生策略中缺少“先抓住孩子，再抓父母”，舞蹈班缺少对不同需求的区分</t>
  </si>
  <si>
    <t>会议-工作研讨会-04.txt</t>
  </si>
  <si>
    <t># 研讨背景与议题  
本次会议围绕超市近期销售情况及各区域运营优化展开，参与人员包括主管（发言者1）与日化区、果蔬区、蛋糕店、奶制品区负责人（发言者4、3、5、2）。核心议题涵盖销售数据分析、客流量变化原因、促销策略调整、产品陈列规范及跨部门协作等，重点探讨如何在疫情后市场环境中提升各区域业绩并优化顾客体验。
# 核心观点  
**销售与客流量分析**  
- 发言者1指出超市近期营业额及客流量显著提升，尤其日化区销售比例上调一个档次，推测与疫情结束后的消费复苏及周末家庭采购需求相关。  
- 发言者4补充果蔬区销售增长源于超市环境温暖、安全，且通过特价菜促销吸引顾客在晚间集中采购。  
**促销策略与产品调整**  
- 发言者3提出蛋糕店需针对不同人群（学生、情侣、家庭）设计差异化方案，包括DIY活动、健康有机产品、周末促销（如全场七折）、代金券返利、买赠策略（如买二赠一曲奇）及会员卡充值优惠（满300送50）。  
- 发言者5建议日化区通过试用装体验、套装销售（洗衣液+迷你洗衣机）、灯光与艺术陈列（如肥皂摆成船形）吸引顾客，并对滞销品实施末尾淘汰制。  
- 发言者2强调奶制品区需突出品牌陈列（伊利、蒙牛置于一层），结合试饮、整箱赠品（如杯子）及保质期管理（酸奶保质期20天）优化销售。  
**运营规范与跨部门协作**  
- 发言者1要求各部门将特价商品统一摆放在超市门口，避免分散陈列，并加强员工培训以减少标签错误等纠纷。  
- 发言者4提到果蔬区需严格遵守陈列标准（如菜叶清洁、分层摆放、禁沾水处理），并利用精准包装及免费配送服务（覆盖20-30公里）满足年轻及老年群体需求。  
- 发言者1与发言者5就促销频率产生分歧：主管认为过度促销可能影响利润，而发言者5主张通过限时活动（如每月两次代金券返利）维持吸引力。  
# 达成共识与解决方案  
**统一行动方向**  
1. **特价商品集中展示**：各部门需将每日特价商品统一摆放在超市入口，由区域负责人监督执行，确保顾客直观获取信息。  
2. **员工培训强化**：针对标签准确性、客户服务规范及安全意识（如儿童看护）开展专项培训，由主管协调资源并跟进效果。  
3. **末尾淘汰制落地**：日化区对连续三个月销量垫底的前三名产品进行下架处理，腾出货架空间用于新品推广。  
4. **健康产品开发**：蛋糕店与日化区共同探索有机蔬菜蛋糕及低糖糕点，满足老年群体健康需求。  
**创新思路整合**  
- **捆绑销售策略**：果蔬区通过低价土豆吸引顾客，间接促进其他商品消费；奶制品区以整箱赠品提升客单价。  
- **体验式营销**：日化区与奶制品区均计划增加试用装，结合现场体验提升购买转化率。  
- **儿童友好型服务**：果蔬区提供DIY烘焙活动，蛋糕店增设儿童游玩区，增强家庭客户粘性。  
# 未决分歧与后续探索  
1. **促销频率控制**：主管担忧频繁折扣会稀释利润，发言者5主张每月两次代金券活动。需进一步测算不同促销周期对销售额与毛利的影响，由财务部协助数据验证（负责人：发言者1）。  
2. **跨部门协作机制**：虽提出部门间合作需求（如奶制品区与果蔬区联合活动），但未明确具体合作模式及责任人。需各区域负责人在会后提交潜在合作方案，由主管统筹（负责人：发言者2、3、4、5）。  
3. **艺术陈列成本评估**：发言者5提议的肥皂船形、卫生纸婚纱造型等创意陈列需评估制作成本与实际效果。要求采购部提供预算方案，并由市场部设计A/B测试（负责人：发言者5）。</t>
  </si>
  <si>
    <t>会议-工作研讨会-05.txt</t>
  </si>
  <si>
    <t># 研讨背景与议题
商场管理层与各部门负责人就元旦期间销售提升策略展开讨论，重点分析了上半年销售情况，特别是超市、家电和男装部门的业绩表现，探讨了如何通过活动策划和宣传提升销售业绩。
# 核心观点
**超市部门**：
- 超市作为人流量最大的区域，需要重点留住客源
- 冬季新品类（如新鲜水果蔬菜）要持续供应
- 冬季服装品牌更新需要加强展示
**家电部门**：
- 线上平台对家电销售造成显著冲击
- 2023年家电部门销售持续下滑
- 建议通过与新建楼盘合作开展宣传
- 提议在小区内设立家电展示点
- 建议加强与厂家的政策谈判
- 推动员工建立顾客微信群进行促销
**男装部门**：
- 2023年男装销量不理想
- 主要原因包括疫情和市场竞争加剧
- 建议加强宣传力度
- 提议与女装部门合作组建模特队展示品牌
- 建议提升员工销售技巧和素质
**女装部门**：
- 促销活动要结合消费群体特征设计
- 要抓住消费者"贪便宜"心理
- 建议重点在周末和节假日开展促销
- 提议通过模特展示和文艺汇演吸引顾客
- 建议推出特价产品吸引人气
# 达成共识与解决方案
**各部门将协同开展元旦促销活动**，重点包括：
1. **超市部门**将强化冬季商品供应和展示
2. **家电部门**将实施**"进小区宣传+展示+微信群运营"**的组合策略
3. **服装部门**将**重点在周末开展促销活动**，并计划**组建模特队进行品牌展示**
4. **各部门将加强与供货商的沟通**，争取更优惠的折扣政策
5. **建议通过线上线下联动**，将线上顾客引流至商场
# 未决分歧与后续探索
1. 与房地产商合作的具体让利模式尚未明确（需家电部门跟进）
2. 模特队组建的具体实施方案需要进一步讨论（需服装部门负责人协商）
3. 员工销售技巧培训的具体内容和周期待定（需人力资源部门配合制定方案）
4. 新建楼盘宣传的具体执行细节需要细化（需市场部门提供支持）
5. 宣传预算分配问题未达成具体共识（需财务部门参与讨论）</t>
  </si>
  <si>
    <t>1.1 缺少家电对整个部门的重要性影响的摘要
1.2 与原文信息摘要不准确：原文买到一些新鲜的啦一些，呃新鲜水果新鲜蔬菜日常呃这个必备物品，摘要：冬季新品类（如新鲜水果蔬菜）要持续供应</t>
  </si>
  <si>
    <t>会议-工作研讨会-06.txt</t>
  </si>
  <si>
    <t># 研讨背景与议题
本次幼儿园管理研讨会围绕冬季安全、春季招生策略及幼儿日常管理三大核心议题展开。会议由园方负责人主持，参会人员包括保安、厨师及多位幼儿教师。主要讨论了冬季安全防护措施、春季招生时间规划、年龄限制调整、饮食营养优化、幼儿健康监测及家校沟通机制等关键问题。
# 核心观点
**冬季安全管理**
- 保安部门强调需加强入园放学时段的秩序管理，建议错峰放学、佩戴接送卡、保持社交距离等措施
- 教师代表提出需特别注意楼梯安全，建议在上下楼时安排专人引导
- 园方要求保安定时巡查校园，及时发现并处理安全隐患
**春季招生策略**
- 发言者6提出以老带新、小区宣传、线上推广等多渠道招生方案
- 园方强调需调整招生年龄标准，建议从1.5岁调整为2岁
- 提出通过展示幼儿园环境、课程特色、儿童活动等方式吸引家长
**饮食与健康管理**
- 厨师提出调整食谱计划，增加肉粥、蔬菜汤等营养搭配
- 教师建议根据幼儿口味调整菜品，避免剩饭浪费
- 园方强调食品安全与营养均衡，要求每日采购新鲜食材并做好消毒工作
**家校沟通机制**
- 教师提出需建立更完善的沟通渠道，包括家长联系手册、微信群等
- 园方要求教师及时向家长反馈幼儿情况，包括健康状况和学习进度
- 讨论到如何处理家长送接时的突发情况，如幼儿生病、家长晚接等
# 达成共识与解决方案
**冬季安全管理方案**
- **错峰放学**：各班级错开10分钟放学时间，避免拥挤
- **接送卡制度**：严格执行一卡一接制度，防止冒领
- **校园巡查**：保安需定时巡查校园，特别关注游乐设施区域
- **安全教育**：加强幼儿安全教育，提高自我保护意识
**春季招生实施计划**
- **年龄调整**：春季招生年龄从1.5岁调整为2岁
- **宣传策略**：采用小区宣传单页、家长朋友圈推广、开放日体验等多渠道宣传
- **接送时间**：延长放学时间至5点，设置晚接儿童临时托管区
- **奖励机制**：为前报名的家长提供优惠，鼓励老生带新生
**饮食管理改进措施**
- **食谱优化**：推出包含肉粥、蔬菜汤等营养搭配的定制食谱
- **食品安全**：严格把控食材质量，确保无过期食品
- **餐具消毒**：每日使用高温消毒柜对餐具进行消毒
- **营养搭配**：增加午点供应，提供小蛋糕、酸奶等助消化食品
**家校沟通机制**
- **信息反馈**：教师需每日填写家长联系手册，及时反馈幼儿情况
- **沟通渠道**：建立微信群等沟通平台，方便家长了解幼儿园动态
- **问题处理**：发现幼儿生病等情况需及时联系家长，明确处理方案
- **活动参与**：邀请家长参与幼儿园开放日活动，增进了解
# 未决分歧与后续探索
- **招生年龄调整幅度**：关于是否将年龄上限从1.5岁调整为2岁，部分教师认为仍需观察实际效果
- **饮食调整方案**：部分教师对新推出的肉粥、螺蛳粉等菜品是否适合幼儿提出疑问
- **晚接儿童管理**：关于晚接儿童的临时托管方案，需要进一步细化管理流程
- **挑食问题处理**：如何平衡幼儿挑食问题与营养均衡需求，仍需探索更有效的解决方案
- **安全巡查频率**：保安巡查校园的具体频率和路线规划，需根据实际情况进一步确定</t>
  </si>
  <si>
    <t>“未决分歧”一节中提到的“关于是否将年龄上限从1.5岁调整为2岁，部分教师认为仍需观察”、“晚接托管需进一步细化”等，在录音原文中完全没有出现过。原文中园长和发言者6对招卡2岁、晚接托管是一致认可且拍板定的。摘要为了强行凑出“未决分歧与后续探索”这一结构，捏造了不存在的反驳意见与分歧</t>
  </si>
  <si>
    <t>会议-工作研讨会-07.txt</t>
  </si>
  <si>
    <t># 研讨背景与议题
销售团队就上季度房产销售情况展开讨论，重点分析学区房和郊区房销售策略。发言者1作为管理者指出销售业绩未达预期，强调销售技巧和策略问题，其他销售成员围绕客户心理、宣传方式、价格策略等展开交流。
# 核心观点
**学区房销售策略**
- 发言者1认为学区房销售未达预期，但郊区房销售表现良好
- 发言者4提出应加强学区房宣传，建议在家长接送孩子时连续投放广告
- 发言者5指出学区房价位偏高，需考虑客户实际购买能力
- 发言者6强调客户对五证齐全的担忧，认为需用实际措施打消疑虑
- 发言者4建议可参考其他楼盘赠车策略，提出赠奥迪、赠学习基金等创新思路
**郊区房销售优势**
- 发言者4指出郊区房价格实惠，适合农村结婚购房需求
- 发言者5认为郊区房因环境好、交通便利，比市中心更受欢迎
- 发言者6补充说明郊区楼盘楼间距大、绿化好，且规划有幼儿园
- 发言者4建议派车定期下乡宣传，挨门挨户介绍
- 发言者1反问为何不主动推荐郊区房，认为销售应更灵活
**销售技巧探讨**
- 发言者1批评销售团队未掌握房源信息，遇到客户询问户型时准备不足
- 发言者3提出需考察同品质楼盘均价，根据区位特点制定合理价格
- 发言者2强调需通过聆听了解客户需求，避免生搬硬套公司销售条例
- 发言者4承认销售经验不足，建议多向资深同事学习
- 发言者6指出需通过细节服务（如送小礼品、递茶水）提升客户好感度
**分歧点**
- 对赠车促销策略的可行性存在分歧：发言者4认为可行，发言者1认为需谨慎
- 关于销售培训的必要性：发言者4认为需要加强培训，发言者1质疑培训效果
# 达成共识与解决方案
**销售团队需加强专业知识学习**：必须全面掌握公司所有楼盘的户型、价格、区位等信息，才能有效开展销售工作
**优化客户沟通方式**：销售应主动了解客户需求，通过耐心讲解和专业服务建立信任关系
**强化宣传策略**：在学区房销售上，需在家长接送孩子时段加强宣传；郊区房则需定期下乡推广
**创新促销方式**：可考虑推出购房优惠（如前20名赠车）、贷款支持等策略，但需注意实际可行性
**建立销售档案**：需详细记录客户看房情况、购买意向等信息，便于后续跟进
# 未决分歧与后续探索
1. **赠车促销策略的可行性**：需评估公司财务状况和市场接受度（需发言者1决策）
2. **销售培训的具体实施方式**：需制定详细培训计划（需发言者4组织）
3. **如何平衡价格与销售量**：需进一步分析市场数据（需全体销售团队参与）
4. **客户疑虑的应对方案**：特别是五证齐全等核心问题的解决方式（需销售团队与公司管理层协商）</t>
  </si>
  <si>
    <t>1.2：销售技巧探讨中"发言者6指出需通过细节服务（如送小礼品、递茶水）提升客户好感度"实际为发言者3所述（原文发言者3提到"送小礼品递茶水等细节部分"）；2.1："达成共识与解决方案"和"未决分歧与后续探索"部分内容为模型自行归纳，原文为开放式讨论，未明确达成共识或列出后续探索事项，属轻度拔高</t>
  </si>
  <si>
    <t>会议-工作研讨会-08.txt</t>
  </si>
  <si>
    <t># 研讨背景与议题  
本次会议围绕小区环境美化、居住安全及物业管理优化展开讨论，参与人员包括多位物业负责人及业主代表。核心探讨了外来车辆管理、绿化维护、宠物行为规范、冬季安全防范及设备检查等业务痛点，重点聚焦如何通过制度完善与执行优化提升小区整体居住体验。
# 核心观点  
**外来车辆管理**  
- **发言者5**提出统一登记小区车辆信息（车主门牌号、车牌号等），并制作登记牌，通过“一车一牌”制度限制外来车辆进入。  
- **发言者2**指出部分业主拥有两至三辆车，若严格限制外来车辆可能导致车位不足，引发堵车纠纷。  
- **发言者3**强调“一车一位”原则，认为允许业主将车位对外租赁是合理选择，但需明确管理责任。  
**绿化维护问题**  
- **发言者5**提到今年春季植被成活率约99%，但夏季种植的成活率仅80%，认为管理技术不足是关键。  
- **发言者4**建议引入专业绿化人员进行系统培训，提升浇水、修剪等日常维护水平。  
- **发言者2**补充需加强清洁人员的巡查频率，及时清理宠物粪便及楼道垃圾，避免业主投诉。  
**宠物行为与安全**  
- **发言者6**反映宠物随地大小便、乱跑甚至咬人现象，建议设置集中活动区域并张贴公益提示牌。  
- **发言者2**认为需通过宣传引导业主自觉清理宠物排泄物，同时加强保安对异常人员（如早晨捡垃圾者）的巡查。  
- **发言者5**指出难以强制约束宠物行为，需通过奖惩机制推动管理执行，例如对违规者“杀鸡儆猴”。  
**冬季安全与设备检查**  
- **发言者1**强调年关临近需加强防盗宣传，建议业主锁好门窗、不外放贵重物品，并通过监控明确物业责任边界。  
- **发言者3**提议增加门禁卡等硬件投入，同时提醒业主注意电动车等物品的防盗。  
- **发言者2**提出需重点关注地下车库坡道结冰问题，及时清扫撒盐以避免事故。  
- **发言者5**补充需完善来客登记制度，但承认执行难度较大。  
# 达成共识与解决方案  
1. **外来车辆管理**：推行“一车一牌”登记制度，临时车辆禁止过夜，超量车辆需通过租赁或购买车位解决。**加装智能停车场系统**，实现车辆信息动态登记与管理。  
2. **绿化维护**：**引入专业技术人员定期培训物业人员**，明确浇水、修剪等操作规范；**增加公益宣传提示牌**，引导业主共同维护环境。  
3. **宠物行为规范**：**在集中活动区域张贴警示标语**，通过宣传引导自觉使用狗绳；**清洁人员需加强巡查与及时清理**，减少投诉。  
4. **冬季安全措施**：**加强保安巡逻频率**（每小时一次），重点关注异常时段与人员；**对地下车库坡道进行防滑处理**，包括清扫积雪与撒盐；**完善来客登记与门禁卡制度**，明确责任划分。  
# 未决分歧与后续探索  
- **外来车辆与业主多车问题**：部分业主认为租赁车位应被允许，但如何平衡外来车辆限制与多车停放需求仍需细化规则。后续由**发言者1**协调制定租赁与临时停车的分级管理方案。  
- **宠物管理强制性措施**：针对宠物随地大小便问题，讨论中未形成强制处罚机制，仅依赖宣传与清洁人员工作。需进一步调研其他小区案例，探索可行的奖惩措施。  
- **责任边界界定**：业主外放物品被盗的责任归属问题存在分歧，需结合监控记录与管理制度明确物业免责范围，由**发言者3**牵头修订相关条款。</t>
  </si>
  <si>
    <t>会议-总结复盘会-01.txt</t>
  </si>
  <si>
    <t>总结复盘会</t>
  </si>
  <si>
    <t># 复盘目标与结果概况  
本次会议围绕年度交通安全工作总结与来年计划展开，重点讨论了酒驾治理、行人及电动车管理、事故处理优化、学生交通安全宣传等核心议题。与会人员指出，今年酒驾查处率下降约70%-80%，事故率同比降低7.5%，但超速、闯红灯、工程车夜间违规等问题仍需加强管控。会议明确了以宣传引导为主、处罚为辅的治理策略，并提出多部门协作、重点路段整治等改进方向。  
# 亮点事项  
**酒驾治理成效显著**：通过密集宣传与夜间巡查，酒驾行为较去年减少70%-80%，市民酒驾意识普遍提升，部分驾驶员选择代驾或提前安排司机。  
**事故率同比下降**：全年交通事故发生率降低7.5%，主要得益于高峰期事故及时处理、警力合理调配及市民交通安全意识增强。  
**教育宣传模式创新**：提出“以案释法”宣传方式，如让闯红灯者参与交通协管工作1小时，通过体验式教育强化规则意识，该策略在其他城市已有实践效果。  
**多部门协作机制**：安全科与事故科计划共享案例素材，结合真实事故视频与责任划分数据，提升宣传针对性；交警大队建议通过社区、学校公益宣讲深化市民认知。  
# 不足事项  
**电动车管理难度大**：部分16岁以下学生违规骑行电动车现象普遍，因车辆普及率高且家长监管不足，导致执法存在盲区。  
**工程车夜间安全隐患**：开发区工程车夜间超速、超载问题突出，因施工需求无法全面禁止，且车辆制动性能受超载影响，易引发事故。  
**行人与非机动车违规频发**：学校周边及开发区宽道路段因车流量少，行人及非机动车闯红灯、逆行行为增多，形成潜在风险。  
**责任划分争议处理**：个别事故因人情干预或当事人异议，需重新鉴定责任比例，如某案例最终判定为30%与70%责任，但70%责任方强烈不满。  
# 改进计划  
**重点路段整治**：  
- `超速治理`：二大队将增加警力在开发区主干道巡逻，结合测速设备强化夜间管控。  
- `闯红灯管控`：通过社区宣传与学校合作，普及交通法规，计划推广“违规者参与协管”教育模式。  
**工程车管理优化**：  
- `夜间巡查强化`：二大队拟在19:00-23:00时段增派警力，重点检查工程车超载、超速及违规调头行为。  
- `通行证制度完善`：对市区大型车辆实施夜间作业时间限制，要求必须持有特殊通行证并遵守指定路线。  
**学生安全宣传深化**：  
- `校园宣讲常态化`：安全科联合事故科，每月至少开展一次中小学交通安全公开课，结合事故案例视频与互动教学。  
- `家校联动机制`：针对中学生电动车骑行问题，与学校沟通推动“自行车优先”政策，减少未成年人违规骑行。  
**事故处理流程升级**：  
- `责任申诉透明化`：明确事故责任划分争议的申诉流程，引导当事人向法院申请复核，减少内部压力干扰。  
- `事故数据共享`：事故科定期向安全科提供事故类型与原因分析报告，用于优化宣传内容与重点区域部署。</t>
  </si>
  <si>
    <t>1.1：改进计划中"19:00-23:00时段增派警力"在原文中未提及，原文仅说"晚上"，具体时段属捏造；1.1："每月至少开展一次中小学交通安全公开课"的频率原文未提及；1.1："结合测速设备强化夜间管控"原文未明确提及测速设备；2.1：遗漏了事故科关于事故原因的具体数据（酒驾占1%、突发事故22.3%、车辆故障17.5%、高峰期40%+）及事故科提出的三点改进建议（加大酒驾打击力度、偏僻路口增加投入、高峰期增加人力辅助）</t>
  </si>
  <si>
    <t>会议-总结复盘会-02.txt</t>
  </si>
  <si>
    <t># 复盘目标与结果概况
本次会议围绕酒店因内部管理问题被责令停业整顿的事件展开深入讨论。总经理指出各部门在消防安全、设备维护、员工管理等方面存在严重疏漏，导致酒店面临两个月的停业整顿。会议明确了整顿期间各部门需重点整改的方向，并就资金短缺、员工工资拖欠等根本性问题达成初步共识。
# 亮点事项
无
# 不足事项
- **消防安全隐患**：消防通道被杂物堵塞，灭火器过期且生锈，供电系统存在老化问题，设备巡检制度未落实
- **员工管理缺失**：餐饮部存在消极怠工现象，大堂经理未履行客户安全提示职责，保洁人员工作不到位
- **采购与供应链问题**：食材采购存在质量问题，与供货商存在长期货款拖欠，导致食材质量难以保障
- **资金与薪酬管理**：酒店已拖欠员工工资达半年，影响正常运营和员工积极性
- **责任推诿现象**：各部门存在将问题上交推卸责任的情况，缺乏主动解决问题的意识
# 改进计划
1. 后勤保障部需立即开展消防安全整改：
   - 对消防通道进行全面清理，确保无杂物堵塞
   - 更换所有过期灭火器，建立器材有效期台账
   - 完成供电系统和电梯设备的全面检修
   - 建立设备巡检制度，明确责任人和检查频率
2. 餐饮部需强化质量与安全管理：
   - 重新梳理食材采购流程，建立供应商评估机制
   - 加强后厨安全规范，重点检查天然气等易燃设备使用情况
   - 完善食材验收标准，确保食品安全卫生
   - 建立食材损耗管理制度，优化库存控制
3. 财务与人力资源部门需解决薪酬问题：
   - 优先解决员工工资拖欠问题，确保当月工资按时发放
   - 建立资金使用审批绿色通道，保障必要支出
   - 与董事长沟通资金调配方案，争取在整顿期间获得运营支持
4. 管理制度优化：
   - 建立部门责任追究机制，明确奖惩标准
   - 完善问题上报流程，要求部门先自查整改再上报
   - 制定停业整顿期间的专项管理制度
   - 建立跨部门协作机制，确保整改工作系统推进</t>
  </si>
  <si>
    <t>1.1: 幻觉，摘要中'改进计划'第3条'财务与人力资源部门需解决薪酬问题：优先解决员工工资拖欠问题，确保当月工资按时发放'等表述，原文总经理明确表示资金紧张，但并未承诺'确保当月工资按时发放'，而是提出'会向董事长反应资金问题'，此措辞属于过度承诺.摘要中'改进计划'第3条'建立资金使用审批绿色通道'，原文完全未提及此概念，属于凭空捏造。1.3: 实体提取错误，摘要中'酒店已拖欠员工工资达半年'，原文后勤保障部发言人5提到'半年没开工资啦'，但总经理并未确认该时长，且可能为特定部门情况，摘要将其作为全局事实陈述，存在归因偏差。1.4: 逻辑错乱，摘要中'责任推诿现象：各部门存在将问题上交推卸责任的情况'，原文仅总经理提到'别把问题甩给我'，但后勤部门发言人5明确表示已多次打报告申请资金未获批准，并非推诿而是流程受阻，摘要将其简单归为'推诿'与原文语境不符。2.1: 全局核心遗漏，会议核心为酒店停业整顿原因分析及责任追究，原文总经理强调了消防、食品、服务等多方面问题，且后勤部门回应了资金不足导致整改困难，但摘要的'改进计划'完全未提及如何协调资金短缺这一根本矛盾（总经理承认资金紧张，后勤强调无钱整改），缺失核心症结讨论。2.2: 比例失调，摘要中'改进计划'部分占篇幅较大，但原文后半部分讨论的核心'资金短缺与工资拖欠'仅在'不足事项'中一笔带过，未充分体现后勤部门对无钱整改的反驳及双方争论，重点略偏</t>
  </si>
  <si>
    <t>会议-沟通交流会-01.txt</t>
  </si>
  <si>
    <t>沟通交流会</t>
  </si>
  <si>
    <t># 沟通背景与目的  
本次家长交流会旨在围绕学生期中考试成绩及学习表现，探讨家校协作改进学生学习习惯与生活管理的具体措施。会议由教师主导发言，多位家长分享了家庭教育中的观察与反思，并就如何优化家校配合达成初步共识。
# 信息同步  
## 教师发言要点  
1. **学业表现反馈**  
   - 期中考试成绩呈现两极分化：部分学生表现优异，部分学生发挥不理想，中等生未达预期。  
   - 学生普遍存在作业完成效率低的问题，包括课堂注意力不集中、写作业速度慢、存在小动作等。  
   - 作业提交时间延迟现象严重，部分学生在晚上10点至11点后提交作业。  
2. **家庭教育关注点**  
   - 学生在家写作业时易受家长行为影响，如家长看电视可能削弱孩子学习专注力。  
   - 需关注学生自主能力培养，例如整理书包、完成作业等事务不应过度依赖家长代劳。  
   - 作息时间管理需加强，部分学生因晚睡导致早起困难，影响课堂状态。  
3. **家校协作建议**  
   - 家长需每日检查并确认孩子作业完成情况，避免以“未带作业”为借口推脱责任。  
   - 对于家长文化水平不足的情况，建议通过网络资源或与其他家长交流获取辅导方法。  
   - 强调家校配合的长期性，教师主要负责六年内问题修正，生活事务需家长主导。  
## 家长发言要点  
1. **家长4的反思与改进计划**  
   - 承认过度代劳导致孩子依赖心理，如早晨帮孩子穿衣服、整理书包，晚间代为整理作业。  
   - 通过“卷子丢失”事件意识到需培养孩子自主能力，计划逐步放手让孩子独立完成力所能及的事。  
   - 提出需减少对手机的依赖，以高质量陪伴替代碎片化互动，同时合理安排学习与休息时间。  
2. **家长3的教育理念**  
   - 强调家长需以身作则，通过自身行为传递“学习是责任”的意识，避免批评式教育。  
   - 认为教育应关注生活习惯与心理建设，例如通过家务劳动培养责任感，通过鼓励减少孩子自卑感。  
   - 建议教师在课堂上多提问孩子，提升其自信心与专注力，尤其是英语学科需针对性引导。  
3. **家长5的实践措施**  
   - 制定家庭学习时间表，要求孩子按计划完成作业并打卡，同时减少手机使用时间。  
   - 周末合理安排学习与活动时间，避免单一学习压力导致抵触情绪。  
   - 通过购买练习册强化数学薄弱环节，并希望教师在课堂上增加数学相关提问。  
4. **家长2的观察与诉求**  
   - 指出孩子在家表现懒散，写作业效率低且易分心，周末作业需熬夜完成。  
   - 承认自身教育方式需改进，尝试以陪伴和榜样作用引导孩子，减少批评、增加鼓励。  
   - 希望教师在课堂上多关注孩子分心问题，并协助提升其英语学习兴趣。  
# 达成共识  
1. **家校协作方向**  
   - 教师与家长共同承担教育责任，教师侧重课堂管理，家长需强化家庭事务督导。  
   - **加粗**：家长需每日检查作业完成情况，确保学生不以“未带作业”为借口逃避任务。  
2. **学生自主能力培养**  
   - **加粗**：家长需逐步放手，让孩子独立完成整理书包、写作业等事务，避免代劳形成依赖。  
   - **加粗**：通过家庭活动（如家务）培养责任感，减少对电子设备的过度使用。  
3. **作息与学习习惯优化**  
   - **加粗**：家长需以身作则早睡早起，确保孩子睡眠充足，避免因晚睡影响课堂状态。  
   - **加粗**：家长需减少陪伴时的娱乐行为（如看电视），为孩子营造专注学习环境。  
4. **个性化教育措施**  
   - **加粗**：针对偏科问题，教师将与相关学科教师沟通，家长需同步反馈孩子在家的学科偏好。  
   - **加粗**：家长需避免盲目比较孩子与他人，注重发现并鼓励孩子的闪光点。  
# 待协调事项  
1. **作业完成情况反馈**  
   - 事项描述：家长需通过微信群或线下沟通，定期向教师汇报孩子在家作业完成效率及学科偏好。  
   - 对接人：全体家长  
   - 负责人：教师1  
   - 后续沟通计划：教师1将在群内统一收集信息，并根据反馈调整教学策略。  
2. **学生偏科问题处理**  
   - 事项描述：教师需与各学科教师沟通，制定针对性教学方案；家长需在家补充薄弱学科练习。  
   - 对接人：家长5、教师1  
   - 负责人：教师1及数学学科教师  
   - 后续沟通计划：教师1将在一周内与相关学科教师完成沟通，并向家长反馈结果。  
3. **课堂分心问题干预**  
   - 事项描述：教师需在课堂上加强关注易分心学生，通过提问等方式提升其专注力。  
   - 对接人：家长2、教师1  
   - 负责人：教师1  
   - 后续沟通计划：教师1将在后续教学中调整互动方式，并定期向家长反馈课堂表现。</t>
  </si>
  <si>
    <t>2.3 冗余：没有比较把多个家长的反馈分开罗列，直接把家长们的观点概括整理在一起就可以了
待办事项不合理，每个问题都不止是针对于提出的某一个家长，应该是所有有相应问题家庭的共性问题</t>
  </si>
  <si>
    <t>会议-沟通交流会-02.txt</t>
  </si>
  <si>
    <t># 沟通背景与目的
本次家长会围绕学生学习、行为管理及校园安全等议题展开讨论。家长主要反映孩子学习进度缓慢、作业完成困难、课堂纪律问题、校园食品安全及教师管理方式等方面的问题，教师团队对家长提出的问题进行回应并提出改进措施。
# 信息同步
## 家长提出的主要问题
1. **学习进度问题**：家长指出孩子在幼儿园阶段的基础知识掌握不牢，如十以内加减法不会计算，数字认知不清，十个指头数不清楚。
2. **作业管理问题**：家长反映孩子经常忘记作业内容，导致无法完成作业。部分家长提到孩子作业量过大，甚至做到晚上12点仍未完成。
3. **教师管理方式**：家长质疑教师是否对成绩差的学生区别对待，同时反映孩子因害怕老师不敢提问，甚至出现体罚或不当惩罚的情况。
4. **校园安全问题**：家长指出孩子在学校系鞋带时被其他学生推搡，导致门牙磕掉；同时反映食堂食物不热、汤桶放置不规范存在安全隐患。
5. **沟通与反馈问题**：家长希望教师能及时反馈学生在校表现，包括作业完成情况、课堂参与度等，并建议通过试卷形式布置作业，便于家长监督。
6. **奖励与鼓励机制**：家长反映孩子取得进步后未得到应有的表扬，影响其学习积极性。
## 教师团队回应
1. **学习进度**：教师承认班级人数多（40-50人），统一教学进度可能影响部分学生，表示会加强课后辅导。
2. **作业管理**：教师解释作业总量控制在1小时左右，但部分学生课堂作业未完成导致负担加重，承诺会优化作业布置方式。
3. **教师管理方式**：教师否认存在体罚行为，解释为"站几分钟"的轻微惩罚，并承诺加强教师培训，避免类似情况。
4. **校园安全**：教师表示会加强学生纪律管理，优化放学秩序，同时会向食堂反映食物温度问题，改进汤桶放置方式。
5. **沟通与反馈**：教师建议家长通过微信群沟通，同时承诺会加强与家长的联系，及时反馈学生情况。
6. **奖励与鼓励**：教师承认近期工作繁忙导致表扬不及时，承诺将在近期进行补救，并建立更完善的鼓励机制。
# 达成共识
1. 教师团队将**加强课后辅导**，针对学习困难学生提供额外支持。
2. **改进作业布置方式**，将考虑采用试卷形式，便于家长监督。
3. **优化放学秩序**，加强学生纪律管理，避免拥挤推搡情况。
4. **加强食品安全管理**，确保食物温度适宜，规范汤桶放置方式。
5. **完善沟通机制**，通过微信群及时反馈学生情况，加强家校联系。
6. **改进鼓励机制**，对进步学生及时给予表扬和奖励。
# 待协调事项
1. **作业布置方式改进**
   - 事项描述：将家庭作业改为试卷形式，便于家长监督
   - 对接人：教师团队
   - 负责人：学校管理层
   - 后续沟通计划：将在后续会议中讨论具体实施方案
2. **教师培训与管理**
   - 事项描述：加强教师培训，避免体罚和不当惩罚
   - 对接人：教师团队
   - 负责人：学校管理层
   - 后续沟通计划：将在后续培训中重点强调
3. **校园安全管理**
   - 事项描述：加强放学秩序管理，避免拥挤推搡
   - 对接人：教师团队
   - 负责人：学校管理层
   - 后续沟通计划：将在近期实施改进措施
4. **学生鼓励机制**
   - 事项描述：建立更完善的鼓励机制，对进步学生及时给予表扬
   - 对接人：教师团队
   - 负责人：学校管理层
   - 后续沟通计划：将在近期实施改进措施
5. **家长沟通协调**
   - 事项描述：协调家长接送时间，避免学校门口拥堵
   - 对接人：教师团队
   - 负责人：学校管理层
   - 后续沟通计划：将在近期实施改进措施</t>
  </si>
  <si>
    <t>会议-沟通交流会-03.txt</t>
  </si>
  <si>
    <t># 沟通背景与目的
本次物业沟通会主要围绕小区近期出现的车辆剐蹭、楼道堵塞、设施维护、服务态度等问题展开讨论。物业负责人与多位业主就具体问题的解决方式、责任划分及后续改进措施进行了交流，旨在通过对话明确各方职责，推动问题解决，提升小区整体管理水平。
# 信息同步
## 车辆剐蹭问题
- 业主5反映其购买的露天停车位车辆被剐蹭，物业多次拒绝查看监控并推诿责任
- 业主5强调已多次要求查看监控录像，但直到今日物业主管出现才允许查看
- 业主5要求物业出具书面证明说明车辆被剐蹭事实，并协助查找肇事车辆
- 业主5质疑物业处理效率，指出"四五天"的承诺已多次出现
## 楼道堵塞问题
- 业主5指出楼道内堆积大量自行车、电动车及垃圾，影响通行和消防安全
- 业主6补充说明声控灯失灵、垃圾未及时清理等问题
- 业主5强调邻居间因楼道占用问题已发生激烈争执
- 业主6建议通过微信群提前通知违规业主限期清理
## 服务态度问题
- 业主3反映物业工作人员态度恶劣，导致交水电费时发生争执
- 业主5补充说明该事件涉及未成年人支付现金被拒的情况
- 业主5指出工作人员态度问题导致儿童情绪崩溃回家
- 业主5要求物业对此事作出正式道歉
## 其他问题
- 业主7反映健身器材生锈、篮球场卫生差、小广告泛滥等问题
- 业主6指出门岗对外来人员登记不严，导致小广告屡禁不止
- 业主6强调小区居民普遍希望改善居住环境质量
# 达成共识
物业方面承诺：
- **将尽快完成监控录像调取工作**，并协助车主查找肇事车辆
- **立即清理消防通道杂物**，保安部和保洁部将协同作业
- **加强外来人员登记管理**，对频繁出现的陌生人进行重点排查
- **改进公告栏警示内容**，增加高空抛物和消防安全提示
- **调查现金支付事件**，对相关工作人员进行教育处理
- **建立书面证明机制**，对确属物业责任范围的事件出具正式材料
- **优化维修服务响应**，对水电维修等事项提前预约时间
&gt; "我们回去进行进行一下调查好吧"（发言者1）
&gt; "那好的我们下去之后马上安排安保部和保洁部去收拾一下马上去把它清理掉"（发言者2）
&gt; "我们物业公司只是付服务于咱这个小区的"（发言者1）
# 待协调事项
## 车辆剐蹭事件处理
- 事项描述：查找肇事车辆并出具书面证明
- 对接人：物业负责人（发言者1）
- 负责人：物业部
- 预计完成时间：承诺在"四五天"内完成
## 楼道堵塞问题
- 事项描述：清理违规堆放物品并建立长效管理机制
- 对接人：保安部（发言者4）
- 负责人：物业部与保安部联合执行
- 后续沟通计划：通过微信群发布清理通知，建立违规堆放物品处理流程
## 服务态度改进
- 事项描述：调查现金支付事件并作出正式道歉
- 对接人：物业负责人（发言者1）
- 负责人：物业部
- 后续沟通计划：通过监控调查还原事件经过，由物业工作人员登门道歉
## 小广告治理
- 事项描述：全面清理现有小广告并加强外来人员管理
- 对接人：保安部（发言者4）
- 负责人：物业部与保洁部
- 后续沟通计划：立即开展集中清理行动，建立定期巡查机制
## 设施维护优化
- 事项描述：修复声控灯等公共设施
- 对接人：物业负责人（发言者2）
- 负责人：物业部联系消防部门
- 后续沟通计划：协调专业维修部门进行设施检修</t>
  </si>
  <si>
    <t>2.1 核心遗漏：没有把问题的关键现状和解决措施列完整
3.2 小标题合理性：归类业主提出的问题不应该概括为信息同步
物业对于问题的回应和解决方案不应该概括为达成共识
4.3 层级逻辑极其混乱：每个问题都应该按照问题现状-物业回应-解决措施的逻辑排列，现在要对应问题和相应的方案很困难</t>
  </si>
  <si>
    <t>会议-沟通交流会-04.txt</t>
  </si>
  <si>
    <t># 沟通背景与目的
本次交流会围绕生活安全知识展开讨论，重点涵盖工地安全、校园安全、食品安全、餐厅安全、消防安全、家庭生活安全和旅游安全等七个方面。发言者1作为组织者，通过调研形式了解与会者对各类安全知识的掌握程度，与会者依次分享了各自领域的安全注意事项和防范措施。
# 信息同步
## 工地安全
发言者4系统阐述了工地安全规范：
- 安全防护装备要求：安全帽需检查老化/破损/人为修改情况，必须正确佩戴；焊接作业需佩戴安全眼镜和面罩
- 高处作业规范：安全带需检查标识，超过1.8米作业必须使用安全带并高挂低用；材料堆放需有防坠落保护
- 作业环境管理：高处作业下方需设立2倍范围的警示区并封闭；禁止堵塞通道口、电线与气瓶不得放置通道口
- 动火作业要求：需检查周边可燃物，配备合适灭火器，设置动火监护人
- 气瓶管理：需固定在气瓶上方三分之二处，配备保护钢帽，存放时需有安全标志，乙炔与氧气瓶间距不少于5米
## 校园安全
发言者3从校内校外两个维度分析：
校内安全：
- 学生安全：防范学生间殴打、欺诈侵权行为；禁止厕所/水房吸烟打斗
- 食品安全：关注商店食堂食品安全
- 课余安全：防范网吧娱乐场所引发的不安全因素；预防盗窃、火灾、触电、溺水、中毒等意外
- 教学安全：理化生实验和体育课意外伤害；课间活动中的攀爬等危险行为
校外安全：
- 交通安全：校门外交通事故
- 社会安全：周边打架斗殴、校外人员敲诈侵权
- 网络安全：防范网络不良信息、黄赌毒影响
- 家庭因素：单亲家庭、留守家庭等特殊家庭环境带来的安全隐患
- 教育管理：学校预防管理不当、教师法治意识淡薄、场地设施不当等管理问题
## 食品安全
发言者7详细说明了食品安全要点：
- 六不买原则：无证无照食品、包装标签不全食品、感官异常食品、假冒伪劣食品、露天经营食品、过期食品
- 食品选购：检查生产日期、厂家信息、包装完整性、色泽自然度、香味适配性、滋味正常性
- 饮品鉴别：鲜奶应为白色或稍带黄色，无酸味/凝块；奶粉应为淡黄色粉状，无结块异味
- 食品处理：不食用室温放置超过2小时的熟食；生吃瓜果需彻底清洗；不食用野菜野果；不饮用未烧开的水
## 餐厅安全
发言者5提出15项餐厅安全规范：
- 地面安全：保持清洁干爽，设置警示标志，雨天铺平防滑垫
- 作业规范：按指定路线进出，小心开启门窗，规范叠放器皿
- 服务安全：刀叉递送规范、热盘防护、抽屉柜门操作规范
- 安全管理：及时报告设备损坏、提醒保管贵重物品、关闭水电门窗
- 操作规范：严格遵守服务流程，注意防滑防摔，防范意外伤害
## 消防安全
发言者2系统讲解了消防知识：
- 火灾定义：失去控制的燃烧造成的伤害
- 火灾分类：A类（固体）、B类（液体）、C类（气体）、D类（金属）火灾
- 日常防范：不玩火、不乱扔火种、不在危险天气使用易燃物、关闭电器煤气、教育儿童防火
- 应急措施：掌握逃生路线、不占用消防通道、正确报警方法、穿越浓烟时的防护方法
- 家庭防火：检查电器线路、关闭电源、使用合格消防器材、不使用易燃装修材料
## 家庭生活安全
发言者6列举了15项家庭安全要点：
- 用电安全：及时关闭电源、处理电器故障
- 用气安全：检查燃气泄漏、关闭气源
- 财产安全：不炫耀家庭财物、不透露家庭信息
- 居住安全：防滑防摔、防坠落、防挤压
- 防火安全：不玩火、不燃放爆竹
- 日常防护：妥善存放尖锐工具、注意儿童安全、防范陌生人
## 交通安全
发言者5补充了驾驶安全要点：
- 路况注意：重视路标指示但更需关注实际路况
- 驾驶行为：避免音乐影响反应、保持安全车距
- 车辆维护：定期检查手刹、爆胎应急处理
- 特殊情况：雨天行车注意事项、时速控制
## 旅游安全
发言者4强调了旅游场景下的安全规范：
- 乘车安全：遵守上下车秩序、不与司机交谈、不伸出窗外
- 酒店安全：检查安全设施、保管贵重物品、不透露房号
- 应急处理：掌握报警电话、熟悉逃生路线、及时报告异常情况
# 达成共识
- 各领域安全知识需系统梳理并形成规范文档
- &gt; **"回去把，我调研这些东西啊。总结总结"**（发言者1）
- 安全意识培养需从日常小事做起
- 安全防护装备的正确使用和检查是预防事故的关键
- 家庭安全教育应包含防滑防摔、防火防电等基本常识
- 校园安全管理需重点关注学生心理安全和网络环境安全
- 旅游安全需特别注意物品保管和紧急情况应对
# 待协调事项
无</t>
  </si>
  <si>
    <t>会议-沟通交流会-05.txt</t>
  </si>
  <si>
    <t># 沟通背景与目的
本次家长会围绕高三学生学习状态与成长问题展开交流，重点探讨学生在家庭与学校环境中的表现差异、学习效率低下、电子产品依赖、青春期心理变化等影响学业的因素。教师希望通过家长反馈了解学生家庭生活状态，家长则希望与教师沟通学生在校表现，共同寻找提升成绩的方法。
# 信息同步
## 教师发言要点
1. 学生在校与在家表现差异显著，部分学生在校表现积极但成绩下滑，部分学生在家专注力不足
2. 电子产品使用存在两面性：既可辅助学习（如作业帮查题），又易导致学习惰性
3. 学生普遍存在写作业效率低问题，部分学生写作业至深夜甚至凌晨
4. 个别学生出现早恋倾向，需加强思想引导
5. 零花钱管理存在隐患，部分学生通过多渠道获取零用钱
6. 课堂互动策略已实施，但理科科目教学互动性较弱
## 家长反馈要点
1. 学生放学时间晚（约19:00），导致晚间学习时间紧张
2. 孩子写作业存在"边写边玩"现象，专注力持续时间短（约10-20分钟）
3. 电子产品使用难以完全管控，需平衡学习与娱乐
4. 家庭教育存在代际沟通障碍，家长与孩子"不在一个频道"
5. 零花钱管理需统一标准，避免多渠道获取
6. 个别家长分享成功经验：通过"和光同尘"方式建立亲子共同学习环境
# 达成共识
1. **需建立家校协同机制**，家长承诺每日检查饭卡消费记录，教师承诺加强课堂关注
2. **制定作业时间管理方案**，采用"定时写作业+休息奖励"模式提升效率
3. **规范电子产品使用**，家长承诺限制使用时长，教师建议通过作业完成奖励机制适度开放
4. **统一零花钱管理标准**，**实行"单一资金来源"原则**，家长承诺与祖辈达成一致
5. **加强青春期心理引导**，家长与教师共同承诺避免简单说教，采用沟通替代指责
6. **建立家校信息反馈通道**，家长承诺定期了解孩子在校表现，教师承诺关注重点学生
# 待协调事项
1. **饭卡消费监控系统优化**
   - 事项描述：需开发更直观的消费记录查询功能
   - 对接人：学校后勤部门
   - 负责人：班主任
   - 后续沟通计划：两周内完成系统升级
2. **作业量合理性评估**
   - 事项描述：需核实作业完成时长与质量关系
   - 对接人：年级组教学主任
   - 负责人：学科教师
   - 后续沟通计划：下周收集学生作业样本进行分析
3. **青春期心理辅导方案制定**
   - 事项描述：需设计符合学生心理特点的引导机制
   - 对接人：学校心理辅导老师
   - 负责人：班主任
   - 后续沟通计划：本月内组织专题研讨会
4. **家校沟通渠道建设**
   - 事项描述：需建立定期双向反馈机制
   - 对接人：家委会代表
   - 负责人：班主任
   - 后续沟通计划：每月最后一个周末组织线上沟通会</t>
  </si>
  <si>
    <t>2.1:对'青春期沟通'这一核心话题提炼略浅；3.1:个别标点略不规范</t>
  </si>
  <si>
    <t>会议-沟通交流会-06.txt</t>
  </si>
  <si>
    <t># 沟通背景与目的
本次会议由物业组织，旨在与小区业主就物业管理相关问题进行面对面交流。会议重点讨论了停车位管理、卫生保洁、安保措施以及野猫治理等小区管理议题，物业管理人员与多位业主代表就具体问题的解决方式进行了深入探讨。
# 信息同步
## 停车位管理问题
- 业主普遍反映停车位紧张，外来车辆占用本小区车位的情况较为严重
- 物业提出将通过系统管理方式，为本小区住户车辆建立准入机制
- 会议中讨论了租户车辆管理问题，物业明确表示不会允许租户车辆进入小区停放
- 对于违规停放影响交通的车辆，物业提出将采取"临时停靠需留电话"、"多次违规将禁止进入"等管理措施
## 卫生保洁问题
- 保洁工作总体评价较好，但存在卫生死角清洁不到位的情况
- 物业表示正在通过招聘补充保洁人员力量，计划本周内完成人员扩充
- 业主提出垃圾桶未盖导致吸引野猫的问题，物业承诺将加强垃圾分类管理
- 物业提出将通过加强巡逻和张贴温馨提示来改善卫生状况
## 安保措施问题
- 门禁系统基本能控制外来人员进入，但存在冒充访客的情况
- 幼儿园接送时段车辆拥堵问题突出，业主建议恢复原有禁止接送车辆进入小区的规定
- 物业提出将借鉴交通高峰期交警指挥方式，在幼儿园门口增派保安进行交通疏导
- 业主提出野猫伤人安全隐患，物业表示将从源头治理（如加强垃圾管理）
# 达成共识
- 物业承诺将尽快完善车辆管理系统，**"杜绝外来车辆进入小区"**（&gt;杜绝外来车辆再进入咱们小区是吧，这个是首先这是必须要做到的）
- **"加强小区卫生死角的清洁力度"**，物业表示将在本周内完成人员补充并开展全面清洁（&gt;最晚的话也就晚这个星期吧，应该）
- **"建立违规停车处理机制"**，物业承诺对多次违规车辆将采取禁止进入措施（&gt;发现这种主要是咱本小区的这个学生啊还是...不允许你车辆再进入小区停放）
- **"加强幼儿园接送时段的交通管理"**，物业表示将增派保安进行疏导（&gt;咱们公路交通那一块儿，人家交警那个方式方法...进行一个疏通一个指，啊一个指挥）
# 待协调事项
## 车辆管理系统升级
- 事项描述：建立车辆准入系统，确保本小区住户车辆优先停放
- 负责人：物业主管
- 预计完成时间：近期完成系统方案制定，今年内完善系统建设
## 保洁人员补充
- 事项描述：通过社会招聘补充保洁人员力量，解决人员缺口问题
- 负责人：物业主管
- 预计完成时间：本周内完成人员招聘和补充
## 野猫治理方案
- 事项描述：研究制定野猫治理方案，重点解决垃圾管理问题
- 负责人：物业管理人员
- 后续沟通计划：物业将先从内部管理着手，若效果不佳将研究其他治理方式
## 幼儿园接送管理
- 事项描述：协调幼儿园接送时段的交通管理方案
- 负责人：物业安保部门
- 后续沟通计划：物业将在今晚召开会议，制定具体执行方案</t>
  </si>
  <si>
    <t>3.1 分段标题不合理，安保措施部分包含了几个方面的内容
3.2 内容重复：达成共识和待协调事项部分重复</t>
  </si>
  <si>
    <t>会议-沟通交流会-07.txt</t>
  </si>
  <si>
    <t># 沟通背景与目的
本次模拟拜访活动由一位负责人组织，邀请10位业务员通过抓阄方式参与客户拜访演练。活动重点在于模拟国际物流业务员向客户（宋总）推销服务的过程，同时观察并指导业务员在拜访过程中的沟通技巧、礼仪规范和应对策略。通过不同业务员的拜访表现，探讨如何在实际业务场景中有效开展客户沟通。
# 信息同步
## 客户立场与需求
- 宋总明确表示公司并未开展外贸业务，但存在大量国内货物运输需求
- 当前主要运输目的地为美国，对物流时效要求较高
- 对物流公司的理赔能力存在质疑，特别关注玻璃制品等易碎品的运输保障
- 要求物流供应商提供月结付款的账期模式（签收后月结，月底付款）
- 对物流方案的专业性和成本节约能力有明确期待
## 业务员提案与互动
### 第一位业务员（00:00:37-00:05:01）
- 通过官网了解到客户有进出口货物需求
- 提供美森渠道的运输时效（11天到港口，15天送达）
- 提出丢件包赔和保险服务方案
- 遭遇客户质疑理赔能力后，转而建议加强货物包装
### 第二位业务员（00:08:15-00:11:15）
- 通过王总介绍，强调公司美加墨专线优势
- 提出根据客户发货地和收货地制定最优物流方案
- 明确表示不承接仿牌货物（因海关处罚风险）
- 对润滑油等特殊货物提出专业咨询需求
- 提供6年行业经验作为专业背书
# 达成共识
- 客户确认主要运输需求为美国市场，且有月结付款的账期要求
- 物流公司方面表示可为30人以上企业客户提供定制物流方案
- 双方同意通过交换联系方式继续后续沟通
- &gt; "只要咱们公司有这个资质的话完全没有问题"
- &gt; "如果说你有需要的话，你可以随时来联系我"
# 待协调事项
## 物流方案定制
- 事项描述：根据客户在全国各地的仓库分布和美国收货情况，制定最优物流方案
- 对接人：宋总
- 负责人：物流公司的客服经理
- 后续沟通计划：通过交换的联系方式进行后续方案沟通
## 账期可行性确认
- 事项描述：确认公司是否能满足客户提出的月结付款账期要求
- 对接人：宋总
- 负责人：物流公司总经理
- 后续沟通计划：业务员回公司后向总经理请示，提供具体账期方案
## 拜访流程规范
- 事项描述：规范陌拜时的敲门礼仪、递烟礼仪和沟通话术
- 对接人：全体业务员
- 负责人：活动组织者
- 后续沟通计划：根据现场演练情况开展专项培训，重点提升业务员的应变能力和沟通技巧</t>
  </si>
  <si>
    <t>会议-项目进度会-01.txt</t>
  </si>
  <si>
    <t>项目进度会</t>
  </si>
  <si>
    <t># 项目概况
本次项目进度会围绕新产品上市前的四个模块推进情况展开讨论，重点涉及用户体验反馈处理、推广方案确认、包装升级、线上线下推广计划等事项。会议明确了各模块当前状态、存在的风险点以及后续关键时间节点。
# 进度追踪
| 模块 | 进展 | 状态 |
| --- | --- | --- |
| 用户体验反馈 | 洗面奶反馈已收集完成，手工皂存在香味过重、起泡偏少的问题 | 已完成收集，待研发处理 |
| 推广方案 | 洗面奶关键词已确定，手工皂关键词需决策；线上推广方案已定稿 | 需今日决策关键词，其他正常推进 |
| 包装升级 | 塑料包装改纸盒方案已提出，成本测算待数据部门反馈 | 等待成本测算结果 |
| 电商平台设计 | 宣传设计已定稿，国风风格改版需今日确定方向 | 正常推进 |
| 门店设计 | 常规海报展架暂缓，待产品图到位 | 等待产品图交付 |
| 赠品方案 | 洗面奶、手工皂及礼盒装赠品方案已确定 | 已完成 |
| SEM推广页面 | 页面改版20多版，存在对接流程问题 | 需优化对接流程 |
# 风险预警
| 风险/瓶颈 | 等级 | 影响 | 责任人 | 应对计划 |
| --- | --- | --- | --- | --- |
| 手工皂包装香味过重、起泡偏少问题 | 🟢正常 | 需要研发改进 | 娇娇 | 今日整理文档提交研发 |
| 手工皂推广关键词命名争议 | 🟡低风险 | 影响后续设计进度 | 经理 | 今日决策，双方准备预备方案 |
| 包装升级成本测算未完成 | 🟡低风险 | 影响包装方案最终确定 | 娇娇 | 今日催促数据部门反馈 |
| 产品图和赠品图交付延迟 | 🔴高风险 | 会影响设计进度和线下推广 | 娇娇 | 本周内跟进摄影师交付 |
| SEM推广页面版本反复 | 🟡低风险 | 造成资源浪费和进度延误 | 李冰、娇娇、刘东 | 会后梳理标准对接流程 |
| 老产品新一轮推广方案未规划 | 🟢正常 | 上级在催，需尽快确定方向 | 全体 | 下次进度会讨论 |
# 后续计划
- 本周五：娇娇完成文案和活动界面定稿，刘东配合完成设计
- 下周一：所有交付物完成验收
- 下周内：李冰完成3个KOL试跑测试
- 11月1日：新产品全渠道上线，此节点保持不变
- *摄影师产品图和赠品图交付*：下周必须到位，影响设计进度
- *SEM推广页面对接流程*：需会后梳理标准流程，避免重复返工
- 老产品新一轮推广方案：全体成员需同步思考方向，下次进度会讨论</t>
  </si>
  <si>
    <t>1.1 | 手工皂推广关键词命名争议 | 🟡低风险 | 影响后续设计进度 | 经理 | 今日决策，双方准备预备方案 |，并非今日决策，实际是明早和大家同步</t>
  </si>
  <si>
    <t>会议-项目进度会-02.txt</t>
  </si>
  <si>
    <t># 项目概况
本次8月15日召开的产品开发项目进度会显示，项目启动已6周，距离9月30日上线还有45天。各模块负责人汇报了当前进展：后端核心模块已完成开发并提测，行车轨迹记录模块因高德地图SDK升级进度滞后；前端用户端页面开发完成，司机端页面因实时推送逻辑调整进度稍缓；测试组已完成三轮测试并发现47个Bug；运维已完成服务器部署和压测；产品经理提出优惠券培训和首页改版灰度发布建议。会议明确了下周及8月30日的阶段性目标。
# 进度追踪
## 后端模块
| 模块 | 进展 | 状态 |
| --- | --- | --- |
| 用户中心 | 开发完成，单元测试覆盖率85%+ | 已提测 |
| 订单管理 | 开发完成，单元测试覆盖率85%+ | 已提测 |
| 支付模块 | 开发完成，微信支付V3接口联调通过 | 已提测 |
| 行车轨迹记录 | 完成70%，高德SDK升级导致接口变动 | 开发中（预计8月18日完成开发，8月21日前提测） |
## 前端模块
| 模块 | 进展 | 状态 |
| --- | --- | --- |
| 用户端页面 | 10个主要页面开发完成 | 回归测试中（8月15日下午开始） |
| 司机端页面 | 接单页面改版未完成，涉及实时推送逻辑调整 | 开发中（预计8月22日完成） |
## 测试模块
| 模块 | 进展 | 状态 |
| --- | --- | --- |
| 功能测试 | 覆盖度100%，累计发现47个Bug | 进行中 |
| 兼容性测试 | Android主流机型80%，iOS机型60% | 进行中 |
## 运维模块
| 模块 | 进展 | 状态 |
| --- | --- | --- |
| 服务器部署 | 6台服务器配置完成（4台应用服务器，2台数据库服务器） | 准备就绪 |
| 压测 | 500并发测试完成，核心接口响应时间平均120ms | 进行中（待后端提测后进行全链路压测） |
# 风险预警
| 风险/瓶颈 | 等级 | 影响 | 责任人 | 应对计划 |
| --- | --- | --- | --- | --- |
| 高德地图SDK升级导致轨迹记录模块延迟 | 中 | 可能影响8月21日提测节点 | 张工 | 8月18日完成开发，8月21日前提测 |
| 前后端接口数据结构差异 | 中 | 可能导致开发延期 | 小杨/阿杰 | 8月15日当天完成接口文档对齐 |
| 服务器压力测试依赖后端提测进度 | 中 | 若后端延期将影响测试周期 | 老陈 | 要求后端8月30日前完成全量提测 |
| 优惠券功能培训需求 | 低 | 影响运营团队使用 | 小杨 | 提供培训环境 |
| 首页改版用户接受度 | 低 | 需要灰度观察 | 小宁 | 上线后先灰度10%跑三天 |
# 后续计划
*8月18日（本周五）*：行车轨迹记录模块完成开发
*8月21日（下周一前）*：行车轨迹记录模块完成提测
*8月22日（下周二）*：司机端接单页面改版完成
*8月24日（下周三）*：后端所有核心模块完成提测
*8月26日（下周五）*：前端司机端完成自测
*8月30日*：全量提测完成，进入集中测试阶段
*9月30日*：项目正式上线
*9月20日-9月23日*：灰度发布阶段（首日放量10%，逐步增至100%）</t>
  </si>
  <si>
    <t>摘要中将“本周五”推算为 8月18日，将“下周一”推算为 8月21日。然而在8月15日（周四）的前提下，本周五应为8月16日，下周一应为8月19日，下周二为8月20日，下周三为8月21日，下周五为8月23日。摘要中所有具体日期整体向后错失了3天，属于严重的日历推算逻辑错误。</t>
  </si>
  <si>
    <t>医疗问诊-就医咨询-01.txt</t>
  </si>
  <si>
    <t>就医咨询</t>
  </si>
  <si>
    <r>
      <rPr>
        <sz val="10"/>
        <color rgb="FF000000"/>
        <rFont val="微软雅黑"/>
        <charset val="134"/>
      </rPr>
      <t># 就诊概况
患者陈建国（52岁）因胸闷、心慌症状持续半年，近期加重至夜间憋醒而就诊心内科。患者自述症状表现为胸闷如压、心悸，尤其在工作压力大时发作频繁，持续时间从几分钟到二十分钟不等。既往有高血压病史三四年，目前服用苯磺酸氨氯地平片5mg/日，血压控制在130-140/85-90mmHg。家族史显示父亲有高血压，兄长有冠心病并支架植入史。医生初步考虑心律失常、冠心病早期及心衰可能，建议进行多项检查以明确诊断。
# 诊断与检查结果
医生初步诊断考虑三个方向：1. 阵发性心律失常（如早搏、房颤）；2. 冠状动脉疾病早期可能；3. 心功能减退需排除心衰。患者自述夜间阵发性呼吸困难需垫两个枕头缓解，脚踝下午出现凹陷性水肿，可能与心功能或降压药副作用相关。目前无明确检查结果支持诊断，需进一步检查确认。
# 治疗方案与医嘱
| 药品名称 | 剂量 | 频次 | 用法 | 注意事项 |
| --- | --- | --- | --- | --- |
| 苯磺酸氨氯地平片 | 5mg | 每日一次 | 口服 | 暂维持原剂量，需继续服用，不要自行调整 |
**治疗计划与注意事项**：
- 立即进行动态心电图检查（需佩戴24小时）
- 抽血检查心肌酶谱、BNP、甲状腺功能、血脂血糖（需空腹）
- 预约心脏彩超检查（当前排队需约一周）
- 根据情况可能进行运动平板试验和冠脉CT血管成像
- 需戒烟（患者自述有30年烟龄，日均一包）
- 避免剧烈运动和情绪激动
- 饮食需低盐低脂（每日盐摄入量控制在5克以下）
- 若出现胸闷或心慌频繁发作、心率过快等异常情况需及时就诊急诊
# 复诊与预警信号
患者需于下周五复诊，届时需携带所有检查报告。医生特别强调：</t>
    </r>
    <r>
      <rPr>
        <sz val="10"/>
        <color rgb="FF000000"/>
        <rFont val="宋体"/>
        <charset val="134"/>
      </rPr>
      <t>⚠️</t>
    </r>
    <r>
      <rPr>
        <sz val="10"/>
        <color rgb="FF000000"/>
        <rFont val="微软雅黑"/>
        <charset val="134"/>
      </rPr>
      <t xml:space="preserve"> 若出现胸闷或心慌频繁发作、心率过快、呼吸困难加重、晕厥等异常情况需立即就医。</t>
    </r>
  </si>
  <si>
    <t>1.1：复诊与预警信号中"呼吸困难加重、晕厥"等预警信号在原文中未明确提及，原文仅提到"胸闷或心慌发作特别频繁，心率快得受不了"及"任何不舒服随时来急诊"</t>
  </si>
  <si>
    <t>医疗问诊-就医咨询-02.txt</t>
  </si>
  <si>
    <r>
      <rPr>
        <sz val="10"/>
        <color rgb="FF000000"/>
        <rFont val="微软雅黑"/>
        <charset val="134"/>
      </rPr>
      <t xml:space="preserve"># 就诊概况
61岁的王秀兰女士在眼科就诊，主诉右眼视物模糊、视物变形及中心黑影持续数月，近期症状加重。医生通过裂隙灯检查发现患者有轻微老年性白内障，但主要诊断为糖尿病性黄斑水肿。医生建议进行眼底照相和OCT检查，并安排抗VEGF药物注射治疗，同时建议转诊内分泌科调整血糖控制方案。
# 诊断与检查结果
医生诊断右眼存在**糖尿病性黄斑水肿**，通过裂隙灯检查发现黄斑区有明显的视网膜内液。患者自述右眼视物变形已持续数月，近期出现中心黑影，且有糖尿病病史7-8年，目前空腹血糖7-8mmol/L，餐后血糖12-13mmol/L，**糖化血红蛋白8.5%**（建议控制在7.0%以下）。医生指出糖尿病引起的视网膜微血管病变是导致视力问题的主要原因。
# 治疗方案与医嘱
| 药品名称 | 剂量 | 频次 | 用法 | 注意事项 |
| --- | --- | --- | --- | --- |
| 抗VEGF药物（未具体命名） | 未提及 | 初始每月一次，连续三个月 | 眼内注射 | 注射前使用表面麻醉眼药水，注射过程约几秒钟，需在治疗中心登记并按要求准备 |
| 人工泪液 | 未提及 | 按需使用 | 点眼 | 缓解眼睛干涩症状 |
医生建议：
- 立即进行眼底照相和OCT检查
- 安排抗VEGF药物眼内注射治疗，首次注射定于周三上午
- 转诊内分泌科调整降糖方案，目标空腹血糖控制在7.0mmol/L以下，餐后血糖10.0mmol/L以下，糖化血红蛋白控制在7.0%以下
- 建议进行糖尿病相关全身检查（肾功能、血脂、下肢血管超声）
- 生活注意事项：控制饮食（少甜食和精制碳水，多深绿色叶菜）；控制屏幕使用时间（30分钟休息5-10分钟）；佩戴墨镜防紫外线；规律作息保证睡眠
# 复诊与预警信号
- 复诊时间：注射治疗后建议每月复查一次，稳定后可延长至每三个月一次
- 下周需结合内分泌科的血糖调整方案进行评估
- </t>
    </r>
    <r>
      <rPr>
        <sz val="10"/>
        <color rgb="FF000000"/>
        <rFont val="宋体"/>
        <charset val="134"/>
      </rPr>
      <t>⚠️</t>
    </r>
    <r>
      <rPr>
        <sz val="10"/>
        <color rgb="FF000000"/>
        <rFont val="微软雅黑"/>
        <charset val="134"/>
      </rPr>
      <t xml:space="preserve"> 需立即就医的预警症状：注射后出现剧烈眼痛、视力突然下降、眼红加重等异常情况</t>
    </r>
  </si>
  <si>
    <t>术前准备遗漏“术前三天要把血糖控制稳定，注射当天不要空腹来，正常吃饭，但不要吃太油腻的东西。”
（建议控制在7.0%以下）在后文有提及，诊断结果这里内容重复
⚠️ 需立即就医的预警症状：注射后出现剧烈眼痛、视力突然下降、眼红加重等异常情况 原文没有提及</t>
  </si>
  <si>
    <t>医疗问诊-心理咨询-01.txt</t>
  </si>
  <si>
    <t>心理咨询</t>
  </si>
  <si>
    <t># 咨询概况
本次咨询围绕19岁重度抑郁来访者（化名“挖掘机”）的自我救赎诉求展开。咨询师在确认来访者有自杀倾向、存在药物依从性问题后，通过倾听其2000字的倾诉信，评估其心理状态并提供干预建议。咨询过程中涉及情绪疏导、行为激活、认知重构等技术，并通过音乐互动建立联结。
# 咨询详情
| **来访者核心困扰** | **情绪状态** | **咨询师干预技术** | **咨询进展** |
|---------------------|--------------|--------------------|--------------|
| 1. 重度抑郁状态伴随自杀倾向&lt;br&gt;2. 自我价值感低下（"觉得自己是负担"）&lt;br&gt;3. 存在主义危机（死亡/自由/孤独/无意义四大议题）&lt;br&gt;4. 社会功能受损（回避社交但渴望被理解）&lt;br&gt;5. 药物依从性不足（私自断药） | 1. 孤独无力感持续存在&lt;br&gt;2. 情绪波动剧烈（"心口发紧-四肢麻木-感到寒冷"）&lt;br&gt;3. 矛盾性心理（渴望陪伴又害怕成为负担）&lt;br&gt;4. 虚无主义倾向（"现实和童话从来都是反的"） | 1. 建立治疗契约（要求来访者承诺遵医嘱）&lt;br&gt;2. 行为激活（建议学习乐理、乐器、录制有声书）&lt;br&gt;3. 认知重构（指出"逃离现有环境"的非地理意义）&lt;br&gt;4. 心理教育（解释移情概念及咨询师边界）&lt;br&gt;5. 资源链接（推荐劲松老师进行音乐疗愈） | 1. 表达对未来的期许（"希望把握当下，早日康复"）&lt;br&gt;2. 明确音乐学习作为兴趣支点的可行性&lt;br&gt;3. 接受咨询师提出的治疗契约&lt;br&gt;4. 认可心理咨询的专业性而非陪伴性质 |
# 咨询小结
咨询师布置了三项家庭作业：1. 联系劲松老师学习音乐相关技能；2. 将账号设为私密状态以避免恶意干扰；3. 保持药物依从性。后续计划通过冰言冰语进行8000元资助支持，并约定不再重复连麦，建议来访者通过音乐创作和心理咨询逐步建立自我价值感。</t>
  </si>
  <si>
    <t>2.1：遗漏了咨询师分享自身19岁经历（山东卫视首席主持人）、萨老师哥伦比亚大学心理学硕士背景、具体合唱歌曲《水手》、录有声书建议等细节；整体内容准确，干预技术归纳合理</t>
  </si>
  <si>
    <t>医疗问诊-心理咨询-02.txt</t>
  </si>
  <si>
    <t># 咨询概况
来访者是一位29岁的河南女性，事业单位工作人员，因与交往5年的男友分手后产生复杂情绪（不舍、不甘、恨、害怕）寻求咨询。咨询师通过对话了解来访者情绪状态，分析其心理反应机制，并就未来情感关系进行探讨。
# 咨询详情
## 来访者核心困扰
- 与男友分手后产生多重叠加情绪：不舍、不甘心、恨意、恐惧
- 情绪反应持续时间：分手后立即产生强烈情绪，持续约1个月
- 人际关系困扰：担心他人误解其分手后立即寻求新恋情是"三心二意"
- 自我认知矛盾：认为感情大于条件，但分手后产生"错付"的自我攻击倾向
- 情绪处理困难：尝试运动等方法排解情绪，但容易陷入回忆
## 情绪状态
- 产生"同归于尽"的极端想法
- 表达对未来的无望感
- 出现"但"字重复使用（共出现7次）体现内心矛盾
- 自我攻击倾向明显（"瞎了眼""错付"等表述）
- 情绪化特征：容易被感觉驱动，缺乏理性验证
## 咨询师干预技术
| 技术类型 | 具体应用 | 目的 |
|---------|---------|------|
| 情绪识别 | 指出"被辜负"情绪已转化为自我攻击 | 帮助来访者觉察情绪转化过程 |
| 认知重构 | 用"肉里面有刺就把它拔出来"隐喻 | 强调问题根源在于关系本身而非自我 |
| 情境分析 | 分析"但"字使用反映的逻辑矛盾 | 揭示来访者思维模式 |
| 现实检验 | 指出"同归于尽"想法的不合理性 | 建立现实认知框架 |
| 未来规划 | 探讨新恋情的可能模式 | 为后续咨询建立基础 |
## 咨询进展
- 来访者承认存在自我攻击倾向
- 初步认识到情绪化行为模式
- 接受"时间"作为主要疗愈因素
- 明确未来情感关系的复杂性
- 表达对他人评价的在意
# 咨询小结
咨询师指出来访者当前处于情绪混乱期，建议通过时间自然疗愈。强调在新关系中需保持理性认知，避免情绪化决策。未布置具体家庭作业，建议来访者继续观察自身情绪反应模式。下次咨询计划未明确，但暗示需进一步探讨来访者的情绪处理机制。</t>
  </si>
  <si>
    <t>1.1: 幻觉，摘要中'情绪反应持续时间：分手后立即产生强烈情绪，持续约1个月'，原文中来访者未明确提及分手到咨询的具体时长，仅提及'最近跟我相处5年的男朋友分手了'，'持续约1个月'为模型自行添加的具体时间数据.。2.1: 全局核心遗漏，原文咨询的核心结论为'靠时间疗愈'和'容易被情绪绑架'，摘要虽提及但未充分强调咨询师对来访者'靠时间''时间还不够'这一核心判断，以及来访者对'时间够不够'的追问（'那多久算时间够'）这一互动关键点，略有遗漏</t>
  </si>
  <si>
    <t>医疗问诊-心理咨询-03.txt</t>
  </si>
  <si>
    <t># 咨询概况  
本次咨询围绕来访者在人际交往、家庭关系、学业压力及心理困扰等方面的表达展开。来访者因与同学存在思维差异、家庭矛盾、对药物副作用的担忧及情感困惑等问题寻求帮助，咨询师通过倾听、共情、认知重构等技术进行干预，并引导来访者尝试调整自我认知与行为模式。
# 咨询详情  
### 来访者核心困扰与情绪体验  
| **问题类别**       | **具体内容**                                                                 | **情绪反应**                  |  
|-------------------|-----------------------------------------------------------------------------|-----------------------------|  
| **人际交往**       | 1. 感觉自己与同学思维差异大，难以融入班级，被评价为“清高”；&lt;br&gt;2. 男生因父亲身份不敢主动与其交流；&lt;br&gt;3. 害怕暴露内心需求，担心被看不起。 | 1. 孤独感、被孤立感；&lt;br&gt;2. 焦虑、自卑；&lt;br&gt;3. 矛盾与自我怀疑。 |  
| **家庭关系**       | 1. 父母离异，与父亲同住，渴望母亲陪伴；&lt;br&gt;2. 童年时期因父母要求独立，常被打骂，形成“通过出格行为引起关注”的心理模式。 | 1. 不安全感；&lt;br&gt;2. 抱怨与渴望被理解；&lt;br&gt;3. 自我压抑。 |  
| **学业与自我认知** | 1. 学习效率低，成绩不理想，怀疑自身能力；&lt;br&gt;2. 认为同学通过不正当手段取得好成绩，加剧挫败感；&lt;br&gt;3. 因过度焦虑导致学习状态不佳。 | 1. 自卑、挫败感；&lt;br&gt;2. 焦虑、易怒；&lt;br&gt;3. 饥饿、失眠等躯体化反应。 |  
| **其他心理问题**   | 1. 因误服藿香正气水导致胸闷、恶心；&lt;br&gt;2. 害怕鬼神，受童年事件影响；&lt;br&gt;3. 宿舍门锁疑虑，反复检查。 | 1. 恐惧、疑虑；&lt;br&gt;2. 焦躁与强迫行为倾向。 |  
### 咨询师干预技术与建议  
| **干预方向**         | **具体技术与内容**                                                                 |  
|----------------------|----------------------------------------------------------------------------------|  
| **倾听与共情**        | 1. 肯定来访者的热心与能力（如“你是一个非常有热心的孩子”）；&lt;br&gt;2. 分享自身经历，建立信任（如“我也有过类似情况”）。 |  
| **认知重构**          | 1. 指出“同学孤立”可能源于来访者自我认知偏差，而非他人态度；&lt;br&gt;2. 解释“怕鬼”与“法师治病”可能为心理暗示或迷信影响；&lt;br&gt;3. 强调“学习方法的重要性”而非单纯努力程度。 |  
| **行为建议**          | 1. 鼓励与母亲沟通需求，尝试建立新的家庭互动模式；&lt;br&gt;2. 建议适度参与社团或体育活动，改善社交与情绪；&lt;br&gt;3. 推荐分散注意力，减少过度焦虑（如“多出去走走”）。 |  
| **心理支持**          | 1. 强调心理咨询的保密性与咨询室隔音效果；&lt;br&gt;2. 肯定来访者的自我反思能力，给予积极反馈（如“你有很强的自我分析能力”）。 |  
# 咨询小结  
本次咨询中，来访者表达了对自我价值、家庭关系及学业压力的多重困扰，咨询师通过共情与认知重构帮助其初步认识到思维模式与行为习惯的影响。  
- **家庭作业**：尝试与母亲沟通自身需求，记录沟通结果；调整学习方法，减少无效努力。  
- **下次计划**：进一步探讨如何平衡自我表达与社交适应，制定具体行为改善策略。</t>
  </si>
  <si>
    <t>2.1 核心遗漏：没有介绍来访的基本背景
2.2 比例失调：对于咨询干预后来访的改善篇幅过小
3.2 小标题合理性：心理支持和共情与支持有概念重叠</t>
  </si>
  <si>
    <t>学习-小组讨论-01.txt</t>
  </si>
  <si>
    <t>小组讨论</t>
  </si>
  <si>
    <t># 讨论议题与背景  
小组围绕“互联网+医疗建设”主题，讨论从8项措施中选出最重要的3项并排序。讨论涉及分类标准（如建设类与保障类）、选项的可行性（如是否符合互联网+特性）、目标契合度（如群众就医便捷性、医疗管理效率、资源分配公平性）等维度，同时关注武汉市实际情况，如乡村医疗资源现状与互联网使用能力。
# 发言要点  
**6号考生**提出时间分配建议：10分钟确定分类与排序依据，10分钟讨论选项选择，10分钟排序，5分钟总结。  
**2号考生**支持6号的时间安排，并建议优先保留选项1，再从3号与4号选项中选择。  
**3号考生**主张按“建设类1234”与“保障类5678”分类，并认为选项1应保留，因所有考生均选择。  
**5号考生**提出分类应以问题为导向，分为解决资源分配（234）、医疗管理（7）、群众就医（18）。  
**2号考生**补充认为建设与保障分类合理，但需结合题干目标（群众就医、医疗管理、资源分配）综合评估。  
**6号考生**建议排除非互联网+相关选项（如7、8），并提出选项1与4的组合。  
**4号考生**支持排除7、8，并认为选项1与4已较明确，建议进入保障类讨论。  
**3号考生**提出选项6（医疗信息安全）优于选项5（AI监管），因其更具体。  
**2号考生**认为选项6（数据安全）是保障类核心，覆盖范围广。  
**8号考生**支持选项5（AI监管），认为其涵盖范围更广，包含6号内容。  
**7号考生**认为选项5（AI监管）是宏观层面的监管，更契合整体项目推进需求。  
**4号考生**指出选项6（医疗信息安全）更直接关联患者数据与医疗服务，而选项5可能偏向网络舆论监管。  
**6号考生**质疑选项5的“网络数据”是否仅指医疗信息，认为选项6更聚焦。  
# 共识形成  
小组最终达成以下共识：  
1. **分类标准**：  
   - **建设类**（1234）：以短期有效措施为主，如平台搭建、资源整合、数据库建设、人才培养。  
   - **保障类**（5678）：以长效机制为主，如AI监管、数据安全、政策支持、群众反馈。  
2. **选项选择**：  
   - **选项1**（平台搭建）被一致保留，作为建设类核心措施。  
   - **选项4**（人才培养）被纳入建设类，因其为平台运行的基础。  
   - **选项6**（医疗信息安全）被选为保障类措施，因其直接关联患者隐私与平台安全。  
3. **排序逻辑**：  
   - **选项1**（平台搭建）优先，因其为互联网+医疗建设的基础。  
   - **选项4**（人才培养）次之，因平台需人才支撑。  
   - **选项6**（医疗信息安全）最后，因保障措施需长期完善。  
**关键产出**：**最终选定的三项措施为1（平台搭建）、4（人才培养）、6（医疗信息安全），排序为1→4→6**。
# 未决事项与分工  
1. **未决事项**：  
   - 选项5（AI监管）与选项6（医疗信息安全）的优先级仍有分歧，部分成员认为AI监管更宏观，另一部分认为医疗信息安全更具体。  
   - 选项8（医疗服务热线）是否可被选项1（平台搭建）涵盖，需进一步明确。  
2. **分工建议**：  
   - **2号考生**负责梳理题干目标与选项的关联性，明确分类逻辑。  
   - **4号考生**负责记录时间进度，确保讨论按计划推进。  
   - **6号考生**与**7号考生**需进一步论证选项5与6的适用范围，明确监管对象（医疗数据或网络舆论）。</t>
  </si>
  <si>
    <t>学习-辩论会-01.txt</t>
  </si>
  <si>
    <t>辩论会</t>
  </si>
  <si>
    <t># 辩论内容概述  
本次辩论围绕“发疯文学是对于现实的逃避还是反抗”展开，正方（郑博文）认为发疯文学本质上是逃避，其核心在于发疯表达的对象与目的均未直面现实问题；反方（黄燕杰）则主张发疯文学是一种有效的反抗形式，尤其在移动媒体时代，其荒诞与幽默的表达方式能更高效地吸引社会关注，推动现实改变。双方通过多个历史与现实案例展开攻防，最终正方强调为平凡人的“短暂喘息”保留空间，反方则呼吁以“不平凡的反抗”突破庸常命运。
# 核心论点  
| 阵营 | 立论框架 | 核心论点 | 支撑论据 |  
| --- | --- | --- | --- |  
| 正方 | 从发疯文学的表达对象与目的切入，结合社会传播现象与历史文学传统 | 发疯文学是逃避，因其未直接面对压迫性制度，且目的仅限于情绪宣泄与娱乐消费 | 1. 发疯文学多出现在小红书、豆瓣等非正式场合，而非钉钉、工作群等直接对抗场景；2. 发疯内容多为“巴厘岛式上学”“保安吵架”等隐晦吐槽，缺乏直接改变制度的诉求；3. 引用鲁迅《狂人日记》《阿Q正传》等作品，指出文学中“疯子”常是被讽刺或同情的对象，而非真正的反抗者；4. 指出发疯文学的流行源于其“轻松性”，是普通人短暂逃避现实的工具。 |  
| 反方 | 从发疯文学的传播效果与社会影响力出发，强调其作为反抗的“表演性”与“创造性” | 发疯文学是反抗，因其通过荒诞表达消解权威、吸引关注，间接推动现实改变 | 1. 举证“飞天面条神教”案例，指出2005年美国堪萨斯州教育委员会因该宗教的荒诞性引发社会关注，最终被迫修改政策；2. 以“曹县员工请母亲贴票”“淘宝客服用林黛玉语气投诉”等案例说明发疯文学直接针对压迫对象；3. 引用公元258年圣老冷佐临刑前“翻面”请求，论证荒诞表达在无力改变现实时仍具精神反抗意义；4. 强调发疯文学的“表演性”本质，指出其需要理性与文学性的加工，而非真实精神失常。 |  
# 自由辩论环节  
1. **对象与场景争议**  
   - 正方质疑反方案例的“非广泛传播性”，认为班级群、员工群的发疯表达无法与互联网段子等量齐观。  
   - 反方反驳称“传播性”并非唯一标准，强调发疯文学在特定场景中的直接对抗效果，并以淘宝客服、消费者投诉为例说明其现实针对性。  
2. **反抗的定义与有效性**  
   - 正方提出“发疯是否需直接改变制度”，并以慕容复复兴大燕的失败案例类比，质疑发疯文学的实际效果。  
   - 反方回应称“反抗不等于彻底改变”，指出圣老冷佐的临终调侃虽未阻止迫害，但通过消解权威实现了精神反抗，并强调移动媒体时代发疯文学的传播加成作用。  
3. **发疯与理性关系**  
   - 正方质疑反方将发疯包装为“理性表演”，认为其本质仍是借助社会关注与逻辑推演，而非发疯本身。  
   - 反方承认发疯需理性加工，但强调其“为虎添翼”的功能，即通过荒诞形式提升传播效率，从而增强反抗效果。  
4. **社会机制的隐含批判**  
   - 正方反问“若社会需靠发疯优先解决问题，是否合理”，暗指反方逻辑可能导致荒诞优先的混乱。  
   - 反方回应称“发疯文学的选择是现实无奈的产物”，在司法资源不足、制度不完善时，发疯文学是普通人突破惯性的必要手段。  
# 结辩与评委点评  
**正方结辩**：  
强调发疯文学的“逃避”属性并非贬义，而是为普通人提供喘息空间。指出反抗需理性与勇气，而逃避是平凡人面对不公时的合理选择，呼吁社会保留“非反抗路径”的价值。  
**反方结辩**：  
以刻楔形文字泥板投诉房东为例，说明发疯文学是“不完美的世界中不完美的反抗”。主张通过荒诞表达突破庸常，既适应现实又试图改变现实，最终升华至“成为不被AI预测的独特个体”的哲学层面。  
**评委点评**：  
评委认为双方均未偏离辩题核心，正方通过历史文学传统与社会传播现象构建了严密的逻辑链，反方则以跨时空案例与表演性理论展现了发疯文学的现实干预潜力。*获胜方为反方，因其论证更贴近移动媒体时代语境，且案例丰富、逻辑层次清晰。*</t>
  </si>
  <si>
    <t>2.1 核心遗漏：双方的共识没有提及
4.3 层级逻辑极其混乱：应该按照核心论点-立论框架-支撑论据的逻辑顺序排列</t>
  </si>
  <si>
    <t>新闻发布-产品发布-01.txt</t>
  </si>
  <si>
    <t>产品发布</t>
  </si>
  <si>
    <t># 产品概况  
千问APP是阿里巴巴集团推出的AI智能助手产品，旨在通过强大的AI能力，实现从问题到行动的无缝衔接。作为阿里巴巴AI大模型与生态能力的深度整合产品，千问APP致力于成为用户在数字世界和物理世界中的全能助手，覆盖办公、学习、创作、生活服务、政务服务、教育辅导等多场景，目标是让用户通过自然语言交互即可完成复杂任务，实现"有问必答"的智能体验。
# 市场定位与目标用户  
千问APP的目标用户群体覆盖广泛，包括学生、职场人士、家庭用户等。针对学生群体，提供真题卷下载、错题分析、AI讲题等学习辅导功能；针对职场人士，提供PPT制作、数据分析、信息收集等办公效率工具；针对家庭用户，提供旅行规划、购物决策、生活服务等一站式解决方案。通过打通淘宝、支付宝、高德、飞猪等阿里生态业务，千问APP实现了从消费决策到交易执行的闭环，解决了用户在生活场景中面临的复杂决策难题。现场演示中，产品经理通过"一句话点奶茶"、"春节三亚游规划"等案例，直观展示了产品的易用性和实用性。
# 核心卖点与技术参数  
## 🧠 智能办事能力  
千问APP的核心竞争力在于其强大的AI办事能力，能够自主规划、调用工具完成复杂任务。通过三个关键技术突破：  
1. **大模型能力**：基于阿里巴巴通义千问大模型，实现数字世界的任务执行能力  
2. **全模态理解**：支持看懂界面、听懂声音、读懂图文报表等多模态交互  
3. **超长上下文处理**：支持处理复杂任务的上下文信息，确保任务交付质量  
| 维度 | 本产品 | 上代/竞品 | 提升 |
| --- | --- | --- | --- |
| 任务处理能力 | 支持400+核心任务类型 | 传统AI助手仅支持基础问答 | 实现从副驾驶到主驾驶的转变 |
| 信息收集效率 | 支持80+次搜索任务并行处理 | 传统搜索线性处理 | 30天行程规划仅需12分钟 |
| 数据准确性 | 支持交叉检验机制 | 传统工具无验证机制 | 任务结果可二次核验确保准确 |
| 跨平台能力 | 与淘宝、支付宝、高德等生态深度整合 | 传统工具需手动切换平台 | 实现一站式服务闭环 |
## 📦 办事场景覆盖  
千问APP已实现多场景的办事能力：  
- **办公场景**：支持PPT制作、数据分析、可视化报表生成等  
- **学习场景**：提供真题卷下载、错题分析、AI讲题、举一反三练习等  
- **生活场景**：支持购物决策、旅行规划、点外卖、订餐厅等  
- **政务服务**：接入支付宝政务系统，支持50项高频政务服务  
## 🧑‍🏫 教育辅导创新  
在教育领域，千问APP推出创新功能：  
- **真题卷下载**：覆盖中小学数亿道题目，支持按城市/学校/知识点精准搜索  
- **错题分析**：自动识别知识弱项，提供个性化提升建议  
- **AI小讲堂**：通过虚拟黑板讲解，引导式教学帮助孩子真正理解解题思路  
- **举一反三练习**：针对易错点生成3道变式题，精准攻克薄弱环节  
## 🧩 生态整合能力  
千问APP深度整合阿里巴巴生态：  
- **电商能力**：接入淘宝、闪购等，实现商品推荐、购物决策  
- **出行服务**：整合高德、飞猪等，支持行程规划、酒店预订  
- **政务服务**：接入支付宝政务系统，覆盖50项高频服务  
- **内容创作**：支持PPT制作、数据分析、调研报告生成等  
# 定价与发售信息  
- **任务助理1.0**：已开启邀测，未来几天将全面开放，免费向所有人开放  
- **学习功能**：期末备考大礼包六大功能全部免费开放，不限次数即刻可用  
- **更新渠道**：用户可通过各大应用商店更新至最新版本体验新功能  
- **合作伙伴**：淘宝、支付宝、高德、飞猪、菜鸟、阿里健康、1688等阿里生态业务提供支持</t>
  </si>
  <si>
    <t>新闻发布-产品发布-02.txt</t>
  </si>
  <si>
    <r>
      <rPr>
        <sz val="10"/>
        <color rgb="FF000000"/>
        <rFont val="微软雅黑"/>
        <charset val="134"/>
      </rPr>
      <t># 产品概况  
在2024年Steam Cool春夏产品发布会上，品牌展示了全新升级的视觉体系与三大场景产品线：都市、运动和居家。核心Slogan为“致力于打造你我都爱穿并且穿得起的可靠产品”，产品涵盖6大功能短袖2.0、凉感夏日功能外套、运动系列速干T恤及家居线巨峰年糕枕、巨凉空调被等。发布会重点强调了产品在抗菌、凉感、透气、防晒等技术上的突破，并通过与卡布达、哆A梦等IP的跨界合作，注入童心与想象力。
# 市场定位与目标用户  
目标用户为都市通勤人群、运动爱好者及注重睡眠质量的消费者。典型使用场景包括：城市高温下的日常穿搭、运动时的体感舒适、夏夜睡眠的温差调节。发言人Tim表示“我们的品牌视觉体系在今年迎来了全新升级，并将其应用到了全系产品之中”，强调产品“简洁明确而依然熟悉如初的体验”。差异化竞争力在于：通过国标认证的多功能面料、人体工学版型设计、IP联名的趣味性，以及“机洗不结团”“轻薄便携”等实用创新。
# 核心卖点与技术参数  
## 🌞 凉拌抗菌短袖2.0  
**10a级抗菌升级**：历经300次高频机洗后仍对三大有害菌保有抗菌效果，配合防螨功能全天守护皮肤健康。  
**立体结构设计**：独特纹理织法形成内表面凹凸结构，促进空气流动保持干爽。  
**抗皱与防晒**：科学配比面料提升抗皱能力，UPF50+防晒标准。  
**配色多样性**：提供7款配色，满足不同穿搭风格需求。  
| 维度 | 凉拌抗菌短袖2.0 | 上代产品 | 提升 |
| --- | --- | --- | --- |
| 抗菌等级 | 10a级 | 7a级 | 升级3a级，抗菌效果更持久 |
| 防晒标准 | UPF50+ | 无明确数据 | 新增高效防晒功能 |
| 抗皱能力 | 科学配比提升 | 无明确数据 | 强化抗皱特性 |
## 🌤 凉感夏日功能外套  
**紫外线防护**：UPF50+标准，有效阻挡98%紫外线。  
**动态透气设计**：腋下侧肋区域拼接定制弹性网眼面料，增强散热与透气性。  
**收纳系统**：帽子内设计一体收纳系统，可折叠成小包便于携带。  
**轻盈与防晒**：在保持轻盈的前提下实现高效防晒，适合夏日动态场景。  
| 维度 | 凉感夏日功能外套 | 竞品产品 | 提升 |
| --- | --- | --- | --- |
| 防晒标准 | UPF50+ | 无明确数据 | 提供高效紫外线防护 |
| 透气性 | 定制弹性网眼面料 | 无明确数据 | 针对易出汗区域优化透气结构 |
| 收纳便捷性 | 一体收纳系统 | 无明确数据 | 提升便携性与使用场景适应性 |
## 🏃‍♂</t>
    </r>
    <r>
      <rPr>
        <sz val="10"/>
        <color rgb="FF000000"/>
        <rFont val="宋体"/>
        <charset val="134"/>
      </rPr>
      <t>️</t>
    </r>
    <r>
      <rPr>
        <sz val="10"/>
        <color rgb="FF000000"/>
        <rFont val="微软雅黑"/>
        <charset val="134"/>
      </rPr>
      <t xml:space="preserve"> 不粘人速干T &amp; 运动PRO速干T  
**不粘人速干T**：  
- **物理接触面积减少**：内表面条纹提花织法减少近50%接触面积。  
- **抗菌与速干**：7a级抗菌，机洗150次后仍保有效果；薄汗速干仅需3分钟。  
- **版型优化**：肩线前置设计减少后坠感，异形腋下裁片提升手臂活动自由度。  
**运动PRO速干T**：  
- **极致凉感**：引入凉感技术，触感瞬间冰爽。  
- **动态进化**：两片拼接插肩袖设计契合人体自然摆臂角度，减少肩部摩擦。  
- **色彩选择**：速饮黑、疾风灰、锐动蓝三色可选。  
| 维度 | 不粘人速干T | 运动PRO速干T | 竞品产品 | 提升 |
| --- | --- | --- | --- | --- |
| 接触面积减少 | 50% | 无明确数据 | 无明确数据 | 运动中减少黏腻感 |
| 抗菌等级 | 7a级 | 7a级 | 无明确数据 | 机洗150次后仍有效 |
| 速干时间 | 3分钟 | 无明确数据 | 无明确数据 | 提升体感清爽度 |
## 🛏 巨峰年糕枕 &amp; 巨凉空调被  
**巨峰年糕枕**：  
- **双层夹心结构**：外层柔软包裹，内层提供颈部支撑，动态贴合不同睡姿。  
- **抗菌与凉感**：搭配5a级抗菌凉感枕套，触感冰爽，适合敏感肌肤。  
**巨凉空调被**：  
- **双面触感**：凉面超国标两倍凉感值，温面采用微磨毛工艺提供包裹感。  
- **透气与抗菌**：内芯达到A类安全标准，5a级抗菌减少细菌滋生。  
- **机洗不结团**：高线密度与绗缝设计确保机洗后不移位、不结团。  
| 维度 | 巨峰年糕枕 | 巨凉空调被 | 竞品产品 | 提升 |
| --- | --- | --- | --- | --- |
| 抗菌等级 | 5a级 | 5a级 | 无明确数据 | 适合敏感人群使用 |
| 凉感值 | 超国标两倍 | 超国标两倍 | 无明确数据 | 提升入睡舒适度 |
| 机洗性能 | 无明确数据 | 机洗不结团 | 无明确数据 | 保持使用体验一致性 |
## 🎨 IP特别系列  
**卡布达和平星系列**：  
- **5款T恤**：派对款、手绘款、摄影款、鲨鱼辣椒款、无限进步款。  
- **3款手机壳**：与T恤风格匹配，强化IP主题。  
- **和平星小包**：兼具配饰与收纳功能，象征“不服输的同心证明”。  
**哆A梦系列**：  
- **5款T恤**：道具款、拼图款、像素款、铜锣烧与菠萝包款。  
- **2款手机壳**：延续IP趣味性，便于随身携带。  
- **1.5升斜挎包**：轻薄多功能，满足都市通勤需求。  
| 维度 | 卡布达和平星系列 | 哆A梦系列 | 市场定位 | 提升 |
| --- | --- | --- | --- | --- |
| IP主题 | 5款T恤+3款手机壳 | 5款T恤+2款手机壳 | 跨界合作 | 注入童心与纯粹乐趣 |
| 产品功能 | 小包兼具配饰与收纳 | 斜挎包便携多功能 | 居家与都市场景 | 增强产品情感价值 |
# 定价与发售信息  
- **发售时间**：2024年春夏产品发布会当天（具体日期未提及）。  
- **购买渠道**：各大电商平台飓风店铺。  
- **IP特别系列**：今日正式发售，具体定价未提及。  
- **预售政策**：无明确提及。</t>
    </r>
  </si>
  <si>
    <t>3.1:个别标点略不规范；3.2:部分小标题概括性一般</t>
  </si>
  <si>
    <t>新闻发布-产品发布-03.txt</t>
  </si>
  <si>
    <t># 产品概况
海信IGB Mini LED电视X是专为专业影像创作设计的116寸超大显示设备，凭借其超高色域、亮度和色准特性，成为样片制作和调色的专业工具。该设备作为2026年世界杯视频裁判中心的定制款，不仅服务于国际体育赛事的VR判罚，更通过其卓越的色彩还原能力，助力记录和呈现马达加斯加独特的自然与人文景观。
# 市场定位与目标用户
该电视面向专业影视制作团队、高端家庭影院用户及体育赛事转播机构，适用于样片监看、调色校准和大型赛事画面呈现等专业场景。在马达加斯加的拍摄过程中，设备成功还原了塔纳纳利福法式建筑群的晨曦色彩过渡、猴面包树大道的天空色阶变化，以及昂达西贝国家公园的雨林生物色彩特征。其玲珑甄彩背光技术和画质芯片能力，使色彩表现达到专业级水准，成为创作者记录异域色彩的可靠工具。
# 核心卖点与技术参数
## 🌈 色彩表现
**海信IGB Mini LED电视X**采用独特的玲珑甄彩背光技术，实现了超98% DCI-P3色域覆盖，色准ΔE值小于2，能够精准呈现马达加斯加样片中从金黄到深红的天空渐变、日出时分建筑群绿色与黄色的过渡层次等复杂色彩场景。
## 🎥 专业应用
作为2026年世界杯视频裁判中心的官方设备，其显示性能已通过国际赛事VR判罚系统的严格验证。在马达加斯加拍摄项目中，设备被用于样片点映和调色环节，成功保留了当地独特的色彩特征。
| 维度 | 本产品 | 上代/竞品 | 提升 |
| --- | --- | --- | --- |
| 色域覆盖 | 超98% DCI-P3 | 未提及 | 更宽广的色域范围 |
| 色准表现 | ΔE&lt;2 | 未提及 | 更精准的色彩还原 |
| 专业认证 | 2026世界杯VR判罚系统官方设备 | 未提及 | 专业级显示认证 |
| 显示尺寸 | 116寸 | 未提及 | 更大视觉呈现空间 |
# 定价与发售信息
无</t>
  </si>
  <si>
    <t>1.1 幻觉：编造原文不存在的具体参数，略微严重
2.1 比例失调：原文虽然归类产品发布但主要是纪录片内容，摘要侧重了产品，倒也没什么问题</t>
  </si>
  <si>
    <t>新闻发布-媒体问答-01.txt</t>
  </si>
  <si>
    <t>媒体问答</t>
  </si>
  <si>
    <t># 问答概况
在一次交通执法现场，记者与执法人员就货车违规载人及超载问题进行现场交流。现场涉及一名57岁和一名60岁的老人违规乘坐货车运输渣土，执法人员指出该行为存在严重安全隐患，并准备将相关人员带回交警分局处理。
# 核心提问与回应
问：货车载人是否安全？
答：抱得稳吗？抱得稳你这一刹车那人得掉下去，我就这样。因为我是怕的，完全知道不对，对你打开危险。
问：老人为何选择坐在货物上？
答：我坐上面也是渣渣，不是。我是车子上货是渣渣。他是人他不是渣渣，不是你可以这样拉吗？
问：60岁老人是否了解危险性？
答：60岁了，胆量大，年龄也大，57岁的老大爷，我这样我扶你下来好不好？不适应自己下来，谢谢你了，你这行不行？你慢一点。
问：货物与人体重量比较？
答：拉了一吨多的，你这拉了拉了一吨多，你这只能载0.305吨的，你这超载了300%多了，我跟你说一吨铁和一吨锯末面渣渣，它是一样重的。
问：如何处理违规行为？
答：等一会你先找车子来把这个货先转运了，然后还有车子超载的这两位转走，把货卸完了以后，跟着我到交警分局去接受进一步的处理。
# 媒体关注焦点
媒体关注焦点集中在：
1. 货车违规载人及超载的严重安全隐患
2. 60岁老人违规乘坐货车的行为
3. 一吨铁与一吨锯末面渣渣的重量认知误区
4. 交警部门对违规行为的处理方式
# 信息澄清与表态
**1. 货车违规载人存在重大安全隐患**：执法人员强调，货车载人且没有安全措施，急刹车时人员极易坠落受伤。
**2. 货车超载300%**：该货车实际载重一吨多，但其核定载重仅为0.305吨，存在严重超载行为。
**3. 酒驾检测**：执法人员发现一名司机有酒驾嫌疑，表示交警将对其进行酒精测试。
**4. 安全教育目的**：执法人员澄清，其目的是提高交通安全意识，而非简单惩罚。强调"我们要的是百分之百的安全"，并表示"教育是希望他提高交通安全意识，不是想去打他一顿"。
**5. 交通安全宣传**：执法人员呼吁违规人员"以后也多多帮我们宣传一下交通安全"，强调"一定要遵章守纪"。</t>
  </si>
  <si>
    <t>新闻发布-媒体问答-02.txt</t>
  </si>
  <si>
    <t># 问答概况
在交通执法现场，交警对一名涉嫌交通违法的水泥搅拌车司机进行执法检查时，双方发生言语冲突。司机以"喜欢你"等不当言辞进行阻挠，并拒绝配合出示驾驶证。随后交警继续强调交通安全的重要性，并指出司机存在多项违规行为。现场同时涉及一起环卫工人交通事故的讨论。
# 核心提问与回应
问 → 你好，师傅请出示您的驾驶证
答 → 司机以"你离我远点"等不配合态度回应，并称"你以为我是电视台拍戏的是吧？"
问 → 你刚才为什么要冲红灯？
答 → 司机辩称罐子正在转动证明有料，担心料子凝固和洗罐子费用问题，但交警指出这种理由已被多次使用
问 → 你了解水泥罐车渣土车违法引发事故的情况吗？
答 → 司机表示"知道"，但交警强调"你这样子驾驶，这样肆意违法在这个里边出现的，下一次就很可能就是你了"
问 → 你是否意识到穿着拖鞋驾驶大型搅拌车的危险性？
答 → 交警指出司机穿拖鞋驾驶，并强调"你太无视他人的生命安全了"，要求其更换鞋子配合执法
# 媒体关注焦点
本次执法过程中的焦点包括：
1. 司机在被要求出示驾驶证时的不当言辞和抗拒态度
2. 水泥搅拌车冲红灯等交通违法行为及其背后原因
3. 司机穿拖鞋驾驶大型车辆的安全隐患
4. 交警在执法过程中对交通安全重要性的强调
# 信息澄清与表态
**交警明确表示**：司机的行为已构成对交通安全的严重威胁，要求其必须配合执法检查。**强调**：
- "水泥罐车渣土车，无视交通安全，肆意交通违法引发恶性交通事故，这种事情还少了吗？"
- "你这样你最好不要太靠近我，因为我怕到时候我那条件反射，我功夫一出我把你伤害到"
- **"你必须跟着我去接受处理，你这样你先把鞋换了"**</t>
  </si>
  <si>
    <t>1.1 问答的组合需要考虑：问 → 你是否意识到穿着拖鞋驾驶大型搅拌车的危险性？
答 → 交警指出司机穿拖鞋驾驶，并强调"你太无视他人的生命安全了"，要求其更换鞋子配合执法
1.2：现场同时涉及一起环卫工人交通事故的讨论，并非现成</t>
  </si>
  <si>
    <t>新闻发布-媒体问答-03.txt</t>
  </si>
  <si>
    <t># 问答概况
在一次交通执法现场，执法人员与一辆载满货物的三轮车驾驶人及搭乘人员展开对话。对话中执法人员关注该车辆违规载人、载货超高以及搭乘人员在车斗内危险行为等问题，双方就相关情况进行了交流。现场涉及三名对话参与者，讨论核心围绕交通违法行为及安全风险展开。
# 核心提问与回应
问：执法人员询问搭乘人员为何坐在货物上
答：搭乘人员表示"下面没地方坐，只有坐在上面"，并解释"主要靠腰马合一，有一点技巧"来保持平衡
问：执法人员质疑车辆载人合法性
答：驾驶人回应"没坐着"，搭乘人员补充说明"他是老板，我是打工仔"
问：执法人员指出该行为存在安全隐患
答：驾驶人承认"我车上全是一车酒瓶子"，搭乘人员表示"一次都可以拿着死"
问：执法人员建议搭乘人员下车
答：搭乘人员表示"行吧好好"，驾驶人补充"我刚起来有啥子事我刚起噻"
# 媒体关注焦点
媒体关注焦点集中于：
1. 货运车辆违规载人行为
2. 车辆超高载货的安全隐患
3. 搭乘人员在车斗内危险动作
4. 执法人员对"武林高手"式危险行为的警示
5. 电动车后座载人等交通违法行为的法律后果
# 信息澄清与表态
执法人员明确指出：
**"你们现在不能够再这个样子参与交通了，不能够再坐上面明白吧？"** 
**"像你今天这个样子参与交通，这是违反道法的规定"** 
**"现在是法制社会，要讲究和谐，不能这样"** 
**"遇到交通事故你摆得平吗？"**</t>
  </si>
  <si>
    <t>原文事实： 答复“一次都可以拿着死”属于语音转写极其混乱的错别字（原文为“一瓶子敲过去……开个玩笑”等关于拿啤酒瓶打架的四川话对话）。
摘要问题： 摘要直接引用并硬套了“一次都可以拿着死”这种语焉不详且无逻辑的字眼，未结合上下文语境进行合理修正或意译。</t>
  </si>
  <si>
    <t>新闻发布-政府报告-01.txt</t>
  </si>
  <si>
    <t>政府报告</t>
  </si>
  <si>
    <t># 报告概况
国务院在2023年政府工作报告中，系统总结了过去一年政府工作成果，明确了2024年经济社会发展总体要求和政策取向。报告全面贯彻党的二十大精神，聚焦高质量发展主题，强调在复杂国际环境和艰巨改革发展任务中实现经济总体回升向好，社会大局保持稳定，展现了中国特色大国外交全面推进的积极态势。
# 核心政策
2024年政府工作报告提出以下核心政策及发展目标：
- **国内生产总值增长5%左右**，城镇新增就业**1,200万人以上**，城镇调查失业率**5.5%左右**，居民消费价格涨幅**3%左右**
- **粮食产量1.3万亿斤以上**，单位国内生产总值能耗降低**2.5%左右**
- 财政政策方面，**赤字率拟按3%安排**，**赤字规模4.06万亿元**，**一般公共预算支出规模28.5万亿元**，**地方政府专项债券3.9万亿元**
- 连续几年发行超长期特别国债，**今年先发行1万亿元**，专项用于国家重大战略实施和重点领域安全能力建设
- **居民人均可支配收入增长6.1%**，**脱贫地区农村居民收入增长8.1%**
- **城镇调查失业率平均为5.2%**，**居民消费价格上涨0.2%**
- **城镇新增就业1,244万人**，**国内生产总值超过126万亿元**，**增长5.2%**
- **新能源汽车产销量占全球比重超过60%**
- **6600多万纳税人受益于提高一老一小个人所得税专项附加扣除标准**
- **常住人口城镇化率提高到66.2%**
# 重点工作
## 经济发展
&gt; 坚持稳中求进工作总基调，完整准确全面贯彻新发展理念，加快构建新发展格局，着力推动高质量发展，全面深化改革开放，推动高水平科技自立自强
- 推动产业链供应链优化升级，实施制造业重点产业链高质量发展行动
- 加快发展现代生产性服务业，促进中小企业专精特新发展
- 巩固扩大智能网联新能源汽车等产业领先优势
- 制定未来产业发展规划，鼓励发展创业投资、股权投资
- 深入推进数字经济创新发展，制定支持数字经济高质量发展政策
- 开展人工智能+行动，实施制造业数字化转型行动
- 深入实施科教兴国战略，强化高质量发展的基础支撑
- 加快建设中国特色世界一流的大学和优势学科
- 推进关键核心技术协同攻关，加强颠覆性技术和前沿技术研究
- 深化科技评价、科技奖励、科研项目和经费管理制度改革
- 加强知识产权保护，扩大国际科技交流合作
- 实施更加积极、更加开放、更加有效的人才政策
- 加快建立以创造价值能力贡献为导向的人才评价体系
## 民生保障
&gt; 把为民造福作为最重要的政绩，全面履行好政府职责
- **居民医保人均财政补助标准提高30元**
- **城乡居民基础养老金月最低标准提高20元**
- **继续提高退休人员基本养老金**
- 加强县乡村医疗服务协同联动，促进中医药传承创新
- 深入开展健康中国行动和爱国卫生运动
- 健全生育支持政策，减轻家庭生育养育教育负担
- 健全分层分类的社会救助体系，把民生兜底保障安全网致密扎牢
- 加强城乡社区养老服务网络建设
- 加大义务教育、基本养老、基本医疗等财政补助力度
- 6600多万纳税人受益于提高一老一小个人所得税专项附加扣除标准
- 加强城镇老旧小区改造和保障性住房供给，惠及上千万家庭
## 环保与可持续发展
&gt; 协同推进降碳、减污、扩绿、增长，深入践行绿水青山就是金山银山的理念
- 深入实施空气质量持续改善行动计划
- 统筹水资源、水环境、水生态治理
- 加强生态环境分区管控
- 组织打好三北工程三大标志性战役
- 完善生态产品价值实现机制
- 大力发展绿色低碳经济，推进产业结构、能源结构、交通运输结构、城乡建设发展绿色转型
- 完善支持绿色发展的政策和相关市场化机制
- 推动废弃物循环利用产业发展
- 加快形成绿色低碳供应链
- 建设美丽中国先行区
- 扎实开展碳达峰十大行动
- 深入推进能源革命，加快建设新型能源体系
- 保持人民币汇率在合理均衡水平上基本稳定
- 促进社会综合融资成本稳中有降
- 增强资本市场内在稳定性
- 保持社会融资规模、货币供应量同经济增长和价格水平预期目标相匹配
## 改革开放
&gt; 持续改善营商环境，清理一批妨碍公平竞争的政策规定
- 深入实施国有企业改革深化提升行动
- 全面落实促进民营经济发展壮大的意见及配套举措
- 实施降低物流成本行动
- 健全防范化解拖欠企业账款长效机制
- 加快全国统一大市场建设
- 专项治理地方保护、市场分割、招商引资恶性竞争等突出问题
- 深化财税金融等领域改革，谋划新一轮财税体制改革
- 落实金融体制改革部署
- 深化社会民生领域改革
- 支持企业开拓多元化市场，促进跨境电商等新业态健康发展
- 拓展中间品贸易、绿色贸易等新增长点
- 全面取消制造业领域外资准入限制措施
- 放宽电信、医疗等服务业市场准入
- 落实好外资企业国民待遇
- 深入实施自贸试验区提升战略
- 打造对外开放新高地
- 推动高质量共建一带一路走深走实
- 抓好支持高质量共建一带一路8项行动落实落地
- 实施一批小而美民生项目
- 加快建设西部陆海新通道
- 深化多双边和区域经济合作
- 与更多国家和地区商签高标准自贸协定和投资协定
- 全面深入参与世贸组织改革
- 推动建设开放型世界经济
## 安全发展
&gt; 坚决遏制重特大事故发生，建设更高水平的平安中国
- **粮食产量1.39万亿斤**，再创历史新高
- 优化房地产政策，促进房地产市场平稳健康发展
- 落实一揽子化债方案，稳妥推进一些地方的中小金融机构风险处置
- 健全风险防控长效机制
- 加快构建房地产发展新模式
- 加大保障性住房建设和供给
- 完善商品房相关基础性制度
- 满足居民刚需住房需求和多样化改善型住房需求
- 建立同高质量发展相适应的政府债务管理机制
- 提高金融风险防控能力
- 加强重点领域安全能力建设
- 全面加强练兵备战，坚定捍卫国家主权安全发展利益
- 抓好军队建设十四五规划执行
- 加快实施国防发展重大工程
## 乡村振兴
&gt; 我们这样一个人口大国必须始终把饭碗牢牢端在自己手上
- 学习运用千村示范万村整治工程经验
- 稳定粮食播种面积，健全种粮农民收益保障机制
- 加大产粮大县支持力度，严守耕地红线
- 提高高标准农田建设投资补助水平
- 毫不放松巩固拓展脱贫攻坚成果
- 加强防止返贫监测和帮扶工作
- 确保不发生规模性返贫
- 强化异地搬迁后续帮扶
- 加大对国家乡村振兴重点帮扶县支持力度
- 启动第二轮土地承包到期后再延长30年整省试点
- 壮大乡村富民产业，深入实施乡村建设行动
- 持续改善农村人居环境建设宜居宜业和美乡村
- 深化户籍制度改革，完善人地钱挂钩政策
- 推动未落户常住人口平等享受城镇基本公共服务
- 深入实施西部大开发、东北全面振兴、中部地区加快崛起、东部地区加快推进现代化等战略
- 支持京津冀、长三角、粤港澳大湾区等地区更好发挥高质量发展动力源作用
- 推进长江经济带、黄河流域生态保护和高质量发展
- 制定主体功能区优化实施规划
## 政府治理
&gt; 各级政府及其工作人员要深刻领悟两个确立的决定性意义
- 坚持高质量发展作为新时代的硬道理
- 深入推进依法行政，严格遵守宪法法律
- 自觉接受同级人大及其常委会的监督
- 自觉接受人民政协的民主监督
- 自觉接受社会和舆论监督
- 加强审计监督
- 坚持科学民主依法决策
- 支持工会、共青团、妇联等群团组织更好发挥作用
- 发扬自我革命精神，纵深推进党风廉政建设和反腐败斗争
- 深入推进政府职能转变，提高执行力和公信力
- 在抓落实上切实做到不折不扣、雷厉风行、求真务实、敢做善为
- 以推进高效办成一件事为牵引，提高政务服务水平
- 坚决纠治形式主义、官僚主义，持续为基层和企业减负
- 广大干部要提振干事创业的精气神，真抓实干，埋头苦干，善作善成</t>
  </si>
  <si>
    <t>1.2：报告概况中"国务院在2023年政府工作报告中"表述错误，原文明确包含"2024年经济社会发展总体要求和政策取向"，应为2024年政府工作报告（2024年作、回顾2023年、部署2024年）；3.3："环保与可持续发展"段落中混入了货币政策相关内容（"保持人民币汇率在合理均衡水平上基本稳定""促进社会综合融资成本稳中有降""增强资本市场内在稳定性""保持社会融资规模、货币供应量同经济增长和价格水平预期目标相匹配"），与环保主题不符，应归入经济或货币政策部分</t>
  </si>
  <si>
    <t>新闻发布-政府报告-02.txt</t>
  </si>
  <si>
    <t># 报告概况
国务院在2020年政府工作报告中，系统回顾了2019年及2020年以来的工作成果，全面分析了疫情防控和经济社会发展面临的挑战，明确提出以"六稳""六保"为工作着力点，统筹推进疫情防控和经济社会发展，确保完成决战决胜脱贫攻坚目标任务，全面建成小康社会。报告整体基调体现"生命至上"原则，强调在特殊时期采取特殊举措，通过宏观政策支持、改革激发活力、扩大内需等多方面部署，展现中国政府应对复杂形势的决心和能力。
# 核心政策
2020年政府工作报告提出以下核心政策：
1. **"六稳""六保"政策体系**：将保居民就业、保基本民生、保市场主体、保粮食能源安全、保产业链供应链稳定、保基层运转作为工作着力点，守住"六保"底线以稳住经济基本盘
2. **财政政策**：赤字率提高至3.6%以上，安排财政赤字规模增加1万亿元，发行1万亿元抗疫特别国债，合计2万亿元资金直达市县基层，主要用于保民生、保基本、保就业
3. **货币政策**：综合运用降准、降息、再贷款等手段，保持广义货币供应量和社会融资规模增速明显高于去年，推动企业便利获得贷款，推动利率持续下行
4. **减税降费**：全年新增减负超过2.5万亿元，包括继续执行下调增值税税率和企业养老保险费率等制度，延长前期出台的减税降费政策至年底，小微企业和个体工商户所得税缴纳延缓至明年
5. **就业支持**：城镇新增就业目标900万人以上，高校毕业生达874万人，清理取消就业不合理限制，职业技能培训资助3,500万人次以上，高职院校扩招200万人
6. **脱贫攻坚**：现行标准下农村贫困人口全部脱贫，贫困县全部摘帽，建立返贫人口监测帮扶机制，消费扶贫行动支持扶贫产业恢复发展
7. **扩大内需**：安排地方政府专项债券3.75万亿元，中央预算内投资6,000亿元，重点支持新型基础设施建设、五G应用、新能源汽车充电桩等"两新一重"建设
8. **对外开放**：大幅缩减外资准入负面清单，赋予自贸试验区更大改革开放自主权，加快海南自由贸易港建设，在中西部地区增设自贸区、综合保税区
# 重点工作
## 经济领域
&gt; "要统筹疫情防控和经济社会发展，不失时机推进复产"
- 实施8个方面90项政策措施，包括援企稳岗、减免税费、免收所有收费公路通行费、降低用能成本、发放贴息贷款等
- 提前下达地方政府专项债券，确保不误农时抓春耕，推进脱贫攻坚
- 将价格临时补贴标准提高一倍，惠及抗疫一线和困难人员
- 重点支持既促消费惠民生又调结构增后劲的项目建设
## 民生领域
&gt; "要紧紧依靠人民群众，尊重基层首创精神"
- 基本医保人均财政补贴标准增加30元，开展门诊费用跨省直接结算试点
- 上调退休人员基本养老金，提高城乡居民基础养老金最低标准，确保3亿人养老金按时足额发放
- 扩大失业保障范围，将参保不足一年的农民工等失业人员纳入常住地保障
- 低保保障范围扩大，对城乡困难群众应保尽保
- 取消涉及就业的行政事业性收费，资助3,500万人次以上职业技能培训
- 新开工改造城镇老旧小区3.9万个，支持加装电梯发展社区服务
## 环保领域
&gt; "要大幅提升防控能力，坚决防止疫情反弹"
- 实现污染防治攻坚战阶段性目标，加强蓝天、绿水、净土保卫战
- 单位国内生产总值能耗和主要污染物排放量继续下降
- 加强污水垃圾处置设施建设，加快危化品生产企业搬迁改造
- 壮大节能环保产业，严惩非法普查和交易野生动物行为
- 实施重要生态系统保护和修复重大工程
## 改革领域
&gt; "困难挑战越大，越要深化改革"
- 深化"放管服"改革，推动更多服务事项"一网通办"，企业开办全程网上办理
- 深化要素市场化配置改革，推进土地、劳动力、资本、技术、数据等要素市场化改革
- 实施国企改革三年行动，完善国资监管体制，深化混合所有制改革
- 赋予省级政府建设用地更大自主权，促进人才流动
- 推进创业板注册制改革，强化保险保障功能
## 开放领域
&gt; "中国将加强同各国防御合作，促进世界经济稳定"
- 高质量共建"一带一路"，坚持共商共建共享原则
- 推动签署《区域全面经济伙伴关系协定》，推进中日韩等自贸协定
- 共同落实中美第一阶段经贸协议，维护多边贸易体制
- 在中西部地区增设自贸区、综合保税区，扩大服务业开放综合试点
- 筹办第三届中国国际进口博览会，支持跨境电商等新业态发展
## 疫情防控
&gt; "在疫情防控中，我们按照坚定信心，同舟共济，科学防治，精准施策的总要求"
- 实施常态化疫情防控，构建外防输入体系
- 加强公共卫生体系建设，完善传染病直报和预警系统
- 增加疫苗、药物和快速检测技术研发投入
- 强化应急物资保障，提升医疗救治能力
- 深入开展爱国卫生运动，强化基层卫生防御能力
## 科技创新
&gt; "要深入推进大众创业，万众创新"
- 稳定支持基础研究和应用基础研究，加快建设国家实验室
- 重组国家重点实验室体系，发展社会研发机构，深化国际科技合作
- 实施重点项目攻关"揭榜挂帅"，鼓励企业增加研发投入
- 推进智能制造、工业互联网等新兴产业发展
- 深化新一轮全面创新改革试验，新建一批双创示范基地
## 区域发展
&gt; "加快落实区域发展战略"
- 继续推动西部大开发、东北全面振兴、中部地区崛起、东部率先发展
- 深入推进京津冀协同发展、粤港澳大湾区建设、长三角一体化发展
- 推进长江经济带共抓大保护，编制黄河流域生态保护和高质量发展规划纲要
- 支持成渝地区双城经济圈建设，促进革命老区、民族地区、边疆地区、贫困地区加快发展
- 实施好支持湖北发展一揽子政策，推动经济社会秩序全面恢复
## 能源安全
&gt; "保障能源安全"
- 推动煤炭清洁高效利用，发展可再生能源
- 完善石油天然气电力产供销体系
- 提升能源储备能力，确保14亿中国人的饭碗牢牢端在自己手中
- 新建高标准农田8,000万，恢复生猪生产，压实"米袋子"省长负责制和"菜篮子"市长负责制
## 社会治理
&gt; "加强和创新社会治理"
- 完善社区服务功能，支持社会组织、人道救助、志愿服务、慈善事业等健康发展
- 保障妇女儿童、老人、残疾人合法权益
- 开展第七次全国人口普查，加强国家安全能力建设
- 推进平安中国建设，强化安全生产责任
- 提高洪涝、地震等灾害防御能力，做好气象服务
- 实施安全生产专项整治，坚决遏制重特大事故发生</t>
  </si>
  <si>
    <t>目标受众更需求详细阐释，当前产出结果稍短</t>
  </si>
  <si>
    <t>新闻发布-新闻发布-01.txt</t>
  </si>
  <si>
    <t>新闻发布</t>
  </si>
  <si>
    <t># 发布会概况
杭州市公安局在2020年7月23日召开新闻通气会，就备受社会关注的杭州江干来某某失踪案侦办工作进行通报。发布会由杭州市公安局党委委员副局长贾勤敏、江干区副区长公安分局局长田国刚等多位负责人出席，重点说明案件侦破进展、舆论关注焦点回应及媒体注意事项。发布会明确案件已取得重大突破，认定为一起有预谋的故意杀人案件，同时强调案件仍在进一步侦查中。
# 核心信息
- **案件性质**：经公安机关全力侦查，杭州江干来某某失踪案已基本查明，认定为一起有预谋的故意杀人案件
- **案件时间线**：
  - 2020年7月4日17:04，被害人来某某回家
  - 2020年7月5日凌晨，来某某失踪
  - 2020年7月6日19:00，犯罪嫌疑人许某某开始询问来某某去向
  - 2020年7月6日20时许，许某某与来某某的大女儿到四季青派出所报案
  - 2020年7月22日下午，专案组对事发楼道化粪池开展筛查
  - 2020年7月23日1:00，公安机关对许某某刑事传唤
  - 2020年7月23日10:00，许某某初步交代犯罪事实
  - 2020年7月23日晚，许某某被依法刑事拘留
- **侦查工作**：
  - 调取约**6000小时**视频监控
  - 调集全市**百余名**视频侦查员
  - 开展**4次**地毯式排查
  - 对**1075户**人家开展走访
  - 抽取**38车**粪水进行筛查
  - 连续奋战**25小时**完成筛查工作
- **犯罪嫌疑人信息**：
  - 许某某，男，55岁，浙江绍兴人，杭州户籍
  - 案发前系杭州某公司驾驶员
  - 2018年到杭州工作
- **被害人信息**：
  - 来某某，51岁，杭州户籍
  - 系杭州某公司保洁员
  - 与许某某2008年再婚，案发前共同居住在杭州市江干区
# 官方表态
- &gt;"我们将继续全力办好案件，依法打击和防范危害人民群众生命财产安全的各类刑事犯罪，保障我市社会治安稳定，人民群众安居乐业"
- &gt;"希望各位媒体记者在报道时充分考虑被害人家属的情绪，不要过度渲染血腥，充分理解公安机关办理刑事案件的特殊性，不要过多的暴露我们的侦查手段，客观理性的报道"
- &gt;"前期网上有很多的热议，有的说许某某是侦察兵退役，有的说许某某在小区从事物业工作或是保安工作，有的说许某某熟悉小区和楼道监控，刻意躲避监控，有的说许某某利用隔壁的空置房进行分尸等等。根据警方调查核实和犯罪嫌疑人许某某供述，上述说法均与事实不符"
# Q&amp;A环节
无</t>
  </si>
  <si>
    <t>1.1：发布会日期"2020年7月23日"在原文中未明确提及，原文仅提及该日期为许某某被刑事拘留时间，模型将其作为发布会日期属推断/捏造；2.1：遗漏了许某某"自1987年开始先后在绍兴、上海等地从事鱼粉和养殖生意"的背景信息；整体案件时间线、侦查数据、当事人信息梳理准确完整</t>
  </si>
  <si>
    <t>新闻发布-新闻发布-02.txt</t>
  </si>
  <si>
    <t># 发布会概况
5月5日，长沙市政府召开新闻发布会，通报浏阳市华盛烟花制造燃放有限公司车间爆炸事故相关情况。发布会由长沙市政府新闻办主持，长沙市委副书记、市长陈伯章等5位负责人出席，重点介绍事故伤亡情况、应急响应、医疗救治、善后处置及后续安全生产整治工作。整体基调强调生命至上、安全第一，对事故伤亡表示痛心，承诺彻查原因并强化安全生产管理。
# 核心信息
&gt; 事故基本情况：5月4日16:43，长沙浏阳市华盛烟花制造燃放有限公司车间发生爆炸。截至5月5日8:00，事故已导致**26人死亡**，**61人受伤**，其中**6人重伤**，**55人轻伤**。
&gt; 应急响应与救援：事故发生后，长沙立即启动烟花爆竹安全生产事故**三级应急响应**，5月5日凌晨1点升级为**二级应急响应**。共调动**5支救援队伍**，出动**482人**，装备**182台套**。消防、应急、公安、卫健等部门累计投入**1500余人**参与救援。市消防救援支队调度**13站**，**64辆消防车**，**300余人**；省消防救援总队增援**26辆车**，**77人**。
&gt; 医疗救治情况：伤员已集中送往**浏阳市人民医院**（25人）、**浏阳市中医医院**（16人）和**官渡镇卫生院**（20人）。省市县三级卫生健康部门成立**联合救治工作组**，紧急调度**17名省级和市级专家**参与救治。**湘雅二医院**、**长沙市第一医院**专家已到场，对伤员实行**一人一策**救治方案。**6名重症伤员**由专业团队开展抗休克、创面修复等治疗。
&gt; 善后与调查：已成立**善后处置专项工作组**，采取**一人一专班**机制对接伤员家属。应急管理部**张成忠部长**已赶赴现场指导。事故原因正在**全方位、深层次、穿透式调查**，将**依法依规严肃处理**。全市烟花爆竹生产企业已**全面停产整顿**。
# 官方表态
长沙市委市政府对事故伤亡表示**极为痛心**，向遇难者家属、受伤人员及受灾群众**诚恳道歉**。承诺将**负责到底**，**绝不麻痹大意**，**绝不心存侥幸**。强调要**守牢守严红线底线生命线**，从**根子上防范和消除各类安全隐患**。对事故调查坚持**实事求是**、**校准碰硬**原则，确保**完整还原全过程**，**绝不回避问题**。
# Q&amp;A环节
问 → 答：应急部门如何启动应急预案？下一步如何抓好重点行业领域风险隐患排查？
→ 事故发生后，长沙市迅速启动烟花爆竹安全生产事故三级应急响应，5月5日凌晨1点升级为二级应急响应。成立事故处置工作指挥部，下设10个工作小组，组织实施应急救援。下一步将全面深化安全生产整治行动，围绕**道路交通、水上交通、消防、特种设备、危险化学品**等重点行业领域开展**拉网式检查**，严格落实**5个一批**要求，即打击一批非法违法行为，关闭退出一批违法从业单位，清理销毁一批超标违禁产品，集中曝光一批典型案例，通报一批问题突出地区。
问 → 答：救援难度在哪里？目前采取了哪些工作？下一步工作计划是什么？
→ 事故处置难点包括：一是爆燃交叠残留大量成品半成品反复引燃，持续形成零星爆炸；二是库区存放大量火药难以转运，威胁救援人员安全；三是厂区墙体梁柱屋顶基本坍塌，形成大量废墟，救援条件受限。目前消防救援力量与公安、应急、卫健等部门协同配合，按东南西北4个作业面分片区展开施救。下一步将集中力量保护危险区域，一是联合相关部门继续分组分片开展人员搜救；二是利用高喷消防车和遥控水炮保护火药库；三是加强风险研判，落实安全措施，防止次生灾害。
问 → 答：伤员目前救治情况如何？下一步将采取哪些救治措施？
→ 伤员救治情况：61人已送医，其中55人生命体征平稳，6人实行**一患一策**治疗。下一步卫生系统将坚持**生命至上**，**救治优先**原则，一是实行分级分类救治，结合国家卫健委专家组指导意见，对重症伤员加强监护，对轻症伤员开展康复治疗；二是强化医疗救治兜底保障，开通绿色通道，统筹调配全市医疗资源，确保不因资源短缺影响救治工作。</t>
  </si>
  <si>
    <t>1.1: 幻觉，摘要中'截至5月5日8:00，事故已导致26人死亡'，原文发言人9通报为'经今天上午再一次全面搜救，事故已导致26人死亡'，发言人5在更早时间点通报为'截至5月5日8:00...21人死亡'，摘要将'经过再次搜救后的26人'与'截至5月5日8:00'两个时间点混绑，导致死亡人数与时间节点对应不准确.1.3: 实体提取错误，摘要中'市消防救援支队调度13站，64辆消防车，300余人'，原文发言人10表述为'市消防救援支队，调度13站，64辆消防车，300余人'，但发言人6在发布会前介绍为'湖南这边是消防救援总队，先后调动了6支消防救援力量，共100多个消防车，100多辆消防车车，400多名指战员'，摘要未明确区分'市支队'与'省总队'的调动数据，存在混淆</t>
  </si>
  <si>
    <t>日常记录-个人备忘-01.txt</t>
  </si>
  <si>
    <t>个人备忘</t>
  </si>
  <si>
    <t># 备忘概况
记录了3月12日、4月5日和7月8日三个日期的联系人信息及待办事项，涵盖物流结算、水果配送、空调维修、广告设计、建材采购、快递取件、电表抄送和海鲜订购等事务，主要目的是整理近期需要处理的杂事和联系人信息。
# 待办事项与提醒
-   🔴 老张物流张建国（电话：13876545489）对账结算 —— 月底前
-   📱 李姐（电话：15985153321）周三送货20箱苹果，送货前半小时联系接货
-   📱 王师傅（电话/微信：13988771579）空调故障维修联系
-   📱 小刘（电话：13112199988）周四跟进门头设计稿进度
-   📱 老陈（电话：18785892233）查看邮箱报价单
-   📱 小吴（电话：15665694455）每天下午4点取件，特别注意包裹重量限制
-   📱 周工（座机：87218795）每月15号发送电表照片
-   📱 阿斌（电话/微信：15858967766）周五上午取10斤明虾并检查新鲜度
# 灵感与想法
&gt; "琐碎事必须当天记下，靠脑子记早晚要漏"
&gt; "建材和物流以后看看能不能签长期，把成本再往下拉拉"
# 情绪与自我反思
近期感到 **烦躁**，主要因为事务繁杂导致担心遗漏。需要 **调整心态**，按清单逐项处理事务。</t>
  </si>
  <si>
    <t>4.3 层级逻辑极其混乱：不是按备忘的紧要程度排序的
每一条备忘的格式也不完全一样</t>
  </si>
  <si>
    <t>日常记录-个人备忘-02.txt</t>
  </si>
  <si>
    <r>
      <rPr>
        <sz val="10"/>
        <color rgb="FF000000"/>
        <rFont val="微软雅黑"/>
        <charset val="134"/>
      </rPr>
      <t xml:space="preserve"># 备忘概况
2024年婚礼筹备会议记录，核心主题为婚礼座次安排与相关事项确认。会议围绕主桌、同事桌、大学同学桌、老家亲戚桌、发小桌、父母朋友桌等六类宾客安排展开讨论，涉及具体人员名单、特殊需求、明日待办事项等内容。
# 待办事项与提醒
-   🔴 通过微信确认马总与表妹李雯的出席情况 —— 今日内
-   🔴 在酒店App上预订舅舅一家的酒店房间 —— 今日内
-   🔴 超市采购一次性床单被套并整理客房 —— 今日内
-   🔴 与酒店大堂经理确认主桌避开空调出风口 —— 明日酒店对接时
-   🔴 与酒店大厨沟通父母朋友桌的软烂清淡菜单 —— 明日酒店对接时
-   🔴 为姑姑李敏备注素菜套餐与素食选项 —— 明日酒店对接时
-   🔴 为王丽和老赵准备高级鲜榨果汁等非酒精饮料 —— 明日酒店对接时
-   🔴 确认晚到宾客张伟和小林的热餐预留 —— 明日酒店对接时
-   🔴 检查各桌桌卡是否已打印并准备妥当 —— 明日酒店对接时
-   </t>
    </r>
    <r>
      <rPr>
        <sz val="10"/>
        <color rgb="FF000000"/>
        <rFont val="宋体"/>
        <charset val="134"/>
      </rPr>
      <t>⏰</t>
    </r>
    <r>
      <rPr>
        <sz val="10"/>
        <color rgb="FF000000"/>
        <rFont val="微软雅黑"/>
        <charset val="134"/>
      </rPr>
      <t xml:space="preserve"> 12:08准时开始婚礼仪式，不等待晚到宾客 —— 婚礼当天
-   为大学同学桌和发小桌准备多台拍立得 —— 明日准备
# 灵感与想法
&gt; "主桌避开风口" 的备注可以作为服务细节模板
&gt; 为不能饮酒的宾客准备特色饮品是个好主意
&gt; 一次性床单被套的采购提醒可作为临时住宿解决方案
&gt; 拍立得拍摄留言本的创意能增加婚礼互动性
# 情绪与自我反思
**焦虑**：婚礼筹备的复杂性与紧迫性带来压力
**欣慰**：通过系统梳理使筹备事项变得清晰可控
**期待**：对婚礼现场的欢乐氛围充满憧憬
**建议**：明日完成所有确认事项后，可适当进行放松活动缓解筹备压力</t>
    </r>
  </si>
  <si>
    <t>日常记录-参观游览-01.txt</t>
  </si>
  <si>
    <t>参观游览</t>
  </si>
  <si>
    <t># 参观概况
本次新疆8日自驾游行程涵盖乌鲁木齐、那拉提、赛里木湖等地，主要参观了乌鲁木齐博物馆、那拉提景区、赛里木湖景区等景点。旅行全程使用理想L6汽车，通过S101公路、盘龙古道等路线深入体验新疆自然风光与人文特色，重点记录了美食体验、景点特色、行程安排及突发状况处理。
# 核心看点与讲解
## 乌鲁木齐博物馆
- 门票需提前预约，未预约可能导致无票
- 陈列新疆历史文物，包含干尸等特色展品
- 空调系统效果良好，室温舒适
- 开放时间与城市作息差异较大，需注  意时间规划
## 那拉提景区
- 盘龙古道：景区内自驾盘山路，具有原始感，人流量小，适合随时停车拍照
- 露天草原景观：草原延展、树木排列、雪山远景构成独特景观
- 自驾游预约机制：需提前6-7天在小程序预约，每日7:40准时抢票
- 游牧人家：空中草原最后一站，四周被山脉环绕，具有治愈系景观
## 赛里木湖景区
- 酒店开发状态：部分酒店仍在建设中
- 特色餐饮：提供牛堡现做服务，需等待10余分钟
- 气候特点：多变天气下偶遇双彩虹景观
- 道路状况：存在弹坑路，需谨慎驾驶
# 互动与体验
- 马队体验：80元/小时的官方马队，每家拥有传承多年的马道路线
- 马队小哥分享：讲述当地生活故事，两匹马分别为从小相伴和前年购入
- 餐饮体验：
  - 手抓饭：羊肉汤免费自取，米饭吸满羊油与香料
  - 酸奶：纯天然无糖，酸度强烈
  - 馕：可长期保存的特色干粮，推荐配烤肉或汤汁
  - 炒米粉：居民区学校旁老店需长时间等待
- 自驾挑战：
  - 海拔3000米山路起雾，能见度极低
  - 弹坑路驾驶体验，担心底盘受损
  - 独库公路导航问题，需实时更新路线
# 收获与建议
- 重要收获：
  - 新疆独特的日出日落时间（22:00左右日落）
  - 那拉提草原的渐进式治愈体验
  - 盘龙古道的自驾优势（原始感+自由度）
  - 新疆特色餐饮的搭配方式（馕配烤肉/汤汁）
- 实用建议：
  - 乌鲁木齐博物馆门票需提前预约
  - 那拉提自驾游门票需提前6-7天预约
  - 赛里木湖天气多变，建议携带雨具
  - 选择连锁品牌新开酒店可降低踩雷风险
  - 自驾时注意路线规划，避免导航误差
  - 证件保管需特别注意，避免遗失影响行程</t>
  </si>
  <si>
    <t>2.1 核心遗漏：对于住宿的部分没有提及
3.2 小标题合理性：互动与体验部分分类不合理，马队体验可以并入千问的那拉提景区介绍，美食单独作为一个分类呈现
自驾部分应该单独作为一个分类</t>
  </si>
  <si>
    <t>日常记录-参观游览-02.txt</t>
  </si>
  <si>
    <t># 参观概况  
本次参观活动围绕成都的城市风貌与人文特色展开，时间跨度从发言者1与多位朋友的互动交流中体现。核心主题包括成都的时尚氛围、美食文化及国际化交流体验。整体过程以街头探索为主，涉及与当地居民的对话、拍照互动及品尝特色小吃。  
# 核心看点与讲解  
**1. 成都的时尚文化**  
- 发言者1多次强调成都居民的时尚感，认为“每个人的风格都很惊艳”，并指出这种风格差异可能源于成都的开放包容性。  
- 互动中提到“playboy card”（花花公子卡）和“French drip”（法式滴滤）等时尚元素，暗示当地年轻人对潮流文化的接受度较高。  
**2. 美食体验**  
- **小吃摊位**：在街头发现售卖“鸡翅包饭”“羊肉”等特色小吃的摊位，价格约20-30元，部分食物需搭配辣椒。  
- **用餐环境**：摊位无固定座位，需在公共椅子上用餐，体现成都街头饮食的便捷性与生活化。  
- **语言交流**：通过“土豆”“辣”“羊肉”等关键词的中英文对照，记录了点餐过程中的语言学习与互动。  
**3. 城市特色与对比**  
- 发言者1对比了成都与重庆的差异，认为“重庆好玩但成都更热闹”，并提及成都的“3D屏幕”等现代设施。  
- 与来自美国、摩洛哥的友人讨论了中国与非洲、欧洲的城市发展差异，认为“成都的节奏像2080年的未来”。  
# 互动与体验  
- **语言教学**：发言者1主动教授中文问候语（如“你好”“这个地方真漂亮”），并尝试用中文夸赞他人（如“你真帅”“你真漂亮”）。  
- **拍照互动**：与朋友多次进行拍照互动，强调“成都适合拍照打卡”，并提到“EA face”“CFS”等地点。  
- **文化讨论**：围绕成都的友好氛围、生活便利性展开讨论，友人认为“中国比摩洛哥更先进”，并推荐成都作为长期居住城市。  
# 收获与建议  
- **知识增量**：  
  - 成都的街头时尚文化具有独特性，居民普遍注重个人风格表达。  
  - 当地小吃价格亲民（如20-30元），但需适应无固定座位的用餐方式。  
  - 成都的国际化程度较高，适合外国人长期居住与探索。  
- **建议**：  
  - 建议参观者预留2-3个月时间深度体验成都生活。  
  - 学习基础中文短语（如问候语、点餐用语）有助于与当地人交流。  
  - 优先探访“CFS”“EA face”等标志性地点，感受城市时尚与活力。</t>
  </si>
  <si>
    <t>日常记录-家校沟通-01.txt</t>
  </si>
  <si>
    <t>家校沟通</t>
  </si>
  <si>
    <t># 沟通概况
班主任王老师与小明妈妈就小明近期在校和在家的精神状态进行沟通，重点讨论了孩子出现的紧张焦虑表现、家庭环境压力及应对方案。双方就改善小明心理状态达成共识，并规划了家校配合措施。
# 沟通内容
**亮点**：
- 小明在校遵守纪律
- 小明有较强的责任意识，想帮妈妈分担
- 小明在体育课测试中积极参与
需关注之处：
- 小明表现出明显紧张状态，午休时突然惊醒、出汗且手脚冰凉
- 课堂上缺乏安全感，老师目光关注时会立刻低头
- 存在睡眠障碍，夜间磨牙、睡不踏实
- 学习压力大，遇到难题会急躁
- 因矮小症存在自卑心理，体育课落后时会独自躲藏
- 与父母关系敏感，可能将家庭矛盾归咎于自身
# 家长反馈
小明妈妈反映：
- 家庭主要由她一人承担照顾责任，小明爸爸长期在外地
- 甲亢导致情绪波动，曾因小事对孩子发脾气
- 家庭氛围较为压抑，哥哥的课业压力影响整体环境
- 小明因矮小症和学业表现产生强烈焦虑
- 家长核心诉求是希望改善小明的心理状态，让他平平安安成长
&gt; "这孩子就是太懂事了。其实我不求他比哥哥强，我就希望他平平安安的。"
# 共识与配合事项
-   家长需注意情绪管理，当脾气上来时尝试深呼吸或暂时离开现场冷静两分钟
-   家长将降低对小明的学习要求，明确告诉他"妈妈也一样爱你，不怪你"，帮助建立安全感
-   家长将与小明爸爸沟通，安排每周专门视频时间，重点夸奖和关心小明
-   教师将在课堂上特别关注小明的心理建设，选择他能答对的简单问题增强自信心
-   教师将与体育老师协调，调整对小明的评价标准，着重参与度而非成绩
-   教师将安排性格开朗的男生与小明同桌，帮助其融入集体
-   家校双方保持密切联系，通过微信或电话随时沟通小明情况</t>
  </si>
  <si>
    <t>2.1:对'家庭氛围压抑'这一背景信息提炼略浅；3.1:个别标点略不规范</t>
  </si>
  <si>
    <t>日常记录-家校沟通-02.txt</t>
  </si>
  <si>
    <t># 沟通概况
班主任刘老师与小宇妈妈就小宇近期在校表现进行了深入沟通。双方围绕五年级学生小宇在学习、行为、社交等方面的变化展开讨论，重点分析了二胎家庭中哥哥的心理变化，达成了关注孩子心理需求、加强家校配合的共识。
# 沟通内容
**亮点**：
- 学习成绩保持稳定
- 主动承担照顾妹妹的责任
- 作文内容真实细腻，能观察到妹妹的成长
- 课堂上仍能回答简单问题
需关注之处：
- 主动举手发言频率显著下降（从积极发言到几乎不主动举手）
- 课堂回答声音变小（举手回答简单问题时声音特别小）
- 社交活动参与度降低（不再主动参与同学聊天，对邀请活动常推辞）
- 情绪表达减少（课间欲言又止，曾被发现趴在桌上哭泣）
- 自我价值感变化（将奖励物品优先考虑妹妹，认为自己可以退后）
# 家长反馈
- 家庭状态：二胎宝宝（几个月大）需要照顾，家庭重心明显偏向妹妹
- 家长观察：
  &gt; "其实有时候我也觉得，小宇现在越来越省心了。以前什么事都喊我，现在很多事情自己就做了。"
  &gt; "我真怕因为我们，把孩子的性格都改变了。"
- 家庭情况：
  - 每天生活节奏紧凑（早上需照顾妹妹和做饭，晚上需哄睡妹妹）
  - 小宇承担了大量家务（拿尿不湿、冲奶瓶、推婴儿车）
  - 重要时刻被忽视（生日被妹妹发烧打断，未补过生日）
- 家长反思：
  &gt; "我们当时说这些话的时候，小宇就在旁边听着，他什么也没说，只是低头吃饭。"
  &gt; "我不想再等了，每一天都是最好的时机。"
# 共识与配合事项
-   每天安排20分钟专属亲子时间（非学习、非家务）
-   每天放学后优先回应小宇（先问学校情况，再处理其他事务）
-   爸爸每天回家后先拥抱小宇1分钟
-   每月安排1天三口之家的专属活动（可请老人照看妹妹2小时）
-   班主任在课堂上：
  - 有意识安排适合小宇回答的问题
  - 及时给予肯定和鼓励
  - 通过班长自然邀请参与集体活动
-   体育老师配合：
  - 给小宇创造参与篮球比赛的机会
-   晚上睡觉前：
  - 父母轮流单独去小宇房间坐10-15分钟
  - 用开放式问题引导交流（"最近是不是有点累？""有没有什么话想跟妈妈说？"）
-   家长调整家庭沟通方式：
  - 将"你是哥哥，要让着妹妹"改为"谢谢你照顾妹妹，但你永远也是爸爸妈妈的孩子"
  - 每天8:00-8:30设为小宇专属时间
-   家长承诺：
  - 每天多看小宇几眼
  - 多问几句话（"今天在学校开心吗？"）
  - 及时反馈小宇在校情况
-   教师承诺：
  - 持续关注小宇在校状态
  - 及时向家长反馈变化
  - 用具体行动帮助小宇重建自信</t>
  </si>
  <si>
    <t>日常记录-对话记录-01.txt</t>
  </si>
  <si>
    <t>对话记录</t>
  </si>
  <si>
    <t># 对话概况  
19岁重度抑郁症患者“挖掘机”与主播“大兵叔”在直播间展开约35分钟的深度对话。挖掘机通过朗读2000字的信件倾诉自我困境，提出自救需求并讨论音乐学习、心理咨询、存在主义心理学等话题。大兵叔以心理支持与行动建议回应，同时约定转账8000元用于治疗，并强调遵守医疗规范与心理边界。
# 交流内容  
**核心话题1：心理咨询与药物治疗**  
- 挖掘机承认确诊后未积极服药，存在私自断药行为，但愿意承诺未来遵医嘱。  
- 大兵叔确认其曾接受主播推荐的萨琳娜（`撒老师`）免费心理咨询，指出其当前信件中对未来期许的表达较上次连麦明显改善，肯定心理干预效果。  
**核心话题2：音乐学习与兴趣支点**  
- 挖掘机表达对音乐的向往，希望成为歌手并创作歌词。  
- 大兵叔建议从基础乐理、运动（如跑步提升肺活量）和乐器学习入手，并推荐联系劲松老师进行音乐疗愈。  
- 双方确认录音书练习的进展，大兵叔强调音乐实践可缓解抑郁状态。  
**核心话题3：存在主义心理学与人生困境**  
- 挖掘机提及欧文·亚隆提出的死亡、自由、孤独与无意义四大人生议题，认为自己除死亡外均受困。  
- 大兵叔指出需通过“主动性行为”对冲虚无感，以“西红柿炒鸡蛋”为例说明实践的重要性。  
**核心话题4：社交边界与心理负担**  
- 挖掘机因害怕成为负担而减少与心理咨询师的联系，甚至因被拒绝感到伤心。  
- 大兵叔解释“移情”概念，强调心理咨询是治疗而非陪伴，并约定限制第三次连麦，要求其将账号设为私密以避免恶意干扰。  
**核心话题5：经济支持与治疗承诺**  
- 大兵叔主动提出转账8000元用于治疗，要求挖掘机承诺：  
  1. 下麦后立即将账号设为私密；  
  2. 仅将资金用于治疗而非形成心理负担。  
# 共识与分歧  
**共识**：  
- **大兵叔与挖掘机均认可心理咨询的重要性**，并同意继续推进萨琳娜的免费心理疗愈。  
- **双方确认音乐学习可作为兴趣支点**，挖掘机愿从乐理、练声等基础开始尝试。  
- **治疗需遵医嘱不断药**，挖掘机承诺未来积极配合药物治疗。  
**分歧**：  
- *移情边界问题*：大兵叔认为心理咨询师的义务是治疗而非陪伴，但挖掘机仍存在将心理支持等同于陪伴的倾向。  
- *自我否定倾向*：挖掘机持续表达“害怕成为负担”的自我贬低，而大兵叔试图通过现实行为（如转账）证明其价值。  
# 后续规划  
1. **资金支持**：大兵叔安排“冰言冰语”在1小时内转账8000元，用于抑郁症治疗。  
2. **账号保护**：挖掘机需在下麦后立即将直播间账号设为私密状态。  
3. **音乐学习**：挖掘机计划联系萨琳娜推荐的劲松老师学习乐理与音乐创作。  
4. **连麦限制**：双方约定仅进行两次连麦，第三次将不再开放，但可向劲松老师寻求帮助。</t>
  </si>
  <si>
    <t>日常记录-对话记录-02.txt</t>
  </si>
  <si>
    <t># 对话概况
对话发生在心理咨询场景中，发言者2是一位29岁的河南女性，刚与交往5年的男友分手，内心充满不舍、不甘、恨意和恐惧。她通过连麦咨询的方式向发言者1（心理咨询师）倾诉情绪困扰。发言者1采用认知行为疗法思路，引导她分析失恋情绪构成，强调避免自我攻击，并指出其情绪化反应和思维混乱状态。双方就"时间能否治愈失恋"、"是否需要解释他人误解"等话题展开讨论。
# 交流内容
**失恋情绪分析**
- 发言者2描述了失恋后叠加的情绪状态：&gt; "内心有很多种情绪在叠加，不舍不甘心，恨还有害怕"
- 发言者1指出其情绪反应中的自我攻击倾向：&gt; "只要你心里边产生了，我被辜负了，实际上你已经开始了你的自我攻击了"
- 发言者2承认曾产生极端想法：&gt; "我曾经想过要跟他同归于尽"
- 发言者1解释这种想法的实质：&gt; "当你说出你打算和他同归于尽，实际上你的自我攻击的成分已经很高了"
**处理方式探讨**
- 发言者1提出双层处理逻辑：
  1. 理解失恋的构成要素
  2. 避免因失恋产生过度自我攻击
- 发言者2尝试通过运动等方法缓解情绪：&gt; "我尝试过各种方法运动，或者说各种排泄方法"
- 发言者1强调时间因素：&gt; "时间还太短了，时间不够长了"
- 发言者2追问时间标准：&gt; "多久算时间够睡一晚上就够"
**未来情感建议**
- 发言者2询问再恋爱的建议：&gt; "以后如果我再发生恋爱了，或者有新的恋情了，您这边有没有给我一点好的这种建议"
- 发言者1给出中性建议：&gt; "要不然你就封心锁爱，不再走入情感，就是和一个新鲜的情感关系模式"
**外界评价回应**
- 发言者2解释连麦动机：&gt; "我可能第一次连麦有一点紧张，然后表述的没有说特别的理性"
- 发言者2回应他人误解：&gt; "他们说我撒娇，我没有意识到我在撒娇"
- 发言者1指出解释的潜在问题：&gt; "你这个解释的话反而加强了我这边的话对你的一个界定"
# 共识与分歧
**共识**：
- 失恋后存在复杂情绪反应
- 需要避免过度自我攻击
- 情绪化反应可能影响判断
*分歧*：
- 对"时间能否治愈失恋"的认知程度：
  - 发言者1认为时间是主要解决因素
  - 发言者2质疑时间的量化标准
- 对"解释外界误解"的必要性：
  - 发言者2认为需要澄清
  - 发言者1认为解释可能强化负面界定
- 对"但"字使用意图的解读：
  - 发言者1认为代表不认同
  - 发言者2认为是口误或补充说明
# 后续规划
发言者2表示理解并接受建议：&gt; "我懂您的意思了，谢谢老师"
对话未提及具体后续行动计划</t>
  </si>
  <si>
    <t>1.1：对外界评价回应略显冗长</t>
  </si>
  <si>
    <t>日常记录-通用纪要-01.txt</t>
  </si>
  <si>
    <t>通用纪要</t>
  </si>
  <si>
    <t># 全文摘要
本文详细分析了大疆Pocket 4 Pro（双头版）与Pocket 4（单头版）的对比情况，重点围绕双头版新增的60mm f1.8长焦镜头和主摄传感器升级带来的画质提升展开。测试显示双头版主摄动态范围可达17档，长焦镜头动态范围13-14档，均优于手机长焦表现。文章还讨论了续航、智能追踪功能、新增遥控器等配套设备的使用体验。
## 产品对比分析
- Pocket 4 Pro（双头版）比Pocket 4（单头版）多出一颗等效60mm f1.8长焦镜头，支持3倍光学变焦和6倍数字变焦
- 双头版主摄采用全新路费克传感器，支持17档动态范围（ISO1600时最佳），配备D-Log 2曲线
- 长焦镜头采用3700万像素1.1/28英寸传感器，动态范围13-14档，支持4K60帧LOG视频和4K200帧慢动作
- 两机种在机身结构、电池容量（1545mAh）、增广镜兼容性等方面保持一致
- 双头版单机身重量约230克，比单头版重约4克
## 功能测试与体验
- 长焦镜头在近距离拍摄时能实现30cm对焦距离，提供自然背景虚化效果
- 主摄在ISO800+1~1.3档EV值的拍摄模式下，能获得最佳动态范围表现
- 长焦智能追踪功能在大物体拍摄时表现良好，但对小物体构图控制较弱
- 新增带屏幕遥控器支持100米距离画面监看，具备素材回放和云台控制功能
- 两机种在高强度使用下均未出现过热关机现象，续航时间差异在可接受范围内
## 市场定位与建议
- 双头版主要优势在于中焦视角的画质表现和主摄动态范围提升
- 适合需要多镜头位拍摄的专业小型团队，特别是纪录片制作场景
- 建议在光线充足环境下使用长焦镜头以获得最佳画质
- 当前无损变焦功能尚未完善，预计后续通过固件更新改进
- 提供白色机身版本作为新选择，与黑色版本形成差异化</t>
  </si>
  <si>
    <t>原文事实： 发言者1明确说“比pocket4重了一个 airport（AirPods耳机仓/耳机）”，体感重了二三十克左右。
摘要错误： 摘要写道“比单头版重约4克”。把“重了一个 AirPods”误解/翻译成了“重了4克”，严重偏离实际重量感知。</t>
  </si>
  <si>
    <t>日常记录-通用纪要-02.txt</t>
  </si>
  <si>
    <t># 全文摘要
第二届理财王大赛历时100天，于7月15日结束。6位选手使用相同10万本金进行投资理财比拼，最终第一名与第六名收益差达47%。比赛期间A股市场波动剧烈，选手们采取了不同投资策略，包括all in操作、分散投资、家族成员代管等。部分选手因追涨杀跌、过度自信或未及时调整策略导致亏损，其中第六名亏损4万元，第五名刷新了上届记录。比赛结束后，选手们对投资策略和市场波动进行了复盘总结。
## 比赛概况
- 第二届理财王大赛历时100天，于7月15日正式结束
- 6位选手使用相同10万本金进行投资理财比拼
- 截至7月1号封榜时，第一名与第六名收益差已达47%
- 封榜15天后，除第一名外，其余5位选手均经历不同程度下跌
## 选手表现与策略
- 王潇将账号交给家人操作，但最终亏损严重
- 阿泰斯特采取all in操作策略，但因过度自信导致亏损
- 阿妈粽先是卖鞋投资，后重仓商业航天板块
- 有选手在6月份因市场暴跌采取梭哈人工智能策略
- 有选手因未及时调整策略，导致亏损4万元
- 有选手因过度自信和追涨杀跌导致亏损30%
## 市场情况
- 比赛期间A股市场波动剧烈，多数股票下跌
- 热门科技板块回撤30%
- 泰门股票属于A股5000多只股票中最后的三四百名
- 人工智能板块在6月份出现大幅波动，涨跌频繁
## 赛后总结
- 第一名最终盈利29%，第二名盈利33%，第三名盈利49%
- 选手们普遍认为比赛与真实理财存在差异
- 有选手表示在真实理财中会表现更好
- 有选手反思投资策略，强调不要追涨杀跌
- 有选手认为投资需要看运势
- 有选手表示将比赛亏损视为一种教训
- 有选手提到投资需要在自己熟悉的领域进行
- 有选手表示将亏损视为人生理财的调剂
- 有选手提到投资需要吸取教训，谨慎理财</t>
  </si>
  <si>
    <t>1.2：赛后总结中"第一名最终盈利29%，第二名盈利33%，第三名盈利49%"错误，原文中29%、33%、49%是后三名选手的惜败比分（差距），并非前三名盈利；1.2：全文摘要"最终第一名与第六名收益差达47%"中"最终"表述不准确，47%是7月1日封榜时的差距，非最终结果；2.3：选手表现与策略多条用"有选手"模糊指代，未明确对应具体选手，提炼不够</t>
  </si>
  <si>
    <t>法律沟通-合同审核-01.txt</t>
  </si>
  <si>
    <t>合同审核</t>
  </si>
  <si>
    <t># 合同概况
待处理文本记录了某公司与"云创数据"公司就客户关系管理系统开发项目的技术服务合同审查过程。合同金额为85万元，工期4个月，李律师指出了合同中的10个主要风险点，并提供了详细的修改建议。涉及合同结构、付款方式、验收标准、知识产权归属、保密条款、违约责任、争议解决、人员配置、维保期和不可抗力条款等方面。
# 核心条款梳理
- 合同类型：技术服务合同
- 签约双方：某公司（委托方）与云创数据公司（开发方）
- 合同金额：85万元
- 工期：4个月
- 付款方式：原条款为"合同签订后三个工作日内支付合同总额的50%，系统上线验收合格后支付剩余50%"
- 验收标准：原条款仅写"系统功能满足需求规格说明书的要求"
- 知识产权归属：原条款规定"本项目产生的全部知识产权归开发方所有，委托方享有永久使用权"
- 保密条款：原条款规定"保密义务自本合同生效之日起至合同终止后两年止"
- 违约责任：原条款仅规定开发方延期交付的违约金为"每日万分之三"，但未设定上限
- 争议解决：原条款规定"协商不成的，任何一方均可向开发方所在地人民法院提起诉讼"
- 项目人员配置：原合同未作约定
- 维保期：原条款规定"验收合格后提供一年的技术支持，每年维保费用为合同金额的10%"
- 不可抗力条款：原合同未作约定
# 风险识别
| 条款位置 | 风险点 | 风险等级 | 修改/补充建议 |
| --- | --- | --- | --- |
| 第三条"付款方式" | 付款节奏对我方不利，验收标准模糊 | **高** | 改为"3331"分期付款模式：签约后30%，需求确认后30%，交付测试环境并完成内部测试后30%，正式上线验收合格后10% |
| 第九条"验收标准" | 未将需求规格说明书作为附件 | **高** | 将需求规格说明书作为合同附件一，并在正文明确"验收标准以附件一《需求规格说明书》为准"；补充"任何超出附件一范围的需求变更，须双方另行书面确认并签订补充协议" |
| 第十四条"知识产权归属" | 知识产权归属对我方不利 | **高** | 改为"本项目产生的全部知识产权归委托方即我方所有，开发方仅保留署名权"；若对方不同意，至少改为"双方共有，且委托方有权独立使用、修改、复制和委托第三方维护"；要求对方提供源代码托管，验收时交付完整源代码、数据库脚本、部署文档和技术文档 |
| 第二条"保密条款" | 保密期限不足 | 中 | 改为"永久保密，或至少自合同终止之日起五年"；补充"接收方有权向本方有业务需要的员工披露保密信息，但须确保该员工签署同等效力的保密承诺，并对该员工的泄密行为承担连带责任" |
| 第十六条"违约责任" | 违约责任不对等 | **高** | 明确违约金上限为"合同总金额的30%"；增加"如果开发方交付的系统经三次修正仍无法通过验收，委托方有权单方解除合同，并要求开发方退还全部已付费用，同时赔偿委托方因此遭受的实际损失"；对等约定我方延期付款的违约金为"每日万分之三" |
| 第二十一条"争议解决" | 争议解决对我方不利 | 中 | 改为"任何一方均可向委托方所在地有管辖权的人民法院提起诉讼"；或约定仲裁解决争议 |
| 项目人员配置 | 未约定项目人员配置 | 中 | 增加条款："开发方应指定项目经理一名，并配置至少三名具有三年以上相关项目经验的开发工程师全程参与本项目。未经委托方书面同意，上述核心人员不得更换。若核心人员因离职等客观原因确需更换的，开发方应以不低于原人员资质的标准进行替换，并经委托方书面确认后方可生效" |
| 维保期条款 | 维保期短且费用高 | 中 | 建议改为"验收合格后提供至少两年的免费维保服务，期间负责系统bug修复、安全补丁更新及正常运维支持"；后续有偿维保费用标准为"每年不超过合同金额的6%"，并需"提前30日书面协商" |
| 不可抗力条款 | 缺少不可抗力条款 | 中 | 增加标准不可抗力条款，包括自然灾害、战争、政府行为等导致的停工，双方互不承担违约责任，但需在事件发生后48小时内书面通知对方，并提供相应证明；补充"因不可抗力致使合同目的无法实现的，任何一方有权解除合同" |
| 分许可和转包 | 未约定分许可和转包限制 | 中 | 增加条款："未经委托方事先书面同意，开发方不得将本合同项下的全部或部分工作分包、转包或转让给任何第三方。经委托方同意分包的部分，开发方仍应对该分包方的行为承担全部责任" |
# 审核结论
本次合同审查发现10个主要风险点，其中3个被判定为高风险条款（付款方式、验收标准、知识产权归属）。建议优先处理以下谈判事项：
1. "3331"分期付款模式的实施（核心目标）
2. 需求规格说明书作为附件的约定（核心目标）
3. 知识产权归属及源代码交付的修改（底线条款）
4. 委托方所在地法院管辖的约定（核心目标）
5. 项目人员锁定条款的增加（重要保障）
6. 转包限制条款的增加（重要保障）
谈判时应将"知识产权归属"和"源代码交付"作为底线条款，"3331付款"和"我方所在地法院管辖"作为核心目标，"人员锁定"和"转包限制"作为重要保障。其他条款可作为优化项处理。谈判过程中应妥善保存所有沟通记录，确保正式合同签署前完成法务终审。</t>
  </si>
  <si>
    <t>生成文本有点不够真实，看菜下饭，可以找运营同事要对外签合同的语料。</t>
  </si>
  <si>
    <t>法律沟通-合同审核-02.txt</t>
  </si>
  <si>
    <t># 合同概况
采购部拟与深圳华科智能设备制造商签订12台自动化检测设备采购合同，合同总金额384万元。张律师针对合同条款进行了全面审查，识别出12个关键风险点，涉及验收期限、质量保证、付款条件、违约责任等多个核心法律问题。
# 核心条款梳理
标的：12台生产用自动化检测设备
价款：单台32万元，合同总金额384万元
履行期限：未明确具体交货时间
验收标准：设备运抵买方工厂后七个工作日内完成验收
付款条件：合同签订后预付30%，设备制造完成发货前支付40%，验收合格后支付20%，验收合格之日起六个月后支付剩余10%
质量保证：自验收合格之日起十二个月
争议解决：提交中国国际经济贸易仲裁委员会深圳分会仲裁
知识产权：卖方保证所售设备不侵犯第三方知识产权
保密义务：无相关约定
不可抗力：列明自然灾害、战争等常规情形
培训条款：卖方提供操作培训一次
备品备件：质保期内提供必要的备品备件
# 风险识别
| 条款位置 | 风险点 | 风险等级 | 修改/补充建议 |
| --- | --- | --- | --- |
| 第三条 | 验收期限过短，未明确卖方配合义务 | **高** | 验收期限延长至三十个工作日，增加"验收期间卖方需派技术人员到场配合调试，因卖方原因导致验收延迟的，验收期限相应顺延"条款 |
| 第七条 | 质保期过短且未区分核心部件与易损件 | **高** | 整机质保至少24个月，核心部件质保36个月；易损件需在附件中明确清单和更换周期；明确质保期内维修、更换零部件、人工及差旅费用由卖方承担 |
| 第五条 | 付款条件风险过高 | **高** | 改为"预付30%，设备运抵买方工厂经初步查验数量外观无误后支付30%，验收合格后支付30%，验收合格之日起十二个月后支付10%作为质保金" |
| 第十一条 | 违约金标准偏低且无上限 | **中** | 违约金提高到每日万分之五，上限为合同总金额的20%；增加"卖方延误超过三十日的，买方有权单方解除合同，卖方应在十五日内退还买方已支付的全部款项，并承担由此给买方造成的实际损失"条款 |
| 第十四条 | 争议解决地点对买方不利 | **中** | 改为"提交苏州仲裁委员会仲裁"或"由买方所在地有管辖权的人民法院管辖"；若对方坚持深圳，争取"上海仲裁委员会"作为折中方案 |
| 第八条 | 知识产权条款不完整 | **高** | 补充"如因设备或软件侵犯第三方知识产权导致买方被诉的，卖方应承担全部赔偿责任"；明确"定制开发的软件源代码及完整技术文档须与设备一并交付，买方享有永久使用、复制和修改的权利" |
| 无 | 缺少保密义务条款 | **中** | 增加完整保密条款，包括保密信息的范围、保密期限、违约责任等内容 |
| 第十二条 | 不可抗力条款不全面 | **中** | 排除"原材料短缺、供应商未能按时交货、生产成本上涨"等商业风险；增加"因不可抗力导致交付延期超过六十日的，任何一方均有权解除合同"条款 |
| 附件 | 技术规格书描述不精确 | **中** | 将"精度优于±0.05mm"改为"精度≤±0.05mm"；增加"验收检验项目表"，明确每项性能指标对应的检测方法、检测工具、合格标准 |
| 第七条 | 质保期内重大故障处理机制缺失 | **中** | 增加"同一质量问题经两次维修仍无法解决的，卖方应无条件更换整机，更换后的设备质保期重新计算"条款 |
| 无 | 培训条款不具体 | **中** | 明确"不少于五个工作日的现场培训"；规定"培训内容包括设备操作、日常维护保养、故障诊断与排除"；增加"确保买方不少于六名操作人员能够独立操作设备并处理常见故障"；要求"培训后由双方共同确认培训效果" |
| 无 | 备品备件供应条款不明确 | **中** | 明确"卖方承诺自设备验收合格之日起十年内以不高于同类产品市场平均价的价格持续供应设备所需的备品备件"；要求"备件清单见附件" |
# 审核结论
本次审查共发现12项需修改的法律风险，其中3项为高风险条款（验收期限、质量保证、付款条件），其余为中等风险条款。需重点跟进的谈判事项包括：
1. 验收期限必须延长至30个工作日
2. 到货后支付第二笔款项
3. 整机质保期至少24个月
4. 所有附件（技术规格书、备件清单、培训大纲、验收检验项目表）需在签约前作为合同附件一并盖章确认
建议优先处理上述核心底线条款，其余条款可根据谈判情况适当调整，但应保持对等原则。修改稿需经终审确认后方可签约。</t>
  </si>
  <si>
    <t>整体准确完整，12个风险点均准确梳理，修改建议与原文一致；核心底线条款（验收期限≥30天、到货后付第二笔款、整机质保≥24个月）及附件盖章要求均完整覆盖；核心条款梳理中"履行期限：未明确具体交货时间"原文未作为独立问题讨论，属合理补充</t>
  </si>
  <si>
    <t>法律沟通-庭审记录-01.txt</t>
  </si>
  <si>
    <t>庭审记录</t>
  </si>
  <si>
    <t># 庭审概况
本案为中华人民共和国最高人民法院审理的交通运输部南海救助局与阿昌格罗斯投资公司、香港安达欧森有限公司、上海代表处之间的海难救助合同纠纷再审案件。再审申请人南海救助局不服广东省高级人民法院2014粤高法民4终字第117号民事判决，申请再审。本案由最高人民法院审判员贺荣担任审判长，与审判员张永健、王淑梅、于小汉及代理审判员郭载宇组成合议庭进行审理。法官助理马林承担法庭辅助工作，书记员李娜担任法庭记录。经审理，最高人民法院撤销广东省高级人民法院二审判决，维持广州海事法院一审判决。
# 原告诉称与被告辩称
| 方 | 诉讼请求/答辩意见 | 事实与理由 |
| --- | --- | --- |
| 再审申请人 | 撤销2014粤高法民4终字第117号民事判决书123项；判令被申请人支付救助合同费用6592913.58元人民币及利息；一审二审诉讼费用由被申请人承担 | 救助合同依法生效且已履行，二审判决被申请人仅支付38.85%的合同款项违反合同相对性和全面履行原则，请求依法改判被申请人依约履行全部合同义务 |
| 再审被申请人 | 请求维持2014粤高法民4终字第117号民事判决书；一审二审诉讼费用由南海救助局承担 | 认为原审判决正确适用海商法175条和183条，按船舶获救价值比例支付报酬符合法律规定；海损担保函不具证明效力且不属于再审新证据；主张共同海损理算规则不能影响救助合同下的法定权利义务 |
# 举证与法庭调查
## 证据提交情况
- 南海救助局在再审阶段提交了2011年8月18日形成的《海损担保函》及其中文译本，该证据由货物保险人应海损理算师要求提供，原件在海损理算师处。
- 投资公司于2016年5月10日提交的再审答辩状中附有7份证据材料，其中3份为涉案救助相关民事调解书及专家观点，不作为新证据提交。
## 质证意见
- 投资公司确认《海损担保函》的真实性、合法性、关联性，但不确认其证明效力，认为该证据不属于再审新证据，且不能证明南海救助局主张的事实。
- 上海代表处同意投资公司的质证意见。
## 法官询问要点
- 证据材料形成时间与发现时间：南海救助局确认《海损担保函》形成于2011年8月18日，于2015年10月21日取得扫描件。
- 法律适用问题：各方当事人确认本案适用中国相关法律规定，法庭归纳的争议焦点涉及证据是否为新证据、救助费率约定情况、救助合同性质及法律适用问题。
- 合同性质认定：法庭认定本案涉及的救助合同属于雇佣救助合同，而非无效果无报酬的救助合同。
## 辩论交点
- 关于《海损担保函》的证明目的：南海救助局主张该证据证明投资公司可从货物保险人处获得补偿；投资公司反驳该证据不具证明效力，且其接受担保函不影响依据海商法183条的抗辩权。
- 关于法律适用：投资公司主张应严格适用海商法175条和183条；南海救助局认为应结合海商法179条但书部分，考虑人命救助因素。
- 关于救助报酬计算：投资公司主张按获救财产价值比例支付；南海救助局主张应全额支付约定报酬，认为部分调整费率已获认可。
# 庭审结果
最高人民法院判决：
1. 撤销广东省高级人民法院2014粤高法民4终字第117号民事判决
2. 维持广州海事法院2012广海法初字第898号民事判决
3. 一审案件受理费65,822元，由南海救助局负担9,591元，投资公司负担56,231元
4. 二审案件受理费65,822元，由投资公司负担
5. 本案为终审判决，判决书将在闭庭后10日内发送各方当事人</t>
  </si>
  <si>
    <t>1.3: 实体提取错误，摘要中'再审申请人'与'再审被申请人'的表述与原文存在混淆，原文中再审申请人为'交通部南海救助局'，再审被申请人为'阿昌格罗斯投资公司'及'香港安达欧森有限公司、上海代表处'，摘要'庭审结果'部分表述'由南海救助局负担9,591元，投资公司负担56,231元'，但原文判决书中明确'由交通运输部南海救助局负担9591元，阿昌格罗斯投资公司负担56,231元'，摘要将'阿昌格罗斯投资公司'简化为'投资公司'，虽可理解但未统一完整名称，且判决主文中'二审案件受理费65,822元，由阿昌格罗斯投资公司负担'，摘要未区分一审二审费用负担主体（一审中投资公司负担，二审中同为投资公司负担，但表述为'由投资公司负担'尚可），整体实体提取基本准确，但'阿昌格罗斯投资公司'简称使用不一致</t>
  </si>
  <si>
    <t>法律沟通-庭审记录-02.txt</t>
  </si>
  <si>
    <t># 庭审概况
本案为机动车交通事故责任纠纷案，原告因交通事故向被告胡贵成、广州东际国际货运代理有限公司（以下简称"国际公司"）及永安财产保险股份有限公司广州中心支公司（以下简称"保险公司"）主张赔偿。庭审由审判员葛飞独任审判，书记员黄正记录，适用简易程序。原告对审判员及书记员无异议，不申请回避。经法庭调查，本案涉及车辆挂靠关系、保险责任认定及赔偿标准争议，因需追加黄明海作为被告参与诉讼，庭审暂告段落。
# 原告诉称与被告辩称
| 方 | 诉讼请求/答辩意见 | 事实与理由 |
| --- | --- | --- |
| 原告 | 要求赔偿医疗费、护理费、误工费、玉镯损坏等损失 | 交通事故造成左手第五掌骨骨折等伤害，需康复治疗三个月，主张玉镯损坏系被告侵权所致 |
| 第二被告（国际公司） | 主张赔偿责任应由实际车主王明海承担 | 提供车辆挂靠协议书，约定挂靠车辆事故责任由挂靠人承担，且已收取挂靠费 |
| 保险公司 | 主张在交强险及商业险限额内赔偿 | 依据2020年9月19日前投保时的条款，认为原告已达退休年龄不存在误工费，玉镯损坏未在事故认定书载明 |
| 胡贵成 | 无书面答辩意见 | 未提供新证据，对原告证据未提出异议 |
# 举证与法庭调查
## 举证情况
- 原告提交10组证据：包括事故认定书、医疗记录、护理费收据、电动车维修收据、户口本、社保卡及银行记录等
- 第二被告（国际公司）提交4组证据：车辆挂靠协议书、机动车保险单等
- 保险公司提交2组证据：胡贵成道路运输人员从业资格证查询结果、商业险保险条款
## 质证意见
### 原告对被告证据的质证
- 对国际公司提交的挂靠协议书真实性无异议，但认为挂靠协议不能对抗第三人，公司应承担相应责任
- 对保险公司提交的保险条款真实性、合法性无异议，但认为关联性不足，保险公司应按投保时承诺承担赔偿责任
### 被告对原告证据的质证
- 国际公司对证据一至七三性予以确认，对证据八护理费标准不予认可，认为应按150元/天计算住院护理费
- 保险公司对证据九中玉镯收据不予确认，认为2000年收据无法证明玉镯价值及损坏事实
## 法官询问要点
1. **车辆挂靠关系**：确认涉案车辆由王明海个人挂靠至国际公司名下，实际所有权人为王明海
2. **保险条款适用**：指出保险公司未提供履行提示说明义务的投保单，且2020年9月19日后实施的新条款与本案保险合同存在差异
3. **代理资格确认**：要求李华补充黄明海与本人的兄弟关系证明（派出所证明或居委会推荐函），或由黄明海本人出庭
4. **伤残鉴定情况**：确认原告未进行伤残鉴定，但存在治疗效果不佳需继续康复的情况
5. **追加被告程序**：要求原告在三个工作日内补充追加黄明海为被告的诉讼材料
# 庭审结果
因需追加黄明海作为被告参与诉讼，本次庭审程序暂时中止。原告需在三个工作日内向法院补充追加被告的诉讼材料及身份信息，被告李华需补充其与黄明海的亲属关系证明材料。下次庭审预计在2021年1月中旬，届时将就赔偿责任主体、保险责任范围及各项赔偿标准进行进一步审理。</t>
  </si>
  <si>
    <t>2.1 核心遗漏：只写了国际公司作为第二被告，其他被告的身份没有提及
出庭情况没有提及
只有质证，没有提及被质疑的证据具体是什么
4.3 层级逻辑极其混乱：被告没有按照第一被告往下的顺序排列，可读性比较差</t>
  </si>
  <si>
    <t>法律沟通-法律咨询-01.txt</t>
  </si>
  <si>
    <t>法律咨询</t>
  </si>
  <si>
    <t># 咨询概况
当事人表弟现为大学大三学生，自幼父母双亡，由年迈祖父抚养长大。2024年寒假期间，因追讨2023年暑假期间被拖欠的4500元家教费用，与雇主发生冲突，造成雇主男性当场死亡、女性重伤的严重后果。当事人希望咨询如何通过法律途径减轻表弟刑责，核心诉求是避免死刑判决。
# 案件事实
1. 表弟自幼父母双亡：父亲因疾病早逝，母亲在表弟两三岁时离家，由年近80岁的祖父抚养，祖父依靠低保生活
2. 2023年暑假家教纠纷：
   - 提供30次家教服务
   - 雇主以教学质量为由拒绝支付4500元费用
   - 当事人及表弟多次通过"倒钩"方式追讨，但未能解决
3. 2024年寒假冲突：
   - 表弟再次上门追讨欠款
   - 雇主男性要求其下跪磕头
   - 表弟使用楼道内铁锹（4-5楼间杂物堆）攻击男性，造成颅脑损伤死亡
   - 雇主女性随后冲出，与表弟发生言语冲突后转为肉搏
   - 女性经诊断为内脏大出血，目前在ICU
4. 其他关键事实：
   - 表弟通过网络中介获得家教工作，中介已收取费用
   - 冲突发生时表弟同时持有铁锹和斧头
   - 表弟在男性倒地后停止攻击，主动报警
   - 有多次报警记录（3-4次）
# 法律分析
1. 案件性质认定：
   - 律师初步判断为**故意伤害**而非故意杀人
   - 选择铁锹而非斧头、停止攻击等行为可作为重要证据
   - 《刑法》第234条：故意伤害罪
2. 关键辩护点：
   - **对方过错**：雇主拖欠4500元学费构成过错
   - **挑衅行为**：要求下跪磕头属于明显挑衅
   - **伤害程度**：使用铁锹锐面砍击，但未持续攻击
   - **自首情节**：冲突后主动报警，可能构成自首
3. 量刑考量：
   - **致人死亡**：可能面临十年以上有期徒刑、无期徒刑或死刑
   - **致人重伤**：可能面临三年以上十年以下有期徒刑
   - **自首情节**：可依法从轻或减轻处罚（《刑法》第67条）
   - **赔偿谅解**：主动赔偿可争取减轻处罚（《刑法》第61条）
4. 重大风险：
   - **证据认定**：需明确证明表弟在冲突中使用的是**铁锹锐面**而非钝面
   - **行为性质**：需区分对男雇主的**故意伤害**与对女雇主的**正当防卫**可能性
   - **赔偿能力**：家庭经济状况可能影响赔偿效果
# 行动建议
-   通过律师获取并固定雇主拖欠学费的证据
-   调取4-5楼楼道监控，证明表弟未预谋携带凶器
-   调查雇主子女是否在家，确认现场情况
-   核实表弟在男性倒地后的行为动机，特别是未继续攻击的原因
-   调查女雇主是否实施了攻击行为，评估正当防卫可能性
-   准备1万元赔偿金，争取获得部分谅解
-   通过律师向司法机关说明家庭困难情况（孤儿、祖父低保）
-   明确表弟在冲突中使用的具体工具及攻击方式
-   调查中介收费情况，确认表弟与雇主的直接经济关系
-   获取表弟在冲突后主动报警的证据</t>
  </si>
  <si>
    <t>法律沟通-法律咨询-02.txt</t>
  </si>
  <si>
    <t># 咨询概况
当事人咨询涉及其兄长因涉嫌故意伤害罪被刑事拘留的案件。案件发生于外地出差期间的凌晨烧烤摊，当事人兄长与8名朋友遭遇对方4人冲突。核心诉求是了解如何通过法律途径争取取保候审，减少刑期影响线上生意运营。咨询重点聚焦在伤情鉴定争议、证据认定及赔偿协商策略。
# 案件事实
- **冲突经过**：2023年5月凌晨，当事人兄长与另一朋友在烧烤摊与对方4人发生碰撞。对方30多岁男子言语挑衅并推搡，当事人一方朋友回踢两脚引发拉扯。约5分钟后，当事人兄长与5人参与互殴，对方3人受伤。
- **伤情认定**：对方一男子因牙齿脱落被鉴定为轻伤二级，具体为两颗恒牙折断或脱落。现有监控视频显示当事人兄长击打对方面部，其他人员击打部位不明确。
- **处理进展**：案件已移交协商，因赔偿金额分歧（对方索要70万，当事人方愿赔10-20万）未能达成谅解。当事人兄长被刑事拘留32天，另一朋友因证据不足转为行政拘留已释放。
- **关键证据**：监控视频存在但未显示完整过程，伤情鉴定报告已出但具体细节未核实。冲突中未发现对方立即吐血或明确牙脱失的现场证据。
# 法律分析
依据《刑法》第二百三十四条，故意伤害致人轻伤二级可处三年以下有期徒刑。本案存在以下法律要点：
1. **证据认定**：公安机关已认定当事人兄长实施面部击打行为，构成故意伤害罪。《刑事诉讼法》第五十条要求证据确实充分，现有视频证据可能成为关键定罪依据。
2. **伤情争议**：根据《人体损伤程度鉴定标准》5.2.4a条款，恒牙脱落或折断两枚以上构成轻伤二级。需重点核查鉴定报告是否明确排除对方原有牙病导致脱落的可能性。
3. **量刑因素**：
   - **从重情节**：对方先实施辱骂推搡行为，但未被认定为正当防卫
   - **从轻情节**：主动赔偿意愿、非家族生意的经济影响、多人参与冲突的分责可能
4. **风险提示**：
   - **批捕风险**：30-37天内若事实清楚证据充分，存在批捕可能性（《刑事诉讼法》第九十一条）
   - **刑期预判**：若达成赔偿谅解，可能适用缓刑；若未达成，刑期可能在1-3年区间
   - **证据攻防**：当事人需重点核查鉴定依据材料，主张证据不足或因果关系存疑
# 行动建议
-   立即安排律师会见当事人兄长，核实击打部位、冲突细节及获取现场对话记录
-   要求查阅伤情鉴定报告原件，重点审查鉴定过程、原始伤情记录及牙齿脱落原因分析
-   制定阶梯式赔偿方案（如先支付3万元启动协商，后续视进展调整至5-10万元）
-   收集对方挑衅行为证据（包括在场人员证言、监控视频中辱骂内容等）
-   在批捕前37天内准备不批捕法律意见书，重点论证证据链瑕疵及赔偿调解可能性
-   评估公司运营现状，测算不同刑期对生意的实际影响，作为谈判筹码
-   准备应对"证据不足"与"证据充分"两种情形的辩护策略，包括申请重新鉴定及过错责任划分</t>
  </si>
  <si>
    <t>访谈-调研访谈-01.txt</t>
  </si>
  <si>
    <t>调研访谈</t>
  </si>
  <si>
    <t># 访谈概况
访谈对象为2021级工艺美术三校生二班的吴国忠老师，访谈聚焦文创产品相关经历与观点。通过对话形式，受访者分享了从2018年开始参与地方文创产品研发的经历，以及对文创产品市场现状、文化价值、设计要素等方面的深度思考。整体反馈中既有对文创产品文化传承价值的肯定，也表达了对市场同质化现象的担忧。
# 核心反馈
**文创产品参与经历**：
- 2018年首次参与县份文创产品研发，2020年再次参与
- 两次研发均以当地旅游文化特色和文化背景为基础
- 产品未实际投入市场
**文创产品认知维度**：
- 重点关注产品背后的文化底蕴和外观造型
- 强调文创产品的唯一性和地域独特性
- 对价格敏感度存在，但优质产品可接受较高定价
**市场观察与痛点**：
- **市场同质化严重**：多数地方文创产品存在模仿现象，缺乏创新
- **文化价值缺失**：部分产品脱离文化背景，沦为商业化的普通商品
- **体验落差**：购买后发现产品与预期存在差距，如外观不搭、实用性不足
- **购买动机转变**：从最初冲动消费到注重文化内涵和独特性
**典型用户原话**：
&gt; "我看到一个文创，它是一个景观文创类，我看到以后我会觉得文创还不知道哪里的哪个地方的，下一次挺好挺好玩的，下一次我也要去对吧？"
&gt; "如果你要走得更远，一定是要结合刚需的一个文化背景，依托当地的一个环境和当地的一个特色发展的这些文创产品，才能走得更长远。"
# 关键洞察与建议
1. **文化传承价值**：受访者认为文创产品是文化输出的重要载体，尤其对非遗和旅游文化具有显著的宣传作用
2. **创新需求迫切**：指出当前文创市场存在"哪里都能买到相似产品"的问题，强调需要真正有创意、有特色的文创产品
3. **设计要素优先级**：
   - 外观美感（设计感）
   - 文化底蕴（背景文化）
   - 价格合理性
   - 地域独特性（绝无仅有）
4. **市场发展建议**：
   - 避免简单模仿，需结合当地文化特色进行创新
   - 建立文创产品与地域文化的深度关联
   - 提升产品实用性和文化内涵的结合度
   - 加强专业设计团队建设，提升市场敏锐度</t>
  </si>
  <si>
    <t>访谈-调研访谈-02.txt</t>
  </si>
  <si>
    <t># 访谈概况
本次访谈围绕重庆市某医院肿瘤患者志愿服务中心的社工与志愿服务工作展开，访谈对象包括中心负责人、社工专业人员及肿瘤患者代表。访谈重点聚焦于中心发展历程、服务内容、志愿者管理、社工队伍建设及未来规划等方面。整体反馈显示医院对社工服务高度重视，已建立较完善的志愿服务体系，但在人员稳定性、专业性等方面仍存在挑战。
# 核心反馈
## 肿瘤患者志愿服务中心建设
- **成立时间**：2013年12月成立肿瘤患者志愿服务中心，是西南地区首家开展此类服务的医疗机构
- **政策背景**：2015年1月国家卫计委提出三级医院要加强社工和志愿服务建设要求
- **服务内容**：提供就诊指引、便民服务（饮水机、老花镜、针线等）、健康教育、线上直播、现场咨询、病友联谊会、儿童患者游戏活动、生日及节日慰问等
- **服务数据**：院内注册志愿者2000多人，全国注册志愿者1500多人次，累计完成68,000多小时志愿服务，服务参与人次达10,200多人次
## 志愿者管理
- **志愿者构成**：包括学生志愿者、社会爱心人士、康复会会员（治疗后回归社会的患者）
- **管理机制**：设有综合协调部、招募部、外联部、宣传部，与重庆大学、西南政法大学、重庆师范大学等多所高校合作
- **激励措施**：每日30元交通补贴、免费午餐券、年度优秀志愿者评选（依据服务时长和服务评价）
- **现存问题**：&gt; "流动性比较大，固定的比较少。对，固定长期来的比较少，因为大家要工作要学习"
## 专业社工建设
- **人员配置**：目前尚未招聘专职社工，计划招聘具有博士学位的专业人才
- **合作模式**：现阶段由重庆大学社工专业师生提供专业指导，医院内部也在组建管理团队
- **培训体系**：除现场培训外，还开展资料学习、每月集中培训，2020年疫情期间培训制度已形成常态化
- **服务理念**：&gt; "我们有义务去为社会做健康宣教，所以说我们医院的职工也要当志愿者"
## 专业社工与志愿者区别
- **专业要求**：专业社工需掌握医疗常识，&gt; "这样的话在帮助我们的患者走出一些困境的时候，其实是非常有帮助的"
- **服务性质**：志愿者是&gt; "志愿性的一个活动，它是一个不要求的一个就是一个非盈利的，所以也是自愿的"
- **管理规范**：专业社工有成熟的专业价值体系（接纳、尊重、个别化等），而志愿者&gt; "显得比较自由，没有组织性"
- **协作模式**：正在探索"两工联动"（社工+义工）服务模式，&gt; "这也是我们社工他要去引领志愿者，然后志愿者去协助我们的社工"
## 患者视角
- **服务体验**：&gt; "我们是三个月来一次，要来体检，我们就搞不懂，都要在门诊挂号门诊取报告"
- **服务需求**：&gt; "那个时候志愿者他就要我们都要问他的帮他的，要不然我们站着还说你们老师们爪子"
- **服务评价**：&gt; "其实我觉得我们还是很满意，说老实话，一般他熟悉的还是志愿者，对于医院社工有没有听说过？岗位医院社工我们还没听说过"
# 关键洞察与建议
1. 医院社工服务已形成"社工+志愿者"联动模式，但专业社工队伍建设仍处于起步阶段
2. 志愿者管理面临流动性大、专业性不足等挑战，需加强系统培训和激励机制
3. 肿瘤患者对非医疗类服务需求强烈，包括健康咨询、就诊指引、心理支持等
4. 建议加强医院社工岗位认知度建设，&gt; "我们还没听说过"反映出岗位认知存在盲区
5. 可探索与更多高校建立合作，&gt; "我们准备招聘一个博士过来博士"显示对高素质专业人才的需求
6. 需要建立更完善的活动应急预案，&gt; "比如你举办一场活动，因为下雨你可能会要去提前做一些紧急措施"
7. 社工与社区协调存在困难，&gt; "在和社区居委会的一个协调的过程里面也会遇到一些问题"</t>
  </si>
  <si>
    <t>2.1:对'社工与社区协调困难'这一细节提炼略浅；3.1:个别标点略不规范</t>
  </si>
  <si>
    <t>访谈-调研访谈-03.txt</t>
  </si>
  <si>
    <t># 访谈概况
访谈围绕中药材种植与销售展开，涉及种植面积、销售渠道、市场信息获取方式等核心议题。受访者包括多位农户及种植户，讨论中透露出对中药材种植规模、销售困境及线上销售可能性的关注。整体反馈基调显示农户对中药材种植存在积极性，但面临销售难、价格波动大等现实问题。
# 核心反馈
## 一、种植现状
**种植面积**：
- 发言者7提及种植4亩中药材
- 发言者4提到"他们几家人都三亩药材"
- 发言者6指出"咱们俩才光玉米"
## 二、销售困境
**销售渠道单一**：
&gt; "现在咱们卖药材还是等着收购商上来等着人上来收。都是算法来熟"
**价格波动与销售难题**：
&gt; "他种出来的药材有时候会找不到合适的买家，然后咱们只能低价处理"
&gt; "因为年一年一个价"
**药材质量要求**：
&gt; "南国的饮片上面，它都是吃含量，你含量达不到人家不要"
## 三、市场信息获取
**传统方式为主**：
&gt; "您是怎么去了解市场信息的或者是这些药材的价格通过什么方式？你上市场上转去转问"
&gt; "在我们这也有5天一个集上都有市场"
**线上渠道探索**：
- 发言者3建议增加"微信公众号"等线上平台
- 发言者9提议"改成短视频或者直播的形式"
## 四、线上销售顾虑
**时间与能力限制**：
&gt; "他要是钱谈不好还，他就会低价卖出去，还是压的手里"
&gt; "像咱们都老了，但是都是年轻的让"
**质量把控难题**：
&gt; "含量达不到要"
# 关键洞察与建议
1. 农户普遍依赖传统销售渠道，建议探索多元化销售模式
2. 市场价格波动大导致销售决策困难，需建立稳定的价格评估机制
3. 线上销售存在认知但缺乏实践，可考虑开展针对性培训
4. 药材质量标准是影响销售的关键因素，建议加强质量检测与指导
5. 信息获取渠道单一，可尝试整合线上平台与线下市场信息
6. 年龄结构影响技术采纳，需设计适合不同年龄层的解决方案</t>
  </si>
  <si>
    <t>1.1 事实错误，种植面积中发言者张冠李戴</t>
  </si>
  <si>
    <t>访谈-调研访谈-04.txt</t>
  </si>
  <si>
    <t># 访谈概况
本次访谈聚焦浙江绍兴市165位受访老人的养老现状，通过多维度对话呈现不同区域（新昌区、柯桥区、越城区）的养老差异。受访者涵盖农村空巢老人、城市文化型老人及经济发达地区老人，核心议题围绕养老模式选择、日常照护需求、智能化养老认知及代际支持关系展开。整体反馈呈现对现有养老院模式的不满、对个性化照护的期待、以及对智能化养老的复杂态度。
# 核心反馈
## 区域差异特征
| 区域类型 | 人口特征 | 养老现状 | 典型代表 |
|---------|---------|---------|---------|
| 新昌县 | 农村经济落后，农村人口占比高 | 空巢老人多，子女外出务工 | "我们社区60岁以上老人2200多人，90岁以上60余人，百岁以上2人" |
| 越城区 | 文化中心，受教育水平高 | 精神生活丰富 | 未直接提及具体数据 |
| 柯桥区 | 经济最发达，纺织业支撑 | 养老条件较好 | 未直接提及具体数据 |
## 养老模式认知
&gt; "现在的养老院模式我不是很喜欢，可能到我们老了可能会有我喜欢的住在那边，就像住集体宿舍的那种感觉，所以我有点反感那种天。"
## 照护需求差异
&gt; "男性老年人他愿意接受女性的护理工，而女性的护理工他是不会接受男性护理的。因为女性相对来说比较细心，工作上比较细腻。"
## 智能化养老讨论
&gt; "现在提倡智能化养老，你想智能化养老之后，护理员包括管理人员，他本身就是属于这一个年龄层，而且他是对智能化的话，他自己都不了解他怎么来提倡智能化养老。"
## 经济支持现状
&gt; "看病花掉多少钱？40多年40年。那是孩子出钱吗？儿子出钱我们死去有的。"
## 日常生活观察
&gt; "晚上去锻炼一下小一个多小时，有的问题说锻炼一下天天去的，他天天去的，我天天去锻炼一个小时。"
# 关键洞察与建议
1. 养老需求呈现显著的区域异质性：农村地区面临空巢困境，经济发达区域具备更好养老条件，文化中心区老人精神需求更突出
2. **照护人员性别匹配需求突出**：男性老人普遍接受女性护工，而女性护工拒绝照顾男性老人
3. 智能化养老推进受阻：当前护理人员年龄结构与智能化需求存在代际鸿沟，需大量注入年轻、有文化、懂技术的新生力量
4. 医疗支出压力显著：有受访者提及"看病花掉40多年"，反映医疗费用成为重要经济负担
5. 代际支持模式：多数老人医疗费用由子女承担，但存在"他们支持我多一点"的双向支持关系
6. **活动组织性别差异**：女性老人需要更多组织性活动（如健身舞、运动会），而男性老人更倾向自主参与棋类牌类活动
7. 个性化养老诉求强烈：受访老人普遍强调"每个老年人都有自己的个性"，反对标准化养老模式</t>
  </si>
  <si>
    <t>访谈-采访记录-01.txt</t>
  </si>
  <si>
    <t>采访记录</t>
  </si>
  <si>
    <t># 访谈概述
本次访谈围绕现代人如何识别和管理自身需求与欲望展开，两位发言者探讨了人们长期被他人期望所支配的心理状态，以及通过冥想、观察思维等方式实现自我认知和情绪管理的方法。对话涉及对社交媒体信息过载的批判性思考，以及如何在纷繁复杂的全球议题中保持理性判断。
# 访谈详细记录
## 核心观点
| 发言者 | 主要观点 | 支持论据 |
|--------|----------|----------|
| 发言者1 | 人们长期被他人欲望支配，难以识别自身真实需求 | - 长期忽视自身需求导致无法判断"我想要什么"&lt;br&gt;- 拒绝他人要求如同"战争罪行"&lt;br&gt;- 自我修复过程需要正视"我的问题" |
| 发言者2 | 冥想创造思维观察空间，帮助理性判断问题优先级 | - 冥想建立自我与思维的间隔&lt;br&gt;- 通过治疗、写作、散步等方式实现思维观察&lt;br&gt;- 真实问题仅限于身体疼痛，其他问题源于思维解读&lt;br&gt;- 建议聚焦单一核心问题而非分散注意力 |
## 信息发展脉络
1. **现代人心理困境**：长期被他人期望所支配，导致自我需求被压抑
2. **解决方案探索**：
   - 冥想创造的"观察间隙"：将思维视为第三方陈述进行审视
   - 问题筛选机制：区分可控制与不可控制问题，优先处理自身相关问题
3. **媒体影响分析**：
   - 社交媒体作为"模仿病毒"传播载体
   - 全球性议题（如乌克兰战争、气候变化）被转化为心理负担
4. **理性认知建议**：
   - 对不可控事物培养"漠不关心"
   - 避免陷入"末日预言"式的信息焦虑
   - 先解决自身问题再关注外部议题
## 争议点
- **问题创造机制**：发言者1指出人们可能因过度解决问题成瘾而主动创造问题
- **信息过载影响**：发言者2强调现代媒体将全球问题转化为心理"模仿病毒"，导致过度关注
# 关键引语与金句
&gt; "I also get the sense too that maybe people have lived obligation life for so long that they actually kind of struggle to tap into what it is that they want."
&gt; 
&gt; "They've hidden their wants and their desires and their needs and they de prioritize themselves so much for so long they go。What do I want？Actually， what is it do？I want to go to this thing or not because all i've done is be fucking puppeted，right？I've been marionated by other people's desires for so long。I can't even tap into that anymore and saying no feels like a war crime."
&gt; 
&gt; "You can realize that there are no problems in the real world other than maybe things that inflict pain on your body。Everything else has to become a problem in your mind。First，you have to view it，interpret it，and create a narrative that it is a problem before it becomes a problem。"
&gt; 
&gt; "Modern media is a delivery mechanism for mimetic viruses。Now what's happened now is a Years500 years ago，if something wasn't happening in your immediate vicinity，you wouldn't hear about it。It wouldn't be a problem for you，but now every single one of the world's problems has turned into a mimetic virus，which is going into the battlefield of the news and is trying to infect your mind in real time so that you become obsessed with the war in Ukraine，which is really far away or you get obsessed with climate change or you get obsessed with AI doom or you get up obsessed with whatever。"
&gt; 
&gt; "A rational person can find peace by cultivating indifference to things that are out of their control。"
&gt; 
&gt; "Large percentage of the population are essentially just infected with these mimetic viruses that have taken over their brain and are causing them to do incredible gyration about things that probably arent even true or are greatly exaggerated。"</t>
  </si>
  <si>
    <t>/</t>
  </si>
  <si>
    <t>原文为英文</t>
  </si>
  <si>
    <t>访谈-采访记录-02.txt</t>
  </si>
  <si>
    <t># 访谈概述
本次访谈围绕松岩动力创始人江博士的创业经历和人形机器人行业发展展开。受访者作为98年出生的清华大学直博生，放弃博士学位选择创业，现带领200多人的团队开发人形机器人。采访重点探讨了其创业动机、团队构成、技术研发进展以及对行业发展的看法。
# 访谈详细记录
## 创业经历
- 创业起步：2023年9月在顺义一栋民宅里租了一个小别墅开始创业
- 团队规模：目前团队规模已达到200多人
- 人员扩充：去年全年人员扩充较慢，今年5-6月开始快速扩充
- 团队构成：团队成员平均年龄为98年，主要来自湖北工业大学、华中科技大学、西北工业大学等高校
- 学历背景：核心团队成员多为机械制造及其自动化、控制工程等专业背景
## 技术发展
- 产品定位：专注于小尺寸人形机器人，认为全尺寸机器人尚未带来显著用户价值提升
- 技术突破：2023-2024年运动控制算法从传统MPC切换到深度强化学习方法，实现性能跃升
- 产品迭代：展示了从第一代原型机到最新E1代的发展历程
- 成本控制：成功研发出万元以内的人形机器人，具备较强成本控制能力
- 技术路线：将机器人视为消费电子产品而非"人的机械版"，强调其作为生活工具的属性
## 行业观点
- 行业现状：中国机器人行业已不比美国差，甚至在某些方面有超越趋势
- 融资情况：2023年9月创业，第一轮融资760万元，主要依靠创始团队的稀缺性获得投资
- 用人标准：不完全以学历为标准，认为基础本科教育后，实际工作能力更为重要
- 创业建议：建议创业者亲自参与技术工作，保持成长性与谦卑心态
## 个人经历
- 家庭背景：父亲为清华大学教师，母亲为北京大学教师
- 教育经历：本科就读清华大学电子工程系，为直博生
- 家庭态度：父母最初反对创业，但最终以实际行动支持
- 个人品质：保持"天下第二也挺好"的座右铭，强调在困难面前保持乐观
# 关键引语与金句
&gt; "我父亲就找了一些自己创业的还做投资的一些朋友摆了一桌饭，然后劝我不要创业，反而回学校继续读博。"
&gt; "我的座右铭叫天下第二也挺好。"
&gt; "其实我听过一句很有道理的话，很多创业者是在A起家，后来做了B，在C成功，在D达成，可能他的业务是会一直变的。"
&gt; "我们的比较大的一个优势，我们都是一群小孩，我们都觉得自己不行，我们都是时刻在质疑自己，所以我们也在不断的迭代成长。"
&gt; "我觉得作为创始人重要的品质就是迭代就是成长性，我创业大概从二三年到现在两年的时间，我觉得我变化挺大。"
&gt; "中国机器人可能我们更关注的是机器人，我们今天就要做出来，我们就要把它卖出去，我们要把它能够规模化量产。"
&gt; "美国的机器人更关心的是我能有多高的极限性能，能有多好的一个运动的表现。"
&gt; "我爸妈一直在劝我别飘，我觉得投资人愿意投给我的原因是因为我们足够年轻。"</t>
  </si>
  <si>
    <t>原文事实： 原文视频中，采访者询问员工学历时，几名员工分别回答了湖北工业大学、华科（华中科技大学）、西工大（西北工业大学），江博士随后补充说明“几个联创主要以清华名校背景为主”，且提到“公司不完全看学历，基础本科教育后看干活磨炼”。
摘要问题： 摘要在“团队构成与学历背景”中将这几所普通/重点高校直接归结为“核心团队成员多为...”，忽略了联创清华背景这一被采访者重点提及的特征，对团队结构的梳理存在小幅误解。</t>
  </si>
  <si>
    <t>访谈-采访记录-03.txt</t>
  </si>
  <si>
    <t># 访谈概述
本次访谈围绕当代大学生的明星喜好展开，采访了不同年级的大学生，包括大一、大二、大四、研一和研二学生。受访者分享了各自喜欢的明星类型、具体人物及其作品，以及追星的动机和方式。核心目的是了解大学生群体对明星的偏好及其背后的原因。
# 访谈详细记录
## 受访者观点汇总
| 受访者 | 年级 | 喜欢的明星类型 | 具体明星 | 喜欢原因/作品 |
|--------|------|----------------|----------|----------------|
| 发言者2 | 未知 | 演员偶像 | 黄景瑜、彭于晏 | 演警匪片，喜欢肌肉猛男形象 |
|        |      | 歌手       | 陈奕迅   | 经典粤语歌如《富士山下》《无条件》《葡萄成熟时》 |
| 发言者4 | 大四 | 实习伙伴     | 未知     | 提到徐金硕、毛二、孙燕姿 |
| 发言者6 | 大二 | 男团         | 时代少年团、TFBOYS | 小时候喜欢王源，后来喜欢易烊千玺，因《少年的你》与张子枫合作 |
| 发言者7 | 未知 | 女演员、女团 | 赵丽颖、BLACKPINK | 喜欢赵丽颖的《陆贞传奇》《花千骨》《楚乔传》，喜欢女团的概念传达，如反容貌焦虑、反家暴 |
| 发言者5 | 未知 | 足球明星     | 佩德里、亚马尔 | 作为巴萨球迷，喜欢传导型风格 |
|        |      | 歌手         | 单依纯   | 喜欢其年轻、有实力的歌声 |
| 发言者8 | 大四 | 篮球明星     | 莫兰特   | 喜欢其打球风格，理性追星，买签名球鞋 |
| 发言者9 | 研二 | 乐队         | 夏入侵企划 | 喜欢乐队风格和青春感，特别喜欢《现在是人间萤火》 |
|        |      | 歌手         | 周杰伦、薛之谦 | 喜欢周杰伦适合秋天的歌，喜欢薛之谦的《演员》《丑八怪》 |
| 发言者10 | 大一 | 歌手         | 蔡徐坤   | 喜欢其创作作品，特别是新专辑《Js man》 |
|        |      | 歌手         | 方大同   | 喜欢其歌曲《特别的人》 |
| 发言者11 | 未知 | 歌手         | 李荣浩   | 喜欢其深情的歌曲风格 |
## 追星方式
- 理性追星：购买签名球鞋（莫兰特）
- 音乐节参与：参加夏入侵企划的音乐节
- 作品追随：持续关注赵丽颖的作品（《陆贞传奇》《花千骨》《楚乔传》）
- 概念认同：喜欢女团传达的反容貌焦虑、反家暴等社会概念
# 关键引语与金句
&gt; "我身边同学追星的很多，但是他们喜欢的可能跟我喜欢的不是同一类，他们可能是新生代的那些演员偶像，喜欢黄景瑜、彭于晏。"
&gt; "因为是父母听他们的歌，所以我也是听着陈奕迅的歌长大的，"
&gt; "他们演一些警匪片，这些打打杀杀的我会比较喜欢肌肉猛男，大家没有不爱。"
&gt; "我认不出，我就认得出TFBOYS，因为TFBOYS是我小时候的偶像，一有过。"
&gt; "我小学的时候，当时我忘了好像是因为疯狂的麦咭，然后那个时候就看我就觉得应该都像他们这种外向的人来学习一下，因为我小时候是一个特别a的人，最早的时候小时候喜欢王源，因为我觉得他声音特别好听，但是后来我发现我喜欢易烊千玺，那个时候是因为他跟张子枫演的少年的，你。"
&gt; "她长得好看，她特别好看，"
&gt; "国内的话比较喜欢赵丽颖，然后国外的话比较喜欢keep是追女团，然后比较喜欢叶淑。"
&gt; "喜欢一个乐队叫夏入侵企划，喜欢到什么程度？他们大部分的音乐节我都会去喜欢他们什么他们乐队的风格，然后他们这种青春感少年感我非常喜欢，我最喜欢他们的歌，现在是人间萤火，他们的主唱团队都非常帅，"
&gt; "我之前喜欢蔡徐坤，现在感觉他的歌还挺好的，他新出的 Js man特别好听，"
&gt; "所以现在更爱他了。"
&gt; "我感觉应该是方大同。"
&gt; "但是我歌真的特别好。好听，"
&gt; "特别的人，"
&gt; "比较喜欢李荣浩，因为李荣浩他那歌感觉特别好听，然后听着就感觉特别深情，"
&gt; "比较喜欢薛之谦，就薛之谦。"
&gt; "对，因为薛之谦的歌很好听，我从初中的时候就开始听，我当时就听他演员还有丑八怪，当时都听过的，"
&gt; "最近一笔超过2000块的消费是什么？下一期我们来问问大家，最近一笔2000块以上的消费，你还记得11。"
&gt; "出去玩的机票去巴厘岛蛮贵的，往返差不多一个人的话也要5000多，"</t>
  </si>
  <si>
    <t>1.2：受访者观点汇总表中将发言者2年级标为"未知"，但原文发言者1明确问"对大二像你的话会喜欢什么样的明星"，发言者2为大二学生；3.1：关键引语部分多条引语不完整或断句异常，如"对，因为薛之谦的歌很好听，我从初中的时候就开始听，我当时就听他演员还有丑八怪，当时都听过的，"句末逗号未完结；"但是我歌真的特别好。好听，"断句异常</t>
  </si>
  <si>
    <t>访谈-采访记录-04.txt</t>
  </si>
  <si>
    <t># 访谈概述  
本次访谈围绕北京退休职工的生活现状展开，涉及退休金水平、医疗负担、拆迁腾退政策、城乡生活差异及高温天气对老年人的影响等话题。受访者包括多位不同行业背景的退休人员，其中一位拥有25年党龄、35年工龄的劳模，一位曾担任商业系统经理的退休职工，以及一位拥有祖传院落的北京老人。访谈通过对话形式呈现了他们在退休后面临的经济压力、医疗支出、居住环境变化及对政策的个人看法，核心目的是记录普通退休群体的真实生活状态和诉求。
# 访谈详细记录  
## 退休金与医疗支出  
- **退休金水平**：  
  - 企业退休职工月退休金约3000-4000元，部分双职工家庭合计约7000-8000元。  
  - 部队团职退休人员月退休金约15,000元。  
  - 一位退休职工表示，若无病，月退休金勉强够用，但一旦住院，护工费、自费药等支出压力巨大。  
  - 护工费每月约1-1.3万元，需额外支付200元/天的红包才能获得视频探视。  
- **医疗负担**：  
  - 退休职工普遍认为医疗支出是主要负担，尤其住院后需自费部分可能高达数万元。  
  - 一位受访者提到，因感冒住院两次，总花费3万元，医保报销后仍需自付1万元，商业保险进一步覆盖了剩余费用。  
  - 退休职工强调医保和商业保险的重要性，认为“没有医保，看病的钱根本承受不了”。  
## 拆迁腾退政策与居住环境  
- **居住现状**：  
  - 多位受访者居住在二环内的老院落，部分为祖传私房，面积达900多平方米，但存在私搭乱建、环境杂乱等问题。  
  - 私房腾退政策未覆盖，因“私房无开发价值”，开发商不愿接手。  
- **腾退意愿**：  
  - 一位受访者表示，即使腾退补偿合理，也因“故土难离”不愿搬离，且孙子上学便利（十五中）。  
  - 另一位提到，若腾退补偿为20万元，可能考虑搬离，但私房补偿标准可能低于公房。  
- **城乡对比**：  
  - 北京郊区农村因拆迁政策，部分家庭获得多套房产及补偿款，收入来源较城市退休职工更宽裕。  
  - 农村老人认为“环境好、空气好、生活成本低”，但医疗条件不足，城市仍为养老首选。  
## 退休生活与经济压力  
- **退休金与存款争议**：  
  - 专家称“北京家家有50万存款”，受访者集体反驳，认为“普通退休职工连20万都存不到”。  
  - 一位退休职工直言：“要我说50万，好比说一个月3300工资，哪能存？”  
- **生活开支**：  
  - 退休职工月均生活费约3000-5000元，需省吃俭用应对医疗、子女结婚购房等大额支出。  
  - 一位受访者提到，护工费、自费药、子女婚嫁等压力导致“存款存不到，退休金也勉强够用”。  
- **政策影响**：  
  - 下岗职工通过补缴工龄获得医保和退休金资格，但需一次性支出数万元。  
  - 退休职工普遍认可国家政策，认为“补工龄、医保报销是保障”。  
## 时代记忆与生活变迁  
- **工作经历**：  
  - 一位退休职工曾是隆福寺果品店经理，参与过冬储大白菜配送，需夜间卸货、值夜班。  
  - 商业系统工作强度大，工资低，但服务意识强，“挨门送白菜、开票”是常态。  
- **童年与高温应对**：  
  - 无空调时代依赖大蒲扇、草帽、冰窖冰块降温，受访者回忆“1毛5的北冰洋汽水”和“大西瓜吊瓜”。  
  - 现今40度高温下，老年人需谨慎使用空调，避免冷饮和基础病发作。  
- **城乡生活差异**：  
  - 城市退休职工收入依赖退休金，而农村老人通过拆迁、土地分红获得更高收入。  
  - 一位受访者指出：“现在农村人比城里人生活条件好，城里人是铜矿。”  
# 关键引语与金句  
&gt; “您这35年工龄二三十五年，在北京您这5000退休金算是。”  
&gt; “你不搭配光工人，光工人别说是50万，有个二十万十几万就不错了，你知道还得省吃俭用。”  
&gt; “农村人现在不种地了，地都经商了，对。他们一个月拿钱回去了，过18岁了，反正我也有一经验，他们吃菜都自己吃东西是不是？没有了，现在都下楼了，没有了。”  
&gt; “我13年的纺织厂以后跟老头随军到北京来，我是电子行业，你打电话每天都用。”  
&gt; “您家祖传的，现在都有，我告诉你就家里没几口人，前后院8亩地，现在都是这样，都盖了8亩地的，好家伙4000多平米。”  
&gt; “现在这天热还大，就是咱们老年人就在这儿，咱也提醒一声，咱们这岁数的一定要注点意，尤其有基础病的。”  
&gt; “您说老实话，咱们也认识老住院跟大夫也聊过，真正的就得了病，像咱们这岁数的没有好的治不好，为什么叫治不好？只能控制住。”  
&gt; “您看咱这聊聊天您基本上开始冒汗了。”</t>
  </si>
  <si>
    <t>关键引用不完整，部分语句不够精炼
您这35年工龄二三十五年，在北京您这5000退休金算是
您看咱这聊聊天您基本上开始冒汗了。
采访内容需要更多细节，目的是用来制作稿件素材，所以需要更详细。当前结果比较简短，大部分细节缺失</t>
  </si>
  <si>
    <t>访谈-采访记录-05.txt</t>
  </si>
  <si>
    <t># 访谈概述
访谈围绕"脆弱"这一特质展开深入探讨，三位发言者就脆弱的定义、表现形式以及个体在社交场合中的表达困境进行了多维度交流。核心议题聚焦于脆弱与自我保护的矛盾关系，以及在集体活动中保持适当表达的挑战。
# 访谈详细记录
## 脆弱的定义与价值
- 发言者1认为脆弱从结果上看具有价值，但过程令人困扰
- 发言者2强调脆弱是与生俱来的可贵品质
- 发言者1提出"脆弱+其他特质=新价值"的公式概念
- 发言者2指出无法完全摒弃与生俱来的品质，只能通过成长将其遮盖或压制
## 社交表达困境
- 发言者1描述在群体场合中需要刻意控制说话音量
- 发言者2分享在武汉圆桌饭局的观察：有人特别嗨，有人相对安静
- 发言者1举例说明在群体饭局中因音量问题选择沉默的经历
- 发言者2认为明确的舞台环境能自然化解表达困境
- 发言者1提到通过不参加活动来避免不适环境
## 自我防卫机制
- 发言者1承认自己防卫心理过强
- 发言者2提出人的两面性现象：对外界敞开度与防卫心理成正比
- 发言者2分享自身经验：本能选择少言寡语，但防卫心理较弱
- 发言者1反思在群体中总是旁观而非参与的状态
- 发言者2指出自然的安静与刻意的沉默本质不同
## 集体归属感
- 发言者1坦言自己没有真正属于的集体
- 发言者1描述在群体活动中"永远在评价而非参与"的困境
- 发言者2询问发言者1是否希望融入群体
- 发言者1表达羡慕那些"想的少"的人群
# 关键引语与金句
&gt; "我真的很想把脆弱这两个字删去"
&gt; "但脆弱是我们与生俱来的一个品质"
&gt; "你决定我减少投入，我不做最好的自己，我不提供最好的供给"
&gt; "我坐在一边我在评价，我永远没有在参与，我永远没有进入到这个笑话里边"
&gt; "你日常很多时候都是个失语状态，就没声的状态"
&gt; "你看我发现人的两面性特别有意思，就一个人对外界能够有多敞开，他就有多么强的防卫的心理"
&gt; "如果没有什么关系是永恒的，你还敢投入吗？"
&gt; "我特别想去掉脆弱这个东西，我特别想好"</t>
  </si>
  <si>
    <t>2.1：遗漏了发言者1关于歌手身份与保护嗓子的内容、在朋友群聊中"没有什么原因坐在那就是很想哭"的具体例子、"安静不是一个选择，安静是你唯一的能力"等关键表述；关键引语准确无误，访谈结构清晰</t>
  </si>
  <si>
    <t>访谈-采访记录-06.txt</t>
  </si>
  <si>
    <t># 访谈概述
本次街头采访围绕"深夜工作日外出人群"展开，采访者在凌晨时间随机询问了多位受访者，探讨他们在第二天是工作日的情况下仍选择深夜外出的原因。受访者包括当代艺术家、策展人、设计从业者、电商代运营实习生、自媒体从业者、酒吧经营者、外语专业学生等不同职业背景的人群，涉及艺术创作、工作讨论、社交活动、行业观察等多个主题。
# 访谈详细记录
## 深夜外出人群职业分布
| 受访者 | 职业身份 | 出行时间 | 睡眠情况 |
|--------|----------|----------|----------|
| 发言者2 | 当代艺术家 | 下午至深夜 | 通常凌晨2点左右睡觉，下午起床 |
| 发言者3 | 策展人 | 下午至深夜 | 通常凌晨2点左右睡觉，下午起床 |
| 发言者6 | 设计工程专业学生 | 深夜 | 白天咖啡喝太多导致失眠，凌晨3-4点睡觉，中午起床 |
| 发言者7 | 调酒师 | 每天晚上工作至凌晨3点 | 月休6天，凌晨3-4点睡觉，中午起床 |
| 发言者9 | 自媒体从业者 | 凌晨 | 通常凌晨2-3点睡觉，睡眠4-5小时 |
| 发言者11 | 酒吧经营者 | 深夜 | 按照美国作息工作 |
| 发言者5 | 外语专业学生 | 深夜 | 住在校外，凌晨3-4点睡觉，白天上学 |
## 职业特征与作息
- 艺术家群体：当代艺术家和策展人倾向于在深夜进行创作和交流，认为漫步能激发灵感
- 服务业从业者：调酒师群体普遍采用"夜班工作-白天休息"的倒班模式
- 自由职业者：自媒体从业者和酒吧经营者的工作时间较为灵活，通常凌晨工作
- 学生群体：部分学生选择校外租房，形成"白天学习-深夜社交"的作息模式
## 行业观察
- 电商行业：618大促期间，互联网从业者常在深夜工作
- 酒吧行业：存在宠物友好型酒吧，允许带宠物进入
- 高校生活：部分学生选择校外租房，形成独特的作息规律
# 关键引语与金句
&gt; "因为我们两个半夜在这散步，其实在聊工作。"
&gt; "比如说像我基本上是早上六七点睡觉，然后下午起床。"
&gt; "白天咖啡喝太多了，晚上睡不着觉，正好家里人都睡了。"
&gt; "我超喜欢多邻国，多邻国打卡我大概1000多天了。"
&gt; "现在628互联网加电商你是一个互联网人。"
&gt; "618大促期间，互联网从业者常在深夜工作。"
&gt; "我学校在闵行那边。"
&gt; "以后想做什么工作吗？不知道，啃老。"</t>
  </si>
  <si>
    <t>1.1: 幻觉，摘要中'关键引语与金句'部分包含'电商行业：618大促期间，互联网从业者常在深夜工作。'，原文中发言者13提及'628互联网加电商'（可能为618的误读），但摘要将其归为'关键引语'且表述为'618大促'，存在推测性转写，且原文多个发言者提及不同时间节点（'628'、'618'），摘要未准确区分。摘要中发言者5（外语专业学生）的睡眠描述为'凌晨3-4点睡觉，白天上学'，原文发言者5仅提及'明天上学'和'我们外面租房'，并未明确提到睡眠时间，该作息描述为模型自行推断1.3: 实体提取错误，摘要中发言者6的睡眠情况描述为'凌晨3-4点睡觉，中午起床'，原文发言者7（调酒师）明确说'每天差不多到家3点，然后睡觉可能要到四五点钟，睡醒的话可能是中午'，摘要将发言者7的作息错误归给了发言者6（设计工程专业学生），存在实体归属错误。2.2: 比例失调，摘要中'访谈详细记录'部分包含大量职业身份和睡眠时间的分类表格，但原文中大量生动对话细节（如'南昌路第一帅调酒师'、'多邻国打卡1000多天'、'阿森纳是冠军'等趣味互动）被简化，核心采访的"幽默感"和"即兴对话"特质体现不足，略偏重信息归纳而弱化氛围还原</t>
  </si>
  <si>
    <t>访谈-采访记录-07.txt</t>
  </si>
  <si>
    <t># 访谈概述
本次访谈围绕导演马英新的人生经历展开，重点讲述了他因童年车祸导致行动不便后的人生选择与成长历程。受访者分享了从童年到青年时期的重要人生转折点，包括母亲对其教育的特殊态度、13岁前往西班牙追星并学习电影的经历，以及拍摄短片时的极端投入。访谈揭示了马英新如何通过"莽撞"的态度和朋友的支持，在失去身体自由的情况下获得精神层面的自由，并最终走上电影创作之路。
# 访谈详细记录
## 一、童年创伤与成长选择
- 三岁时遭遇车祸，从此只能依靠轮椅行走
- 对车祸过程没有记忆，完全由他人转述得知
- 身体疼痛感记忆并不深刻
- 三年级开始上学前，全家曾就是否应该让身体残疾的孩子上学展开讨论
- 爷爷认为身体残疾不应再受上学之苦，但最终全家决定让孩子接受教育以避免文盲
- 母亲是"非常坚韧又轻松"的人，从小以学习好为骄傲但并不强迫
## 二、西班牙追星与电影启蒙
- 十几岁时为见西班牙网球运动员，说服母亲陪自己前往西班牙
- 母子二人仅携带2000欧元前往西班牙
- 在西班牙做了三年体育记者，最终在运动员家乡见面并留宿
- 此次经历成为重要的人生启示，意识到生命存在多种可能性
- 受阿莫多瓦自传启发，理解到"使之发生"（hacerlo posible）的创作理念
- 第一次拍戏时因过度紧张导致泌尿系统感染住院两个月
- 拍摄期间为避免耽误时间，刻意减少上厕所次数
## 三、电影创作理念与友情力量
- 当前正在创作讲述女性友谊的电影，认为普通时光中的友情同样重要
- 朋友帮助学习游泳时的对话："人死了也是浮在海上的，所以你无论如何都不会沉下去"
- 通过与朋友的玩笑对话化解痛苦，认为"开玩笑是一种反抗"
- 朋友曾说："坐着轮椅的朋友一直站在我身边是不是很妙？"
- 对人生价值的思考：认为人生80%-90%是痛苦，20%-10%是快乐
- 提出"允许一切发生"的生活态度，强调即使面对困境也要坚持做该做的事
# 关键引语与金句
&gt; 我觉得我人生一直能纵身一跃的原因也是我拥有的东西很少。当你拥有的很少的时候，你就比较容易付出全部。
&gt; 我第一次开始拍短片的时候，因为我看阿莫多瓦的自传里就写他，因为他也是一个那种西班牙小镇一贫如洗的家庭出来的小孩，然后当他到马德里的时候，他就想拍自己的短片，他就说他当时说了一个词在西班牙语里叫"使之发生"。
&gt; 我感觉拍完这个戏可以明天就死也是ok的。
&gt; 人死了也是浮在海上的，所以你无论如何都不会沉下去。
&gt; 我仍然有一小部分我没有认输，我希望别人看我的人生可能可以得到一些莽撞的勇气。
&gt; 允许一切发生了，你不允许还能咋？其实我是不是那么理解的，因为你没有办法不允许任何事情发生的，但是你可以对他开玩笑，你可以消解它。
&gt; 我可以早上起来想说今天不是特别好的一天，或者说生命不是特别值得，但你今天该做的事你还是做了，但因为你做了这些事，可能又过了一个月，你觉得生命还是挺值的。</t>
  </si>
  <si>
    <t>2.2 比例失调：对于个人生平的介绍太多了，导演本人的人生态度和创作理念篇幅太小
3.2 小标题合理性：成长选择没有什么体现</t>
  </si>
  <si>
    <t>访谈-采访记录-08.txt</t>
  </si>
  <si>
    <t># 访谈概述
本次访谈围绕多位退休人员的生活经历、教育背景、工作经历及养老现状展开，受访者包括一位清华大学数学系毕业的退休干部、一位有34年幼教经历的退休教师、一位上山下乡的退休人员及一位在北京务工的河南籍劳动者。访谈重点记录了他们的人生轨迹、对教育、工作、养老等问题的看法，以及部分受访者对社会现象的评论。
# 访谈详细记录
## 清华大学退休干部
- 教育经历：1956年考入清华大学数学系，1960年毕业
- 工作经历：毕业后分配到北京市规划局，后转入城建系统，工作至60岁
- 退休待遇：退休金14,000元/月
- 家庭情况：
  - 98岁
  - 配偶91岁
  - 两女一子
  - 通过夜大提升学历至大学本科
- 教育观点：
  - 教师需以身作则
  - 教学需掌握苏联"五段教学法"
  - 教学需有扎实的知识储备（"一桶水与一碗水的关系"）
## 幼教退休教师
- 教育经历：六年级毕业后考入幼师
- 工作经历：34年幼教经历，其中17年担任园长
- 退休待遇：退休金约5,000元/月
- 家庭情况：
  - 81岁
  - 丈夫70多岁
  - 两女儿一儿子
  - 丈夫擅长书法
- 教育方式：采用"散养"方式培养子女
- 退休生活：摆摊售卖小商品（1-2元），图个乐呵
## 上山下乡退休人员
- 知青经历：1968年赴黑龙江友谊农场，1978年返城
- 工作经历：
  - 1982年进入办事处
  - 1992年开出租车
  - 后转行批发酒饮料
- 退休现状：
  - 退休金5,000多元/月
  - 出租车工作期间收入较高（"挣个好七八千"）
  - 现从事灵活就业
## 河南籍务工人员
- 个人情况：
  - 50多岁
  - 月收入3,000-4,000元
  - 从事建筑工地工作
- 养老现状：
  - 养老金仅100多元/月
  - 需继续打工维持生活
- 家庭情况：
  - 来自河南周口
  - 子女已婚
  - 子女结婚花费100多万元
## 其他讨论话题
- 医疗问题：
  - 退休工人年自费药费约1-2万元
  - 门诊自费比例20%（"10块钱自己掏20%"）
  - 支架手术费用从7万元降至400元
- 社会现象评论：
  - 对郭德纲、曹云金、何云伟等相声演员关系的讨论
  - 对"50万存款"话题的分析（认为北京中产家庭2/3有此水平）
  - 对"免费粥"现象的看法（"老北京人占便宜脸皮厚"）
  - 对"平移插队"事件的讨论（认为"哪有平移的对不对？"）
# 关键引语与金句
&gt; "您是清华大学。"
&gt; "学什么的数学？只有一个学期得了第三名，我学费还照免，但是我心里很不高兴。"
&gt; "95岁的时候，我儿子给我送的。"
&gt; "我们那时候家里孩子多供男孩不供女孩，结果是男孩没有女孩脾气好。"
&gt; "您没一桶水您倒不出那一碗水了，您怎么教这学生？"
&gt; "他是我们的上级领导，管我们的学校是到下学校这么的，就知道有我这么一。"
&gt; "郭校长跟他离的就太远了，他是清华大学毕业的。"
&gt; "16年。"
&gt; "在清华上课，只需讲英语，所有的课本都是英语教的练习本，也是英语。"
&gt; "您这清华毕业之后您又分配到什么地方呢？"
&gt; "第一次粪便，因为我是清华大学的团委委员，第一次把我分到当时的团市工委一个调令，把我调到老五区区委组织部。"
&gt; "苏联专家来帮助北京市搞规划，我们是第一批跟苏联专家学习城市规划的。"
&gt; "我从初中到高中毕业，不是第一名，就是第二名，只有一个学期得了第三名，我学费还照免，但是我心里很不高兴，我怎么这个学期考成第三名。"
&gt; "您这是学霸不。"
&gt; "我从初中到高中毕业，不是第一名，就是第二名，只有一个学期得了第三名，我学费还照免，但是我心里很不高兴。"
&gt; "我们是66年66年结的。"
&gt; "我是马扎汉，反正是啥也不管，也就是靠他了。"
&gt; "我是大力支持他的爱好，全都交给书法，我一分钱不找我。"
&gt; "密码都给了，您。"
&gt; "我开玩笑。"
&gt; "我这密码我也挂了。"
&gt; "您这几个孩子，两两个男孩女孩。"
&gt; "我们女孩是唱唱流行歌曲的唱歌的，我们。"
&gt; "姑爷是医生。"
&gt; "您现在这退休金4000多，您养老够吗？"
&gt; "养老吃没问题，你要有病就不行，前去年光看病了，一一个月一看一次病花2000多。"
&gt; "现在凑了两三万了都不止了。2000年没有。"
&gt; "北京人每个家庭存款都会有50万以上，就平均的说。"
&gt; "你别看我有50万，甚至我有100万一住院全完蛋。"
&gt; "你拿50万来衡量，50万算什么是你住个医院也不值。"
&gt; "人心难测，这位。"
&gt; "我不要咱们的地都得家家户户。"
&gt; "不花不说挣钱了。怎么办？咱有啥办法。"
&gt; "只有打工。"
&gt; "我这50多，我这么多一个老人，是100多块钱，农村人。"
&gt; "100多块钱您够花吗？"
&gt; "不够肯定不够花，不花不说挣钱了。怎么办？咱有啥办法，只有打工。"
&gt; "您考虑到今后的养老吗？"
&gt; "你考虑有什么用，老百姓考虑有啥用，老百姓考虑没点用。"
&gt; "结婚没啥亏，好。"
&gt; "100多万，结婚。"
&gt; "挣。"
&gt; "月的证明。"
&gt; "挣够辛苦的。"
&gt; "您这能挣回来吗？"
&gt; "不是咱也。"
&gt; "买点零食，对，也得补充体力。"
&gt; "真是好好。"
&gt; "祝几位大哥平安快乐，来北京真的好开心。"
&gt; "肯定不灵，这就是人分等级，分人品。"
&gt; "人分事儿的大小，你比方说你今天喝酒了带个脏字，你可以明天说对不起，昨晚我喝酒了，没事儿。"
&gt; "现在整个就是一扫大街。对，就是满满路跑。"
&gt; "您是处级干部，这个。"
&gt; "是局级大妈，您是处级，这个。"
&gt; "中学他能局级吗？中学就是处级，安全中学还得是处级。处级单位。"
&gt; "我还能举起去，我跟你说，我们那时候家里孩子多供男孩不供女孩，结果是男孩没有女孩脾气好，他老得考前三名能免费。"
&gt; "我们到中学也是那样，前三名免费是这么上的，这学后来给他们分配工作怎么办呢？是长夜大接着再上。"
&gt; "您上夜大之后您是。"
&gt; "大学毕业了，我学历就升了，上了不止一个业余时间，我这还得一边上课一边上学，"
&gt; "而且医院现在都商业化了，"
&gt; "有自付就是说其中20%这个药10块钱自己掏20%是吧？无支付就是全包了，全支付这要多少钱你就吃就得多少钱。"
&gt; "您赵本山范伟那不是也说钱少，郭德纲那也有说钱少的，你别的单位他依然有。"
&gt; "他创什么业，这不郭德纲都说了，他就是偶尔来几次，也是现在我也纳了闷了，动不动就是才子就是什么的，北大才子，你北大才子又说相声干嘛去，这不逗吗？"
&gt; "您这东西肯定的都平移，哪有那么平移的，好家伙，所以说他现在炒的不是说他平移，平移不平移的问题，人好像骂人没有什么不算犯罪。"
&gt; "他现在把钱全交给人家也是正常的，为什么？他信任的是他没有别的想法，主要是他拿了钱他怕人有想法是吧？想追郭德纲的多了是吧？"
&gt; "人分等级，分人品，曹云金咱还没看见他，公开的说就骂骂老郭他。"
&gt; "他不是一般的可气，是做人可以没底线，不能像他这种人就没线就直接掉下去了，就粪坑里头了。"
&gt; "人分事儿的大小，你比方说你今天喝酒了带个脏字，你可以明天说对不起，昨晚我喝酒了，没事儿，今儿我没喝我就挨骂，连人妈骂了，死人祖宗18，最后你说我对不起你，那没用。"
&gt; "不是就掰了，对那肯定的，这辈子不联系了，肯定联系不了了，没法联系。"
&gt; "给人好脸看，给人好话听，是他要走，是吧？你掌握了这两个要领，要碰见什么就给人好脸看。是，不管碰见什么，我今天再跟您说，这儿有一个架桥冲着你越走越近，你给他一个舞姿，你这就是增加自己的免疫功能，你必须有这种认识，你才能做到，不是别人逼着你，"
&gt; "必须从内心发出来。"
&gt; "我就是一个让人乐的这么一个人。你看看我让人乐有一套给人好脸看是吧？是吧？你一开始你就给我好脸看，我能不给您好脸，那得尊重您，他撅着大嘴让媳妇刚吃完了，更生气了，你好大哥好。再也别弄了，跟我说话还真来，你这不又感染了一个人，就把这种正能量传递过来，所以说给人好脸看，给人好话听，是他要走，是吧？你掌握了这两个要领，要碰见什么就给人好脸看。是，不管碰见什么，我今天再跟您说，这儿有一个架桥冲着你越走越近，你给他一个舞姿，你这就是增加自己的免疫功能，你必须有这种认识，你才能做到，不是别人逼着你，"
&gt; "我前几天碰上过一个一个朋友，30多岁一个朋友，他就是我一问我说我说你姥姥是不是特凶？他说他妈特凶，我说你姥姥是不是特凶？他说您怎么知道的？我说没错，他就是从繁衍出来的。"
&gt; "一代传一代，"
&gt; "对，你想想他妈他爸都70了是吧？妈还给他爸轰出去把被褥扔出去要离婚，这是我的房。"
&gt; "不是你想想这得什么样的人得那。"
&gt; "您觉得他排错队了的话，这事本身就不占理，"
&gt; "他本身就不占理。他说的就跟我们打麻将似的，你打麻将现在都电动麻将了，是这个人手里我多我一张牌，那是不是偷牌？"
&gt; "肯定的，"
&gt; "人家说了我捡的，你不就是魂来了吗？"
&gt; "以前职业是魔术师，"
&gt; "你说你是不是魔术师？你攥在手里一个牌，他可以说是捡的，他不胡来也可以说是偷的，你让他说他就是捡的是，但是你胡牌了，"
&gt; "人家是不是得给你钱？"
&gt; "肯定的，所以说现在中国言辞说法有很多种，曾经有这么一个段子，有一个偷牛的让县长给逮着了，跟他谈是涉案偷牛的说了我没偷牛，我就看地下有根绳，我捡了根绳，说你捡根绳怎么了？谁知这绳后头拴头牛，你看这我没偷牛超级近视，这不是超级近视的问题，就是他任何事情他都有两面性，一一两面性这么说也可以，那么说也可以，我就剪张剪个绳，是不是？你这玩意混蛋逻辑。"
&gt; "大哥照这么一说，明儿我也上马路上捡绳来，"
&gt; "混蛋逻辑没办法，我。"
&gt; "您是干出来的，对，因为我是幼师毕业的，您有没有耐心对我三个孩子，俩闺女儿子在报社，闺女在北大老师，您。"
&gt; "我这密码都给了，"
&gt; "您这能挣回来吗？"
&gt; "不是咱也。"
&gt; "买点零食，对，也得补充体力。"
&gt; "真是好好。"
&gt; "祝几位大哥平安快乐，来北京真的好开心。"</t>
  </si>
  <si>
    <t>访谈-采访记录-09.txt</t>
  </si>
  <si>
    <t># 访谈概述
本次访谈围绕中国电视剧发展史中的冷门事件展开，多位受访者共同回忆了《士兵突击》和《我爱我家》两部经典剧集在播出过程中遇到的困境与转机。核心内容聚焦于这两部剧集在创作初期遭遇的市场冷遇，以及最终如何通过特定群体（大学生/地方观众）的自发传播实现逆袭的特殊经历。受访者通过具体案例分析了影视行业对作品类型、演员配置的固有认知，以及观众接受度变化带来的行业影响。
# 访谈详细记录
## 《我爱我家》播出事件
- 剧集在北京电视台首播时仅播出6集
- 北京市民集体投诉认为损害市民形象
- 剧集被迫停播后转至河北经济电视台（现河北经视）首播
- 当时河北电视台尚未设立卫视平台
- 播出平台名称争议：河北电视台曾短暂更名为"河北经济电视台"
- 河北观众反响热烈，通过电话持续表达喜爱
- 电视台间形成作品流通机制，其他地区开始关注该剧
- 最终实现全国范围播出并重返北京电视台
- 形成"先被抵制，后获认可"的特殊传播路径
## 《士兵突击》创作与播出历程
- 被称为"罗汉戏/和尚戏"：全男性主演阵容
- 投资人质疑：缺乏男女主角配置不符合行业惯例
- 筹备阶段经历"三上三下"：三次启动拍摄计划三次中止
- 拍摄完成后遭遇播出困境
- 初期电视台播放效果不佳
- 大学生群体通过百度贴吧自发讨论形成传播效应
- 编剧兰小龙以ID"2249"参与贴吧讨论
- 形成"年轻人拯救剧集"的特殊传播现象
- 重要角色设定：
  - 二婶：许三多回村情节的重要人物
  - 女毒贩：剧中唯一女性反派角色，戏份较短
- 王宝强：参与配音工作，展现多才多艺特质
# 关键引语与金句
&gt; "士兵突击是拍之前没人投，拍了之后没人播，因为还是那个问题，大家是判断它不会有人看的，其实在电视台播了也没有人看，最后实际上是大学生拯救了这一部剧。"
&gt; "我爱我家，拍完之后在北京台6对播了6集之后，北京市民纷纷打电话，说有损北京市民形象。"
&gt; "在河北经视首播的，河北的观众特别喜欢电视剧，纷纷打电话给电视台说太好看了。"
&gt; "电视台的之间它是有流通的，别的地方需要这个电视剧这么好看吗？"
&gt; "最后又回到了北京电视台。所以说大家觉得。"
&gt; "反正抹黑就抹黑它好看，那么现在就变成了很多人理解北京，就看北京觉得。"
&gt; "我觉得就艺术作品它有的时候它确实人们接受有个过程，但是这个是非常冷门的。"
&gt; "进步力量，年轻人是进步力量。当时咱们有一个地方叫百度贴吧。"
&gt; "兰小龙就进入了这个贴吧，给自己起了个名叫2249。"
&gt; "电视台也发现了，原来在这里边是有这么多的年轻人喜欢，最后实际上是大学生拯救了这一部剧。"</t>
  </si>
  <si>
    <t>2.1 核心遗漏：没提及两部剧集的案例给大家带来的结论是什么
2.2 比例失调：太多篇幅去罗列无关信息，关于剧集如何转危为安一炮而红的概括太少
2.3 冗余：金句的提取根本没有意义，用户能从北京观众打电话投诉《我爱我家》中获取什么有效信息？
河北电视台改名和访谈主体毫无关系</t>
  </si>
  <si>
    <t>访谈-采访记录-10.txt</t>
  </si>
  <si>
    <t># 访谈概述
本次访谈围绕某地区水利工程建设与管理展开，多位受访者回忆了修渠过程中的艰辛经历、施工技术特点、工程对当地的影响以及对当前社会现象的观察。受访者通过具体事例和数据，展现了工程建设的困难与成就，以及对现代年轻人生活态度的思考。
# 访谈详细记录
## 水利工程建设过程
- 施工距离：往返路程达30里地
- 运输方式：需要跑16趟进行运输
- 施工工具：使用木桶、铁桶、塑料桶等轻便容器
- 特殊施工：需要在土里输液，掏洞进行施工
- 人员调配：涉及900人参与施工，分为一二级
- 工程特点：需要克服井下水平测量等技术难题
- 施工材料：使用小米配石灰的人工材料，而非水泥
- 工程量：44干渠和支渠的修建，几乎通到陵县每个村
## 工程对当地的影响
- 生活改善：解决了饮水问题，"到后来就不回来的"
- 农业发展：改善了农业生产条件，"正月加正月就可以弄了"
- 社会效益：提升了生活条件，"心情高兴不高兴？当然高兴的就这样了"
- 历史对比：与修长城的工程方式相似，"保留下来了，还都是原来那是那个东西"
## 对当前社会现象的观察
- 人工费变化：现在人工费较高，"降低了才能睡觉"
- 年轻人现状：认为现代年轻人存在浪费现象，"初中年轻人的他有点浪费"
- 生活条件对比：过去生活条件艰苦，"没经过一米一粒面粉没经过这苦"
- 管理问题：存在管理不善的情况，"让人照不住路，导致这个钱我又被掐了"
# 关键引语与金句
&gt; 15里地，对一滩151530。
&gt; 
&gt; 8000 80008.16条，
&gt; 
&gt; 反正跑16趟，就上下山顶跑16趟。
&gt; 
&gt; 你是会陪你红土润海，你这叫作家很特征，
&gt; 
&gt; 最结实的，你不能说你说他是你现在你都建设，你申请清楚越弄越不容易，都。
&gt; 
&gt; 连到了后跑蹦都蹦不开，
&gt; 
&gt; 所以要不一般说不是你叫我2000人，有我怕啥？他有点浪费了，
&gt; 
&gt; 不知道节俭。
&gt; 
&gt; 因为我就这一点，我看初中年轻人的他有点浪费，就不知道说受点苦，
&gt; 
&gt; 这就是过去的老人也好，什么服了生服了账，已经不知道这么苦，现在副理事副局长互相在学校挂交通了，杂交了，没有穷了，生产生活就高了，不知道穷人瘦了。</t>
  </si>
  <si>
    <t>访谈-采访记录-11.txt</t>
  </si>
  <si>
    <t># 访谈概述
本次采访围绕北京居民对上海的认知展开，采访者在胡同中随机询问多位北京居民关于是否去过上海、对上海的印象、对上海人的看法以及推荐的上海旅游景点等问题。受访者包括出租车司机、普通市民等不同背景的北京居民，采访内容涵盖了对上海的个人经历、刻板印象、文化差异以及旅游建议等多个方面。
# 访谈详细记录
## 北京居民对上海的认知
- **未去过上海的居民**：部分受访者表示从未去过上海，但通过媒体和书籍了解上海是"中国的第一大都市"，具有"先进的城市"地位。
- **去过上海的居民**：一些受访者表示曾因出差或培训去过上海，如15年前参加世博会，或在江苏路、杨浦、虹口等地活动。
- **对上海的总体印象**：受访者普遍认为上海"挺好的"，"挺干净"，"挺繁华"，"很洋气"，"很多地方很像外国，像欧洲"。
- **对上海美食的看法**：受访者认为上海菜"太甜了"，"吃不习惯"，但"无锡排骨特别好吃"。
## 对上海人的看法
- **刻板印象**：一些受访者提到"上海人比较斤斤计较"，"说话费劲，听不明白"，"不仗义"。
- **实际接触**：有受访者表示与上海朋友相处"够意思"，"讲义气"，"做事很精准"。
- **文化差异**：受访者认为上海人"比较含蓄"，"拐弯抹角"，而北京人"更直爽"，"有什么说什么"。
## 上海旅游推荐
- **推荐景点**：受访者推荐了迪士尼乐园、外滩、南京路、黄浦江等景点。
- **交通体验**：受访者提到上海交通"围绕黄浦江来的"，"有很多种方式可以过江"，而北京"可能只能走长街"。
- **语言障碍**：受访者表示在上海"说上海话我听不懂"，"北京话得说'您'，不然要被打的"。
## 其他观察
- **城市对比**：受访者认为"哪里都比北京好"，但也指出"北京吃的多了"。
- **文化认同**：有受访者表示自己"更喜欢上海城市"，因为"喜欢上海这种比较国际的这种大都市的氛围"。
- **语言特色**：受访者提到上海人"说大拐小拐"，"说小7"等方言表达。
# 关键引语与金句
&gt; "我脑子瓦特了"
&gt; "小香农"
&gt; "您丫的告诉你在北京得说您不然是要被打的"
&gt; "苏北就比较生活化，气息很重，然后像上海那边路基本上就是斜着一些，不是正南正北有点对"
&gt; "我爸那个年代就觉得上海人比较斤斤计较"
&gt; "他们说上海话我听不懂"
&gt; "上海的环境还挺好的，东方明珠都上去过好几次了"
&gt; "上海人其实也会分典型的和非典型的，有一些上海人他们会自己把自己往外摘，说自己是非典型上海人，就是不想让别人认为他是刻板印象中的上海小孩"
&gt; "上海人比较含蓄，我用过褒义词比较含蓄"
&gt; "说大拐小拐"
&gt; "说小7"
&gt; "我假期一直来北京，刚刚和我北京朋友昨天去"
&gt; "北京人更直爽，就有什么说什么"
&gt; "我最一天经过天安门，最少三次要达成的故宫，我从来没去过"
&gt; "他们说上海话我听不懂"
&gt; "上海人没那么好懂"
&gt; "上海人比较精确，以前跟上海同事一起吃饭，然后他就会算的特别清楚"
&gt; "上海的脱口秀文化特别繁荣，所以就是说可能要把那几个厂牌都给打一下卡"
&gt; "效果文化，然后喜剧联合国"
&gt; "北京人对上海人，我觉得上海人挺好的，如果谈合作会很顺畅"
&gt; "上海人其实也会分典型的和非典型的"
&gt; "我其实更喜欢上海城市多一点，因为之前小学想把我转到北京，然后我拒绝了"
&gt; "在北京一定要说您，对，因为有一个人可能是南方人，他跟北京的一个家长交流，然后他一直说你结果北京家长最后就火了"
&gt; "上海的交通是围绕黄浦江来的，你有很多种方式可以过江，但是北京你可能只能走长街"
&gt; "说大拐小拐什么意思？我现在了解吗？我了解小拐小弯用着左转拐大弯"</t>
  </si>
  <si>
    <t>2.3:关键引语部分冗余过多,机械罗列原文金句,提炼不足；3.4:部分引语内容重复多次出现；3.1:部分引语存在口语化表述</t>
  </si>
  <si>
    <t>访谈-采访记录-12.txt</t>
  </si>
  <si>
    <t># 访谈概述
本次街头采访围绕"30岁存款目标"展开，采访者通过与不同年龄和背景的受访者对话，探讨了30岁时的存款期望、当前年龄、所处行业以及实现可能性等话题。受访者包括影视行业从业者、金融行业实习人员、在校学生等不同群体，采访内容涉及存款目标、行业收入、生活成本、婚姻对存款的影响等多方面观点。
# 访谈详细记录
## 访谈对象与存款目标
| 受访者 | 年龄 | 行业 | 存款目标 | 当前存款情况 |
|--------|------|------|----------|--------------|
| 受访者A | 30岁左右 | 影视行业 | 未明确 | 家里有17-18套房子 |
| 受访者B | 24岁 | 金融业 | 未明确 | 有5-7套房子 |
| 受访者C | 27岁 | 网红自媒体行业 | 百万级别 | 23岁，学生 |
| 受访者D | 23岁 | 互联网行业 | 100万 | 23岁，学生 |
| 受访者E | 25岁以上 | 未知 | 50万以上 | 23岁，学生 |
| 受访者F | 未知 | 私募行业 | 30岁可能有10-20万 | 23岁，学生 |
| 受访者G | 23岁 | 未知 | 7位数（百万） | 23岁，学生 |
## 行业与收入情况
- 影视行业受访者表示所处行业为"特困行业"
- 金融行业受访者提到"民工"（可能指金融民工）
- 网红自媒体行业受访者表示"卷互联网赚钱多"
- 私募行业受访者认为"做私募研究员的话，一定是能达到存款目标"
## 婚姻与存款关系
- 有受访者表示存款目标"取决于是否结婚"
- 认为如果结婚可以"和伴侣一起存"，可能积累"结婚基金、蜜月基金"
- 单身受访者表示"没有特别迫切的欲望要存钱"
## 生活成本影响
- 有受访者比较了不同区域的租房成本：
  - 6号线沿线租房：每月能存2000元
  - 新天地租房：每月"真的剩不下了"
- 推断新天地租房比6号线沿线贵2000元
## 其他观点
- 有受访者表示"靠房租还是靠收租活着"
- 有受访者提到"厕所一定要大"（10-20平米），并需要"日光灯够亮"
- 有受访者表示"我们这种所长级别的人类一天要在厕所待很久"
- 有受访者认为"30岁100万目标小一点"
- 有受访者调侃"未来马路上大肚子的都是男的"
# 关键引语与金句
&gt; "我所在行业就是一个特困行业，影视行业"
&gt; "反正家里十七八套房子"
&gt; "靠房租还是靠收租活着的"
&gt; "这个数我还真没有想过，但是我想过要有房"
&gt; "就一个人能住就可以了，五六十平，然后这个房子我没有什么其他要求，但是厕所一定要大厕所，我想要十几平的厕所"
&gt; "我们这种所长级别的人类一天要在厕所待很久的"
&gt; "我是做私募研究员的话，一定是能达到的"
&gt; "百万是100万还是900万？"
&gt; "30岁可能10 10万"
&gt; "能冒昧问一下您现在几岁吗？"
&gt; "现在还差三年，你觉得这个目标能达到吗？"
&gt; "挣到100万 30岁也不够，如果自己的话就够，不生孩子就够"
&gt; "您7位数也不要了"
&gt; "所有点赞的朋友30岁时银行卡余额统统超过7位数"</t>
  </si>
  <si>
    <t>1.1 提取错误，表格里当前存款情况填的年龄和职业
文本有点难懂，看起来差不多</t>
  </si>
  <si>
    <t>访谈-采访记录-13.txt</t>
  </si>
  <si>
    <t># 访谈概述
本次街头采访围绕职业选择对择偶观的影响展开，通过与多位受访者的对话，探讨了不同职业在婚恋市场中的吸引力与排斥力。受访者涵盖外企从业者、互联网行业人员、空乘等不同职业背景，采访重点聚焦于理想伴侣的职业期待、排斥职业类型以及职业选择与个人特质的关联性。
# 访谈详细记录
## 一、受访者职业背景
| 发言者 | 职业背景 | 特别说明 |
|--------|----------|----------|
| 发言者2 | 美妆博主 | 与搭档共同从事美妆相关工作 |
| 发言者3 | 未明确具体职业 | 与发言者2同行 |
| 其他受访者 | 外企从业者、互联网运营、HR、空乘 | 以不同视角参与讨论 |
## 二、理想伴侣职业偏好
### 1. 高吸引力职业
- 餐饮行业从业者："餐厅老板挺好的，可以跟着他到处吃"
- 金融行业从业者："金融男生比较聪明"
- 电竞选手："可以的，我们都是喜欢打游戏的"
- 公务员："又稳定又工资高"
- 实业工程师："搞实业的机械师，这种造飞机的工程师"
### 2. 职业吸引力要素
- 时间自由度："希望他是做市场的，因为这样子的话，我觉得他有更多的时间"
- 经济实力："我希望他不工作，但是有钱"
- 专业能力："做那就是那种什么餐厅的老板，肯定对餐饮这方面比较了解"
- 个人特质："这个人在他做这一行的时候，眼神里面有没有光"
## 三、排斥职业类型
### 1. 具体排斥职业
- 程序员："背着一个IT包这样子，我非常不喜欢"
- 医生："他们可能工作压力特别大，没有时间谈恋爱"
- 警察："很可怕，每天危险"
### 2. 排斥原因
- 形象因素："对形象还是有一定的要求"
- 专业门槛："理工科男生沟通有障碍，活在自己的世界里"
- 工作强度："律师的工作内容和节奏会带来同样大的精神压力"
# 关键引语与金句
&gt; "我希望他是做市场的，因为这样子的话，我觉得他有更多的时间来找我"
&gt; "医生或者之类，可能会太忙，就感觉他们可能工作压力特别大，就可能没有时间谈恋爱"
&gt; "只要他眼神里面有光，我觉得迷人的就是让我宅在家里，我眼神里面有光，这样可以吗？"
&gt; "公务员，因为您当年对方的我本身干一定要超过多少，人家就要等到生意"
&gt; "我一直讲生意是最重要"</t>
  </si>
  <si>
    <t>面试-面试复盘-01.txt</t>
  </si>
  <si>
    <t>面试复盘</t>
  </si>
  <si>
    <t># 面试概况
发言者2分享了其多次参加公务员考试面试的经历，包括税务局、军队文职、事业编和公务员等岗位的面试。共经历了5次面试，其中在军队文职面试中表现较为突出，通过面试成功翻盘上岸。
# 个人表现复盘
## 自我认知与准备
亮点：在军队文职面试中，通过个性化表达和接地气的内容获得认可，如提到社区为适龄女性提供两癌筛查服务、建设口袋公园等具体案例。在税务局面试时，通过了解当地政策并将其融入答题中，展现出对岗位的针对性准备。
不足：首次事业编面试时，虽然自我感觉良好，但实际得分较低，暴露出内容与表现力之间的不匹配。
## 表达技巧
亮点：注重与考官的交流感，通过调整音量和语气来增强互动效果。在军队文职面试中，通过人民日报App积累热点素材，如哪咤事件，成功引起考官兴趣。
不足：在军队文职面试中，曾因过于追求表演效果而影响了答题质量，意识到声调起伏不宜过度夸张。
## 备考方法
亮点：采用"三遍练习法"，对每道题进行多次练习，不断寻找新的切入点和表达方式。通过日常新闻积累素材，注重热点话题的整理和应用。
不足：在备考过程中曾陷入题海战术误区，意识到题量不是关键，质量才是核心。通过港二面试时的"破罐子破摔"心态反而影响了发挥。
## 心态调整
亮点：始终保持"尽人事听天命"的心态，在港二面试时通过轻松心态取得了较好成绩。在面对10分笔试分差时，能理性看待结果，相信"命运会带来更好的岗位"。
不足：在首次事业编面试时，虽然准备充分但未能获得预期分数，暴露出对结果的过度期待。
# 面试官反馈
在军队文职面试中，考官对"两癌筛查"和"口袋公园"等接地气的内容表现出明显兴趣，有考官在听到哪咤事件时主动抬头关注。对于首次事业编面试，考官反馈其发挥虽完美但得分较低，强调了面试结果的不可控性。在港二面试时，考官对"破罐子破摔"的心态表现出意外，暗示面试表现与心态密切相关。
# 改进计划
1. 需提升能力点：
   - 加强个性化表达能力，避免空泛论述
   - 提升素材积累的系统性，建立热点事件与岗位需求的关联
   - 优化答题节奏，避免超时
   - 培养更自然的交流感，避免过度表演
2. 需补充知识领域：
   - 各地政府最新政策动态
   - 城市治理等专业领域的具体实践案例
   - 人民日报等官方媒体的热点事件解读
3. 后续跟进事项：
   - 建立"三遍练习法"的标准化训练流程
   - 定期整理地方政府官网信息，建立个性化素材库
   - 保持适度备考状态，避免全职备考带来的心理压力
   - 在日常生活中持续关注新闻热点，培养快速联想能力</t>
  </si>
  <si>
    <t>1.1：与事实不符：发言者2分享了其多次参加公务员考试面试的经历，包括税务局、军队文职、事业编和公务员等岗位的面试。共经历了5次面试，其中在军队文职面试中表现较为突出，通过面试成功翻盘上岸，并非军队文职翻盘
1.2：幻觉：在军队文职面试中，通过人民日报App积累热点素材，如哪咤事件，成功引起考官兴趣。未指明是军队文职的描述
1.3 摘要与原文存在不符：我其实不是很鼓励全职备考---&gt;保持适度备考状态，避免全职备考带来的心理压力</t>
  </si>
  <si>
    <t>面试-面试复盘-02.txt</t>
  </si>
  <si>
    <t># 面试概况
面试者在2021年公务员考试中取得笔试第四名、面试全场第一及总分第一的成绩，成功通过公务员考试。分享内容主要围绕公务员面试的答题体系、热点素材积累和外在表现等方面。
# 个人表现复盘
## 自我介绍
亮点：分享了自己从面试困难者到成功上岸者的转变过程，强调了通过总结答题体系和刻意练习取得的进步。
不足：未提及具体的自我介绍内容和表达方式。
## 问题回答
亮点：总结了各题型的答题体系，包括社会现象题、关键题、人际关系题、计划组织题和应急应变题的答题技巧。例如，针对社会现象题，将对策细化为问责、执行、决策监督、教育、培训、考核、容错等维度；针对人际关系题，强调避免使用模板化道歉语言，转而积累有加分效果的句子。
不足：未提及在实际面试中如何运用这些技巧的具体案例。
## 答题体系
亮点：建立了完整的答题体系，包括题型分类、主体分析、常用句子、开头结尾和过渡句的整理。特别强调了针对不同场景的宣传方式，如农村地区使用抖音、方言广播、戏曲等。
不足：未提及在实际面试中遇到的困难及如何克服。
## 热点素材
亮点：整理了社会热点、时政热点、人物事例、国家事例、党史素材和排比句等。特别提到要记住10个左右的人物事例，并通过联系和往上靠的方法运用到不同话题中。例如，李子柒的4个身份：传统文化的传承者、中华文化的传播者、短视频的创作者、乡村振兴的实干者。
不足：未提及在实际面试中如何选择和运用这些素材。
## 外在表现
亮点：强调了自信的重要性，总结了通过洪亮的声音、淡定的表情、自然的微笑、适当的语速和敢于看考官眼睛等方法来体现自信。还提到通过大量练习形成条件反射，以及总结面试用语规划避免低级错误。
不足：未提及在实际面试中外在表现的具体案例。
# 面试官反馈
无
# 改进计划
1. 针对不同题型，继续完善和细化答题体系，特别是要加强对实际案例的积累和运用。
2. 提高热点素材的运用能力，学会在不同话题中灵活选择和组合素材。
3. 加强外在表现的训练，包括声音、表情、语速和眼神交流等方面。
4. 通过录制视频、与他人对练等方式，进行大量练习以形成条件反射式的自信表现。
5. 总结面试用语规划，避免在考场上出现低级错误。</t>
  </si>
  <si>
    <t>原文事实： 原文是一个自媒体博主/讲师在向考生分享/讲解“公考面试高分备考干货与经验”（包含答题体系、素材积累、外在表现等教学内容）。
摘要问题： 摘要将其错误地归纳为一份“个人面试表现复盘报告”，甚至硬套了“自我介绍”、“面试官反馈”、“改进计划”等简历/复盘模板。原文根本没有“面试官反馈”这一环，而是博主在教读者如何复习，导致摘要大量内容与原文语境不符，属于严重的信息归纳失真。</t>
  </si>
  <si>
    <t>面试-面试报告-01.txt</t>
  </si>
  <si>
    <t>面试报告</t>
  </si>
  <si>
    <r>
      <rPr>
        <sz val="10"/>
        <color rgb="FF000000"/>
        <rFont val="微软雅黑"/>
        <charset val="134"/>
      </rPr>
      <t xml:space="preserve"># 候选人概况与面试岗位
耿辉，拥有三年Java后端开发经验，应聘技术岗位。面试过程中展示了项目迁移、数据库优化、线程管理、分布式锁、限流配置等技术能力，涉及乐融贝APP项目迁移、OOM问题处理、80万数据导出等具体案例。面试官主要来自权哥、帅总、郑总等，讨论了数据库优化、线程池使用、Spring事务机制、Nginx配置等技术问题。
# 能力评估
| 评估维度 | 推荐评级 | 评估依据（具体事例） |
| --- | --- | --- |
| 专业/技术能力 | </t>
    </r>
    <r>
      <rPr>
        <sz val="10"/>
        <color rgb="FF000000"/>
        <rFont val="宋体"/>
        <charset val="134"/>
      </rPr>
      <t>⭐⭐⭐⭐</t>
    </r>
    <r>
      <rPr>
        <sz val="10"/>
        <color rgb="FF000000"/>
        <rFont val="微软雅黑"/>
        <charset val="134"/>
      </rPr>
      <t xml:space="preserve"> | 1. 熟练掌握Java后端开发，具备带团队经验&lt;br&gt;2. 独立完成乐融贝APP项目迁移，日均处理2万条交易数据，涉及7-8万代理商数据同步&lt;br&gt;3. 解决过Redis线程假死问题，通过阿里云监控定位问题并修复&lt;br&gt;4. 处理过OOM问题，包括前端分页不当导致的内存溢出和本地缓存滥用问题&lt;br&gt;5. 熟悉Nginx配置，实现过健康检查和灰度发布&lt;br&gt;6. 了解Spring事务机制，能处理简单事务传播问题 |
| 项目经验 | </t>
    </r>
    <r>
      <rPr>
        <sz val="10"/>
        <color rgb="FF000000"/>
        <rFont val="宋体"/>
        <charset val="134"/>
      </rPr>
      <t>⭐⭐⭐</t>
    </r>
    <r>
      <rPr>
        <sz val="10"/>
        <color rgb="FF000000"/>
        <rFont val="微软雅黑"/>
        <charset val="134"/>
      </rPr>
      <t xml:space="preserve"> | 1. 乐融贝APP项目迁移：独立搭建生产测试环境，后期配团队，确保上线无问题&lt;br&gt;2. OOM问题处理：处理过两次OOM问题，分别涉及前端分页不当和本地缓存滥用&lt;br&gt;3. 数据导出优化：通过配置实现80万数据快速导出，使用分页策略处理大数据量&lt;br&gt;4. 中间件使用：处理过ES存储不足、Kafka宕机等中间件问题，但未主动部署 |
| 沟通协作 | </t>
    </r>
    <r>
      <rPr>
        <sz val="10"/>
        <color rgb="FF000000"/>
        <rFont val="宋体"/>
        <charset val="134"/>
      </rPr>
      <t>⭐⭐⭐</t>
    </r>
    <r>
      <rPr>
        <sz val="10"/>
        <color rgb="FF000000"/>
        <rFont val="微软雅黑"/>
        <charset val="134"/>
      </rPr>
      <t xml:space="preserve"> | 1. 能清晰表达技术方案，如项目迁移、OOM处理等&lt;br&gt;2. 能理解面试官提问意图并给出针对性回答&lt;br&gt;3. 在技术讨论中能与多位面试官互动，如与郑总讨论数据库优化，与权哥讨论事务机制 |
# 综合素质
**突出亮点**：
1. 实战经验丰富：处理过日均2万交易数据的项目迁移，解决过Redis线程假死和OOM等生产问题
2. 技术务实：强调"力大砖飞"的实践理念，能根据数据量选择合适的技术方案
3. 问题解决能力强：能通过阿里云监控快速定位问题，独立完成项目搭建和优化
**潜在风险点**：
1. 理论深度不足：对Spring事务传播机制、MyBatis执行计划等理解停留在表面
2. 架构设计能力待提升：主要依赖现成框架，对分区、分布式任务调度等高级方案了解有限
3. 技术前瞻性：对新兴技术框架了解较少，主要使用传统单体架构方案</t>
    </r>
  </si>
  <si>
    <t>1.1：候选人概况中"面试官主要来自权哥、帅总、郑总等"中"郑总"在原文中未明确出现，原文仅出现"权哥""帅总"及"另一个面试官"，"郑总"为模型推测；2.1：原文中发言者4也参与了部分技术提问（如数据库优化、Nginx跨域），模型未在面试官介绍中体现其角色</t>
  </si>
  <si>
    <t>面试-面试报告-02.txt</t>
  </si>
  <si>
    <r>
      <rPr>
        <sz val="10"/>
        <color rgb="FF000000"/>
        <rFont val="微软雅黑"/>
        <charset val="134"/>
      </rPr>
      <t xml:space="preserve"># 候选人概况与面试岗位
候选人参加公务员面试，面试官提出三道结构化面试题目，分别涉及高考英语改革、幸运本质探讨及驻村干部工作场景处理。候选人对每道题目均进行了系统性思考和回答，整体作答时长为9分10秒。
# 能力评估
| 评估维度 | 推荐评级 | 评估依据（具体事例） |
| --- | --- | --- |
| 专业/技术能力 | </t>
    </r>
    <r>
      <rPr>
        <sz val="10"/>
        <color rgb="FF000000"/>
        <rFont val="宋体"/>
        <charset val="134"/>
      </rPr>
      <t>⭐⭐⭐</t>
    </r>
    <r>
      <rPr>
        <sz val="10"/>
        <color rgb="FF000000"/>
        <rFont val="微软雅黑"/>
        <charset val="134"/>
      </rPr>
      <t xml:space="preserve"> | 在驻村干部题目中，能系统提出安抚村民情绪、解释项目益处、征集意见等解决方案，展现出对基层治理工作的理解 |
| 项目经验 | </t>
    </r>
    <r>
      <rPr>
        <sz val="10"/>
        <color rgb="FF000000"/>
        <rFont val="宋体"/>
        <charset val="134"/>
      </rPr>
      <t>⭐⭐</t>
    </r>
    <r>
      <rPr>
        <sz val="10"/>
        <color rgb="FF000000"/>
        <rFont val="微软雅黑"/>
        <charset val="134"/>
      </rPr>
      <t xml:space="preserve"> | 虽未直接提及具体项目经验，但通过驻村干部题目回答，展现出对土地改造、基础设施建设、就业促进等项目的认知 |
| 沟通协作 | </t>
    </r>
    <r>
      <rPr>
        <sz val="10"/>
        <color rgb="FF000000"/>
        <rFont val="宋体"/>
        <charset val="134"/>
      </rPr>
      <t>⭐⭐⭐⭐</t>
    </r>
    <r>
      <rPr>
        <sz val="10"/>
        <color rgb="FF000000"/>
        <rFont val="微软雅黑"/>
        <charset val="134"/>
      </rPr>
      <t xml:space="preserve"> | 在回答中多次强调沟通的重要性，提出"与村民沟通"、"与群众关系处理"、"社会媒体宣传"等多维度沟通策略 |
| 逻辑思维 | </t>
    </r>
    <r>
      <rPr>
        <sz val="10"/>
        <color rgb="FF000000"/>
        <rFont val="宋体"/>
        <charset val="134"/>
      </rPr>
      <t>⭐⭐⭐⭐</t>
    </r>
    <r>
      <rPr>
        <sz val="10"/>
        <color rgb="FF000000"/>
        <rFont val="微软雅黑"/>
        <charset val="134"/>
      </rPr>
      <t xml:space="preserve"> | 对高考英语改革题目能清晰区分两种观点，分别进行分析并提出自己的立场，结构清晰 |
| 问题解决 | </t>
    </r>
    <r>
      <rPr>
        <sz val="10"/>
        <color rgb="FF000000"/>
        <rFont val="宋体"/>
        <charset val="134"/>
      </rPr>
      <t>⭐⭐⭐</t>
    </r>
    <r>
      <rPr>
        <sz val="10"/>
        <color rgb="FF000000"/>
        <rFont val="微软雅黑"/>
        <charset val="134"/>
      </rPr>
      <t xml:space="preserve"> | 面对村民不配合问题，能提出具体解决步骤，包括解释项目好处（提高农业产量、创造就业机会、改善基础设施）等 |
# 综合素质
突出亮点：候选人能结合具体案例（如马云创业经历）阐述观点，在驻村干部题目中能从村民角度出发思考问题，提出"提高农业产量改善收入"、"创造就业机会"、"改善基础设施"等具体项目益处。
潜在风险点：在回答高考英语改革题目时，虽然能提出降低英语比重或难度的建议，但未具体说明如何平衡英语学习与其他学科的关系。
具体行为事例：在回答驻村干部题目时，候选人提出"安抚村民情绪"、"详细解释项目情况"、"征集村民意见"、"注意日后沟通工作"等具体应对措施，展现出较强的问题处理意识。在讨论幸运本质时，能以马云三次高考经历为例，说明成功需要长期积累。</t>
    </r>
  </si>
  <si>
    <t>存在较多细节遗漏，第一个问题的回答篇幅最长但在总结中几乎没什么体现。同时最终作为交付件判断缺乏足够信息量。
逻辑思维应当依照整体发言组织状况作答，项目经验则针对公务员面试不适用。建议增加评估维度，可选加载。同时提供针对单个问题的详细的分析。
推荐评级建议使用自然语言很好/较好/常规/不足等，而非星星数。</t>
  </si>
  <si>
    <t>面试-面试报告-03.txt</t>
  </si>
  <si>
    <r>
      <rPr>
        <sz val="10"/>
        <color rgb="FF000000"/>
        <rFont val="微软雅黑"/>
        <charset val="134"/>
      </rPr>
      <t xml:space="preserve"># 候选人概况与面试岗位
候选人参加某岗位的面试，面试官对其应届生身份提出质疑。面试过程中涉及计算机基础知识、SQL优化、自动化测试等技术问题的考察。候选人表示在校期间学习过Java基础，但未明确提及具体项目经验。面试官询问其期望薪资为20（单位未明确），并建议可以再低一些，但候选人表示这是原则性问题。
# 能力评估
| 评估维度 | 推荐评级 | 评估依据（具体事例） |
| --- | --- | --- |
| 专业/技术能力 | </t>
    </r>
    <r>
      <rPr>
        <sz val="10"/>
        <color rgb="FF000000"/>
        <rFont val="宋体"/>
        <charset val="134"/>
      </rPr>
      <t>⭐⭐⭐</t>
    </r>
    <r>
      <rPr>
        <sz val="10"/>
        <color rgb="FF000000"/>
        <rFont val="微软雅黑"/>
        <charset val="134"/>
      </rPr>
      <t xml:space="preserve"> | 能正确回答OSI七层模型的组成，说明各层相互独立、灵活、易于维护等优点；对SQL执行慢的问题能提出优化建议，包括避免使用影响性能的字符、建立索引等；表示了解Java基础代码 |
| 项目经验 | </t>
    </r>
    <r>
      <rPr>
        <sz val="10"/>
        <color rgb="FF000000"/>
        <rFont val="宋体"/>
        <charset val="134"/>
      </rPr>
      <t>⭐⭐</t>
    </r>
    <r>
      <rPr>
        <sz val="10"/>
        <color rgb="FF000000"/>
        <rFont val="微软雅黑"/>
        <charset val="134"/>
      </rPr>
      <t xml:space="preserve"> | 仅提到"做过一些"自动化测试，未具体说明参与过哪些自动化测试项目或具体工作内容 |
| 沟通协作 | </t>
    </r>
    <r>
      <rPr>
        <sz val="10"/>
        <color rgb="FF000000"/>
        <rFont val="宋体"/>
        <charset val="134"/>
      </rPr>
      <t>⭐⭐⭐</t>
    </r>
    <r>
      <rPr>
        <sz val="10"/>
        <color rgb="FF000000"/>
        <rFont val="微软雅黑"/>
        <charset val="134"/>
      </rPr>
      <t xml:space="preserve"> | 能清晰表达观点，如在薪资问题上明确表示"这是原则性问题"；能主动确认面试官的问题意图，如询问"你说的误报是指UI自动化测试..." |
# 综合素质
**突出亮点**：候选人对OSI模型的理解较为系统，能说明分层结构的独立性、灵活性和可维护性等优点；在SQL优化方面展现出基本的性能优化意识，能提到索引使用需适度（指出一般表索引不超过6个）；对自动化测试误报问题有基本认知，能分析元素识别不稳定等常见原因。
**潜在风险点**：未提供具体的实习项目经验，仅提到"做过一些"自动化测试；对Java能力的描述较为模糊，仅表示"基本的代码都能看懂"；未明确说明如何处理自动化测试误报的具体解决方案，仅停留在原因分析层面。</t>
    </r>
  </si>
  <si>
    <t>2.1：遗漏了关键背景信息"5年测试伪装应届生，面试官质疑是不是应届王"，这是整个面试的核心语境和疑点；2.1：遗漏了候选人"可能我长得有点显老"的回应、视频面试形式（"面试官可以看见到我吗"）；2.1：遗漏了SQL优化中"避免使用不等于号、索引不超过6个"等具体细节；候选人OSI模型回答存在ASR错误但模型未予纠正说明</t>
  </si>
  <si>
    <t>面试-面试报告-04.txt</t>
  </si>
  <si>
    <r>
      <rPr>
        <sz val="10"/>
        <color rgb="FF000000"/>
        <rFont val="微软雅黑"/>
        <charset val="134"/>
      </rPr>
      <t xml:space="preserve"># 候选人概况与面试岗位
候选人王娜娜（22岁）应聘测试工程师岗位，面试过程中主要围绕测试工程师岗位展开技术评估。面试官询问了候选人选择测试行业的动机、在上家公司学到的技能、测试流程、自动化测试、性能测试等专业问题，以及薪资期望和职业规划等综合素质问题。候选人表现出对测试工作的基本了解，但面试官透露公司实际薪资水平与招聘要求存在差异。
# 能力评估
| 评估维度 | 推荐评级 | 评估依据（具体事例） |
| --- | --- | --- |
| 专业/技术能力 | </t>
    </r>
    <r>
      <rPr>
        <sz val="10"/>
        <color rgb="FF000000"/>
        <rFont val="宋体"/>
        <charset val="134"/>
      </rPr>
      <t>⭐⭐⭐</t>
    </r>
    <r>
      <rPr>
        <sz val="10"/>
        <color rgb="FF000000"/>
        <rFont val="微软雅黑"/>
        <charset val="134"/>
      </rPr>
      <t xml:space="preserve"> | 能清晰描述测试用例设计和bug提交要点，了解接口测试的正向和异常场景，掌握性能测试流程，包括需求分析、环境搭建、脚本编写和报告分析 |
| 项目经验 | </t>
    </r>
    <r>
      <rPr>
        <sz val="10"/>
        <color rgb="FF000000"/>
        <rFont val="宋体"/>
        <charset val="134"/>
      </rPr>
      <t>⭐⭐⭐</t>
    </r>
    <r>
      <rPr>
        <sz val="10"/>
        <color rgb="FF000000"/>
        <rFont val="微软雅黑"/>
        <charset val="134"/>
      </rPr>
      <t xml:space="preserve"> | 有K12教育行业测试工程师实习生经历，参与过接口测试、性能测试和自动化测试，使用Python进行自动化测试维护，使用JMeter进行性能测试，最高并发达到20万 |
| 沟通协作 | </t>
    </r>
    <r>
      <rPr>
        <sz val="10"/>
        <color rgb="FF000000"/>
        <rFont val="宋体"/>
        <charset val="134"/>
      </rPr>
      <t>⭐⭐⭐</t>
    </r>
    <r>
      <rPr>
        <sz val="10"/>
        <color rgb="FF000000"/>
        <rFont val="微软雅黑"/>
        <charset val="134"/>
      </rPr>
      <t xml:space="preserve"> | 能与开发团队协作获取接口文档，遇到测试需求能主动沟通协调，性格开朗，喜欢与人交流 |
| 问题解决能力 | </t>
    </r>
    <r>
      <rPr>
        <sz val="10"/>
        <color rgb="FF000000"/>
        <rFont val="宋体"/>
        <charset val="134"/>
      </rPr>
      <t>⭐⭐⭐</t>
    </r>
    <r>
      <rPr>
        <sz val="10"/>
        <color rgb="FF000000"/>
        <rFont val="微软雅黑"/>
        <charset val="134"/>
      </rPr>
      <t xml:space="preserve"> | 面对500错误能提出查看日志和沟通开发的解决方案，对TPS上不去的问题能分析网络、数据库、连接数和硬件等可能原因 |
# 综合素质
**突出亮点**：
- 对测试工作有系统性认知，能准确描述测试用例设计、bug提交、接口测试和性能测试等关键环节
- 具备实际项目经验，参与过K12教育行业的测试工作，掌握Python和JMeter等工具
- 对薪资要求明确，能根据招聘要求合理提出期望
**潜在风险点**：
- 选择测试行业主要基于他人推荐，缺乏自主选择过程的深入思考
- 对职业规划的回答不够明确，最初表示"做老板"是随意填写，后改为"踏实干活，磨练自己"
- 薪资期望与公司实际支付能力存在差距，公司表示最高只能提供12k-15k，而候选人期望15k</t>
    </r>
  </si>
  <si>
    <t>1.1 提取错误：原文，公司写的12-17k，候选人要15K，公司最高给12，如果13候选人可接受继续后续面试
2.1 细节遗漏：遗漏候选人对自动化测试缺点、动态元素定位的细节描述，做了整体总结</t>
  </si>
  <si>
    <t>面试-面试报告-05.txt</t>
  </si>
  <si>
    <r>
      <rPr>
        <sz val="10"/>
        <color rgb="FF000000"/>
        <rFont val="微软雅黑"/>
        <charset val="134"/>
      </rPr>
      <t xml:space="preserve"># 候选人概况与面试岗位  
候选人耿辉，环境设计专业本科毕业，转行从事计算机开发领域，目前具有一年工作经验。应聘岗位为鼎研电力的软件开发职位，主要涉及电力行业系统开发及外派学习业务流程。面试过程包括自我介绍、职业规划探讨、技术能力评估及岗位匹配度分析。  
# 能力评估  
| 评估维度 | 推荐评级 | 评估依据（具体事例） |  
| --- | --- | --- |  
| **专业/技术能力** | </t>
    </r>
    <r>
      <rPr>
        <sz val="10"/>
        <color rgb="FF000000"/>
        <rFont val="宋体"/>
        <charset val="134"/>
      </rPr>
      <t>⭐⭐⭐</t>
    </r>
    <r>
      <rPr>
        <sz val="10"/>
        <color rgb="FF000000"/>
        <rFont val="微软雅黑"/>
        <charset val="134"/>
      </rPr>
      <t xml:space="preserve"> | 自学Java后端开发（动力节点、黑马课程），掌握框架使用；在上一家公司参与三个单体项目开发，负责第三方接口对接及客户沟通；能通过实际开发快速试错并验证技术可行性。 |  
| **项目经验** | </t>
    </r>
    <r>
      <rPr>
        <sz val="10"/>
        <color rgb="FF000000"/>
        <rFont val="宋体"/>
        <charset val="134"/>
      </rPr>
      <t>⭐⭐⭐</t>
    </r>
    <r>
      <rPr>
        <sz val="10"/>
        <color rgb="FF000000"/>
        <rFont val="微软雅黑"/>
        <charset val="134"/>
      </rPr>
      <t xml:space="preserve"> | 参与三个单体项目，积累接口开发与维护经验；具备线上维护能力，适应项目需求变更。 |  
| **沟通协作** | </t>
    </r>
    <r>
      <rPr>
        <sz val="10"/>
        <color rgb="FF000000"/>
        <rFont val="宋体"/>
        <charset val="134"/>
      </rPr>
      <t>⭐⭐⭐⭐</t>
    </r>
    <r>
      <rPr>
        <sz val="10"/>
        <color rgb="FF000000"/>
        <rFont val="微软雅黑"/>
        <charset val="134"/>
      </rPr>
      <t xml:space="preserve"> | 面试中多次强调沟通能力的重要性，认为“沟通是硬标准”；能清晰表达转行动机与职业规划，逻辑性强；在健身行业工作期间通过沟通提升客户粘性。 |  
# 综合素质  
**突出亮点**：  
- **学习能力强**：通过自学（B站课程）完成转行，白天学习、晚上跑外卖维持生活，体现高度自律与执行力。  
- **职业目标明确**：认可电力行业稳定性，愿意通过3年沉淀提升业务与技术能力，未来可能转向技术管理或产品方向。  
- **复盘意识**：面试后主动复盘，反思自身优势与不足，表现出持续改进的态度。  
**潜在风险点**：  
- **行业稳定性担忧**：曾因上一家公司项目后期“无所事事”而离职，担心其对重复性工作或长期驻场项目的适应性。  
- **职业定力待验证**：虽表示“不会轻易转行”，但过往经历涉及健身、设计、开发等多个领域，需观察其长期投入意愿。  
**具体行为事例**：  
- **技术试错能力**：提到“实际开发中试错只需一两分钟”，表明能快速解决实际问题。  
- **行业选择认知**：认可电力行业“背靠国家政策”“不会受疫情影响”，与公司战略方向高度契合。  
- **薪资与能力关联性**：明确表示“更希望锻炼能力，薪资是附带目标”，但对短期薪资增长有预期（如“今年1万，明年2万”）。</t>
    </r>
  </si>
  <si>
    <t>面试-面试报告-06.txt</t>
  </si>
  <si>
    <r>
      <rPr>
        <sz val="10"/>
        <color rgb="FF000000"/>
        <rFont val="微软雅黑"/>
        <charset val="134"/>
      </rPr>
      <t xml:space="preserve"># 候选人概况与面试岗位
候选人参与了技术岗位的面试，面试官围绕其技术能力展开提问。面试过程中讨论了Redis、消息队列、MySQL、Docker、Git、Java多线程等技术主题。候选人表示目前处于离职状态，可随时到岗。
# 能力评估
| 评估维度 | 推荐评级 | 评估依据（具体事例） |
| --- | --- | --- |
| 专业/技术能力 | </t>
    </r>
    <r>
      <rPr>
        <sz val="10"/>
        <color rgb="FF000000"/>
        <rFont val="宋体"/>
        <charset val="134"/>
      </rPr>
      <t>⭐⭐⭐</t>
    </r>
    <r>
      <rPr>
        <sz val="10"/>
        <color rgb="FF000000"/>
        <rFont val="微软雅黑"/>
        <charset val="134"/>
      </rPr>
      <t xml:space="preserve"> | 熟悉Redis的基本使用，能区分Redis与消息队列的不同应用场景；了解MySQL索引优化方法，能使用explain命令和trace配置进行查询分析；掌握Java多线程实现方式，包括继承Thread类、实现Runnable/Callable接口；具备Docker使用经验，能结合Jenkins实现自动化部署 |
| 项目经验 | </t>
    </r>
    <r>
      <rPr>
        <sz val="10"/>
        <color rgb="FF000000"/>
        <rFont val="宋体"/>
        <charset val="134"/>
      </rPr>
      <t>⭐⭐</t>
    </r>
    <r>
      <rPr>
        <sz val="10"/>
        <color rgb="FF000000"/>
        <rFont val="微软雅黑"/>
        <charset val="134"/>
      </rPr>
      <t xml:space="preserve"> | 有使用Docker进行个人项目部署的经验，但表示上家公司未使用消息队列技术；了解Git代码仓库的使用，但未参与公司级部署流程；对K8s仅停留在概念了解层面，未实际应用 |
| 沟通协作 | </t>
    </r>
    <r>
      <rPr>
        <sz val="10"/>
        <color rgb="FF000000"/>
        <rFont val="宋体"/>
        <charset val="134"/>
      </rPr>
      <t>⭐⭐⭐</t>
    </r>
    <r>
      <rPr>
        <sz val="10"/>
        <color rgb="FF000000"/>
        <rFont val="微软雅黑"/>
        <charset val="134"/>
      </rPr>
      <t xml:space="preserve"> | 能清晰表达技术观点，如消息队列的可靠性问题；在交流受干扰时能主动要求重复问题；能就技术方案进行讨论，提出异步通知需要接口查询作为兜底的合理建议 |
# 综合素质
亮点表现：候选人对消息队列的可靠性问题有清醒认知，能结合实际工作经历说明"异步通知需要接口查询作为兜底"的解决方案。在讨论Redis和MySQL技术时，能准确使用explain、trace等专业术语。
潜在风险点：在消息队列和K8s等现代技术方面缺乏实际项目经验，仅表示"听说过"或"未参与部署"。对MySQL的优化能力停留在基础层面，未展示复杂查询优化经验。</t>
    </r>
  </si>
  <si>
    <t>摘要整体较为简略，对技术细节的摘要信息较为有限</t>
  </si>
  <si>
    <t>面试-面试报告-07.txt</t>
  </si>
  <si>
    <r>
      <rPr>
        <sz val="10"/>
        <color rgb="FF000000"/>
        <rFont val="微软雅黑"/>
        <charset val="134"/>
      </rPr>
      <t xml:space="preserve"># 候选人概况与面试岗位
候选人是一位转行进入IT行业的开发者，目前处于面试环节。他曾在一家规模较小的支付相关公司工作，主要负责支付系统开发及第三方服务对接工作，涉及商户信息处理、交易分发、APP开发等。面试过程中详细介绍了其工作内容、技术实现、项目难点及离职原因，并就技术选型、团队协作、职业发展等方面进行了交流。
# 能力评估
| 评估维度 | 推荐评级 | 评估依据（具体事例） |
| --- | --- | --- |
| 专业/技术能力 | </t>
    </r>
    <r>
      <rPr>
        <sz val="10"/>
        <color rgb="FF000000"/>
        <rFont val="宋体"/>
        <charset val="134"/>
      </rPr>
      <t>⭐⭐⭐</t>
    </r>
    <r>
      <rPr>
        <sz val="10"/>
        <color rgb="FF000000"/>
        <rFont val="微软雅黑"/>
        <charset val="134"/>
      </rPr>
      <t xml:space="preserve"> | 熟悉OCR技术应用，能独立完成商户信息采集与处理流程；掌握前后端开发技术，包括小程序和APP开发；具备一定微服务架构理解能力，尝试在业余时间学习并实践微服务架构；了解支付系统开发中的核心逻辑，如手续费分发规则等 |
| 项目经验 | </t>
    </r>
    <r>
      <rPr>
        <sz val="10"/>
        <color rgb="FF000000"/>
        <rFont val="宋体"/>
        <charset val="134"/>
      </rPr>
      <t>⭐⭐⭐</t>
    </r>
    <r>
      <rPr>
        <sz val="10"/>
        <color rgb="FF000000"/>
        <rFont val="微软雅黑"/>
        <charset val="134"/>
      </rPr>
      <t xml:space="preserve"> | 有多个支付相关项目经验，包括拓客项目、银信通项目等；能独立完成项目开发，包括商户注册、交易处理、代理商收益分发等完整流程；具备第三方系统对接经验，熟悉支付行业SARS平台等服务接口；在银信通项目中负责代理商APP端和商户APP端的开发优化 |
| 沟通协作 | </t>
    </r>
    <r>
      <rPr>
        <sz val="10"/>
        <color rgb="FF000000"/>
        <rFont val="宋体"/>
        <charset val="134"/>
      </rPr>
      <t>⭐⭐</t>
    </r>
    <r>
      <rPr>
        <sz val="10"/>
        <color rgb="FF000000"/>
        <rFont val="微软雅黑"/>
        <charset val="134"/>
      </rPr>
      <t xml:space="preserve"> | 能独立完成需求对接和开发工作；与领导保持沟通确认技术方案可行性；在团队规模较小的情况下，能独立承担开发任务 |
| 问题解决能力 | </t>
    </r>
    <r>
      <rPr>
        <sz val="10"/>
        <color rgb="FF000000"/>
        <rFont val="宋体"/>
        <charset val="134"/>
      </rPr>
      <t>⭐⭐⭐</t>
    </r>
    <r>
      <rPr>
        <sz val="10"/>
        <color rgb="FF000000"/>
        <rFont val="微软雅黑"/>
        <charset val="134"/>
      </rPr>
      <t xml:space="preserve"> | 在商户信息处理中遇到领导限制使用OSS的情况，通过前端并发处理方式解决了信息重复问题；在支付系统开发中考虑到了异步通知可能导致的脏数据问题，并提出了兜底方案；在技术选型上能根据业务需求进行权衡判断，如对MQ的使用评估 |
| 学习能力 | </t>
    </r>
    <r>
      <rPr>
        <sz val="10"/>
        <color rgb="FF000000"/>
        <rFont val="宋体"/>
        <charset val="134"/>
      </rPr>
      <t>⭐⭐⭐</t>
    </r>
    <r>
      <rPr>
        <sz val="10"/>
        <color rgb="FF000000"/>
        <rFont val="微软雅黑"/>
        <charset val="134"/>
      </rPr>
      <t xml:space="preserve"> | 从环境设计专业转行健身行业后再次转行IT，展现出较强的学习适应能力；在工作之余自学微服务架构，并通过实践项目加深理解；能主动学习新技术并应用到实际工作中 |
# 综合素质
**突出亮点**：
- 具备完整的支付系统开发经验，熟悉支付行业核心业务流程
- 能独立完成前后端开发工作，包括小程序和APP开发
- 在项目中展现出一定的技术优化意识，如考虑系统扩展性、数据处理优化等
- 对技术有持续学习的态度，工作之余自学微服务架构
**潜在风险点**：
- 所在前公司技术规范不完善，如未使用HTTPS等安全措施
- 项目经验相对集中在支付领域，缺乏其他类型项目经验（如OA管理、数据分析等）
- 职业发展需求与当前经验存在差距，希望加入更专业的技术团队
- 对于技术选型的判断主要基于业务规模，缺乏更深入的技术考量</t>
    </r>
  </si>
  <si>
    <t>面试-面试报告-08.txt</t>
  </si>
  <si>
    <r>
      <rPr>
        <sz val="10"/>
        <color rgb="FF000000"/>
        <rFont val="微软雅黑"/>
        <charset val="134"/>
      </rPr>
      <t xml:space="preserve"># 候选人概况与面试岗位
候选人王展达参加保险测试岗位的面试，拥有1年工作经验。面试过程中围绕保险业务测试、系统操作流程、接口自动化、数据库操作、职业规划等方面展开交流。候选人主要在一家从事医疗保险项目的公司工作，负责外围系统和核心系统的测试任务。
# 能力评估
| 评估维度 | 推荐评级 | 评估依据（具体事例） |
| --- | --- | --- |
| 专业/技术能力 | </t>
    </r>
    <r>
      <rPr>
        <sz val="10"/>
        <color rgb="FF000000"/>
        <rFont val="宋体"/>
        <charset val="134"/>
      </rPr>
      <t>⭐⭐⭐</t>
    </r>
    <r>
      <rPr>
        <sz val="10"/>
        <color rgb="FF000000"/>
        <rFont val="微软雅黑"/>
        <charset val="134"/>
      </rPr>
      <t xml:space="preserve"> | 熟悉保险业务测试，能进行接口自动化测试、支付流程测试、数据查询和修改等操作。了解核心系统对保单的5要素审核机制，掌握不同设备端（PC、手机、平板）和多种支付接口（支付宝、微信、京东银行卡）的测试要点。 |
| 项目经验 | </t>
    </r>
    <r>
      <rPr>
        <sz val="10"/>
        <color rgb="FF000000"/>
        <rFont val="宋体"/>
        <charset val="134"/>
      </rPr>
      <t>⭐⭐⭐</t>
    </r>
    <r>
      <rPr>
        <sz val="10"/>
        <color rgb="FF000000"/>
        <rFont val="微软雅黑"/>
        <charset val="134"/>
      </rPr>
      <t xml:space="preserve"> | 参与医疗保险项目，负责外围系统和核心系统的测试工作。具体包括保单开通、权限生成、理赔审批、预授权、核保等核心业务流程的测试。开发了自动化回归测试工具，提高测试效率。 |
| 沟通协作 | </t>
    </r>
    <r>
      <rPr>
        <sz val="10"/>
        <color rgb="FF000000"/>
        <rFont val="宋体"/>
        <charset val="134"/>
      </rPr>
      <t>⭐⭐⭐</t>
    </r>
    <r>
      <rPr>
        <sz val="10"/>
        <color rgb="FF000000"/>
        <rFont val="微软雅黑"/>
        <charset val="134"/>
      </rPr>
      <t xml:space="preserve"> | 能清晰表达测试工作内容和方法，如解释自动化测试如何避免页面元素改动的影响。在面试中能准确理解面试官的问题并作出回应，如对核赔、支付测试等专业问题的解答。 |
# 综合素质
**突出亮点**：
- 对保险业务表现出较强的专业兴趣，明确表示希望深耕保险业务知识，成为业务专家
- 开发了自动化回归测试工具，有效提升测试效率，减少重复性工作
- 熟悉数据库操作，能处理复杂的表关联查询和数据修改需求
**潜在风险点**：
- 对部分技术细节描述不够清晰，如"接口自动化"具体应用场景的表述略显模糊
- 对职业规划的表述较为简单，仅提到成为业务专家但未具体说明实现路径
- 对"支付测试"的描述中出现了"多个订单一起买"等表述，可能需要进一步明确具体测试场景
**具体行为事例**：
- 在回答支付测试问题时，列举了不同设备端、多种支付接口、支付中断处理、订单组合支付、金额限制等多个测试维度
- 提到在面试公司入职初期通过学习文档和资料并通过考核，考核成绩为满分
- 表示在测试环境中经常需要修改数据以满足测试需求，说明具备实际操作能力</t>
    </r>
  </si>
  <si>
    <t>对表关联和查询的阐述遗漏。
潜在风险点的条目数设置是的强行生成了一些负面评价。</t>
  </si>
  <si>
    <t>面试-面试报告-09.txt</t>
  </si>
  <si>
    <r>
      <rPr>
        <sz val="10"/>
        <color rgb="FF000000"/>
        <rFont val="微软雅黑"/>
        <charset val="134"/>
      </rPr>
      <t xml:space="preserve"># 候选人概况与面试岗位
候选人应聘Java开发相关岗位，面试过程中主要围绕技术能力展开交流。候选人自称是转行人员，通过自学和网上资源（如动力节点、黑马）进行技术学习。在面试中讨论了Java基础、数据库、分布式系统等多个技术领域，展示了其对Java开发工作的理解和实践经验。
# 能力评估
| 评估维度 | 推荐评级 | 评估依据（具体事例） |
| --- | --- | --- |
| 专业/技术能力 | </t>
    </r>
    <r>
      <rPr>
        <sz val="10"/>
        <color rgb="FF000000"/>
        <rFont val="宋体"/>
        <charset val="134"/>
      </rPr>
      <t>⭐⭐⭐</t>
    </r>
    <r>
      <rPr>
        <sz val="10"/>
        <color rgb="FF000000"/>
        <rFont val="微软雅黑"/>
        <charset val="134"/>
      </rPr>
      <t xml:space="preserve"> | 熟悉Java基础概念，能够解释GDK与GRE的区别，理解equals和hashCode方法的作用及关系。对IO流、集合框架、线程与进程等基础概念有基本认知。掌握Redis的基本使用，能用Redis实现分布式锁，理解Lua脚本在Redis中的作用。对HTTP协议、GET/POST方法有基本理解，能解释其区别和应用场景。 |
| 项目经验 | </t>
    </r>
    <r>
      <rPr>
        <sz val="10"/>
        <color rgb="FF000000"/>
        <rFont val="宋体"/>
        <charset val="134"/>
      </rPr>
      <t>⭐⭐</t>
    </r>
    <r>
      <rPr>
        <sz val="10"/>
        <color rgb="FF000000"/>
        <rFont val="微软雅黑"/>
        <charset val="134"/>
      </rPr>
      <t xml:space="preserve"> | 有银信通项目设计经验，能够抽象商户进件流程，设计接口层以支持后续对接其他SARs服务。在项目中使用Redis进行库存控制和分布式锁实现。 |
| 沟通协作 | </t>
    </r>
    <r>
      <rPr>
        <sz val="10"/>
        <color rgb="FF000000"/>
        <rFont val="宋体"/>
        <charset val="134"/>
      </rPr>
      <t>⭐⭐⭐</t>
    </r>
    <r>
      <rPr>
        <sz val="10"/>
        <color rgb="FF000000"/>
        <rFont val="微软雅黑"/>
        <charset val="134"/>
      </rPr>
      <t xml:space="preserve"> | 能够清晰表达自己的技术观点，对面试官提出的问题有明确的思考过程。在遇到不确定的问题时能坦诚说明，并表示会回去继续学习。 |
# 综合素质
**突出亮点**：
- 对Java基础概念理解较深，能解释equals和hashCode方法的关系
- 有实际项目设计经验，能抽象业务流程
- 掌握Redis的基本使用，能用Redis实现分布式锁
- 对技术问题有持续学习的态度
**潜在风险点**：
- 对Java异常体系的理解不够系统，部分概念表述模糊
- 对分布式事务处理了解有限，仅表示"尽量不要出现分布式事务"
- 对数据库索引优化的理解停留在表面，具体失效场景描述不够清晰
- 对服务注册发现、配置中心等微服务概念了解较浅
- 缺乏对大数据相关技术的了解
- 对线上问题处理经验较少，表示"没有处理过这些东西"</t>
    </r>
  </si>
  <si>
    <t>1.4：综合素质中"对技术问题有持续学习的态度"与原文候选人表达"再久我真的要废了，搞不动了"、"不想搞了，累了累了"的疲惫态度不符，存在逻辑判断偏差；2.1：原文为40+分钟长面试，模型遗漏了UniApp多端编译、Docker部署、Nacos服务注册发现、Sharding JDBC分库分表、CPU 100%事故（序列号写错入库几百亿）、本地压测QPS 1500、银信通项目对接第三方支付等多个技术话题讨论；项目经验评估过于简略</t>
  </si>
  <si>
    <t>一级</t>
  </si>
  <si>
    <t>二级</t>
  </si>
  <si>
    <t>模板内容</t>
  </si>
  <si>
    <t>会议</t>
  </si>
  <si>
    <r>
      <rPr>
        <sz val="10"/>
        <color rgb="FF000000"/>
        <rFont val="微软雅黑"/>
        <charset val="134"/>
      </rPr>
      <t xml:space="preserve"># 例会信息
        主题：根据团队例会内容生成的主题
        时间：记录时间
        参会人：录音参与人
        # 例会概况
        根据内容生成本次例会的整体概况描述
        # 工作进展
        | 责任人 | 工作事项 | 状态 | 阻塞/风险 | 下一步与时间节点 |
        | --- | --- | --- | --- | --- |
        | 责任人A | 事项名称 | 🔄进行中 | 风险或依赖说明 | 无 |
        # 协作需求
        - 协作事项一
        - 协作事项二
        - 依赖关系
        # 待办
        - 待办事项具体内容
      requirement: |-
        忠实记录团队成员汇报的工作进展、待办事项、协作需求及临时讨论结论，聚焦"谁、做了什么、做到什么程度、下一步做什么"四要素，明确责任人与时间节点；只记录原文出现的事实，不添加推测性解读，不遗漏任何成员的发言
      format: |-
        # [例会概况]  
        [以一段话概括本次例会的主要内容]
        # [工作进展]  
        [按成员或任务维度，对工作的状态与计划进行总结，使用markdown多层级进行呈现，或利用表格形式进行总结，状态可以使用 </t>
    </r>
    <r>
      <rPr>
        <sz val="10"/>
        <color rgb="FF000000"/>
        <rFont val="汉仪书宋二KW"/>
        <charset val="134"/>
      </rPr>
      <t>✅</t>
    </r>
    <r>
      <rPr>
        <sz val="10"/>
        <color rgb="FF000000"/>
        <rFont val="微软雅黑"/>
        <charset val="134"/>
      </rPr>
      <t>已完成 / 🔄进行中 / ⛔阻塞 标注；关键阻塞、延期节点或高风险事项需用 **具体内容** 强调，任务名、版本号、工单号等可使用 `具体内容` 标注。任务描述应简洁明确，避免冗长，突出关键信息]
        # [协作需求]  
        [列出成员间提出的协作请求、跨人/跨组依赖项及需要支持的事项。内容应具体、可操作，避免模糊或重复。标题应准确反映内容，与摘要中其他部分任务保持对应关系，确保逻辑连贯]</t>
    </r>
  </si>
  <si>
    <t xml:space="preserve"># 项目信息
        项目：根据项目进度会内容生成的项目名称
        时间：记录时间
        参与方：录音参与人
        # 项目概况
        根据内容生成本次项目进度会的整体概况描述
        # 进度追踪
        | 模块 | 进展 | 状态 |
        | --- | --- | --- |
        | 模块一 | 具体进展 | 正常推进 |
        # 风险预警
        | 风险项 | 影响范围 | 责任人 | 协调动作 |
        | --- | --- | --- | --- |
        | 风险描述 | 影响说明 | 责任人 | 应对措施 |
        # 后续计划
        - **核心目标**：关键目标
        - 关键时间点：时间节点
        - *依赖前提：前置条件说明*
        # 待办
        - 待办事项具体内容
      requirement: |-
        客观记录项目各阶段的里程碑达成情况、进度偏差、风险预警及资源协调需求，聚焦项目健康度与关键路径，进度数据须与原文一致；严禁夸大进度、隐瞒延期或风险，风险须标注等级与责任人
      format: |-
        # [项目概况]
        [一段话概括本次项目进度会的主要内容]
        # [进度追踪]
        [关注项目各个模块的进展、存在风险、当前状态等内容，可以使用markdown多层级进行呈现，或利用表格形式进行总结]
        | 模块 | 进展 | 状态 |
        | --- | --- | --- |
        | … | … | … |
        # [风险预警]
        [列出阻碍进度的风险点、依赖项及资源瓶颈，逐条标注**风险等级（高/中/低）**、责任人与应对计划，若某项在原文未提及则标注无。关键延期、里程碑阻塞可用 **具体内容** 提醒，可用 🟢正常 / 🟡低风险 / 🔴高风险 标注整体健康度]
        | 风险/瓶颈 | 等级 | 影响 | 责任人 | 应对计划 |
        | --- | --- | --- | --- | --- |
        | … | 🟢正常 | … | … | … |
        # [后续计划]
        [明确下一周期的核心交付物、验收标准及关键时间节点，关键交付物**具体内容**；存在依赖前提或外部假设的计划可用 *具体内容* 单独提示]
</t>
  </si>
  <si>
    <t># 评审信息
        议题：根据决策评审会内容生成的主题
        时间：记录时间
        参与方：录音参与人
        # 评审议题概况
        根据内容生成本次决策评审会的整体概况描述
        # 方案陈述
        ## 方案一描述
        - 核心论点：主要内容
        - 支撑依据：主要内容
        ## 方案二描述
        - 核心论点：主要内容
        - 支撑依据：主要内容
        # 最终决议
        - **最终结论**
        - **执行要求**
        - **附加条件**
        # 遗留问题
        - [ ] 遗留问题一
        - [ ] 遗留问题二
        # 待办
        - 待办事项具体内容
      requirement: |-
        精准记录评审方案的背景、各方核心论点、数据支撑、最终决议及遗留问题，聚焦决策逻辑链条（提出—论证—质疑—结论）与最终结论；忠实还原赞成与反对意见，不得篡改、合并或主观臆断评审意见
      format: |-
        # [评审议题概况]
        [一段话概括本次评审会的主要内容及评审结论]
        # [方案陈述]
        [提炼方案的核心价值与数据支撑；当赞成、反对意见较多时，用表格对照呈现，否则分点列出；关键原话式质疑、保留意见或一针见血的判断可用 &gt; 引用突出]
        | 核心论点 | 数据/案例支撑 |
        | --- | --- |
        | … | … |
        | … | … |
        # [最终决议]
        [明确记录决策结论、生效条件、后续执行要求；最终结论请 **具体内容** 呈现。若驳回或有条件通过，须列出**否决原因**或**附加条件**；附加条件、保留意见可用 *具体内容* 补充]
        # [遗留问题]
        [记录评审中未决事项、需补充调研的内容及后续复审计划]</t>
  </si>
  <si>
    <t xml:space="preserve"># 研讨信息
        主题：根据工作研讨会内容生成的主题
        时间：记录时间
        参与人：录音参与人
        # 研讨背景与议题
        根据内容生成本次研讨会的整体概况描述
        # 核心观点
        - 观点一的主要内容
        - 观点二的主要内容
        # 达成共识与解决方案
        - 达成的共识
        - 拟采用的解决方案
        # 未决分歧与后续探索
        - 未决问题
        - 后续验证方向
        # 待办
        - 待办事项具体内容
      requirement: |-
        忠实提炼研讨过程中的核心议题、各方观点碰撞、达成的共识及未决分歧，聚焦思想碰撞与问题解决的逻辑，完整保留有价值的创新思路；避免流水账式记录，不遗漏关键分歧
      format: |-
        # [研讨背景与议题]
        [一段话概括研讨主题、参与人员及核心探讨的业务/技术痛点]
        # [核心观点]
        [按议题维度梳理：不同视角的观点、提出的创新思路、数据或案例支撑。观点交锋激烈处可标注分歧双方]
        # [达成共识与解决方案]
        [提炼研讨后形成的统一认知、可落地的解决思路或方法论，关键结论用**加粗**]
        # [未决分歧与后续探索]
        [记录未能当场解决的争议点、需进一步验证的假设及后续行动方向，若存在事项跟进人则进行标注]
</t>
  </si>
  <si>
    <r>
      <rPr>
        <sz val="10"/>
        <color rgb="FF000000"/>
        <rFont val="微软雅黑"/>
        <charset val="134"/>
      </rPr>
      <t xml:space="preserve"># 复盘信息
        主题：根据总结复盘会内容生成的主题
        时间：记录时间
        参与人：录音参与人
        # 复盘目标与结果概况
        根据内容生成本次复盘会的整体概况描述
        # 亮点事项
        - </t>
    </r>
    <r>
      <rPr>
        <sz val="10"/>
        <color rgb="FF000000"/>
        <rFont val="汉仪书宋二KW"/>
        <charset val="134"/>
      </rPr>
      <t>✅</t>
    </r>
    <r>
      <rPr>
        <sz val="10"/>
        <color rgb="FF000000"/>
        <rFont val="微软雅黑"/>
        <charset val="134"/>
      </rPr>
      <t xml:space="preserve"> 亮点一主要内容
        - </t>
    </r>
    <r>
      <rPr>
        <sz val="10"/>
        <color rgb="FF000000"/>
        <rFont val="汉仪书宋二KW"/>
        <charset val="134"/>
      </rPr>
      <t>✅</t>
    </r>
    <r>
      <rPr>
        <sz val="10"/>
        <color rgb="FF000000"/>
        <rFont val="微软雅黑"/>
        <charset val="134"/>
      </rPr>
      <t xml:space="preserve"> 亮点二主要内容
        - 成功原因分析总结
        # 不足事项
        - ⚠️ 问题一主要内容
        - ⚠️ 问题二主要内容
        - 失败原因分析总结
        # 改进计划
        - 整体概括总结
        - [ ] 改进计划一 
        - [ ] 改进计划二 
        # 待办
        - 待办事项具体内容
      requirement: |-
        客观还原项目/事件的预期目标与实际结果，深度剖析成功根因与失败教训，聚焦经验沉淀与改进措施；归因须深入到根本原因而非表面现象，严禁推诿扯皮或情绪化表达
      format: |-
        # [复盘目标与结果概况]
        [一段话概括本次总结复盘会的主要内容]
        # [亮点事项]
        [提炼原文指出的超出预期的成果，并深度剖析促成成功的关键动作、策略或外部因素；最具复用价值的经验或动作可用 **具体内容** 突出]
        # [不足事项]
        [客观记录原文指出的未达预期的环节，可用「现象 → 原因 」的结构呈现；关键根因、高复发风险项可用 **具体内容** 强调]
        # [改进计划]
        [提炼原文指出的后续改进计划，流程名、指标名可用 `具体内容` 标注，若原文不存在明确责任人或时间，则填写“无”即可，禁止编造]
</t>
    </r>
  </si>
  <si>
    <t xml:space="preserve">沟通交流会 </t>
  </si>
  <si>
    <t xml:space="preserve"># 沟通信息
        主题：根据沟通交流会内容生成的主题
        时间：记录时间
        沟通方：录音参与人
        # 沟通背景与目的
        根据内容生成本次交流会的整体概况描述
        # 信息同步
        - 内容一讨论
        - 内容二讨论
        # 达成共识
        - 承诺事项一主要内容
          &gt; 与承诺事项一相关的关键原文引用
        - 承诺事项二主要内容
        # 待协调事项
        - [ ] 待协调事项一
        - [ ] 待协调事项二
        # 待办
        - 待办事项具体内容
      requirement: |-
        准确记录双方/多方沟通的核心诉求、信息同步内容、达成的共识及需协调事项，聚焦沟通目的与结果，完整还原各方立场；不得曲解对方意图或选择性记录。需确保发言者身份标识准确无误，信息归属清晰可辨；在提炼与压缩发言内容时，应保持逻辑关系完整，因果链条清晰，避免信息失真或语义断裂；对关键表述、特殊语气或语境依赖较强的语句，应通过引用或转述方式保留其原始语义，以确保上下文理解的准确性与完整性
      format: |-
        # [沟通背景与目的]  
        [以一段话概括本次沟通交流会的主要内容]
        # [信息同步]  
        [按参与方或事项维度逐项梳理关键信息、提出的核心诉求及关注点，每个部分独立成子章节；若信息量较大，可按子议题进一步分段，以提升可读性；避免使用模糊表述，确保信息清晰、准确]
        # [达成共识]  
        [记录各方确认的信息、达成的共识及作出的承诺，关键承诺需**加粗**，以突出其重要性；若需逐字保留承诺原话，应使用 &gt; 引用格式]
        # [待协调事项]  
        [明确需跨部门/跨团队协调的事项，每项应包含事项描述、对接人、负责人及预计完成时间或后续沟通计划，若某项不存在则填写“无”；每条事项独立成子节，结构清晰，便于后续跟踪与执行]
</t>
  </si>
  <si>
    <t>学习</t>
  </si>
  <si>
    <t>课堂记录</t>
  </si>
  <si>
    <t xml:space="preserve"># 课堂信息
        课程：根据课堂记录内容生成的主题
        时间：记录时间
        主讲人：录音参与人
        # 课程概况
        根据内容生成本次课程的整体概况描述
        # 核心知识点梳理
        - **重点概念**：概念或知识点
        - ⭐ 难点提示：难点说明
        # 课堂互动与答疑
        - 问：问题内容
          答：回答内容
        - 问：问题内容
          答：回答内容
        &gt; 教师提醒或关键原话
        # 课后任务与学习建议
        - [ ] 课后任务
        - [ ] 复习重点
        - [ ] 推荐阅读或练习
        # 待办
        - 待办事项具体内容
      requirement: |-
        精准记录课程核心知识点、教师讲授逻辑、重点难点及课堂互动，聚焦教学内容与学习目标，完整保留关键概念、公式与案例；不得遗漏重难点或曲解教师原意
      format: |-
        # [课程概况]
        [一段话概括本次课程的主要内容]
        # [核心知识点梳理]
        [按教学逻辑梳理核心概念、理论模型、关键公式/案例；重点用**加粗**、难点用 ⭐ 标注，术语/公式/命令用 `具体内容` 标注；易混点可用 *具体内容* 提醒，便于复习时快速定位]
        # [课堂互动与答疑]
        [记录学生提出的典型问题、教师的解答要点及延伸思考，可用「问 → 答」形式呈现；教师值得记忆的原话、口诀或提醒可用 &gt; 引用]
        # [课后任务与学习建议]
        [明确教师强调的复习重点及教师推荐的学习建议，若存在作业内容也可列出]
</t>
  </si>
  <si>
    <t>专题讲座</t>
  </si>
  <si>
    <t xml:space="preserve"># 讲座信息
        主题：根据专题讲座内容生成的主题
        时间：记录时间
        主讲人：录音参与人
        # 讲座概况
        根据内容生成本次讲座的整体概况描述
        # 核心观点与论证
        - 核心观点一
          - 论证依据
        - 核心观点二
          - 论证依据
        # 金句总结
        - 金句总结：总结内容
        # Q&amp;A 环节
        **Q：** 问题内容
        **A：** 回答内容
        **Q：** 问题内容
        **A：** 回答内容
        # 待办
        - 待办事项具体内容
      requirement: |-
        系统提炼讲座核心观点、论证逻辑、案例支撑及主讲人金句，聚焦知识传递与启发，完整保留论证脉络；避免碎片化、流水账式记录。需严格区分关键概念，确保术语定义准确无歧义；准确提取人物名称、机构名称等专有名词，确保拼写与顺序无误，对多人共同发言或提及的术语需明确具体来源或提出者，避免指代模糊；对问答、讨论等互动内容需忠实还原原始语义，避免过度概括或简化；确保输出内容结构完整、信息有效
      format: |-
        # [讲座概况]  
        [以一段话形式概括本次讲座的主要内容]
        # [核心观点与论证]  
        [按照讲座的逻辑结构，逐层梳理主讲人提出的核心论点、支撑论据、典型案例及数据，清晰呈现“论点—论据”的递进关系。每个论点应有明确的支撑材料，避免泛泛而谈。对于讲座中提及的核心概念、模型、方法等，应用 `具体内容` 标注以增强可读性与专业性；对于具有行业影响力或战略意义的判断，应用 **加粗** 强调。需确保内容详略得当，重点突出，避免篇幅失衡或核心信息缺失。若讲座中存在多个子论点或争议点，应分别列出并明确区分，避免内容重复或混淆。]
        # [金句总结]  
        [摘录主讲人讲座中的核心金句与深刻见解，以引用格式呈现，突出其思想价值与启发意义。每句金句应附简要说明其背景或意义，以增强理解与记忆。摘录内容应严格基于原文语境，避免脱离上下文的孤立引用。若金句在原文中与特定论点或案例相关，应简要说明其关联性，以体现其在讲座中的具体作用与价值。]
        # [Q&amp;A 环节]  
        [选取听众提问中最具代表性的问题及主讲人的精彩回答，以「问 → 答」的形式呈现。问题应简洁明了，回答需准确反映主讲人的观点。若讲座中无正式问答环节，则从结果中删除此章节]
</t>
  </si>
  <si>
    <t xml:space="preserve"># 讨论信息
        主题：根据小组讨论内容生成的主题
        时间：记录时间
        参与人：录音参与人
        # 讨论议题与背景
        根据内容生成本次讨论的整体概况描述
        # 发言要点
        | 成员 | 核心观点 | 补充/分歧 |
        | --- | --- | --- |
        | 成员A | 观点内容 | 补充内容 |
        # 共识形成
        - 共识一内容
        - 共识二内容
        # 未决事项与分工
        ## 未决事项
        - [ ] 未决事项一 
        - [ ] 未决事项二 
        ## 具体分工
        - [ ] 分工内容
        # 待办
        - 待办事项具体内容
      requirement: |-
        忠实记录小组成员的发言要点、观点交锋、共识形成过程及最终产出，聚焦团队协作与问题解决，完整保留各方主张；不得遗漏关键发言或主观筛选观点
      format: |-
        # [讨论议题与背景]
        [一段话概括讨论主题、及核心探讨问题的主要内容]
        # [发言要点]
        [按成员或观点维度梳理：各成员的核心主张、论据及观点交锋点，标明分歧所在]
        # [共识形成]
        [提炼小组最终达成的统一意见、解决方案或创意产出，关键产出**加粗**]
        # [未决事项与分工]
        [记录需进一步探讨的问题及后续任务分工]
</t>
  </si>
  <si>
    <t>知识笔记</t>
  </si>
  <si>
    <t xml:space="preserve"># 笔记信息
        主题：根据知识笔记内容生成的主题
        时间：记录时间
        记录人：录音参与人
        # 知识主题与概述
        根据内容生成知识的整体概况描述
        # 核心概念
        - `概念A`：定义或说明
        - `概念B`：定义或说明
        - 逻辑关系：主要内容
        # 核心结论
        - **主要内容**：具体总结描述
        - **后续规划**：待确认的问题、任务等
        # 待办
        - 待办事项具体内容
      requirement: |-
        结构化提炼知识核心概念、逻辑框架、关联知识点及个人理解，聚焦知识内化与检索，构建清晰的知识脉络；不得脱离原文或过度发散。需严格依据原文信息提取实体与关系，确保人物、头衔、术语、数值及限定条件的准确无误；对涉及逻辑关系、观点立场、因果链条的内容，应完整还原其语境与限定条件，避免简化或泛化处理；对涉及特定文献、著作或理论出处的内容，需明确标注来源，确保信息溯源清晰
      format: |-
        # [知识主题与概述]  
        [以一段话完整概括会议讨论的知识领域、涉及的核心议题、主要观点及整体逻辑框架，确保涵盖所有重要学者或发言人的核心观点，避免遗漏关键内容。语言需简洁清晰，突出会议主题与讨论重点]
        # [核心概念]  
        [按会议内容梳理关键定义、理论模型、逻辑推演及观点脉络，确保每个核心概念、重要论点或学者观点均被准确提炼并合理归类。核心概念用**加粗**，术语、公式、命令、方法名等用 `具体内容` 标注。内容组织需体现层级关系，采用markdown多层级结构进行描述，各小标题应与内容高度匹配，避免标题与内容脱节。避免冗余，确保不同部分间内容不重复]
        # [核心结论]  
        [提炼会议中的重点内容、易混淆点及待澄清问题，易错点以 **具体内容** 强调。需涵盖知识的主要内容，严格依据原文内容进行总结，不要随意扩展]
</t>
  </si>
  <si>
    <t xml:space="preserve">辩论会 </t>
  </si>
  <si>
    <t xml:space="preserve"># 辩论信息
        辩题：根据辩论会内容生成的主题
        时间：记录时间
        参与方：录音参与人
        # 辩论内容概述
        根据内容生成本次辩论的整体概况描述
        # 核心论点
        | 阵营 | 核心论点 | 主要依据 |
        | --- | --- | --- |
        | 正方/反方 | 观点内容 | 依据内容 |
        # 自由辩论环节
        - 交锋点一
        - 交锋点二
        # 结辩与评委点评
        &gt; 正方结辩内容
        &gt; 反方结辩内容
        &gt; 评委点评
        - 最终结果
        # 待办
        - 待办事项具体内容
      requirement: |-
        客观记录双方立论、驳论、自由辩论交锋点及结辩陈词，聚焦逻辑链条与核心争议，完整还原攻防过程；不得偏袒任何一方或曲解辩手观点
      format: |-
        # [辩论内容概述]
        [一段话概括辩题、正反方立场、及整体辩论内容]
        # [核心论点]
        [首先说明正方观点和反方观点，然后用表格对照梳理正反方的立论框架、核心论点及支撑论据]
        | 阵营 | 立论框架 | 核心论点 | 支撑论据 |
        | --- | --- | --- | --- |
        | 正方 | … | … | … |
        | 反方 | … | … | … |
        # [自由辩论环节]
        [分点提炼双方激烈交锋的核心争议点、攻防转换及关键反驳，体现"攻—防"的对应关系；关键反驳或一锤定音的原话可用 &gt; 引用]
        # [结辩与评委点评]
        [记录双方结辩的核心升华点及评委的点评意见，标注**获胜方**；评委的总结性判断或点题句可用 *具体内容* 突出]
</t>
  </si>
  <si>
    <t>访谈</t>
  </si>
  <si>
    <t xml:space="preserve"># 调研信息
        主题：根据调研访谈内容生成的主题
        时间：记录时间
        受访者：录音参与人
        # 访谈概况
        根据内容生成本次调研的整体概况描述
        # 核心反馈
        | 访谈对象 | 正面反馈 | 负面反馈 | 建议内容 |
        | --- | --- | --- | --- |
        | 受访者一 | … | 无 | … |
        | 受访者二 | … | … | … |
        # 关键洞察与建议
        - 关键洞察：主要内容
        - 受访者建议：主要内容
        # 待办
        - 待办事项具体内容
      requirement: |-
        精准记录受访者的核心反馈、痛点需求、行为动机及典型场景，聚焦用户真实声音，原话与诉求须忠实保留；不得诱导性归纳或主观解读受访者意图
      format: |-
        # [访谈概况]
        [一段话概括访谈对象画像、访谈目的、核心议题及整体反馈基调]
        # [核心反馈]
        [按调研维度梳理用户的核心诉求、痛点场景、对现有解决方案的不满；典型痛点**加粗**，高频/高影响痛点可用 **具体内容** 强调；典型用户原话可用 &gt; 引用，若存在多个受访者可分子节或用表格描述]
        # [关键洞察与建议]
        [基于访谈内容提炼核心洞察、产品/服务优化建议、被访谈者倾向、表达等内容，忠实与原文，不要过度总结]
</t>
  </si>
  <si>
    <t xml:space="preserve">采访记录 </t>
  </si>
  <si>
    <t xml:space="preserve"># 采访信息
        主题：根据采访记录内容生成的主题
        时间：记录时间
        采访对象：录音参与人
        # 访谈概述
        根据内容生成本次采访的整体概况描述
        # 访谈详细记录
        - 讨论内容一
          - 具体描述
        - 讨论内容二
          - 具体描述
        # 关键引语与金句
        &gt; 代表性引语或金句
        # 待办
        - 待办事项具体内容
      requirement: |-
        忠实记录受访者的核心观点、故事细节、情感表达及关键引语，聚焦人物故事与信息传递，原话须逐字保留不得篡改；不得过度修饰或主观加工
      format: |-
        # [访谈概述]
        [一段话概括采访主题、受访者身份、核心采访目的及内容概述]
        # [访谈详细记录]
        [关注以下内容：受访者观点/事实陈述,客观记录受访者就该议题提供的信息、描述的情况、陈述的观点。使用要点形式，保持原意，已确认的信息点，总结在此议题上双方达成一致或已验证的事实。根据【待处理文本】进行总结标题与内容并生成markdown格式内容，可以多层级或者用表格解释，尽可能的不遗漏细节，但不要过度总结。]
        # [关键引语与金句]
        [逐字摘录受访者具有传播价值的原话与金句，用引用格式呈现]
        &gt; 原话引语……
</t>
  </si>
  <si>
    <t>面试</t>
  </si>
  <si>
    <r>
      <rPr>
        <sz val="10"/>
        <color rgb="FF000000"/>
        <rFont val="微软雅黑"/>
        <charset val="134"/>
      </rPr>
      <t xml:space="preserve"># 面试信息
        岗位：根据面试报告内容生成的岗位名称
        时间：记录时间
        候选人：录音参与人
        # 候选人概况与面试岗位
        根据内容生成本次面试的整体概况描述
        # 能力评估
        | 维度 | 评价 | 依据 |
        | --- | --- | --- |
        | 维度名称 | 评价结果 | 支撑依据 |
        # 综合素质
        - </t>
    </r>
    <r>
      <rPr>
        <sz val="10"/>
        <color rgb="FF000000"/>
        <rFont val="汉仪书宋二KW"/>
        <charset val="134"/>
      </rPr>
      <t>✅</t>
    </r>
    <r>
      <rPr>
        <sz val="10"/>
        <color rgb="FF000000"/>
        <rFont val="微软雅黑"/>
        <charset val="134"/>
      </rPr>
      <t xml:space="preserve"> 亮点：主要内容
        - ⚠️ 风险：主要内容
        # 待办
        - 待办事项具体内容
      requirement: |-
        客观记录候选人的专业能力、综合素质、岗位匹配度及面试表现，聚焦评估依据，每项评价须有具体行为事例支撑；不得带有主观偏见或歧视性评价
      format: |-
        # [候选人概况与面试岗位]
        [一段话概括候选人基本信息、应聘岗位、面试轮次及面试过程中的具体内容]
        # [能力评估]
        [按维度用表格呈现各项能力的评级与依据，评级用 ⭐ 数量或"优/良/中/差"标注，每项须附具体事例，若包含多个项目经验，可以用符合markdown语法的多层级展开描述]
        | 评估维度 | 推荐评级 | 评估依据（具体事例） |
        | --- | --- | --- |
        | 专业/技术能力 | … | … |
        | 项目经验 | … | … |
        | 沟通协作 | … | … |
        # [综合素质]
        [补充表格未覆盖的观察：突出亮点、潜在风险点及具体行为事例，严格依据原文，不要过度总结和推断]
</t>
    </r>
  </si>
  <si>
    <t xml:space="preserve">面试复盘 </t>
  </si>
  <si>
    <t xml:space="preserve"># 面试复盘信息
        岗位：根据面试复盘内容生成的岗位名称
        时间：记录时间
        面试方：录音参与人
        # 面试概况
        根据内容生成本次面试的整体概况描述
        # 个人表现复盘
        | 环节 | 亮点 | 不足 |
        | --- | --- | --- |
        | 环节名称 | 亮点内容 | 不足内容 |
        # 面试官反馈与
        &gt; 面试官原话或反馈
        - 正面信号：主要内容
        - 风险信号：主要内容
        # 改进计划
        - [ ] 改进计划一
        - [ ] 后续跟进行动
        # 待办
        - 待办事项具体内容
      requirement: |-
        从面试者的角度，客观还原面试过程、个人表现、面试官反馈及自身不足，聚焦经验总结与能力提升。摘要需严格忠实于原文内容，准确提取并呈现关键实体与具体表述，确保信息完整、清晰，避免因表述简化或转述导致的语义模糊或信息缺失
      format: |-
        # [面试概况]  
        [用一段话简明扼要地概括面试的公司名称、应聘岗位、面试轮次，突出关键信息，避免冗余描述]
        # [个人表现复盘]  
        [按面试环节（如自我介绍、问题回答、提问环节）逐项梳理；  每个环节需分别总结**亮点**与**不足**，内容需具体、有代表性；描述具体行为或回答时，应基于实际内容，避免模糊表述或推测性语言]
        # [面试官反馈]  
        [记录面试官在各环节的追问点、给予的正面或负面反馈，以及透露的岗位相关信息；如引用面试官原话，使用 &gt; 进行引用；对需优先修复的短板或关键问题，使用 **具体内容** 进行强调，以突出重点；描述反馈内容时应基于实际对话或观察，避免主观解读或无依据推断]
        # [改进计划]  
        [基于面试官反馈，提炼出需提升的能力点、需补充的知识领域及后续需跟进的事项]
</t>
  </si>
  <si>
    <t>医疗问诊</t>
  </si>
  <si>
    <t xml:space="preserve"># 就诊信息
        主题：根据就医咨询内容生成的就诊主题
        时间：记录时间
        就诊人：录音参与人
        # 就诊概况
        根据内容生成就医咨询的整体概况描述
        # 诊断与检查结果
        | 项目 | 结果 | 说明 |
        | --- | --- | --- |
        | 检查项目 | 检查结果 | 结果说明 |
        # 治疗方案与医嘱
        | 用药/方案 | 用法 | 频次 | 注意事项 |
        | --- | --- | --- | --- |
        | `药品或方案` | 用法 | 频次 | 注意事项 |
        # 复诊与预警信号
        - 复诊建议：主要内容
        - 预警信号：主要内容
        # 待办
        - 待办事项具体内容
      requirement: |-
        精准记录患者主诉、医生诊断、治疗方案及医嘱，聚焦医疗信息与患者安全，用药信息（药名、剂量、频次、用法）须逐项准确；不得遗漏关键用药信息或曲解医嘱，所有内容严格基于原文，不得编造医疗建议
      format: |-
        # [就诊概况]
        [一段话概括患者基本信息、就诊科室、主诉症状、初步诊断及医生建议]
        # [诊断与检查结果]
        [记录医生的诊断结论、关键检查/检验结果及解读，异常指标**加粗**；检查名、指标缩写、药品名可用 `具体内容` 标注]
        # [治疗方案与医嘱]
        [用药方案用表格逐项列出，确保剂量、频次、用法清晰无歧义；并补充治疗计划与生活注意事项。重点禁忌、高风险提醒可用 **具体内容** 强调]
        | 药品名称 | 剂量 | 频次 | 用法 | 注意事项 |
        | --- | --- | --- | --- | --- |
        | … | … | … | … | … |
        # [复诊与预警信号]
        [记录复诊时间；需立即就医的预警症状用 ⚠️ 醒目标注]
</t>
  </si>
  <si>
    <t xml:space="preserve">心理咨询 </t>
  </si>
  <si>
    <t xml:space="preserve"># 咨询信息
        主题：根据心理咨询内容生成的咨询主题
        时间：记录时间
        咨询对象：录音参与人
        # 咨询概况
        根据内容生成心理咨询的整体概况描述
        # 咨询详情
        ## 当前困扰的总结
        - 具体内容
        - 方案建议
        # 咨询小结
        - 咨询小结：主要内容
        - [ ] 后续计划一
        - [ ] 后续计划二
        # 待办
        - 待办事项具体内容
      requirement: |-
        客观记录来访者的核心困扰、情绪状态、咨询师的干预技术及咨询进展，聚焦心理评估与干预过程；严格保护隐私，不得泄露来访者身份信息，不得对来访者作评判性表述
      format: |-
        # [咨询概况]
        [一段话概括本次咨询的主要内容]
        # [咨询详情]
        [记录来访者表达的核心困扰、情绪体验及咨询师的探索方向、干预技术、建议内容等，保持中立客观的描述；可使用符合markdown语法的多层级结构或表格形式展开描述]
        # [咨询小结]
        [记录本次咨询的总结、布置的家庭作业及下次咨询计划]
</t>
  </si>
  <si>
    <t>法律沟通</t>
  </si>
  <si>
    <t xml:space="preserve"># 法律咨询信息
        案由：根据法律咨询内容生成的案件主题
        时间：记录时间
        咨询对象：录音参与人
        # 咨询概况
        根据内容生成法律咨询的整体概况描述
        # 案件事实
        | 事实节点 | 现有证据 |
        | --- | --- |
        | 事实描述 | 证据材料 |
        # 法律分析
        - 法律关系：主要内容
        - **风险提示**：主要内容
        - 分析结论：主要内容
        # 行动建议
        - 建议步骤：主要内容
        # 待办
        - 待办事项具体内容
      requirement: |-
        精准记录当事人的案件事实、法律诉求、律师的法律分析及建议，聚焦法律关系与风险提示，援引的法条须准确；不得提供超出法律范围的承诺或主观臆断，不得编造法条或判例
      format: |-
        # [咨询概况]
        [一段话概括当事人基本信息、案件类型、核心诉求及咨询目的]
        # [案件事实]
        [客观记录当事人陈述的案件事实、现有证据及关键时间节点，时间线清晰的可按时序排列]
        # [法律分析]
        [提炼律师的法律分析、适用的法律法规（注明法条名称与条款）、案件风险及胜诉/败诉可能性；法条名称、条款号、证据编号可用 `具体内容` 标注；重大风险用 **具体内容** 强调]
        # [行动建议]
        [明确律师给出的解决方案、需补充的证据材料及后续法律程序，用 `- [ ]` 待办格式列出行动项]
</t>
  </si>
  <si>
    <t xml:space="preserve"># 庭审信息
        案由：根据庭审记录内容生成的案件主题
        时间：记录时间
        参与方：录音参与人
        # 庭审概况
        根据内容生成庭审的整体概况描述
        # 原告诉称与被告辩称
        ## 原告诉称
        - 诉求与依据
        ## 被告辩称
        - 抗辩内容
        # 举证与法庭调查
        | 证据 | 提交方 | 证明目的 | 质证意见 |
        | --- | --- | --- | --- |
        | 证据名称 | 原告/被告 | 证明目的 | 质证意见 |
        # 庭审结果
        - 最终结果
        # 待办
        - 待办事项具体内容
      requirement: |-
        忠实记录庭审程序、双方诉辩意见、举证质证情况及法官询问，聚焦庭审过程与争议焦点，程序节点与发言须准确还原；不得遗漏关键程序或曲解法官/当事人发言
      format: |-
        # [庭审概况]
        [一段话概括案号、当事人、案由、审判人员、庭审程序及整体庭审结论]
        # [原告诉称与被告辩称]
        [用表格对照记录双方主张，便于呈现争议对立关系]
        | 方 | 诉讼请求/答辩意见 | 事实与理由 |
        | --- | --- | --- |
        | 原告 | … | … |
        | 被告 | … | … |
        # [举证与法庭调查]
        [梳理双方提交的证据、对应的质证意见、法官的询问要点、双方辩论交点，可用markdown格式分层级展开]
        # [庭审结果]
        [提炼庭审结果]
</t>
  </si>
  <si>
    <t xml:space="preserve">合同审核 </t>
  </si>
  <si>
    <t xml:space="preserve"># 合同信息
        合同：根据合同审核内容生成的合同名称
        时间：记录时间
        相关方：录音参与人
        # 合同概况
        根据内容生成合同审核的整体概况描述
        # 核心条款梳理
        | 条款模块 | 当前约定 | 关注点 |
        | --- | --- | --- |
        | 条款名称 | 条款内容 | 关注点 |
        # 风险识别
        | 条款位置 | 风险点 | 修改建议 |
        | --- | --- | --- |
        | 第 X 条 | 风险描述 | 修改建议 |
        # 审核结论
        - 对审核内容的总结
        - [ ] 后续事项一
        - [ ] 后续事项二
        # 待办
        - 待办事项具体内容
      requirement: |-
        精准识别合同核心条款、权利义务、违约责任及法律风险，聚焦风险防控与修改建议，风险点须定位到具体条款；不得遗漏关键风险点或提供模糊建议
      format: |-
        # [合同概况]
        [一段话概括合同名称、签约双方、及合同沟通的整体内容]
        # [核心条款梳理]
        [按合同结构梳理标的、价款、履行期限、验收标准等核心条款；条款编号、附件名、交付物名称可用 `具体内容` 标注]
        # [风险识别]
        [用表格逐条列出风险条款、风险等级及具体修改/补充建议，确保每项风险可定位、建议可执行；高风险条款可用 **具体内容** 强调；可用文字进行补充描述]
        | 条款位置 | 风险点 | 风险等级 | 修改/补充建议 |
        | --- | --- | --- | --- |
        | 第X条 | … | 高 | … |
        # [审核结论]
        [对审核结果进行概括总结，并列出需跟进的谈判事项]
</t>
  </si>
  <si>
    <t xml:space="preserve"># 发布信息
        主题：根据新闻发布内容生成的发布主题
        时间：记录时间
        发布方：录音参与人
        # 发布会概况
        根据内容生成本次新闻的整体概况描述
        # 核心信息
        | 指标 | 数据 | 变化趋势 |
        | --- | --- | --- |
        | 指标名称 | 数据内容 | 趋势说明 |
        # 官方表态
        &gt; 官方表态或回应内容
        # Q&amp;A内容
        **Q：** 媒体提问内容
        **A：** 回应内容
        **Q：** 媒体提问内容
        **A：** 回应内容
        # 待办
        - 待办事项具体内容
      requirement: |-
        精准提炼发布会核心信息、关键数据、官方表态及媒体关注点，聚焦信息传递与舆论引导，官方口径须忠实还原；不得曲解官方表述或过度解读。要求严格遵循原文表述，确保实体名称、数据单位、时间表达、人物称谓等细节与原文完全一致，避免因拼写、转录或理解偏差导致事实错误。涉及多个主体或数据时，应明确区分来源与归属，防止信息混淆或合并表述。关键事件应按原文时间或逻辑顺序呈现，确保信息链条清晰完整。对非发布会内容或非官方发言的第三方信息，应明确归类，避免混淆信息属性。所有数据、事件、人物、机构等实体信息必须准确提取，必要时补充原文中提及的关键细节，如具体数字、影响范围、背景单位等，以确保信息保真与完整性
      format: |-
        # [发布会概况]  
        [以一段话简明概括发布会主题、发布单位、核心信息及整体基调，确保涵盖所有关键要素，避免遗漏重要背景信息，语言精炼、逻辑清晰，突出发布会的核心目的与主要传达信息]
        # [核心信息]  
        [提炼官方发布的关键事实、核心数据及重要政策/举措，确保信息完整、重点突出，避免无关细节；关键数据**加粗**，文件名、政策名、日期、机构名可用 `具体内容` 标注；数据需注明来源或背景，确保信息准确、可追溯]
        # [官方表态]  
        [记录发言人对热点问题的核心表态与官方口径，逐项还原，不得改写措辞；需保留的官方原话可用 &gt; 引用；确保回应内容与问题一一对应，避免重复或无关内容混杂；若同一问题有多个回应，应分别列出并清晰区分，避免信息混淆]
        # [Q&amp;A环节]  
        [梳理媒体提问的核心问题及官方回应，用「问 → 答」形式呈现；确保覆盖原文中所有重要提问场景，避免遗漏或比例失调；问题与回应应紧扣发布会主题，剔除与主题关联较弱的内容；若多个问题内容相似，应整合归纳，避免重复，保持信息密度与可读性]
</t>
  </si>
  <si>
    <t xml:space="preserve"># 产品信息
        产品：根据产品发布内容生成的产品名称
        时间：记录时间
        发布方：录音参与人
        # 产品概况
        根据内容生成本次产品发布的整体概况描述
        # 市场定位与目标用户
        - 目标用户：主要内容
        - 典型场景：主要内容
        - 差异化点：主要内容
        # 核心卖点与技术参数
        | 维度 | 本产品 | 上代/竞品 | 提升 |
        | --- | --- | --- | --- |
        | 参数维度 | 参数内容 | 对比内容 | 提升说明 |
        # 定价与发售信息
        | 版本 | 售价 | 发售时间 | 备注 |
        | --- | --- | --- | --- |
        | 版本名称 | 价格 | 时间节点 | 备注信息 |
        # 待办
        - 待办事项具体内容
      requirement: |-
        系统须严格依据原文内容提炼产品核心卖点、技术参数、定价策略及市场定位，聚焦产品价值与用户吸引力，确保参数与定价信息与原文完全一致；不得夸大宣传、遗漏关键参数或编造未提及的信息；所有提及的功能、特性、合作方、机制等信息必须在原文中有明确依据，不得推断、联想或添加未被证实的关联逻辑；涉及专有名词、品牌名称、技术术语等实体信息时，应确保拼写与表述准确无误，符合原文规范；需完整、准确提取时间、版本、活动等关键节点信息，不得遗漏或误读；对于原文中未明确归类或定义的内容，应保持原表述方式，不得擅自添加解释或归类；描述内容的结构与逻辑应与原文保持一致，包括但不限于信息的呈现顺序、层级关系与叙述逻辑
      format: |-
        # [产品概况]  
        [以一段话完整概括产品名称、市场定位、核心 Slogan、发布背景及主要目标，语言简洁且信息全面，确保读者能快速理解产品整体轮廓。需确保所涵盖信息与产品核心价值强相关，避免遗漏关键背景或目标描述。]
        # [市场定位与目标用户]  
        [从原文中提炼产品的目标人群、典型使用场景及市场竞争策略，可包含现场演示情况、发言人精彩语录等内容，总结此产品的差异化竞争力所在]
        # [核心卖点与技术参数]  
        [按功能维度清晰划分，每个维度下提炼核心卖点、技术参数、创新点及对比优势，确保逻辑连贯、重点突出。各维度信息应均衡呈现，避免部分模块内容过详或过略。参数适合用表格呈现，参数名、芯片型号、版本号、接口协议等技术信息建议使用 `具体内容` 标注，关键卖点可使用 **具体内容** 强调，标题前可适当使用 emoji 以增强可读性与识别度。每个功能模块应有明确的过渡句或小结，避免信息跳跃或突兀。]
        | 维度 | 本产品 | 上代/竞品 | 提升 |
        | --- | --- | --- | --- |
        # [定价与发售信息]  
        [明确各版本定价、发售时间、购买渠道及预售政策，仅展示原文中明确提及的信息，不可编造或推测。信息应条理清晰，便于读者快速获取关键数据。需确保所有发售相关的重要节点和条款均被完整覆盖，避免遗漏关键发售信息。]
</t>
  </si>
  <si>
    <t xml:space="preserve"># 报告信息
        主题：根据政府报告内容生成的报告主题
        时间：记录时间
        发布方：录音参与人
        # 报告概况
        根据内容生成本次报告的整体概况描述
        # 核心政策
        - **政策目标**：主要内容
        - 关键指标：主要内容
        - 政策导向：主要内容
        # 重点工作
        ## 板块一
        - 具体内容
        ## 板块一
        - 具体举措
        # 待办
        - 待办事项具体内容
      requirement: |-
        精准提炼报告核心政策、发展目标、重点工作及民生举措，聚焦政策导向与执行路径，量化指标须准确；不得曲解政策原意或遗漏关键指标
      format: |-
        # [报告概况]
        [一段话概括报告名称、发布单位、核心主题及整体基调]
        # [核心政策]
        [提炼报告中的核心政策、发展目标及关键量化指标，重要指标**加粗**；政策名、专项行动名、指标口径可用 `具体内容` 标注]
        # [重点工作]
        [按经济、民生、环保等领域分类梳理重点工作及具体措施，可分章节呈现，重点内容、承诺或表态可用 &gt; 引用]
</t>
  </si>
  <si>
    <t xml:space="preserve">媒体问答 </t>
  </si>
  <si>
    <t xml:space="preserve"># 问答信息
        主题：根据媒体问答内容生成的问答主题
        时间：记录时间
        发言人：录音参与人
        # 问答概况
        根据内容生成本次媒体问答的整体概况描述
        # 核心提问与回应
        **问：** 问题内容
        **答：** 回应内容
        **问：** 问题内容
        **答：** 回应内容
        # 媒体关注焦点
        `焦点一` : 具体内容
        `焦点二` : 具体内容
        `焦点三`: 具体内容
        # 信息澄清与表态
        - 澄清点：主要内容
        - 官方表态：主要内容
        # 待办
        - 待办事项具体内容
      requirement: |-
        忠实记录记者提问、发言人回应及核心信息传递，聚焦舆论引导与信息澄清，问答须成对还原，确保信息完整、逻辑清晰、顺序准确；不得曲解记者问题或修饰发言人回应。摘要需统一术语与缩写，首次出现时应明确其含义，避免歧义；对时间、数字等关键信息应仔细核对，必要时结合上下文进行合理修正，确保表述准确无误。问答内容应严格遵循原文逻辑与顺序，避免因信息压缩或重组导致语义偏差或逻辑错乱
      format: |-
        # [问答概况]  
        [用一段话概括问答场合的基本信息，包括时间、地点、发言人身份、参与媒体或机构、讨论的核心议题]
        # [核心提问与回应]  
        [按议题或逻辑顺序梳理记者提出的核心问题及其对应的官方回应，采用「问 → 答」形式成对呈现。问题需简洁明确，回应要点需完整、准确，若原文回答较长可做凝练总结。问答内容应逻辑清晰，避免冗余，必要时可分段呈现以提升可读性]
        # [媒体关注焦点]  
        [梳理媒体在发布会中最为关注的问题及其回应的传播价值，包括问题的公共关注度、回应的政策意义或社会影响]
        # [信息澄清与表态]  
        [提炼发言人对热点、争议或敏感问题的澄清说明与关键表态，重点内容**加粗**突出。该部分应聚焦于发言人明确立场、纠正误解或强调政策导向的内容]
</t>
  </si>
  <si>
    <t>日常记录</t>
  </si>
  <si>
    <t xml:space="preserve">#慧记信息
        主题：根据慧记内容生成的主题
        时间：慧记记录时间
        参会人：录音参与人
        #慧记摘要
        根据内容生成整体摘要信息
        ## 总结一
        - 主要内容小结描述
        ## 总结二
        - 主要内容小结描述
        #待办
        - 待办事项具体内容
      requirement: |-
        目的为生成符合选定长度的结构化会议摘要和确保摘要内容准确反映会议核心内容，语气为客观的集成陈述、零情感色彩的官方口吻和非人格化权威表述
      format: |-
        # [全文摘要]
        [用一段话简要概括本段文本的主要内容、关键要点、核心结论]
        ## [自主概括的议程模块名称]
        - [具体内容描述]
        - [具体内容描述]
        ## [自主概括的议程模块名称]
        - [具体内容描述]
</t>
  </si>
  <si>
    <t xml:space="preserve"># 备忘信息
        日期：记录日期
        主题：根据个人备忘内容生成的主题
        记录人：录音参与人
        # 备忘概况
        根据内容生成备忘的整体概况描述
        # 待办事项与提醒
        - [ ] 🔴 重要事项
        - [ ] ⏰ 包含时间的任务
        - [ ] `关键词或物品` 相关事项
        - [ ] **特别提醒内容**
        # 灵感与想法
        &gt; 灵感原话
        &gt; 想法表达
        # 待办
        - 待办事项具体内容
      requirement: |-
        精准记录个人待办事项、灵感想法、重要提醒及情绪状态，聚焦个人效率与记忆辅助，原始信息须完整保留；不得过度结构化或丢失原始细节
      format: |-
        # [备忘概况]
        [一段话概括备忘日期、核心主题及整体内容]
        # [待办事项与提醒]
        [按优先级用待办清单列出任务，标注截止日期；重要事项用 🔴、涉及时间提醒用 ⏰ 标注；最重要提醒可用 **具体内容** 强调，项目名、地点、账号、物品型号可用 `具体内容` 标注]
        - [ ] 🔴 任务内容 —— 截止时间
        - [ ] 普通任务
        # [灵感与想法]
        [记录突发的灵感、思考及需进一步探索的想法；一闪而过的短句、提醒或灵感原话可用 &gt; 引用]
        # [情绪与自我反思]
        [记录当下的情绪状态、自我反思及调整建议；情绪关键词可用 **具体内容** 标注]
</t>
  </si>
  <si>
    <t xml:space="preserve"># 对话信息
        主题：根据对话记录内容生成的主题
        时间：记录时间
        相关人：录音参与人
        # 对话概况
        根据内容生成对话的整体概况描述
        # 交流内容
        - 交流内容总结
          - 具体描述
        # 共识与分歧
        | 类型 | 内容 |
        | --- | --- |
        | 已达成共识 | 主要内容 |
        | 仍有分歧 | 主要内容 |
        # 后续规划
        - [ ] 具体任务
        # 待办
        - 待办事项具体内容
      requirement: |-
        忠实记录对话双方的核心交流内容、情感表达及共识/分歧，聚焦沟通本质与信息传递，双方立场须如实还原；不得曲解对话意图或过度精简
      format: |-
        # [对话概况]
        [一段话概括对话双方、对话主题、场景及整体内容]
        # [交流内容]
        [按话题梳理双方表达的核心观点、信息同步及情感表达；关键原话或情绪强烈的表达可用 &gt; 引用，人名、地点、产品名、约定事项可用 `具体内容` 标注]
        # [共识与分歧]
        [提炼双方达成的共识与未解决的分歧，区分呈现；关键共识可用 **加粗**，敏感或仍待确认的判断可用 *具体内容* 标注]
        # [后续规划]
        [若对话中提及承诺及后续行动可在此章节呈现，若不存在则无需此章节]
</t>
  </si>
  <si>
    <t xml:space="preserve"># 参观信息
        地点：根据参观游览内容生成的地点
        时间：记录时间
        参与人：录音参与人
        # 参观概况
        根据内容生成本次参观的整体概况描述
        # 核心看点与讲解
        - 看点一
          - 具体讲解
        - 看点二
          - 具体讲解
        # 互动与体验
        - 互动环节：主要内容
        - 体验感受：主要内容
        # 收获与建议
        - 收获：主要内容
        - 建议：主要内容
        # 待办
        - 待办事项具体内容
      requirement: |-
        客观记录参观地点、核心看点、讲解内容及个人感受，聚焦体验与信息获取，讲解中的知识性信息须准确；不得遗漏关键信息或过度抒情
      format: |-
        # [参观概况]
        [一段话概括参观地点、时间、核心主题及整体过程]
        # [核心看点与讲解]
        [按参观路线梳理核心景点/展品、讲解内容及历史/文化背景，体现游览动线，若内容较多可用符合markdown语法的多层级结构展开]
        # [互动与体验]
        [记录参观中的互动环节、体验项目及个人感受]
        # [收获与建议]
        [根据原文内容提炼参观的收获、知识增量及对后续参观者的建议，禁止编造]
</t>
  </si>
  <si>
    <t xml:space="preserve"># 家校沟通信息
        主题：根据家校沟通内容生成的主题
        时间：记录时间
        沟通方：录音参与人
        # 沟通概况
        根据内容生成本次沟通的整体概况描述
        # 沟通内容
        | 维度 | 当前表现 | 老师观察 |
        | --- | --- | --- |
        | 维度名称 | 表现内容 | 观察内容 |
        # 家长反馈
        - 家长反馈：主要内容
        - 家长期望：主要内容
        # 共识与配合事项
        - 共识：主要内容
        - [ ] 配合事项一
        - [ ] 配合事项二
        # 待办
        - 待办事项具体内容
      requirement: |-
        精准记录学生在校表现、家长反馈、沟通共识及后续配合事项，聚焦学生成长与家校协同，双方反馈须如实还原；不得曲解双方意图或遗漏关键信息
      format: |-
        # [沟通概况]
        [一段话概括沟通双方、学生姓名、沟通主题、沟通内容总结]
        # [沟通内容]
        [记录老师反馈的学生学习、行为、社交等方面的表现，分别标注**亮点**与需关注之处]
        # [家长反馈]
        [提炼家长对孩子的观察、家庭情况及核心诉求；老师或家长具有代表性的原话可用 &gt; 引用]
        # [共识与配合事项]
        [明确家校达成的共识、后续配合措施及跟进计划，用 `- [ ]` 待办格式列出双方分工；课程名、作业名、工具名可用 `具体内容` 标注]
</t>
  </si>
  <si>
    <t>识别模板</t>
  </si>
  <si>
    <t>识别模板准确性</t>
  </si>
  <si>
    <t># 项目概况
本次会议围绕新美容院开业筹备工作展开讨论，重点聚焦开业套餐设计、会员活动方案、装修风格规划及员工培训等核心议题。与会人员就如何通过差异化服务吸引客源、提升客户粘性达成初步共识，同时提出需注意疫情防控及卫生管理等现实问题。
# 进度追踪
| 模块 | 进展 | 状态 |
| --- | --- | --- |
| 开业套餐设计 | 已提出19.9元体验套餐（含PTD电子光疗、韩国冰醇小气泡、皮肤净白管理、药坨淋巴排毒、外延刮痧）、365元/年基础护理套餐、2400元二十次护理返现1000元方案 | 已完成初步方案制定 |
| 会员活动规划 | 1000元会员卡赠送常规护理项目（清洁去角质、蒸脸、面部按摩、面膜、隔离防晒等），398元套餐需带新客享受服务，积分兑换制度（10元=1积分）及消费积分有效期管理方案 | 需进一步细化执行细节 |
| 装修风格设计 | 确定采用粉色/紫色主色调，设置男女通用体验区，建议增加宣传物料展示区，提出单人/双人/多人护理房间规划 | 处于方案讨论阶段 |
| 员工培训计划 | 提出需培训美容师专业技能，建立新员工带教机制，建议通过老客户参与产品讲解活动 | 未明确具体实施时间表 |
| 营销推广策略 | 制定线上线下结合方案：社交媒体发布优惠信息、老带新奖励机制（推荐新客可获免费护理）、开业期间设置抽奖活动 | 需补充具体执行方案 |
# 风险预警
| 风险/瓶颈 | 等级 | 影响 | 责任人 | 应对计划 |
| --- | --- | --- | --- | --- |
| 19.9元体验套餐成本控制 | 🟡低风险 | 需确保低价套餐仍能维持基本盈利 | 财务主管 | 优化项目组合，优先选择成本低见效快的护理项目 |
| 老带新活动执行难度 | 🟡低风险 | 新客获取效果可能不及预期 | 市场部 | 制定阶梯式奖励机制，设置推荐人数与返现比例关系 |
| 积分兑换系统搭建 | 🟢正常 | 未发现明显实施障碍 | IT部 | 按10元=1积分标准开发系统，设置消费积分年度清零规则 |
| 疫情防控措施落实 | 🟢正常 | 会议提及但未形成具体方案 | 行政主管 | 需补充口罩佩戴、消毒流程等具体防疫执行标准 |
| 专业美容师招聘 | 🔴高风险 | 会议提出需高薪聘请技术骨干但未明确招聘进度 | 人力资源部 | 制定人才引进计划，明确技术骨干招聘时间节点与考核标准 |
# 后续计划
- **核心交付物**：完成开业首月营销方案（含套餐定价、会员权益、体验活动等）制定
- **验收标准**：方案需包含具体执行流程、成本核算表、预期客户获取量预测
- **关键时间节点**：需在12月31日前完成所有开业前筹备工作
- **资源协调需求**：需协调财务部完成成本测算，协调市场部制定宣传物料设计时间表，协调人力资源部明确员工招聘与培训计划</t>
  </si>
  <si>
    <t>可用</t>
  </si>
  <si>
    <t>1.3：摘要中提到“提出需高薪聘请技术骨干但未明确招聘进度”，原文发言者6确实提及“高薪聘用几个作为招牌”，但同时也提到“招收新学员”，摘要仅提及聘请技术骨干，遗漏了“招收新学员”这一并列计划，属于部分实体提取不完整.1.4：摘要中“积分兑换制度（10元=1积分）及消费积分有效期管理方案”表述基本准确，但原文中积分规则由发言者1和发言者6等共同讨论，且明确消费积分每年清零、预存积分永久有效，摘要未区分两类积分，简化了逻辑细节，但未严重扭曲。2.1：全文最核心的讨论成果（开业套餐方案、会员活动、老带新机制、装修风格、积分制度等）在“进度追踪”模块中有所覆盖，但缺少对“男性休息区保留与否”、“VIP客户随行人员免费体验”等几项关键决策的明确记录，且未提炼出任何明确的最终决议或共识，例如套餐是否最终确定、装修风格是否定调等，全局核心结论缺失。2.2：摘要将原文内容结构化呈现，但部分模块（如“营销推广策略”）内容单薄，仅简单罗列，而原文中有大量关于具体套餐细节、促销活动（如398元拉新方案、进店送礼等）的详细讨论，被过度简略，导致比例失调。2.3：全文摘要中“进度追踪”表格内容多为对原文发言的概括，但部分描述仍偏列举式，例如“提出19.9元体验套餐（含...）”、“制定线上线下结合方案：...”等，保留了较多罗列细节，缺乏对核心策略的提炼，冗余约30%。</t>
  </si>
  <si>
    <r>
      <rPr>
        <sz val="10"/>
        <color rgb="FF000000"/>
        <rFont val="微软雅黑"/>
        <charset val="134"/>
      </rPr>
      <t xml:space="preserve"># 例会概况
本次例会主要围绕各部门上周工作汇报、当前问题及未来计划展开讨论。会议重点包括生鲜区销售情况及剩货处理方案、家电区智能产品销售与售后服务问题、日化区冬季销售策略及产品定位、奶制品区销售数据与人员培训需求。会议持续约20分钟，各部门负责人依次汇报并提出改进建议。
# 工作进展
## 生鲜区
| 产品类别 | 销售良好产品 | 销售不佳产品 | 时间范围 | 备注 |
|---------|-------------|-------------|---------|-----|
| 根茎类 | 豆芽、绿豆芽、土豆、胡萝卜、蒜苔、白萝卜 | 无明确提及 | 近半个月 | 与涮锅需求相关 |
| 叶菜类 | 甘蓝、油麦菜、小白菜、上海青、菠菜、西生菜、大白菜 | 无明确提及 | 近半个月 | 与涮锅需求相关 |
- 🔄进行中：剩货处理方案实施
  - 晚上未售完的蔬菜进行小捆打包
  - 早晨开展促销活动吸引老年顾客
- ⛔阻塞：冬季本地采购瓶颈
  - 当前依赖外地采购导致价格偏高
  - 需要寻找更实惠的采购渠道
## 家电区
- </t>
    </r>
    <r>
      <rPr>
        <sz val="10"/>
        <color rgb="FF000000"/>
        <rFont val="汉仪书宋二KW"/>
        <charset val="134"/>
      </rPr>
      <t>✅</t>
    </r>
    <r>
      <rPr>
        <sz val="10"/>
        <color rgb="FF000000"/>
        <rFont val="微软雅黑"/>
        <charset val="134"/>
      </rPr>
      <t xml:space="preserve">已完成：智能产品销售分析
  - 智能扫地机器人销售火爆
- 🔄进行中：售后服务问题处理
  - 部分小家电缺乏专业售后支持
  - 顾客因售后问题提出退货
- ⛔阻塞：产品知识培训不足
  - 店员对新产品使用不熟悉
  - 建议联系厂家进行专业培训
## 日化区
- 🔄进行中：冬季销售策略调整
  - 20-60岁消费群体覆盖
  - 中档产品销售较好
  - 高档产品主要吸引20-40岁群体
- ⛔阻塞：产品定位与培训需求
  - 需要制定高档产品促销方案
  - 婴幼儿/孕妇产品及男士用品需加强培训
## 奶制品区
- </t>
    </r>
    <r>
      <rPr>
        <sz val="10"/>
        <color rgb="FF000000"/>
        <rFont val="汉仪书宋二KW"/>
        <charset val="134"/>
      </rPr>
      <t>✅</t>
    </r>
    <r>
      <rPr>
        <sz val="10"/>
        <color rgb="FF000000"/>
        <rFont val="微软雅黑"/>
        <charset val="134"/>
      </rPr>
      <t>已完成：品牌销售分析
  - 蒙牛、伊利、三元品牌表现良好
  - 儿童酸奶销售表现突出
- 🔄进行中：临期产品处理
  - 需要及时开展促销活动
- ⛔阻塞：人员培训与陈列问题
  - 新员工对产品介绍不到位
  - 陈列需保持整齐干净
# 协作需求
1. **生鲜区剩货处理协作**
   - 需要与仓储部门协作制定剩货处理流程
   - 需要市场部门支持制定晚间促销方案
2. **智能产品培训协作**
   - 需要联系小米等智能产品厂家安排培训
   - 需要制定培训时间表并组织相关员工
   - 需要人力资源部门配合筛选具有更好理解能力的员工
3. **售后服务体系建设协作**
   - 需要与供应商协商建立区域售后点
   - 需要组建专业售后团队或外包服务
   - 需要制定售后问题处理流程
4. **日化产品培训协作**
   - 需要重点培训婴幼儿/孕妇产品知识
   - 需要加强男士用品相关知识培训
   - 需要整理产品知识培训材料
5. **奶制品区优化协作**
   - 需要增加高端奶制品品类
   - 需要制定临期产品促销方案
   - 需要加强新员工产品知识培训</t>
    </r>
  </si>
  <si>
    <t>2.1 核心遗漏：没有把当前产品类型的所有阻塞问题列出来
没有把管理层对于问题处理方案的决策列出来
4.3 层级逻辑极其混乱：不同产品类型的格式不一样</t>
  </si>
  <si>
    <r>
      <rPr>
        <sz val="10"/>
        <color rgb="FF000000"/>
        <rFont val="微软雅黑"/>
        <charset val="134"/>
      </rPr>
      <t xml:space="preserve"># 例会概况  
本次会议围绕上季度销售情况总结与下季度销售策略规划展开，重点讨论了各部门工作进展、销售数据表现及冬季营销方案。会议指出受疫情影响客流量增加，但男装销售表现欠佳，各部门需针对不同客户群体优化陈列与促销策略，强化跨部门协作，提升整体销售业绩。
# 工作进展  
| 部门 | 工作内容 | 当前状态 | 下一步计划 |
|------|----------|----------|------------|
| 童装 | 每日晨会强调卫生、员工形象及陈列规范；准备消毒液应对儿童触摸行为；计划布置气球、玩具区、调整音乐风格；提出满200赠20元优惠券、过季商品打折、满购赠礼品及抽奖活动方案 | </t>
    </r>
    <r>
      <rPr>
        <sz val="10"/>
        <color rgb="FF000000"/>
        <rFont val="汉仪书宋二KW"/>
        <charset val="134"/>
      </rPr>
      <t>✅</t>
    </r>
    <r>
      <rPr>
        <sz val="10"/>
        <color rgb="FF000000"/>
        <rFont val="微软雅黑"/>
        <charset val="134"/>
      </rPr>
      <t xml:space="preserve">已完成 | 申请气球、玩具等物资；制定冬季新品引入计划；设计促销活动实施细则 |
| 鞋帽 | 针对冬季需求引入长筒靴等新品；提出满购赠袜子、买鞋赠鞋、满购抽奖等促销方案；计划增设试鞋凳、低矮镜子等服务设施 | 🔄进行中 | 申请试鞋凳、镜子等设施；细化促销活动规则；制定新品陈列方案 |
| 女装 | 强调仪容仪表与商品陈列规范；提出采购应季新品并附赠小礼品 | </t>
    </r>
    <r>
      <rPr>
        <sz val="10"/>
        <color rgb="FF000000"/>
        <rFont val="宋体"/>
        <charset val="134"/>
      </rPr>
      <t>⛔</t>
    </r>
    <r>
      <rPr>
        <sz val="10"/>
        <color rgb="FF000000"/>
        <rFont val="微软雅黑"/>
        <charset val="134"/>
      </rPr>
      <t>阻塞 | 需明确具体营销策略与引流方案；申请新品采购及小礼品预算 |
| 男装 | 分析销售低迷原因（疫情、线上冲击）；提出调整店铺风格为嘻哈潮流风；优化灯光与模特陈列；计划开展双十二促销活动 | 🔄进行中 | 申请模特及陈列调整；制定双十二促销方案；优化店铺风格与商品分区 |
# 协作需求  
1. 童装部门需采购气球、玩具等物资用于冬季促销活动，需领导审批支持  
2. 鞋帽部门需申请试鞋凳、低矮镜子等设施，需协调商场工程部门安装  
3. 女装部门需明确营销策略与引流方案，需市场部协助制定具体措施  
4. 男装部门需申请模特及调整陈列，需采购部提供嘻哈风格新品样品  
5. 各部门需将会议讨论方案整理成书面材料，需在11月30日前提交至管理层  
6. 需协调各部门开展跨部门促销活动，如女装与男装联合满购赠礼等，需制定统一规则</t>
    </r>
  </si>
  <si>
    <t># 例会概况  
本次会议围绕超市各部门运营情况展开讨论，重点涉及生鲜区、烟草部、保安部、蔬菜区、水果区及日化区的工作进展、待办事项与协作需求。会议聚焦商品销售策略、库存管理、服务质量提升及跨部门协作优化，旨在通过调整产品结构、加强员工培训和改善顾客体验来提升整体业绩。
# 工作进展  
| 部门 | 任务描述 | 当前状态 | 责任人 | 时间节点 |
|------|----------|----------|--------|----------|
| 生鲜区 | 龙利鱼、带鱼销量较好，但存在冰量不足导致新鲜度下降问题 | 🔄进行中 | 生鲜区负责人 | 需尽快解决冰量问题 |
| 生鲜区 | 建议增加冰块使用量以提升商品保存效果 | 🔄进行中 | 生鲜区负责人 | 需尽快解决冰量问题 |
| 生鲜区 | 建议更换为更大规格的带鱼以满足客户需求 | 🔄进行中 | 生鲜区负责人 | 需与供货商沟通 |
| 生鲜区 | 建议安排专人每日更换花蛤用水以保持新鲜度 | 🔄进行中 | 生鲜区负责人 | 需制定具体执行方案 |
| 生鲜区 | 建议增加人手应对高峰时段工作压力 | 🔄进行中 | 生鲜区负责人 | 需评估人力需求 |
| 生鲜区 | 建议增加鲤鱼、桂鱼等商品的进货量 | 🔄进行中 | 生鲜区负责人 | 需评估市场需求 |
| 生鲜区 | 建议对带鱼进行档次分类，提供多样化选择 | 🔄进行中 | 生鲜区负责人 | 需与供货商沟通 |
| 生鲜区 | 建议增加高档带鱼进货量以满足部分客户需求 | 🔄进行中 | 生鲜区负责人 | 需评估市场需求 |
| 生鲜区 | 建议对低档带鱼进行促销处理 | 🔄进行中 | 生鲜区负责人 | 需制定促销方案 |
| 生鲜区 | 建议增加草鱼、鲫鱼等冬季热销商品的进货量 | 🔄进行中 | 生鲜区负责人 | 需评估市场需求 |
| 烟草部 | 建议增加电子烟品类，包括柚子、瑞克儿、VT三种品牌 | 🔄进行中 | 烟草部负责人 | 需提交详细需求报告 |
| 烟草部 | 建议优化高档烟与低档烟的陈列策略 | 🔄进行中 | 烟草部负责人 | 需制定具体方案 |
| 保安部 | 建议加强保安人员培训，提高责任心 | 🔄进行中 | 保安部负责人 | 需尽快落实培训计划 |
| 保安部 | 建议优化停车场调度，确保运输通道畅通 | 🔄进行中 | 保安部负责人 | 需制定具体执行方案 |
| 蔬菜区 | 建议根据客群特征调整商品结构，如周一至周五侧重应季低价菜，周末侧重高档菜 | 🔄进行中 | 蔬菜区负责人 | 需制定具体执行方案 |
| 蔬菜区 | 建议加强促销员培训，提高服务质量 | 🔄进行中 | 蔬菜区负责人 | 需尽快落实培训计划 |
| 水果区 | 建议制定月度销售目标和工作计划，避免浪费 | 🔄进行中 | 水果区负责人 | 需制定具体执行方案 |
| 水果区 | 建议根据季节特点调整商品结构，如冬季重点销售香蕉、苹果、火龙果等 | 🔄进行中 | 水果区负责人 | 需制定具体执行方案 |
| 日化区 | 建议分析不同品牌洗发水、洗衣液的销售情况 | 🔄进行中 | 日化区负责人 | 需提交分析报告 |
| 日化区 | 建议优化促销策略，如对高档商品搭配小赠品 | 🔄进行中 | 日化区负责人 | 需制定具体执行方案 |
# 协作需求  
1. 生鲜区需与供货商沟通，调整带鱼规格，增加高档带鱼进货量  
2. 生鲜区需与保安部协作，优化生鲜区货物运输通道的管理  
3. 各部门需加强跨部门协作，互相推荐促销商品以提升整体销售额  
4. 各部门需向管理层提交具体执行方案，包括冰量增加、促销策略调整等  
5. 各部门需开展员工培训，重点提升服务意识和销售技巧  
6. 烟草部需向管理层提交电子烟需求报告，明确品牌和供货渠道  
7. 各部门需定期分析销售数据，为商品结构调整提供依据</t>
  </si>
  <si>
    <t>2.3 冗余：不能把相同商品的不同问题放在一条中展示
3.4 内容重复多次：冰量不够是生鲜区的共性问题，没必要多次提及</t>
  </si>
  <si>
    <r>
      <rPr>
        <sz val="10"/>
        <color rgb="FF000000"/>
        <rFont val="微软雅黑"/>
        <charset val="134"/>
      </rPr>
      <t xml:space="preserve"># 例会概况
本次会议围绕年关期间厂区安全管理展开，重点讨论了安全生产意识、制度落实、教育培训、消防管理、设备安全、用电安全及协作需求等事项。发言者1主持会议并提出总体要求，发言者5汇报生产部发现的管理问题，发言者2讲解双控知识点并提出仓库安全要求，发言者3强调消防能力建设，发言者4总结安保部工作进展及改进措施。会议明确了年关安全工作的重点方向和具体执行要求。
# 工作进展  
## 安全生产管理
| 问题类型 | 具体表现 | 责任人 | 状态 |
|---------|---------|-------|------|
| 管理意识 | 部门负责人安全意识薄弱，存在应付检查现象 | 各部门管理人员 | </t>
    </r>
    <r>
      <rPr>
        <sz val="10"/>
        <color rgb="FF000000"/>
        <rFont val="宋体"/>
        <charset val="134"/>
      </rPr>
      <t>⛔</t>
    </r>
    <r>
      <rPr>
        <sz val="10"/>
        <color rgb="FF000000"/>
        <rFont val="微软雅黑"/>
        <charset val="134"/>
      </rPr>
      <t xml:space="preserve">需整改 |
| 制度落实 | 管理制度停留在文字层面，未有效执行 | 全体部门 | </t>
    </r>
    <r>
      <rPr>
        <sz val="10"/>
        <color rgb="FF000000"/>
        <rFont val="宋体"/>
        <charset val="134"/>
      </rPr>
      <t>⛔</t>
    </r>
    <r>
      <rPr>
        <sz val="10"/>
        <color rgb="FF000000"/>
        <rFont val="微软雅黑"/>
        <charset val="134"/>
      </rPr>
      <t xml:space="preserve">需整改 |
| 培训效果 | 安全培训存在弄虚作假现象，实际效果差 | 培训部门 | </t>
    </r>
    <r>
      <rPr>
        <sz val="10"/>
        <color rgb="FF000000"/>
        <rFont val="宋体"/>
        <charset val="134"/>
      </rPr>
      <t>⛔</t>
    </r>
    <r>
      <rPr>
        <sz val="10"/>
        <color rgb="FF000000"/>
        <rFont val="微软雅黑"/>
        <charset val="134"/>
      </rPr>
      <t xml:space="preserve">需整改 |
| 安全经费 | 安全宣传物料制作经费不足 | 财务部门 | </t>
    </r>
    <r>
      <rPr>
        <sz val="10"/>
        <color rgb="FF000000"/>
        <rFont val="宋体"/>
        <charset val="134"/>
      </rPr>
      <t>⛔</t>
    </r>
    <r>
      <rPr>
        <sz val="10"/>
        <color rgb="FF000000"/>
        <rFont val="微软雅黑"/>
        <charset val="134"/>
      </rPr>
      <t xml:space="preserve">需整改 |
## 消防管理
| 任务 | 具体要求 | 责任人 | 状态 |
|------|---------|-------|------|
| 双控知识点培训 | 全员掌握并背诵双控知识点，将进行随机抽查 | 全体员工 | 🔄进行中 |
| 仓库安全管理 | 易燃易爆物品定点存放，禁止外来人员吸烟 | 仓库管理员 | 🔄进行中 |
| 消防器材检查 | 定期检查消防器材，确保完好可用 | 消防部门 | 🔄进行中 |
| 消防演习 | 计划组织全员消防演习，邀请消防局指导 | 消防部门 | 🔄进行中 |
## 安保工作
| 任务 | 具体要求 | 责任人 | 状态 |
|------|---------|-------|------|
| 人员管理 | 加强外来人员登记管理，确保信息完整 | 保安部 | </t>
    </r>
    <r>
      <rPr>
        <sz val="10"/>
        <color rgb="FF000000"/>
        <rFont val="汉仪书宋二KW"/>
        <charset val="134"/>
      </rPr>
      <t>✅</t>
    </r>
    <r>
      <rPr>
        <sz val="10"/>
        <color rgb="FF000000"/>
        <rFont val="微软雅黑"/>
        <charset val="134"/>
      </rPr>
      <t xml:space="preserve">已完成 |
| 车辆管理 | 严格执行出入证制度，禁止超载作业 | 保安部 | </t>
    </r>
    <r>
      <rPr>
        <sz val="10"/>
        <color rgb="FF000000"/>
        <rFont val="汉仪书宋二KW"/>
        <charset val="134"/>
      </rPr>
      <t>✅</t>
    </r>
    <r>
      <rPr>
        <sz val="10"/>
        <color rgb="FF000000"/>
        <rFont val="微软雅黑"/>
        <charset val="134"/>
      </rPr>
      <t xml:space="preserve">已完成 |
| 夜间巡逻 | 增加夜间巡逻频次，已新增2名巡逻人员 | 保安部 | </t>
    </r>
    <r>
      <rPr>
        <sz val="10"/>
        <color rgb="FF000000"/>
        <rFont val="汉仪书宋二KW"/>
        <charset val="134"/>
      </rPr>
      <t>✅</t>
    </r>
    <r>
      <rPr>
        <sz val="10"/>
        <color rgb="FF000000"/>
        <rFont val="微软雅黑"/>
        <charset val="134"/>
      </rPr>
      <t xml:space="preserve">已完成 |
| 装修工管理 | 杜绝装修工留宿现象，已建立夜间检查机制 | 保安部 | </t>
    </r>
    <r>
      <rPr>
        <sz val="10"/>
        <color rgb="FF000000"/>
        <rFont val="汉仪书宋二KW"/>
        <charset val="134"/>
      </rPr>
      <t>✅</t>
    </r>
    <r>
      <rPr>
        <sz val="10"/>
        <color rgb="FF000000"/>
        <rFont val="微软雅黑"/>
        <charset val="134"/>
      </rPr>
      <t>已完成 |
# 协作需求
1. **安保部需协调**：需加强酒后上岗检查，对所有进场人员进行酒精测试
2. **消防与安保协作**：需联合检查厂区电线老化问题，重点排查车间电路隐患
3. **设备维修支持**：需后勤保障部门配合采购安全警示牌、强光手电等物资
4. **监控系统升级**：需保安部整理重要区域监控安装需求，尽快完成摄像头采购
5. **驱鼠设备采购**：需仓库部门提出具体驱鼠器材需求，由采购部门协调解决
6. **安全电子屏建设**：需车间部门提出电子屏安装位置和内容需求，由技术部门评估实施
7. **安全文档整理**：需各部门将会议提出的需求整理成文档，便于后续汇报和跟踪</t>
    </r>
  </si>
  <si>
    <t># 研讨背景与议题
本次会议围绕商场各部门销售策略优化展开讨论，重点分析了疫情期间客流量下降、线上购物冲击、产品滞销等问题。会议由发言者1主持，发言者2至6分别就家电、男装、床上用品、电子产品等不同部门的销售情况提出建议。核心探讨了如何通过促销活动、服务提升、产品陈列等方式提高销售额，特别关注了双十二促销节点的准备工作。
# 核心观点
## 客流量与销售现状
- 发言者1指出商场客流量存在明显波动，周一至周五人流量较少，周末相对较好
- 各部门普遍反映销售额不理想，尤其是男装部门，其销售额低于女装部门
- 疫情影响和线上购物冲击被多次提及为销售下滑的主要原因
## 促销策略建议
- **女装部门**：建议开展满200减20、满350赠50元优惠券的促销活动；提出通过店员试穿新品作为模特展示，增强顾客购买意愿
- **男装部门**：建议通过搭配成套服装、设置特价区、开展以旧换新等方式促销；强调要提前了解顾客需求，一次性拿准尺寸
- **床上用品**：建议开展买赠活动（如买四赠一），利用网络直播和朋友圈宣传；针对婚庆市场推出组合产品
- **电子产品**：建议开展冲话费送流量、老客户带新客户等促销活动；提出要根据客户群体（年轻人/老年人）推荐不同价位产品
## 服务与产品管理
- 强调要提升服务意识，特别是对老年顾客要有耐心
- 提出要对员工进行新产品培训，确保能准确解答客户疑问
- 建议对旧产品进行降价处理，同时要明确告知客户质保政策
- 提出要通过产品陈列和模特展示来吸引顾客，特别是男装部门要区分商务装和休闲装区域
## 争议点
- 对于质量问题的处理方式存在分歧：是否应无条件退货（发言者6）与是否应先进行质量鉴定（发言者1、5）形成交锋
- 促销力度的把握存在不同意见：既要保证吸引力又要避免过度让利
# 达成共识与解决方案
**1. 针对双十二促销节点，各部门需制定具体促销方案**
- 女装部门：开展满减和赠券活动，利用店员试穿新品进行展示
- 男装部门：通过搭配成套服装、设置特价区、以旧换新等方式促销
- 床上用品：开展买赠活动，利用网络直播和朋友圈宣传
- 电子产品：开展冲话费送流量、老客户带新客户等促销活动
**2. 建立产品陈列规范**
- 各部门需区分产品风格，如商务装和休闲装
- 新品和爆款产品要摆放在显眼位置
- 旧产品要打上特价标签
**3. 加强员工培训**
- 电子产品部门要第一时间掌握新产品功能和卖点
- 所有部门员工要能准确解答客户疑问
- 要掌握不同客户群体（年轻人/老年人）的消费心理
**4. 优化客户服务流程**
- 对老年顾客要耐心讲解产品使用方法
- 要建立完善的质保政策说明机制
- 要通过微信群、朋友圈等渠道做好客户维护
# 未决分歧与后续探索
1. **质量问题处理标准**：对于起球等质量问题，是否应无条件退货仍存在争议。需要进一步明确质量鉴定流程和标准，建议由发言者1负责协调厂家制定质量鉴定方案
2. **促销力度平衡**：如何在吸引顾客和保证利润之间找到平衡点，需要各部门根据市场情况制定具体方案并进行效果评估
3. **线上与线下融合**：如何有效吸引线上客户到店体验，需要探索更有效的转化策略，建议由各部门负责人继续研究具体方案
4. **客户群体细分**：针对不同客户群体（年轻人/老年人）的销售策略需要进一步细化，建议各部门根据客户统计数据制定更精准的销售方案</t>
  </si>
  <si>
    <t>识别模板正确。2.1:对'线上线下融合'核心议题提炼略浅；3.1:个别标点略不规范</t>
  </si>
  <si>
    <t># 沟通背景与目的
本次会议围绕寒假招生工作展开讨论，由发言者1主持，四位招生负责人分别就口才班、舞蹈班、美术班和声乐班的招生策略进行汇报。会议重点在于明确各课程的招生目标人群、具体实施方法、所需支持资源，以及如何在保证招生数量的同时提升教学质量。发言者1强调招生工作要兼顾数量与质量，既要吸引足够生源，又要确保课程专业性，避免因教学效果不佳影响机构声誉。
# 信息同步
## 口才班招生策略
- 目标人群：幼儿园中大班及小学低年级学生
- 招生方式：
  - 课后在校门口进行宣传
  - 安排临时工作人员和口才老师进行宣传
  - 推出"双十二"免费试听四节课活动
  - 通过小礼物（气球、能发声玩具、填色画）吸引家长注意
  - 试听课后根据孩子兴趣推荐季度课或年课
- 需求支持：
  - 领导采购足量小礼品
  - 明确师资力量（专业播音老师）
  - 与口才班配合进行联合宣传
## 舞蹈班招生策略
- 招生方向：
  - 成人舞蹈班
  - 少儿舞蹈班
- 招生方式：
  - 了解家长具体需求（考证/减肥/兴趣）
  - 与学校合作参与文艺活动
  - 在学校门口发放传单
  - 提供小礼品（如小扇子）并添加微信
  - 提供免费试听课程
- 机构优化：
  - 定期清理消毒教室
  - 提供家长休息区
  - 多样化舞蹈服装
  - 提供学员用品（水壶、包包）
## 美术班招生策略
- 宣传方式：
  - 线下：在幼儿园和小学门口发放宣传单
  - 线上：通过朋友圈展示学员作品
- 招生策略：
  - 赠送小礼品吸引报名
  - 推行"老带新"优惠政策
  - 举办画展进行宣传
  - 推出9.9元短期促销方案
  - 赠送美术用具（素描纸、水粉纸、颜料、画笔）
## 声乐班招生策略
- 宣传方式：
  - 传统发传单方式
  - 采集家长信息
- 课程优势：
  - 提升个人审美
  - 培养自信心
  - 增强记忆力和专注力
  - 丰富情感表达
  - 培养语言表达能力
- 需求支持：
  - 需要让家长了解声乐价值
  - 通过视频展示往期学生成果
  - 与口才班联合宣传
  - 展示学生可参与的活动（如选秀节目）
# 达成共识
- 各课程负责人确认寒假招生工作将同时注重**招生数量**和**教学质量**的提升
- **所有课程都将采用免费试听**的方式吸引潜在学员
- **"老带新"优惠政策**将在各课程中推行，老生和新生均可享受优惠
- **线下宣传**将在幼儿园和小学门口同步开展
- **线上推广**将通过微信朋友圈展示学员作品
- **联合宣传**将成为重点，特别是声乐班与口才班的结合
- **招生材料准备**需提前完成，包括：
  &gt; "把一些招生需要的东西，咱尽量提前准备一下"
# 待协调事项
## 课程宣传物料准备
- 事项描述：需统一印制各课程宣传单，明确标注免费试听信息
- 对接人：发言者1
- 负责人：各课程负责人
- 后续沟通计划：在考试结束后立即开展物料准备工作
## 小礼品采购
- 事项描述：需采购适合儿童的宣传小礼品（能发声玩具、填色画、小扇子等）
- 对接人：发言者1
- 负责人：后勤部门
- 后续沟通计划：尽快确定采购清单和预算
## 教室环境优化
- 事项描述：需对舞蹈教室进行环境优化，包括定期消毒、增加家长休息区
- 对接人：发言者2
- 负责人：后勤部门
- 后续沟通计划：与招生工作同步进行环境改善
## 课程质量保障
- 事项描述：需确保各课程教学质量，避免因教学效果不佳影响机构声誉
- 对接人：发言者1
- 负责人：各课程负责人
- 后续沟通计划：建立教学质量评估机制
## 招生数据统计
- 事项描述：需建立统一的招生数据统计机制
- 对接人：发言者1
- 负责人：各课程负责人
- 后续沟通计划：会后立即开展数据统计工作</t>
  </si>
  <si>
    <t>1.1 事实错误，口才班需求支持与原文不一致；1.2 待协调事项负责人、对接人原文并未明确。2.1 细节遗漏，遗漏学生匹配度、先转孩子再抓父母的策略；</t>
  </si>
  <si>
    <r>
      <rPr>
        <sz val="10"/>
        <color rgb="FF000000"/>
        <rFont val="微软雅黑"/>
        <charset val="134"/>
      </rPr>
      <t xml:space="preserve"># 例会概况  
本次会议围绕超市近期销售情况和各部门工作进展展开讨论。发言者1作为主管主持会议，肯定了近期销售提升和各部门的努力，提出需继续优化销售策略并加强协作。发言者4（果蔬区）、发言者3（蛋糕区）、发言者5（日化区）、发言者2（奶制品区）依次汇报了工作内容和销售方案。会议重点涉及促销活动、产品陈列、客户体验优化、员工培训及跨部门协作等事项。
# 工作进展  
| 责任人 | 工作内容 | 当前状态 | 下一步计划 |  
|--------|----------|----------|------------|  
| 发言者1 | 主持会议，总结销售情况 | </t>
    </r>
    <r>
      <rPr>
        <sz val="10"/>
        <color rgb="FF000000"/>
        <rFont val="汉仪书宋二KW"/>
        <charset val="134"/>
      </rPr>
      <t>✅</t>
    </r>
    <r>
      <rPr>
        <sz val="10"/>
        <color rgb="FF000000"/>
        <rFont val="微软雅黑"/>
        <charset val="134"/>
      </rPr>
      <t xml:space="preserve">已完成 | 1. 各部门需整理销售方案并提交整改计划 🔄进行中 &lt;br&gt; 2. 组织员工技能培训，提升服务意识和安全意识 🔄进行中 &lt;br&gt; 3. 监督各区域特价商品集中展示，避免分散摆放 🔄进行中 |  
| 发言者4 | 果蔬区销售与管理 | </t>
    </r>
    <r>
      <rPr>
        <sz val="10"/>
        <color rgb="FF000000"/>
        <rFont val="汉仪书宋二KW"/>
        <charset val="134"/>
      </rPr>
      <t>✅</t>
    </r>
    <r>
      <rPr>
        <sz val="10"/>
        <color rgb="FF000000"/>
        <rFont val="微软雅黑"/>
        <charset val="134"/>
      </rPr>
      <t xml:space="preserve">已完成 | 1. 继续优化蔬菜陈列标准（如品种分类、清洁度、层数限制） 🔄进行中 &lt;br&gt; 2. 推进清仓促销活动（下午5点后特价处理未售完蔬菜） 🔄进行中 &lt;br&gt; 3. 保持冷鲜产品冷藏管理（豆芽、豆腐等） 🔄进行中 &lt;br&gt; 4. 拓展精准包装服务（针对年轻群体） 🔄进行中 &lt;br&gt; 5. 推广“满30元免费送菜”服务（覆盖20-30公里范围） 🔄进行中 |  
| 发言者3 | 蛋糕店销售策略 | </t>
    </r>
    <r>
      <rPr>
        <sz val="10"/>
        <color rgb="FF000000"/>
        <rFont val="汉仪书宋二KW"/>
        <charset val="134"/>
      </rPr>
      <t>✅</t>
    </r>
    <r>
      <rPr>
        <sz val="10"/>
        <color rgb="FF000000"/>
        <rFont val="微软雅黑"/>
        <charset val="134"/>
      </rPr>
      <t xml:space="preserve">已完成 | 1. 优化店面装修（前厅+厨房分区，淡黄/粉红/淡紫主色调） 🔄进行中 &lt;br&gt; 2. 推出DIY蛋糕活动（吸引家庭客群） 🔄进行中 &lt;br&gt; 3. 实施促销方案（如买大蛋糕送小蛋糕、代金券返现、买二赠一） 🔄进行中 &lt;br&gt; 4. 开展会员卡活动（充值满300送50，满500送100） 🔄进行中 &lt;br&gt; 5. 增加节日主题促销（如全场7折） 🔄进行中 &lt;br&gt; 6. 推出满额换购（如满100元加8.8元换购商品） 🔄进行中 |  
| 发言者5 | 日化区销售管理 | </t>
    </r>
    <r>
      <rPr>
        <sz val="10"/>
        <color rgb="FF000000"/>
        <rFont val="汉仪书宋二KW"/>
        <charset val="134"/>
      </rPr>
      <t>✅</t>
    </r>
    <r>
      <rPr>
        <sz val="10"/>
        <color rgb="FF000000"/>
        <rFont val="微软雅黑"/>
        <charset val="134"/>
      </rPr>
      <t xml:space="preserve">已完成 | 1. 增加试用装体验（护肤品、洗发水等） 🔄进行中 &lt;br&gt; 2. 推进套装销售（洗衣液+洗衣粉+肥皂组合） 🔄进行中 &lt;br&gt; 3. 优化陈列方式（玻璃板+灯光展示、艺术造型陈列） 🔄进行中 &lt;br&gt; 4. 实施末尾淘汰制（连续三个月销量末尾产品下架） 🔄进行中 &lt;br&gt; 5. 推广新品（腾出货架空间，扩大排面） 🔄进行中 |  
| 发言者2 | 奶制品区销售管理 | </t>
    </r>
    <r>
      <rPr>
        <sz val="10"/>
        <color rgb="FF000000"/>
        <rFont val="汉仪书宋二KW"/>
        <charset val="134"/>
      </rPr>
      <t>✅</t>
    </r>
    <r>
      <rPr>
        <sz val="10"/>
        <color rgb="FF000000"/>
        <rFont val="微软雅黑"/>
        <charset val="134"/>
      </rPr>
      <t>已完成 | 1. 优化产品陈列（知名品牌放一层，其他商品集中二层） 🔄进行中 &lt;br&gt; 2. 推出买赠活动（整箱奶附带杯子/碗） 🔄进行中 &lt;br&gt; 3. 增加酸奶免费试饮（小杯装样品） 🔄进行中 &lt;br&gt; 4. 推进促销活动（买一赠一/买二赠一） 🔄进行中 |  
# 协作需求  
1. **跨部门协作**：各区域负责人需协调超市门口空地的特价商品集中展示，确保统一规划和管理。  
2. **员工培训**：发言者1要求各区域负责人组织员工技能培训，重点包括客户沟通、标签正确张贴、安全意识提升。  
3. **促销活动执行**：  
   - 果蔬区需与蛋糕区协作，利用周末人流量高峰推广交叉销售策略。  
   - 日化区需与奶制品区沟通，优化促销商品的陈列位置和宣传方式。  
4. **问题反馈机制**：各区域负责人需建立问题及时汇报机制，确保销售异常情况（如标签错误、小推车遗留）能快速处理。  
5. **数据整理与分析**：各部门需汇总销售数据、客户反馈及促销效果，为下季度策略调整提供依据。</t>
    </r>
  </si>
  <si>
    <t># 项目概况
本次会议围绕商场元旦销售提升计划展开讨论，重点分析了各业务模块的销售现状及应对策略。发言者6首先总结了上半年销售情况，指出整体销售效果虽不错但与往年相比不理想，特别是家电部门受线上平台冲击明显。各部门负责人就如何通过促销活动、宣传推广、品牌合作等方式提升业绩提出了具体建议。
# 进度追踪
| 模块 | 进展 | 状态 |
| --- | --- | --- |
| 超市 | 计划通过提供新鲜水果蔬菜等日常必备品留住客流 | 正在规划中 |
| 男装 | 今年销量不理想，总结出疫情和市场竞争激烈两个主要原因 | 需要改进 |
| 女装 | 计划结合消费群体特征制定促销方案，重点考虑周末及节假日促销 | 正在规划中 |
| 家电 | 销售业绩持续下滑，已制定小区宣传、价格谈判、社群营销等方案 | 实施中 |
| 跨部门合作 | 男装与女装部门计划组建模特队进行品牌推广，家电部门计划与房地产公司开展合作 | 协调中 |
# 风险预警
| 风险/瓶颈 | 等级 | 影响 | 责任人 | 应对计划 |
| --- | --- | --- | --- | --- |
| 家电部门线上价格竞争激烈 | 🔴高风险 | 导致销售业绩持续下滑 | 家电部门 | 与厂家谈判降低点位和进价，制定更有竞争力的价格策略 |
| 男装部门应变能力不足 | 🟡低风险 | 销量不理想 | 男装部门 | 加大宣传力度，与女装部门合作组建模特队推广 |
| 节假日促销效果不确定 | 🟡低风险 | 可能影响销售提升计划 | 各销售部门 | 结合消费群体特征制定具体促销方案，重点放在周末和节假日 |
| 跨部门协调难度 | 🟡低风险 | 影响整体促销效果 | 各部门负责人 | 加强部门间沟通协作，共同制定推广计划 |
# 后续计划
*元旦销售提升计划*
- 核心交付物：各业务模块具体的促销活动方案
- 验收标准：活动方案需包含明确的执行细节和预期效果
- 关键时间节点：2023年12月31日前完成所有活动准备
- 依赖前提：需与房地产公司及供货厂家达成合作意向
- 外部假设：需确保活动期间商场整体运营顺畅</t>
  </si>
  <si>
    <t># 例会概况  
本次会议围绕幼儿园春季招生工作、冬季安全管理、幼儿饮食卫生及教师职责展开讨论。发言者1主持会议，重点强调了冬季安全、招生年龄调整、放学秩序管理、饮食营养与卫生等事项；发言者6提出以老带新、小区宣传、网络推广等招生策略；发言者5（保安）关注接送秩序与疫情防控；发言者4（厨师）汇报了新学期食谱调整方案；发言者3（教师）明确了日常教学与安全责任要求。会议旨在通过多部门协作，确保幼儿园运营安全与招生质量。
# 工作进展  
| 责任人 | 任务维度 | 当前状态 | 具体内容 | 下一步计划 |  
|--------|----------|----------|----------|------------|  
| 发言者6 | 招生策略 | 🔄进行中 | 1. 提出以老带新宣传模式，通过现有学生亲友圈推广办园特色&lt;br&gt;2. 设计小区宣传单页，重点展示园所环境、活动场景及课程特色&lt;br&gt;3. 建议开展开放日活动，邀请意向家长带孩子入园体验&lt;br4. 推广家长朋友圈宣传机制 | 1. 制定具体宣传执行方案&lt;br&gt;2. 协调开放日活动时间与流程&lt;br&gt;3. 设计奖励机制鼓励家长参与推广 |  
| 发言者5 | 安全管理 | 🔄进行中 | 1. 强化接送秩序管理，要求家长佩戴接送卡并保持距离&lt;br&gt;2. 提出分班错峰放学方案（每班间隔10分钟）&lt;br&gt;3. 重点关注楼梯与游乐器材区域的安全管控 | 1. 制定错峰放学时间表&lt;br&gt;2. 建立保安巡查制度，定时检查校园内儿童活动情况&lt;br&gt;3. 完善接送卡使用规范 |  
| 发言者4 | 饮食卫生 | 🔄进行中 | 1. 食材采购标准：无公害、绿色有机食品&lt;br&gt;2. 新学期食谱调整：增加肉粥、螺蛳粉、排骨粉等营养菜品&lt;br&gt;3. 实施每日新鲜采购制度&lt;br&gt;4. 建议增加下午茶时段（小蛋糕、酸奶、燕麦粥等） | 1. 在微信群公示新食谱供家长参考&lt;br&gt;2. 建立儿童饮食偏好观察机制&lt;br&gt;3. 完善高温消毒柜每日检查流程 |  
| 发言者3 | 教学管理 | 🔄进行中 | 1. 强调严格执行作息制度与户外活动安排&lt;br&gt;2. 要求教师做好幼儿进餐、睡眠及日常习惯管理&lt;br&gt;3. 明确教师需填写交接班记录与家长联系手册 | 1. 制定分班教育计划并定期总结&lt;br&gt;2. 加强幼儿安全教育与自我保护意识培养&lt;br&gt;3. 建立教师间协作机制 |  
| 发言者2 | 教师职责 | 🔄进行中 | 1. 提出安全检查要求：清理教室铅笔、橡皮等危险物品&lt;br&gt;2. 强调热食安全操作规范（避免烫伤）&lt;br&gt;3. 要求教师做好教室卫生与物品管理 | 1. 制定教室安全检查清单&lt;br&gt;2. 完善家长沟通流程&lt;br&gt;3. 加强教师间协作与物资管理规范 |  
# 协作需求  
1. **招生宣传协作**：厨师需配合提供食谱亮点用于宣传单页设计；保安需协助开放日活动的秩序维护；教师需整理班级特色内容供宣传使用。  
2. **饮食偏好调研**：后厨需与教师协作，收集各班儿童饮食偏好数据，优化菜品搭配。  
3. **错峰放学执行**：保安需与教师共同制定分班放学时间表，确保家长接送流程与班级教学安排衔接。  
4. **安全检查联动**：教师需每日向保安反馈教室潜在安全隐患（如低窗触碰风险）；后厨需确保所有食材标签清晰，便于教师核查。  
5. **家长沟通支持**：教师需在家长联系手册中记录儿童健康情况，供保安与后厨参考调整管理策略。</t>
  </si>
  <si>
    <r>
      <rPr>
        <sz val="10"/>
        <color rgb="FF000000"/>
        <rFont val="微软雅黑"/>
        <charset val="134"/>
      </rPr>
      <t xml:space="preserve"># 例会概况
本次会议围绕房地产销售策略展开讨论，重点分析了上季度销售情况，特别是学区房和郊区房的销售表现。会议通过模拟客户看房场景，发现销售团队在客户需求理解、产品知识掌握、销售技巧运用等方面存在不足，讨论了包括优惠力度、广告宣传、贷款方案、户型介绍等具体改进措施，并就销售培训和团队协作提出要求。
# 工作进展  
## 学区房销售情况
| 房产类型 | 销售现状 | 存在问题 | 改进措施 |
|---------|---------|---------|---------|
| 学区房 | 火爆但未达预期 | 1. 优惠力度不足&lt;br&gt;2. 宣传不到位&lt;br&gt;3. 户型介绍不专业 | 1. 增加购房优惠&lt;br&gt;2. 在学校周边加强宣传&lt;br&gt;3. 优化户型介绍方式 |
## 郊区房销售情况
| 房产类型 | 销售现状 | 存在问题 | 改进措施 |
|---------|---------|---------|---------|
| 郊区房 | 销售速度较快 | 1. 客户对地理位置认知不足&lt;br&gt;2. 未充分挖掘农村结婚购房需求 | 1. 加强郊区楼盘宣传&lt;br&gt;2. 针对农村结婚需求制定营销方案 |
## 客户服务改进
| 改进方向 | 当前状态 | 责任人 | 时间节点 |
|---------|---------|---------|---------|
| 客户需求分析 | 🔄进行中 | 销售团队 | 立即执行 |
| 产品知识培训 | </t>
    </r>
    <r>
      <rPr>
        <sz val="10"/>
        <color rgb="FF000000"/>
        <rFont val="宋体"/>
        <charset val="134"/>
      </rPr>
      <t>⛔</t>
    </r>
    <r>
      <rPr>
        <sz val="10"/>
        <color rgb="FF000000"/>
        <rFont val="微软雅黑"/>
        <charset val="134"/>
      </rPr>
      <t>阻塞 | 销售团队 | 需尽快安排培训 |
| 贷款方案推广 | 🔄进行中 | 销售团队 | 立即执行 |
| 户型详细介绍 | 🔄进行中 | 销售团队 | 立即执行 |
# 协作需求
1. **销售培训需求**：销售团队提出需要加强产品知识培训，特别是对各楼盘户型、价格、地理位置等核心信息的掌握，要求尽快安排培训课程。
2. **宣传协作需求**：需要市场部门配合制定更精准的宣传方案，包括在学校周边加强学区房宣传，以及在农村地区推广郊区房。
3. **客户服务优化**：销售团队需要与财务部门协作，制定更灵活的贷款和首付方案，以满足不同客户的需求。
4. **销售经验分享**：要求销售团队内部建立经验分享机制，由资深销售人员带领新人学习，提升整体销售能力。</t>
    </r>
  </si>
  <si>
    <t>识别模板错误：应为"工作研讨会"，模型识别为"团队例会"；1.1：客户服务改进表格中"🔄进行中"、"⛔阻塞"等状态及"立即执行"、"需尽快安排培训"等时间节点为模型自行添加，原文未明确提及；1.1：协作需求中"市场部门配合制定更精准的宣传方案"、"与财务部门协作制定更灵活的贷款和首付方案"在原文中未明确提及</t>
  </si>
  <si>
    <t># 例会概况
本次会议围绕小区环境美化、居住安全及物业服务提升展开讨论。与会人员就外来车辆管理、绿化养护、宠物管理、冬季安全防范等议题进行了交流，提出了具体改进方案和执行建议。
# 工作进展  
## 一、外来车辆管理
| 任务描述 | 当前状态 | 责任人 | 时间节点 |
|---------|---------|-------|---------|
| 建立车辆登记制度，为每户车辆制作登记牌 | 🔄进行中 | 物业部门 | 2023年12月前完成系统搭建 |
| 限制外来车辆过夜停放，加强门禁管理 | 🔄进行中 | 保安团队 | 立即执行，12月1日起实施 |
| 制定临时停车收费标准 | 🔄进行中 | 财务部门 | 2023年12月15日前完成方案制定 |
| 增设门禁卡系统，加强访客登记 | 🔄进行中 | 技术部门 | 2024年1月前完成设备采购与安装 |
## 二、绿化养护
| 任务描述 | 当前状态 | 责任人 | 时间节点 |
|---------|---------|-------|---------|
| 提高绿化成活率，加强日常养护管理 | 🔄进行中 | 绿化部门 | 持续进行，重点提升冬季养护水平 |
| 定期组织专业培训，提升养护人员技能 | 🔄进行中 | 人力资源部 | 每月15日开展专项培训 |
| 增加绿化警示标识，强化业主环保意识 | 🔄进行中 | 宣传部门 | 2023年12月31日前完成新增标识安装 |
| 建立绿化问题反馈机制 | 🔄进行中 | 客服部门 | 2024年1月10日前完成系统优化 |
## 三、宠物管理
| 任务描述 | 当前状态 | 责任人 | 时间节点 |
|---------|---------|-------|---------|
| 加强宠物管理宣传，张贴警示标识 | 🔄进行中 | 宣传部门 | 2023年12月31日前完成新增标识安装 |
| 建立宠物活动区域管理制度 | 🔄进行中 | 环境部门 | 2024年1月15日前完成区域规划 |
| 强化清洁人员巡检频率 | 🔄进行中 | 环境部门 | 每日3次常规巡检 |
| 推动办理狗证制度落实 | 🔄进行中 | 物业部门 | 2024年1月1日起执行 |
## 四、冬季安全防范
| 任务描述 | 当前状态 | 责任人 | 时间节点 |
|---------|---------|-------|---------|
| 加强夜间巡逻制度（每小时一次） | 🔄进行中 | 保安团队 | 2023年12月1日起执行 |
| 建立业主物品保管提醒机制 | 🔄进行中 | 宣传部门 | 持续进行，重点加强节前宣传 |
| 完善冬季道路除雪防滑措施 | 🔄进行中 | 环境部门 | 2023年12月15日前完成应急预案制定 |
| 加强地下车库坡道防滑管理 | 🔄进行中 | 工程部门 | 2023年12月10日前完成防滑方案制定 |
| 建立业主外出报备制度 | 🔄进行中 | 客服部门 | 2024年1月1日起执行 |
# 协作需求
1. **车辆管理系统升级**：技术部门需与财务部门协作，确保智能停车场系统与收费系统对接，需工程部门配合安装相关设备。
2. **绿化养护技术支持**：绿化部门需与人力资源部门协作，制定专业培训计划，需采购部门配合采购专业养护设备。
3. **安全巡逻联动机制**：保安团队需与客服部门协作，建立业主外出报备与重点监控联动机制，需工程部门配合检查监控系统运行状态。
4. **冬季应急预案制定**：环境部门需与工程部门协作，制定除雪防滑应急预案，需客服部门配合开展业主安全教育。
5. **宠物管理宣传配合**：宣传部门需与环境部门协作，制定宠物管理宣传方案，需保安团队配合在宠物活动区域加强管理。
6. **设备维护协作**：工程部门需与财务部门协作，制定设备维护预算，需客服部门配合收集业主设备使用反馈。</t>
  </si>
  <si>
    <t>不可用</t>
  </si>
  <si>
    <t>幻觉出大量不存在的绿化部门、环境部门、物业部门</t>
  </si>
  <si>
    <t># 例会概况  
本次会议围绕年终工作总结与新年计划展开，重点讨论了交通管理工作中酒驾治理、行人及电动车安全、事故处理、学生交通安全宣传、工程车辆监管等方面的工作进展与挑战。各科室负责人分别汇报了当前工作成果、存在的问题及后续改进方向，并就如何加强宣传、优化警力配置、提升事故处理效率等议题进行了交流。
# 工作进展  
| 责任人/科室 | 工作内容 | 当前状态 | 下一步计划 |
|-------------|----------|----------|------------|
| 一大队 | 酒驾治理、行人及电动车安全管控 | 🔄进行中 | 年末前继续加强夜间酒驾查处力度，针对电动车闯红灯、逆行等行为加大教育与处罚结合的管理措施 |
| 事故科 | 事故处理与责任划分 | 🔄进行中 | 1. 持续打击酒驾肇事行为；&lt;br&gt;2. 在照明不良、偏僻路段增加设施投入；&lt;br&gt;3. 交通高峰期适当增加人力辅助；&lt;br&gt;4. 与安全科合作制作事故案例宣传素材 |
| 二大队 | 开发区交通管理（超速、闯红灯、工程车监管） | 🔄进行中 | 1. 针对超速与闯红灯问题部署重点整治；&lt;br&gt;2. 加强夜间工程车超载、违规行驶的巡查；&lt;br&gt;3. 与安全科协作，完善宣传与教育机制 |
| 安全科 | 学生交通安全宣传 | 🔄进行中 | 1. 增加对中小学的交通安全教育频次；&lt;br&gt;2. 制作事故案例视频用于宣传；&lt;br&gt;3. 与事故科协作获取真实案例素材；&lt;br&gt;4. 加强对行人、骑行者的安全督导 |
| 交警大队 | 交通执法与市民安全意识提升 | 🔄进行中 | 1. 加大对电动车、摩托车违规行为的查处；&lt;br&gt;2. 推动市民通过参与交通协管活动提升安全意识；&lt;br&gt;3. 优化警力配置，重点保障学校周边与早晚高峰路口安全 |
# 协作需求  
1. **事故科与安全科合作**：事故科需提供真实事故案例素材，供安全科制作宣传内容，计划在年末前完成素材整理与共享。  
2. **安全科与学校联动**：需加强与中小学、中学教师的沟通，推动学生骑行安全教育落实，确保宣传覆盖率达100%。  
3. **交警大队与志愿者协作**：建议在重点路口增加志愿者督导人员，协助交通协管员维持秩序，需协调人力资源部门调配。  
4. **二大队与工程车单位沟通**：需与开发区工程车作业单位协商，明确夜间作业时间与路线，避免因超载、超速引发事故，计划在12月中旬前完成初步沟通。</t>
  </si>
  <si>
    <t>识别模板错误：应为'总结复盘会'，模型识别为'团队例会'，导致整体结构（复盘目标与结果概况、亮点事项、不足事项、改进计划）缺失；1.1：协作需求中'计划在12月中旬前完成初步沟通'、'确保宣传覆盖率达100%'为模型捏造，原文未提及具体时间节点和覆盖率指标；2.1：遗漏事故科核心数据（事故率同比下降7.5%、酒驾肇事占1%、突发事故占22.3%、车辆故障占17.5%、高峰期事故占40%多）；2.1：遗漏事故科提出的4点改进建议具体内容（加大打击惩罚力度、偏僻路口增加投入、高峰期增加人力辅助、与安全科合作）；2.1：遗漏二大队关于开发区超速、闯红灯、工程车超载等核心问题的具体分析</t>
  </si>
  <si>
    <t># 例会概况
本次会议围绕酒店因内部管理问题被责令停业整顿的整改工作展开讨论。总经理首先指出各部门在消防安全、设备维护、客户服务等方面存在的问题，强调需要建立规章制度并落实奖惩措施。后勤保障部和餐饮部负责人分别就各自部门的问题进行说明，重点讨论了消防器材更换、电路改造、食材采购及厨房安全等事项。会议最后明确了各部门需在停业整顿期间（预计持续两个月）完成整改任务。
# 工作进展  
## 总经理发言要点
| 问题类型 | 具体问题 | 责任部门 | 整改要求 |
|---------|---------|---------|---------|
| 消防安全 | 消防通道堆放杂物、消防器材过期生锈、电梯及供电系统检查不到位 | 后勤保障部 | 定时检查消防器材，清理消防通道杂物，确保设备正常运行 |
| 客户服务 | 未及时处理客户投诉、员工消极怠工 | 各部门 | 提升服务态度，建立有效投诉处理机制 |
| 资金问题 | 工资拖欠导致员工士气低落 | 财务部 | 解决工资发放问题，协调资金调配 |
## 后勤保障部反馈
| 问题类型 | 具体问题 | 现状说明 | 后续计划 |
|---------|---------|---------|---------|
| 设备维护 | 电路老化、消防器材过期、设备陈旧 | 已多次上报需更换设备，但资金未到位 | 需协调资金进行设备更换和线路改造 |
| 工资问题 | 半年未发工资 | 因公司资金紧张导致 | 申请资金解决工资发放问题 |
## 餐饮部反馈
| 问题类型 | 具体问题 | 现状说明 | 后续计划 |
|---------|---------|---------|---------|
| 采购问题 | 拖欠供货商货款 | 与供货商建立了良好合作关系 | 需要财务部门协调解决付款问题 |
| 厨房安全 | 未检查厨房用具安全 | 对食材进行严格检查 | 需要检查厨房用具安全，特别是天然气使用安全 |
| 食材浪费 | 生鲜食材囤积过多 | 因停业整顿导致食材无法及时使用 | 优化采购流程，避免过度囤积 |
# 协作需求
1. 后勤保障部需要总经理协调资金进行设备更换和线路改造
2. 餐饮部需要财务部门解决拖欠供货商货款和员工工资问题
3. 各部门需要建立有效的沟通机制，确保问题及时上报和处理
4. 总经理需要各部门提交详细的整改方案和时间节点
5. 后勤保障部需要餐饮部配合检查厨房用具安全
6. 各部门需要在停业整顿期间（两个月）完成所有整改工作，并向总经理汇报进展</t>
  </si>
  <si>
    <t>1.2：摘要将“后勤保障部”负责人（发言者5）的强烈反驳意见简单归为“反馈”，并称其“申请资金解决工资发放问题”，但原文中发言者5明确表示“半年没开工资”、“我是没告你们”，态度激烈，摘要弱化了这种对抗性，且未体现其对总经理批评的直接反驳，属于观点提取不准确。1.3：摘要中“总经理需要各部门提交详细的整改方案和时间节点”属于捏造，原文中总经理并未提出此要求；同时，“餐饮部需要检查厨房用具安全，特别是天然气使用安全”是总经理在会议后期提出的，并非餐饮部自己反馈的计划，摘要错误地将该要求归为餐饮部的“后续计划”，属于归属错误。1.4：摘要将停业整顿的主要原因归为“消防器材过期、电路老化、食材采购及厨房安全”，但原文中总经理明确指出“主要还是一些咱们酒店内部处理的这一些问题”，涵盖消防、设备、客户投诉、员工消极怠工等多个方面，且后勤保障部负责人指出根本原因是资金短缺导致设备无法更换，摘要未准确反映这一核心因果关系，简化了复杂的责任归属。2.1：整场会议最核心的议题是总经理追责、各部门自我辩护与相互指责，以及因资金短缺导致的整改困境，但摘要完全缺失“各部门责任推诿”这一核心矛盾，也未提及总经理“该撤的撤、该降的降”等严厉表态，以及后勤保障部对资金问题的直接挑战，导致核心冲突与会议性质被严重弱化，属于全局核心遗漏。2.2：摘要将大量篇幅用于罗列各部门“问题-现状-后续计划”的表格，但这些内容多为对原文发言的机械拆分，而真正关键的互动交锋（如后勤保障部对总经理的当面反驳、餐饮部与后勤部关于食材质量的争执）被一笔带过或完全忽略，比例严重失调。2.3：摘要中的表格内容多为对原文口语的复述式概括，例如“消防通道堆放杂物、消防器材过期生锈”、“半年未发工资”等，缺乏更高层次的提炼，冗余超过50%</t>
  </si>
  <si>
    <t># 沟通概况
本次家校交流会围绕学生期中考试表现及日常行为习惯展开，多位家长分享了家庭教育中的观察与反思，教师针对学生作业完成度、课堂专注力、生活习惯等问题提出改进建议，并强调家校协同的重要性。会议重点讨论了如何通过家校配合提升学生自主学习能力、改善作息时间、减少作业拖延现象。
# 沟通内容
**老师反馈**
- 需关注之处：
  - 作业完成质量参差不齐，部分学生作业提交时间较晚（如22:00后）
  - 课堂专注力不足，存在随意说话、小动作频繁现象
  - 生活习惯方面存在丢三落四情况（如课本未带、作业未完成）
  - 部分学生存在偏科现象
  - 早睡早起习惯未养成，影响课堂精神状态
- 亮点：
  - 部分学生学习能力较强，考试成绩优异
  - 教师提出通过激励方式改善作业拖延问题
**家长反馈**
- 家庭教育观察：
  - 孩子在家存在作业拖延现象
  - 家长过度代劳导致孩子自理能力不足
  - 家庭成员（如祖辈）对作业督促存在松紧不一情况
  - 家长陪伴质量有待提升（如过度使用手机）
- 家庭情况：
  - 部分家长工作繁忙，陪伴时间有限
  - 家长文化水平差异影响作业辅导效果
# 家长反馈
家长普遍认识到家庭教育的重要性，表示：
- &gt;"我们家长应该撒开手，放开手，让孩子自己去做"
- &gt;"每个孩子都有他的闪光点，应该看到孩子的优点"
- &gt;"孩子在写作业时呈现懒散状态，写得特别慢"
- &gt;"希望老师在学校多多提问孩子，增加自信心"
- &gt;"希望家长和老师共同配合，把学生的成绩提上去"
- &gt;"孩子心理承受能力差，更愿意通过表扬来促进进步"
# 共识与配合事项
-   家长需每日检查并确认孩子作业完成情况
-   培养孩子自主能力，包括：
  - 自己整理书包
  - 独立完成作业
  - 自理生活起居
-   建立良好作息时间：
  - 家长以身作则早睡早起
  - 每日设定作业完成时间节点
-   改善家庭学习环境：
  - 减少家长使用手机对孩子的干扰
  - 为孩子创造安静的学习空间
-   针对性提升：
  - 为偏科学生制定专项练习计划（如数学练习册）
  - 通过高质量陪伴增强孩子自信
-   家校沟通机制：
  - 家长定期反馈孩子在家学习状态
  - 教师在课堂上加强学生专注力引导
  - 教师与家长共同探讨个性化教育方案</t>
  </si>
  <si>
    <t>2.1 核心遗漏：教师对提出问题的解决建议基本未提及
2.3 冗余：家长反馈部分不需要引用家长原话
3.3 分段不合理：对于解决方案的分类太多、太碎，主次结构也不清晰
3.4 内容重复多次：家长反馈没有必要用两个分类提两次</t>
  </si>
  <si>
    <t># 沟通概况
本次家长会围绕学生学习、行为管理及家校协作展开，涉及多位家长与教师就学生作业完成度、课堂纪律、校园安全、教师管理方式等议题进行交流。家长普遍反映孩子存在作业拖延、学习进度不均、校园安全意识薄弱等问题，教师则回应了教学管理策略、后续改进措施及家校配合建议。
# 沟通内容
## 老师反馈
- **需关注之处**：
  - 部分学生课堂注意力不集中，作业完成效率低，存在课堂上未完成作业、放学后积压的情况。
  - 个别教师在管理学生时可能存在方式不当，如让学生站立时间过长或未及时沟通家庭作业内容。
  - 有家长反映教师对进步学生缺乏及时鼓励，可能影响学生自信心。
  - 校园安全方面，学生放学时存在推搡行为，导致意外受伤风险。
  - 食堂管理存在疏漏，如食物温度不足、汤桶放置不规范等。
- **亮点**：
  - 教师表示会通过单独辅导、调整教学节奏等方式帮助学习进度较慢的学生。
  - 提出通过奖励机制（如允许观看动画片）激励学生按时完成作业。
  - 承诺加强校园安全教育，优化放学纪律管理。
  - 教师强调会关注学生个体差异，避免以成绩评价学生优劣。
# 家长反馈
- 家长普遍反映工作繁忙，难以兼顾作业监督，认为学校应承担更多教学责任。如家长提到：
  &gt; "你们说这样的话，嗯布置作业你们就可以手机上直接布置啦有时候我们忙的时候根本就顾不上看手机。孩子他也不知道什么作业，就一个劲在哭"
- 对教师管理方式存在质疑，认为体罚或过度惩罚可能影响孩子心理。如家长指出：
  &gt; "你们让孩子在外面站着，是吧，这怎么解释啊"
- 建议学校改进作业布置方式，如提供纸质作业单或试卷形式，便于家长及时了解任务。如家长提议：
  &gt; "你们可不可以就是呃给孩子布置什么作业啦或者嗯写个纸条儿，放书包儿里面呀"
- 关注校园安全细节，如食物卫生、汤桶放置及放学纪律。如家长强调：
  &gt; "你们把汤桶直接放到地面儿上，这食物接到地面儿是不允许的呀"
- 希望教师能公平对待学生，避免因家长送礼差异影响教学态度。如家长质疑：
  &gt; "你们是不是应该也，也就是方法就是该，你看孩子们见你们老师就说今天的你就特别怕问你，你说你不会就问一下老师，我不敢妈妈"
# 共识与配合事项
-   学校将优化作业布置方式，探索纸质作业单或试卷形式，确保家长及时获取信息。
-   教师承诺加强课堂纪律管理，尤其在放学时段，避免推搡行为，提升安全意识。
-   对学习进度较慢的学生，教师将通过课后单独辅导、调整教学节奏等方式提供支持。
-   学校将规范食堂管理，确保食物温度及卫生标准，避免汤桶接触地面。
-   教师需改进沟通方式，对学生的进步给予及时鼓励，避免因工作疏漏影响学生自信心。
-   家校双方将通过微信群等渠道保持沟通，家长需配合监督孩子作业完成情况。
-   对家长反映的教师管理问题（如体罚、送礼差异），学校将调查核实并要求相关教师改进或道歉。
-   家长需按时接送孩子，避免因接送时间混乱导致校园安全风险。</t>
  </si>
  <si>
    <t># 沟通背景与目的
本次物业部与业主沟通会主要围绕近期小区内出现的多个问题展开讨论，包括车辆剐蹭事件、楼道堆放问题、公共设施维护、水电维修响应、健身器材维护、绿化管理、小广告清理、门岗管理及服务态度等事项。物业部负责人及多位业主代表参与讨论，旨在明确各方责任、寻求解决方案并改善小区居住环境。
# 信息同步
## 车辆剐蹭事件
- 业主5反映其购买的露天停车位车辆被剐蹭，物业未能及时提供监控证据
- 保安部承认监控存在夜间拍摄不清的问题
- 物业部表示正在调查剐蹭车辆并承诺提供相关资料
- 业主5质疑物业多次推诿并要求明确责任归属
## 楼道堆放问题
- 业主5指出楼道被大量自行车、电动车及杂物堵塞，存在安全隐患
- 保洁部门承认已进行多次清理，但仍有住户违规堆放
- 保安部表示将加强巡逻并协调清理工作
- 业主5强调堆放物已存在一个多月，要求立即处理
## 公共设施维护
- 业主7提出健身器材生锈、篮球场卫生差、声控灯失灵等问题
- 物业部解释健身器材生锈是因长期无人使用，篮球场垃圾将由保洁部门清理
- 业主6补充反映楼道小广告泛滥、门岗登记不严等问题
## 服务态度问题
- 业主3反映交水电费时与工作人员发生争执
- 业主5补充说明该住户为替父母交现金水电费的未成年人，工作人员拒绝现金收款
- 物业部承认工作人员语气不当，表示将进行整改
# 达成共识
- 物业部承诺尽快处理车辆剐蹭事件，**"四五天内给出处理结果"**
- **"将加强楼道及公共区域的日常巡查和清理工作"**
- **"对违规占用消防通道的物品将在两天内清理完毕"**
- **"小广告清理工作将在会后立即安排"**
- **"外来人员登记制度将严格执行"**
- **"针对服务态度问题将展开调查并进行内部处理"**
- &gt; "我们会下去之后马上安排安保部和保洁部去收拾一下，马上去把它清理掉"
- &gt; "我们回去进行进行一下调查好吧"
- &gt; "这个我们会下去之后马上安排"
# 待协调事项
## 车辆剐蹭事件调查
- 事项描述：调查剐蹭事件责任归属，调取相关监控录像
- 对接人：物业部负责人
- 负责人：发言者1
- 预计完成时间：**4-5天内**
## 楼道安全隐患处理
- 事项描述：清理违规占用消防通道的物品，建立长效管理机制
- 对接人：安保部与保洁部
- 负责人：发言者4
- 后续沟通计划：**2天内完成清理，若未处理则强制执行**
## 服务态度改进
- 事项描述：调查工作人员不当言行，完善现金收款服务
- 对接人：客户服务部门
- 负责人：发言者2
- 后续沟通计划：**3天内完成调查并反馈结果**
## 公共设施维护
- 事项描述：修复声控灯、维护健身器材、加强篮球场卫生管理
- 对接人：工程部与保洁部
- 负责人：发言者2
- 后续沟通计划：**1周内完成初步维修与改善**
## 小广告治理
- 事项描述：全面清理现有小广告，建立预防机制
- 对接人：保洁部与安保部
- 负责人：发言者2
- 后续沟通计划：**3天内完成首轮清理，持续加强管理**</t>
  </si>
  <si>
    <t>2.1 核心遗漏：没有把问题的关键现状和解决措施列完整
3.2 小标题合理性：归类业主提出的问题不应该概括为信息同步
4.3 层级逻辑极其混乱：每个问题都应该按照问题现状-物业回应-解决措施的逻辑排列，现在的整个顺序是乱的</t>
  </si>
  <si>
    <t># 访谈概况
本次访谈围绕生活安全相关话题展开，共有6位发言者参与讨论。访谈主要聚焦在工地安全、校园安全、食品安全、餐厅安全、消防安全和旅游安全等不同场景的安全知识和注意事项。发言者们普遍表现出较强的安全意识，详细列举了各类安全隐患和防范措施，整体反馈以务实、具体的安全操作规范为主。
# 核心反馈
## 工地安全
**核心反馈**：
- **安全防护装备**：需严查安全帽是否老化、破损或被人为修改，确保正确佩戴；佩戴合适的安全眼镜，焊接面罩下同样要戴安全眼镜。
- **高处作业规范**：安全带需定期检查标识，超过1.8米的移动架手架作业必须正确使用安全带，安全带应挂在高处；堆放材料时需使用防坠落保护，高处作业下方需设立2倍安全范围的警示区并确保封闭。
- **作业环境管理**：作业前需考虑进出高处作业层的安全通道，禁止堵塞通道口、电箱口；电线与气体瓶不得放在通道口；动火作业前需检查清理周围可燃易燃物，配备合适的灭火器并放置在合适位置，必须有动火监护人。
- **气瓶管理**：气瓶需固定在上方三分之二处，使用防回火装置和专用软管卡具；乙炔气瓶和氧气瓶之间距离不得少于5米，气瓶距离动火点不足10米也属违规。
- **作业规范**：高处作业时需使用熄火盆，下方设立禁区；在易燃物存放点附近禁止吸烟；电动工具使用时需注意周围环境。
## 校园安全
**核心反馈**：
- **校内安全**：需防范学生之间的殴打打斗行为、欺诈侵权行为；禁止在厕所或水房吸烟、打斗；关注商店、食堂的食品安全；预防理化生实验和体育课中的意外伤害；注意课间和室外活动时的上下楼安全，防止攀爬造成的伤害。
- **校外安全**：需防范校门外的交通事故、暴打打斗行为；警惕校外人员对校内人员的敲诈或侵权行为；关注学生逃课、逃学、离家出走带来的安全隐患；防范网络上的不安全因素，如游戏、聊天、阅读不健康内容等；警惕黄赌毒对学生的不良影响；防范社会不法分子对学生的引诱拉拢。
- **家庭因素**：需关注单亲家庭、父母离异、空巢留守等家庭环境带来的安全隐患；注意学校和教师的教育管理方式，避免因教育不当或管理缺失造成伤害。
## 食品安全
**核心反馈**：
- **购买注意事项**：需做到"六不买"原则，包括不买无证无照食品、包装标签内容不全的食品、感官异常的食品、假冒伪劣食品、露天经营食品和过期食品。
- **食品检查**：购买食品时需检查包装是否标明生产日期、生产厂家、原材料和营养成分；打开包装后需检查食品是否变质、腐败、生虫等。
- **饮食卫生**：需注意个人卫生，饭前便后洗手，餐具洗净消毒，不使用不洁容器；减少食用变质、油炸或油煎食品；购买冷饮时需检查包装是否严实无损。
- **特殊食品处理**：鲜奶应为白色或稍带黄色，无凝块、无杂质、有微甜和鲜奶芳香；奶粉应为淡黄色粉状，颗粒均匀一致，无结块和异味；不食用来历不明的食品，不光顾无证无照的流动摊位和卫生条件不佳的饮食店。
## 餐厅安全
**核心反馈**：
- **地面安全**：保持地面清洁干爽，液体和食物溅落时需立即擦拭或放置警示物；雨天门口垫需铺平，不可有褶皱。
- **操作规范**：器皿盘碗不可草率叠放，需妥当放置于托盘上，不可放置过高遮挡视线；破损玻璃器皿需立即清除，防止划伤。
- **物品管理**：刀叉等器具需小心处理，递送时刀柄朝向客人；热盘子需使用服务巾以免烫伤。
- **设施安全**：开闭抽屉柜门时需注意手指安全，发现桌椅损坏、器材失调、电源插座异常等情况需立即报告主管；提醒客人保管好贵重物品，注意可疑人员。
- **收尾工作**：下班前需关好水电气门窗，严格遵守操作规范。
## 消防安全
**核心反馈**：
- **火灾定义与分类**：火灾是在时间和空间上失去控制的燃烧；分为固体物质火灾（A类）、液体火灾（B类）、气体火灾（C类）和金属火灾（D类）。
- **日常防范**：不玩火、不随意摆弄电器设备；不将烟蒂、火柴杆等火种随意丢弃；不躺在床上或沙发上吸烟；在大风或高火险天气禁止在易燃地点活动；入睡时关闭电器和煤气开关。
- **应急措施**：火灾时拨打119报警，原地等待救援；不携带易燃易爆物品进入公共场所或乘坐公交工具；不在严禁烟火场所动用明火；购买烟花炮竹需遵守安全燃放规定。
- **家庭防火**：家中需配备必要消防器材并掌握使用方法；制定消防安全计划并绘制逃生路线；室内装修不用易燃材料；正常使用电器设备，不乱接电线电源，不超负荷用电，及时更换老化线路。
- **逃生技巧**：遇到火灾要沉着冷静，迅速正确逃生；穿越浓烟时用浸湿衣物保护头部和身体，捂住口鼻，弯腰低姿前行；身上着火可就地打滚或用厚重衣物灭火；大火封门时用浸湿毛巾堵塞门缝并发出求救信号。
## 旅游安全
**核心反馈**：
- **乘车安全**：车停稳后方可上下车，按车站安全管理规定排队；不与司机交谈或催促司机超速；不将头、手脚或行李伸出窗外。
- **酒店安全**：入住后需了解酒店安全须知，熟悉太平门、安全楼梯的位置和转移路线；检查酒店配备用品是否齐全、有无破损；贵重物品应存放于酒店保险柜或随身携带；不随便告诉陌生人酒店房号；不随意让陌生人或维修人员进入房间；出入房间要锁好房门。
- **紧急应对**：遇到紧急情况要拨打110或119求助；外出时告知导游并领取酒店房卡，以便迷路时能顺利返回。
## 家庭生活安全
**核心反馈**：
- **电器使用**：使用完毕后需关闭电源，防止电器过热；发现电器冒烟、冒火花或有焦糊味时立即切断电源。
- **煤气安全**：使用完毕后关闭气源和燃气管道开关；发现燃气泄漏时迅速关闭阀门并打开门窗，避免触动电器开关或玩明火。
- **防盗防骗**：不要在公共场合炫耀家庭财富；不向陌生人透露家长信息；不在同学朋友面前显富；警惕社会不法分子的引诱拉拢。
- **居家安全**：注意防滑防摔，登高时请他人保护；防坠落，不将身体探出阳台或窗外；防挤压，开关房门、窗户、家具柜门等时注意安全；防火灾，不随便玩火，不在居室内燃放爆竹；防意外，妥善存放锋利工具和文具。
## 交通安全
**核心反馈**：
- **驾驶注意事项**：注意路况和周围车辆比看路标更重要；行车时听歌会降低反应速度；堵车时打开头灯可减少32%的车祸概率；手刹长时间不用会失灵；突发爆胎时不要急刹车，应轻踩油门并往爆胎方向转弯。
- **出行准备**：出行前需检查四个轮胎，调整好胎压；注意时速变化，避免不声不响超车或跟车过近；及时添加雨刷器水；避免开车接听手机。
# 关键洞察与建议
1. 各类安全场景中，**防护装备的正确使用和定期检查**被多次强调，建议建立统一的安全装备检查标准和培训机制。
2. **高处作业和动火作业**存在较多安全隐患，需加强相关操作规范的培训和现场监督。
3. **食品安全和餐厅安全**涉及多个环节的细节管理，建议制定更系统的检查流程和操作指南。
4. **校园安全**需要综合考虑校内外因素，建议加强学生安全教育和心理辅导。
5. **家庭生活安全**中，**防盗防骗**和**居家安全**是重点，建议开展社区安全教育活动。
6. **交通安全**方面，**驾驶行为规范**和**车辆维护**是关键，建议加强驾驶员安全培训。
7. **旅游安全**需要游客和酒店双方的配合，建议完善旅游安全告知制度和酒店安全检查流程。
8. **消防知识普及**和**应急演练**是提升安全意识的重要手段，建议定期组织相关活动。</t>
  </si>
  <si>
    <t># 沟通概况
高三班级教师与多位家长就学生学习状态、生活习惯及家校配合进行深入交流。会议重点围绕学生作业效率、电子产品使用、课堂专注度、营养管理、青春期心理变化等议题展开，旨在通过双向沟通找出学生成绩波动原因并制定提升方案。
# 沟通内容
**老师反馈亮点**：
- 多数学生在校能按时完成作业
- 语文课堂互动教学效果良好
- 教师通过案例讲解提升课堂吸引力
- 家长对学校教学管理表示认可
**需关注之处**：
- 作业效率问题：部分学生写作业耗时过长（常至22:00-24:00）
- 电子产品依赖：使用作业帮等软件查题，缺乏自主思考
- 课堂专注度不足：普遍存在走神、做小动作现象
- 生活习惯问题：以零食替代正餐影响营养摄入
- 社交管理需求：男女交往需正确引导
- 自律能力薄弱：零花钱使用缺乏规划意识
# 家长反馈
家长普遍反映：
- **作业效率**：孩子到家后写作业常分心（如画画、玩手机），效率低于在校状态
- **电子产品管理**：担忧过度依赖手机影响学习，但完全禁止不现实
- **青春期沟通**：孩子不愿与家长深入交流，更倾向与同龄人沟通
- **学习环境营造**：部分家庭采取"无电视"、"家长看报纸"等陪读方式
- **成绩波动**：有学生从班级前十滑落至二十多名，家长希望查明原因
- **零花钱管理**：发现学生通过多渠道获取零花钱，存在乱花钱现象
&gt; "我们家电视现在从来没有开过，我们的家长在家也基本上很少玩儿手机"
&gt; "孩子学到几点比如孩子学到十二点他也看到十二点，他就看报纸"
# 共识与配合事项
-   家校共同制定电子产品使用规范：作业完成后可适度使用（5-10分钟）
-   建立零花钱管理制度：实行单一渠道供给（建议父母共同管理）
-   加强作业效率监控：家长需定期检查饭卡消费记录（APP实时监控）
-   优化沟通方式：家长需与孩子建立"共同频道"，避免单向指责
-   实施分层管理：对不同学科采取差异化互动策略（如语文强化交流）
-   建立双向反馈机制：家长每周了解孩子在校表现，教师关注课堂状态
-   重点学生跟踪：对成绩下滑明显学生（如从前十滑至二十多名）进行专项沟通
-   生活习惯培养：家长需配合学校保证学生营养摄入，减少零食替代现象</t>
  </si>
  <si>
    <t>识别模板为家校沟通,原文为沟通交流会但内容为家长会,家校沟通可适用但与沟通交流会模板略有偏差。2.1:对'青春期沟通'核心话题提炼略浅；3.1:个别标点略不规范</t>
  </si>
  <si>
    <t># 沟通背景与目的
本次会议由物业组织召开，旨在就小区物业管理问题与业主进行面对面沟通。会议重点围绕停车位管理、卫生保洁、安保措施及野猫治理等核心议题展开讨论，物业管理人员与多位业主代表就具体问题的解决方案进行了深入交流。
# 信息同步
## 停车位管理
- 物业提出将通过系统升级实现车辆管理，为业主车辆建立电子识别系统
- 业主反映存在外来车辆占用停车位的问题，建议加强门禁管理
- 物业表示近期将完善系统，优先保障本小区住户的停车权益
- 会议提及租户车辆管理问题，物业明确表示租户车辆不享受业主停车待遇
- 业主提出早晚高峰时段车辆拥堵问题，建议加强停车规范管理
## 卫生保洁
- 保洁工作总体评价良好，但存在卫生死角清理不到位的情况
- 物业表示近期因人员流失导致人手不足，正在积极招聘补充
- 业主反映垃圾桶管理存在疏漏，部分垃圾桶盖未关闭
- 物业承诺将在最晚本周内完成人员补充，并开展全面清洁工作
- 会议讨论了垃圾分类问题，物业表示将加强分类管理
## 安保措施
- 物业强调门禁系统已基本杜绝外来人员随意进入
- 业主提出需加强幼儿园接送时段的交通疏导
- 物业表示将增加保安人员在重点时段的值守
- 会议讨论了租户身份识别问题，物业表示已建立登记系统
- 业主建议加强临时停车管理，要求车主留联系电话
## 野猫治理
- 业主反映小区野猫数量过多，存在安全隐患和卫生问题
- 物业分析野猫来源可能与小区围墙结构和垃圾桶管理有关
- 会议提出需加强宠物管理，要求住户做好自家宠物看管
- 物业表示将通过广播通知加强管理
- 业主建议加强垃圾分类管理以减少野猫吸引源
# 达成共识
- 物业与业主就加强外来车辆管理达成一致，**"将通过系统升级杜绝外来车辆随意进入小区"**
- 对于卫生问题，物业承诺**"将在本周内完成保洁人员补充，并开展全面清洁工作"**
- 针对野猫治理，物业表示**"将通过加强宠物管理、优化垃圾桶管理等措施进行综合治理"**
- 对于幼儿园接送时段交通问题，物业承诺**"将增加保安人员值守，加强交通疏导"**
- 会议达成**"建立业主-物业沟通机制"**，物业表示将保持开放态度
# 待协调事项
## 停车位管理系统升级
- 事项描述：需完成业主车辆识别系统建设，加强外来车辆管控
- 对接人：物业主管
- 负责人：物业经理
- 预计完成时间：近期
## 保洁人员补充
- 事项描述：需完成保洁部门人员招聘与培训工作
- 对接人：物业主管
- 负责人：物业经理
- 预计完成时间：本周内
## 幼儿园接送时段交通管理
- 事项描述：需制定并实施幼儿园接送时段的交通疏导方案
- 对接人：物业安保部门
- 负责人：物业经理
- 后续沟通计划：物业将在今晚召开专题会议讨论具体方案
## 野猫综合治理方案
- 事项描述：需制定系统性的野猫治理方案
- 对接人：物业主管
- 负责人：物业经理
- 后续沟通计划：物业将先从内部管理着手，后续视情况研究其他治理方式
## 垃圾分类管理优化
- 事项描述：需加强垃圾分类管理，减少食物垃圾吸引野猫
- 对接人：物业主管
- 负责人：物业经理
- 后续沟通计划：物业将尽快联系专业人员优化垃圾处理方案</t>
  </si>
  <si>
    <t>1.1 部分对接人、负责人幻觉，但还好；2.1 待协调事项部分内容与前文重复</t>
  </si>
  <si>
    <r>
      <rPr>
        <sz val="10"/>
        <color rgb="FF000000"/>
        <rFont val="微软雅黑"/>
        <charset val="134"/>
      </rPr>
      <t xml:space="preserve"># 例会概况  
本次会议围绕模拟国际物流业务拜访场景展开，共有10位业务员参与演练。会议通过抓阄方式分配角色，重点观察销售员在陌生拜访中的沟通技巧、应对策略及专业能力表现。宋总作为模拟客户，针对物流服务、账期、货物类型等核心问题提出质疑，销售员需现场回应并争取合作机会。会议最后对销售过程中的行为规范、话术衔接、客户互动等环节进行了总结讨论。
# 工作进展  
| 成员 | 拜访内容 | 客户反馈 | 当前状态 |  
|------|----------|----------|----------|  
| 发言者2 | 介绍美加墨物流渠道，提出免费保险服务 | 宋总质疑赔付能力及公司外贸资质 | </t>
    </r>
    <r>
      <rPr>
        <sz val="10"/>
        <color rgb="FF000000"/>
        <rFont val="宋体"/>
        <charset val="134"/>
      </rPr>
      <t>⛔</t>
    </r>
    <r>
      <rPr>
        <sz val="10"/>
        <color rgb="FF000000"/>
        <rFont val="微软雅黑"/>
        <charset val="134"/>
      </rPr>
      <t xml:space="preserve">被明确拒绝（"我们公司根本就没有做外贸"） |  
| 发言者4 | 以王总介绍为切入点，强调美加墨专线优势 | 宋总询问账期及国内路线 | 🔄部分达成意向（"回头再联系"） |  
| 发言者5 | 提供长沙物流服务，明确不接仿牌货规则 | 宋总提出小瓶润滑油需求 | 🔄待后续沟通（"把资料放着"） |  
| 发言者7 | 分析拜访礼仪规范（递烟/接话技巧） | 无直接反馈 | </t>
    </r>
    <r>
      <rPr>
        <sz val="10"/>
        <color rgb="FF000000"/>
        <rFont val="汉仪书宋二KW"/>
        <charset val="134"/>
      </rPr>
      <t>✅</t>
    </r>
    <r>
      <rPr>
        <sz val="10"/>
        <color rgb="FF000000"/>
        <rFont val="微软雅黑"/>
        <charset val="134"/>
      </rPr>
      <t xml:space="preserve">已完成总结 |  
| 发言者9 | 提出协作优化建议（门控礼仪、坐姿调整） | 无直接反馈 | </t>
    </r>
    <r>
      <rPr>
        <sz val="10"/>
        <color rgb="FF000000"/>
        <rFont val="汉仪书宋二KW"/>
        <charset val="134"/>
      </rPr>
      <t>✅</t>
    </r>
    <r>
      <rPr>
        <sz val="10"/>
        <color rgb="FF000000"/>
        <rFont val="微软雅黑"/>
        <charset val="134"/>
      </rPr>
      <t>已完成总结 |  
# 协作需求  
1. **拜访流程标准化**：需明确敲门节奏（首声重、后两声轻）、递赠品规范（槟榔/烟需先询问）、基础坐姿礼仪等细节，由发言者1在`00:15:36`前完成统一培训  
2. **专业话术完善**：针对宋总提出的"仿牌货能否寄运""玻璃产品赔付"等具体问题，需补充行业合规解释与风险规避方案，由发言者5在`00:11:15`前准备案例说明  
3. **客户互动策略**：需建立"让客户主动扫码"的微信添加机制，优化名片传递与后续跟进流程，由发言者7在`00:13:42`前制定话术模板  
4. **账期方案验证**：针对宋总提出的"签收月结"需求，需核实公司能否满足30人以上企业资质的账期条件，由发言者4在`00:07:47`前确认政策细节</t>
    </r>
  </si>
  <si>
    <t># 项目概况
本次项目进度会主要同步了新产品上市前各模块的推进情况，涉及用户体验反馈、包装升级、推广方案等关键环节。会议明确了当前各模块状态，识别了潜在风险，并对后续时间节点进行了确认。
# 进度追踪
| 模块 | 进展 | 状态 |
| --- | --- | --- |
| 用户体验反馈 | 洗面奶反馈已收集完成，手工皂存在香味过重和起泡偏少的问题 | 已完成（洗面奶） / 需改进（手工皂） |
| 包装升级 | 塑料包装改纸盒方案已提出，成本测算尚未完成 | 等待数据部门反馈 |
| 推广方案 | 洗面奶关键词已确定，手工皂命名方案待决策；线上推广方案已定稿，线下推广方案已初步制定 | 需决策（命名） / 已完成（方案） |
| 电商平台与门店设计 | 正在推进中，预计下周一完成初稿 | 进行中 |
| 资源协调 | 摄影师产品图和赠品图预计下周交付，SEM推广页面存在20多版修改的流程问题 | 存在交付风险 / 流程需优化 |
# 风险预警
| 风险/瓶颈 | 等级 | 影响 | 责任人 | 应对计划 |
| --- | --- | --- | --- | --- |
| 摄影师产品图和赠品图交付延迟 | 🟡低风险 | 可能影响设计进度 | 娇娇 | 下周必须到位 |
| SEM推广页面反复修改 | 🔴高风险 | 导致版本反复和资源浪费 | 李冰、娇娇、刘东 | 会后梳理标准对接流程 |
| 手工皂命名方案未决策 | 🟡低风险 | 影响设计组后续工作 | 经理 | 明早沟通后决策 |
| 11月1日全渠道上线节点 | 🟢正常 | 无 | 全体 | 严格按时间节点推进 |
# 后续计划
- 本周五：完成文案和活动界面定稿（娇娇），配合完成设计（刘东）
- 下周一：所有交付物完成验收
- 下周内：完成3个KOL试跑测试（李冰）
- 11月1日：新产品全渠道上线（不可更改节点）
- 老产品新一轮推广方案：需同步思考方向，下次进度会讨论</t>
  </si>
  <si>
    <t>缺少遗留事项：*摄影师产品图和赠品图交付*：下周必须到位，影响设计进度</t>
  </si>
  <si>
    <t># 项目概况
8月15日项目进度会上，各模块负责人汇报了开发进展。后端核心模块已完成开发并提测，行车轨迹记录模块因高德地图SDK升级进度滞后；前端用户端页面开发完成，司机端页面因实时推送逻辑调整进度稍缓；测试组已完成三轮测试并发现47个Bug；运维已完成服务器部署和压测。项目经理确认主要风险点并明确了下周关键节点。
# 进度追踪
## 后端模块
| 模块 | 进展 | 状态 |
| --- | --- | --- |
| 用户中心 | 开发完成，单元测试覆盖率85%以上 | 已提测 |
| 订单管理 | 开发完成，单元测试覆盖率85%以上 | 已提测 |
| 支付模块 | 开发完成，微信支付V3接口联调通过 | 已提测 |
| 行车轨迹记录 | 完成70%，需适配高德地图新SDK | 开发中（预计8月18日完成开发，8月21日前提测） |
## 前端模块
| 模块 | 进展 | 状态 |
| --- | --- | --- |
| 用户端页面 | 10个主要页面开发完成 | 回归测试中（8月15日下午开始） |
| 司机端页面 | 接单页面改版未完成 | 开发中（预计8月22日完成） |
## 测试模块
| 模块 | 进展 | 状态 |
| --- | --- | --- |
| 功能测试 | 覆盖度100%，累计发现47个Bug | 进行中 |
| 压力测试 | 模拟500并发用户测试完成 | 已完成 |
## 运维模块
| 模块 | 进展 | 状态 |
| --- | --- | --- |
| 服务器部署 | 6台服务器到位（4台应用服务器，2台数据库服务器） | 准备就绪 |
| 压力测试 | 核心接口响应时间平均120ms，99线350ms以内 | 进行中 |
| SSL证书 | 新证书已申请，下周可到位 | 准备就绪 |
# 风险预警
| 风险/瓶颈 | 等级 | 影响 | 责任人 | 应对计划 |
| --- | --- | --- | --- | --- |
| 高德地图SDK升级导致行车轨迹记录模块进度滞后 | 中 | 影响8月21日前提测节点 | 张工 | 8月18日前完成开发，8月21日前提测 |
| 前后端接口数据结构差异 | 中 | 影响司机端页面开发进度 | 小杨、阿杰 | 8月15日当天完成接口文档对齐 |
| 严重Bug（轨迹回放坐标飘移） | 高 | 影响核心功能稳定性 | 张工 | 8月15日当天修复完成 |
| 后端模块提测延期超过一周 | 高 | 影响测试组回归测试进度 | 小杨 | 严格把控8月29日前完成全量提测 |
# 后续计划
- **8月18日**：行车轨迹记录模块完成开发
- **8月21日前**：后端所有模块提测（含行车轨迹记录模块）
- **8月22日**：前端司机端页面完成开发和自测
- **8月29日**：后端所有模块完成提测
- **9月1日**：完成全链路压力测试
- **9月28日**：完成灰度测试（10%用户）
- **9月30日**：正式上线
*注：测试组需要确保后端模块按时提测，否则将影响整体测试进度*</t>
  </si>
  <si>
    <t># 就诊概况
52岁的陈建国因胸闷、心慌症状就诊于心内科。症状持续半年，近期加重，表现为心脏跳动加快、夜间阵发性呼吸困难，需垫两个枕头入睡。患者有高血压病史3-4年，正在服用苯磺酸氨氯地平片5mg/日。其父亲有高血压，兄长有冠心病史。医生初步考虑心律失常、冠心病和心功能异常可能，并安排系列检查。
# 诊断与检查结果
医生初步考虑以下可能诊断：
- **心律失常**（如早搏或房颤）
- **冠状动脉疾病**
- **心功能异常**（需排除心衰）
建议进行以下检查：
- **动态心电图**：监测24小时心律变化
- **心脏彩超**：评估心脏结构和功能
- **运动平板试验**：监测运动状态下心脏情况
- **血液检查**：包括心肌酶谱、BNP、甲状腺功能、血脂血糖
- **冠脉CT血管成像**：视前三项结果决定是否进行
# 治疗方案与医嘱
| 药品名称 | 剂量 | 频次 | 用法 | 注意事项 |
| --- | --- | --- | --- | --- |
| 苯磺酸氨氯地平片 | 5mg | 每日一次 | 口服 | **继续按原方案服用**，不要自行停药或调整剂量 |
**生活注意事项**：
- 避免剧烈运动和情绪激动
- 保持低盐低脂饮食（每日盐摄入量控制在5克以下）
- **避免摄入咖啡和浓茶**
- **戒烟**（患者有30年吸烟史，已尝试戒烟但未成功）
# 复诊与预警信号
患者需于**下周五**复诊，届时需携带所有检查报告。医生强调：
- **动态心电图检查今天即可进行**，无需等待
- **抽血需空腹**，建议晚饭后不再进食
- **若出现胸闷或心慌发作特别频繁、心率快得难以忍受**等预警症状，需立即前往急诊
- **出现任何不适症状随时就诊**，不要拖延</t>
  </si>
  <si>
    <t>1.1（轻微）：生活注意事项中"避免摄入咖啡和浓茶"，原文为"少喝咖啡和浓茶"，表述略有偏差</t>
  </si>
  <si>
    <r>
      <rPr>
        <sz val="10"/>
        <color rgb="FF000000"/>
        <rFont val="微软雅黑"/>
        <charset val="134"/>
      </rPr>
      <t xml:space="preserve"># 就诊概况
61岁的王秀兰女士因右眼视力模糊、视物变形持续数月就诊眼科。患者描述右眼视物中间有固定黑影，门框等直线物体出现弯曲现象，影响日常阅读。患者有糖尿病史7-8年，糖化血红蛋白8.5%，存在临界高血压。医生通过裂隙灯检查发现轻微老年性白内障，但通过眼底照相和OCT检查确诊右眼黄斑区存在视网膜内液，初步诊断为糖尿病性黄斑水肿。医生建议立即进行抗VEGF药物眼内注射治疗，并转诊内分泌科调整降糖方案。
# 诊断与检查结果
右眼黄斑区存在明显视网膜内液（OCT检查），导致黄斑水肿。患者自述症状包括：
- 视力模糊持续数月，近一个月加重
- 视野中心固定黑影
- 视物变形（直线看成弯曲）
- 老花镜（200度）失效
- 眼睛干涩（空调环境下明显）
糖尿病相关异常指标：
- 糖尿病史：7-8年
- **糖化血红蛋白**：8.5%（建议控制在7.0%以下）
- **空腹血糖**：7-8mmol/L（建议控制在7.0mmol/L以下）
- **餐后血糖**：12-13mmol/L（建议控制在10.0mmol/L以下）
# 治疗方案与医嘱
| 药品名称 | 剂量 | 频次 | 用法 | 注意事项 |
| --- | --- | --- | --- | --- |
| 抗VEGF药物 | 单次注射 | 初始每月1次，连续3次 | 眼内注射治疗 | 注射前使用表面麻醉眼药水，注射过程无菌操作，使用碘伏消毒眼周。注射后需定期复查，初期每月1次，稳定后可延长至3个月1次。 |
治疗计划：
- 立即进行右眼眼底照相和OCT检查
- 安排抗VEGF药物眼内注射治疗（周三上午）
- 术前三天需控制血糖稳定
- 注射当天正常饮食但避免油腻食物
- 同步进行左眼眼底检查作为基线资料
- 抽血检查血糖和糖化血红蛋白
生活注意事项：
- 控制血糖至空腹7.0mmol/L以下，餐后10.0mmol/L以下
- 糖化血红蛋白控制目标为7.0%以下（理想6.5%）
- 控制饮食，减少甜食和精制碳水摄入
- 增加深绿色叶菜摄入（富含叶黄素）
- 视屏使用注意：每30分钟休息5-10分钟
- 出门佩戴墨镜防护紫外线
- 保持规律作息，充足睡眠
- 避免情绪激动
# 复诊与预警信号
- 眼科复诊时间：注射治疗后每月1次，稳定后可延长至每3个月1次
- 内分泌科复诊：建议本周内挂号
- 其他检查建议：肾功能、血脂、下肢血管超声检查
- 需立即就医的预警症状：
  </t>
    </r>
    <r>
      <rPr>
        <sz val="10"/>
        <color rgb="FF000000"/>
        <rFont val="宋体"/>
        <charset val="134"/>
      </rPr>
      <t>⚠️</t>
    </r>
    <r>
      <rPr>
        <sz val="10"/>
        <color rgb="FF000000"/>
        <rFont val="微软雅黑"/>
        <charset val="134"/>
      </rPr>
      <t xml:space="preserve"> 视力突然明显下降
  </t>
    </r>
    <r>
      <rPr>
        <sz val="10"/>
        <color rgb="FF000000"/>
        <rFont val="宋体"/>
        <charset val="134"/>
      </rPr>
      <t>⚠️</t>
    </r>
    <r>
      <rPr>
        <sz val="10"/>
        <color rgb="FF000000"/>
        <rFont val="微软雅黑"/>
        <charset val="134"/>
      </rPr>
      <t xml:space="preserve"> 出现眼前闪光感或飞蚊症突然增多
  </t>
    </r>
    <r>
      <rPr>
        <sz val="10"/>
        <color rgb="FF000000"/>
        <rFont val="宋体"/>
        <charset val="134"/>
      </rPr>
      <t>⚠️</t>
    </r>
    <r>
      <rPr>
        <sz val="10"/>
        <color rgb="FF000000"/>
        <rFont val="微软雅黑"/>
        <charset val="134"/>
      </rPr>
      <t xml:space="preserve"> 注射后眼痛、红肿持续不缓解
  </t>
    </r>
    <r>
      <rPr>
        <sz val="10"/>
        <color rgb="FF000000"/>
        <rFont val="宋体"/>
        <charset val="134"/>
      </rPr>
      <t>⚠️</t>
    </r>
    <r>
      <rPr>
        <sz val="10"/>
        <color rgb="FF000000"/>
        <rFont val="微软雅黑"/>
        <charset val="134"/>
      </rPr>
      <t xml:space="preserve"> 出现新的视物变形或视野缺损</t>
    </r>
  </si>
  <si>
    <t>预警症状没有原文对照。
治疗计划里面没有提及与内分泌科联合诊断</t>
  </si>
  <si>
    <t># 咨询概况  
本次咨询围绕一位19岁来访者的心理状态展开，重点讨论其重度抑郁的自救意愿、对他人陪伴的矛盾需求、对未来的迷茫以及音乐相关兴趣的探索。咨询师通过倾听、澄清、干预技术（如边界设定、移情概念解释）和具体建议（如学习乐理、录有声书）推动来访者建立主动性行为，同时强调遵循医嘱的重要性，并在咨询中提供了一定支持性资源（如推荐音乐疗愈老师、承诺经济援助）。
# 咨询详情  
**来访者核心困扰与情绪状态**  
- **心理状态**：重度抑郁，存在自杀意念（提及安乐死、攒钱尝试），感到“孤独无力、被抛弃”，身体出现紧张、麻木、发冷等躯体化症状。  
- **情绪矛盾**：渴望被理解与陪伴，但又因“害怕成为负担”而自我否定，认为“做什么都是极其可恶的”。  
- **认知困境**：陷入“回顾过去抑郁、展望未来焦虑”的恶性循环，对自我价值感极度怀疑，认为“永远都不够好”，并存在“移情”倾向（将心理咨询误解为陪伴）。  
- **成长背景**：从小经历“微妙的恶意”，如被起外号、被压抑情绪（奶奶教诲“不要说出来”），导致对他人防备心强。  
- **兴趣与目标**：对音乐（唱歌、创作）有强烈兴趣，但因状态无力而难以启动；希望“自救”并“真正强大起来”。  
**咨询师的干预技术与建议**  
- **倾听与共情**：肯定来访者“比上一次状态好很多”，尤其关注其对未来的期许（如“希望把握当下”“早日康复”）。  
- **澄清与教育**：  
  - 指出“逃离现有环境”不等于地理意义上的离开，建议通过“录有声书”“增大阅读量”等行为实现心理上的“逃离”。  
  - 解释“心理咨询”与“陪伴”的区别，强调心理咨询是“治疗方案”，而非“负担”。  
- **行为激活**：  
  - 鼓励学习音乐相关技能（乐理、运动、乐器），认为这可缓解抑郁状态，并推荐劲松老师进行音乐疗愈。  
  - 提议“学唱《水手》”作为情绪调节尝试。  
- **支持性措施**：  
  - 承诺通过冰言冰语转账8000元，但附加条件：账号设为私密，避免恶意干扰。  
  - 强调“遵医嘱不断药”是后续咨询的基础条件。  
# 咨询小结  
**总结与反馈**  
- 来访者表现出强烈的自救意愿，情绪表达较前次更清晰，尤其对未来有明确的希望。  
- 咨询师肯定其进步，并指出需警惕“移情”倾向，避免将心理咨询误解为陪伴。  
**家庭作业与建议**  
- **行为任务**：联系劲松老师学习音乐相关技能，尝试录有声书，增加阅读量。  
- **心理任务**：在心理咨询中区分“治疗”与“陪伴”，减少对咨询师的依赖性期待。  
**下次咨询计划**  
- 未明确约定，但咨询师强调“只连两回麦”，后续需通过劲松老师进行音乐疗愈。  
- 来访者可尝试在音乐学习中积累成就感，并通过具体行动对冲“无意义感”与“虚无主义”倾向。</t>
  </si>
  <si>
    <t>1.1：'提议学唱《水手》作为情绪调节尝试'与原文不符，原文中《水手》是来访者此前已学会的歌曲（'你上次放的水手我会唱了'），并非咨询师新提议的任务；2.1：遗漏了来访者关于欧文亚隆存在主义心理学四大终极问题（死亡、自由、孤独、无意义）的讨论内容，这是原文中较重要的哲学探讨环节；2.1：遗漏了来访者明确表达的'未来梦想当一个歌手'的具体职业向往，仅概括为'对音乐有强烈兴趣'</t>
  </si>
  <si>
    <t># 咨询概况  
本次咨询围绕来访者近期经历的五年恋爱关系分手事件展开，重点探讨其失恋后产生的复杂情绪（包括不舍、不甘、愤怒、恐惧等）及应对方式。咨询师通过对话识别来访者存在自我攻击倾向和情绪化决策模式，并初步判断其需要时间来缓解情绪困扰，同时建议未来在情感关系中提升理性认知能力。
# 咨询详情  
**来访者核心困扰**  
- 与年龄相差7岁（对方年长）的男友结束五年感情，认为分手源于"被辜负"，产生强烈不甘与愤怒  
- 当前情绪状态呈现多重叠加特征：不舍、不甘、恨意、对未来的恐惧与迷茫  
- 尝试通过运动等方式缓解情绪，但容易陷入回忆与痛苦中  
- 存在"同归于尽"的极端想法，反映自我价值感受损与情绪调节困难  
**咨询师干预技术**  
| 技术类型 | 具体应用 | 目标指向 |
|---------|---------|---------|
| 情绪识别与澄清 | 指出"被辜负"表述隐含自我攻击（如"瞎了眼"） | 帮助来访者区分客观事实与主观认知 |
| 认知重构 | 质疑"同归于尽"逻辑的合理性（"成本太高"） | 纠正自我伤害性思维模式 |
| 时间维度引导 | 强调"时间不够长"是当前情绪困扰的核心因素 | 建立情绪恢复的客观认知框架 |
| 行为模式分析 | 指出"想到想一出是一出"的情绪化决策特征 | 揭示潜在的非理性行为模式 |
| 未来规划建议 | 提出"酸甜苦辣节要长"的情感关系认知 | 建立对情感关系的现实预期 |
**关键对话节点**  
1. 来访者反复使用"但是"表达对咨询师建议的不完全认同，反映内心冲突  
2. 咨询师指出来访者可能存在"撒娇"倾向，但强调这不是评判而是观察性描述  
3. 来访者表达在意他人评价，试图澄清分手原因与个人品质无关  
4. 咨询师通过"刺扎肉"的隐喻，强调情感伤害的责任归属认知  
# 咨询小结  
本次咨询确认了来访者存在显著的情绪化应对模式与自我攻击倾向，咨询师明确指出：  
- 当前情绪困扰需要时间自然消解（未明确具体时长）  
- 建议未来在情感关系中提升理性认知能力，避免情绪绑架决策  
- 未布置具体家庭作业，但强调需要建立"坚实自我"的认知基础  
下次咨询计划：待来访者情绪状态出现明显变化或提出新议题时再行安排</t>
  </si>
  <si>
    <t>1.2：摘要中“咨询师指出来访者可能存在‘撒娇’倾向”描述不够准确，原文中咨询师说的是“你别从这个世界撒娇”、“你快点哄哄我就不哄我”，是咨询师对来访者反复说“但是”这一行为的解读，并非直接指出来访者存在撒娇倾向，表述略有偏差。2.1：摘要整体覆盖了咨询的核心议题和咨询师的主要干预技术，但遗漏了部分重要细节：咨询师明确指出来访者“脑子极混乱”、“容易被情绪绑架，被感觉绑架”、“感觉不加验证”，这些对来访者思维模式的描述是咨询师做出“靠时间”结论的关键依据，摘要未充分提取</t>
  </si>
  <si>
    <t># 咨询概况  
本次咨询围绕来访者在人际交往、学习压力、家庭关系及心理困扰等方面展开。来访者表达出对自我认知的矛盾、对药物副作用的担忧、对班级关系的敏感、对父母期望的焦虑，以及对超自然现象的恐惧。咨询师通过倾听、共情、认知重构和行为建议等方式进行干预，来访者在咨询过程中逐步放松并表达出对未来的思考。
# 咨询详情  
## 来访者核心困扰  
| 类别 | 具体内容 |  
|------|----------|  
| 人际交往 | 感觉自己与同学想法不同，难以融入班级，被评价为“清高”，男生因父亲身份不敢主动交流 |  
| 学习压力 | 期末成绩不理想，认为自己“笨”，学习效率低，担心成绩下滑，存在“脑子被吸走”的非理性信念 |  
| 家庭关系 | 父母离异，与父亲同住，渴望母亲陪伴但不敢沟通，童年因父母打骂产生“通过出格行为引起注意”的心理模式 |  
| 心理症状 | 服药后出现胸闷、恶心，因怕鬼反复检查宿舍门锁，存在焦虑、自我否定、过度思考等问题 |  
## 咨询师干预技术  
1. **共情与支持**  
   - 对来访者“想为山区儿童带去希望”的理想给予肯定  
   - 分享个人经历（童年母亲忙碌）建立信任，强调“沟通的重要性”  
2. **认知重构**  
   - 指出“清高”是他人误解，来访者并无主观意愿  
   - 解释“鬼神”现象为心理暗示或社会迷信，强调科学态度  
   - 分析“法师治病”可能为中医干预或心理暗示作用  
3. **行为建议**  
   - 建议与母亲沟通需求，尝试建立健康亲子关系  
   - 鼓励调整学习方法，减少无效努力带来的挫败感  
   - 推荐通过社交活动分散焦虑，改善人际关系  
   - 建议在公众场合通过积极暗示缓解紧张情绪  
4. **情绪疏导**  
   - 对来访者因被拒绝产生的失眠和情绪困扰表示理解  
   - 引导其认识到“自我吓自己”的焦虑模式  
   - 通过提供面包缓解生理饥饿引发的情绪波动  
## 咨询进展  
- 来访者初步接受“暗示疗法”的解释，对鬼神恐惧有所缓解  
- 表达出尝试与母亲沟通的意愿  
- 承认“出格行为”源于童年对关注的需求，但已意识到其负面影响  
- 对咨询师的专业性表示认可，建立初步信任关系  
# 咨询小结  
本次咨询中，来访者明确了自我认知与人际关系的矛盾根源，咨询师通过认知调整帮助其理解“鬼神”现象的非科学性，并提供了沟通策略与行为干预建议。家庭作业包括：尝试与母亲沟通需求、记录焦虑情绪触发点、实践积极自我暗示。下次咨询计划进一步探讨学习方法优化与社交技巧训练。</t>
  </si>
  <si>
    <t>2.1 核心遗漏：没有介绍来访的基本背景
3.2 小标题合理性：心理症状是整个核心困扰中所有部分都涉及的，不应该单拎成一个小部分
情绪疏导和共情与支持有概念重叠</t>
  </si>
  <si>
    <t># 讨论议题与背景  
小组围绕“互联网+医疗建设”议题展开讨论，需从8个选项中选出3个最重要的措施并排序。讨论聚焦于分类标准、选项排除逻辑及最终选择依据，同时涉及时间分配、目标导向（群众就医、医疗管理、资源分配）与互联网+医疗的特性关联性分析。
# 发言要点  
**6号考生**：  
- 建议时间分配：10分钟确定分类框架（如建设类/保障类），10分钟讨论选项选择，10分钟排序，5分钟总结。  
- 强调分类需明确“如何分类”和“排序依据”。  
**2号考生**：  
- 认同6号的时间安排，提出选项1已被全体考生选择，建议保留。  
- 对于3号和4号选项，认为需结合“资源分配的公平性”和“群众就医便捷性”讨论。  
- 后续补充：建议将8号选项（医疗服务热线）纳入1号平台功能中，认为5号（完善监管）与6号（数据安全）需结合题干目标衡量。  
**3号考生**：  
- 提出分类建议：建设类（1234）、保障类（5678），并强调互联网+医疗需排除非互联网相关选项（如7、8）。  
- 认为8号考生观点合理，可排除选项7和8，建议在23456中选择。  
- 后期调整支持5号选项，因其覆盖范围更广。  
**4号考生**：  
- 认可2号考生分类逻辑，强调讨论应聚焦于互联网+医疗的直接措施。  
- 指出选项7和8与互联网关联较弱，建议优先讨论2~6。  
- 对5号和6号选项的争议提出：6号更具体（医疗信息安全），5号偏宏观（网络数据监管）。  
**5号考生**：  
- 按问题导向分类：资源分配（234）、医疗管理（7）、群众就医（1和8）。  
- 支持5号选项（AI监管），认为其能提升管理效率，且AI技术发展已具备复核机制。  
- 反对6号选项（数据安全），认为其聚焦点过窄。  
**6号考生**：  
- 质疑2号和1号考生提及的“偏远地区互联网使用可行性”，认为武汉乡村医疗资源可就近解决。  
- 对5号选项提出疑问：网络数据监管是否包含医疗信息安全？认为6号选项更具体。  
**7号考生**：  
- 强调分类框架应回归“互联网+医疗建设”主题，认为5号选项（AI监管）更宏观，6号选项（数据安全）过于细节。  
- 建议从建设类（1234）中选2项，保障类（5678）中选1项。  
**8号考生**：  
- 认为5号选项（AI监管）涵盖6号内容，但6号仅针对“非法信息泄露”，不够完备。  
- 建议优先考虑AI技术在监管中的应用，而非仅限于医疗信息安全。  
**9号考生**：  
- 总结讨论逻辑：分类选择分为“根据题干目标”和“根据选项特性”两类，最终多数支持按选项特性（建设/保障）分类。  
- 指出部分成员在个人陈述中未明确选择依据（如未说明为何排除其他选项），建议后续讨论中补充逻辑链。  
# 共识形成  
小组最终达成以下共识：  
1. **分类标准**：选项分为**建设类（1234）**和**保障类（5678）**，优先选择建设类措施。  
2. **选项排除**：选项7和8因与互联网+医疗关联较弱被排除。  
3. **初步选择**：建设类中保留选项1（平台建设）和选项4（人才培养），保障类中倾向选项6（数据安全）。  
4. **关键产出**：**最终选定的三个措施为选项1、4、6**，排序逻辑为“平台建设→人才培养→数据安全”。  
# 未决事项与分工  
1. **未决事项**：  
   - 保障类中选项5（AI监管）与6（数据安全）的优先级仍存争议，需进一步明确监管范围与具体性。  
   - 选项8（医疗服务热线）是否可被选项1平台功能覆盖，需结合题干目标再评估。  
2. **后续分工**：  
   - 由2号考生主导完善选项5与6的对比分析，明确监管技术的适用范围。  
   - 4号考生负责梳理时间分配与讨论框架，确保后续讨论不偏离主题。  
   - 全体成员需在剩余时间内统一排序逻辑，并准备总结陈述。</t>
  </si>
  <si>
    <t xml:space="preserve"># 辩论内容概述    
本次辩论围绕"发疯文学是对于现实的逃避还是反抗"展开，正方郑博文认为发疯文学本质上是逃避，反方黄燕杰则主张其本质是反抗。双方通过多个历史与现实案例展开论述，正方强调发疯文学的娱乐属性和传播局限性，反方则突出其在特定社会环境下的现实效果。辩论过程中涉及对发疯文学定义、传播特性、社会功能等多维度的探讨。
# 核心论点
| 阵营 | 立论框架 | 核心论点 | 支撑论据 |
| --- | --- | --- | --- |
| 正方 | 从发疯文学的传播场景与社会效果切入 | 发疯文学本质上是逃避，而非有效反抗 | 1. 典型发疯文学多出现在小红书、豆瓣等非工作场景平台&lt;br&gt;2. 发疯文学具有娱乐消费属性，主要追求搞笑效果&lt;br&gt;3. 强烈情绪表达被社会视为"发疯"，反映社会对情绪化表达的偏见&lt;br&gt;4. 以鲁迅等经典文学为例，指出文学作品中"疯子"多为被同情或讽刺对象 |
| 反方 | 从发疯文学的现实效果与传播特性切入 | 发疯文学本质上是有效的反抗形式 | 1. 2005年美国"飞天面条神教"案例：通过荒诞宗教抗议神创论入教科书&lt;br&gt;2. 公元258年圣老冷佐案例：用幽默方式消解宗教迫害的权威&lt;br&gt;3. 现实案例：消费者用发疯式表达抗议不合理售后&lt;br&gt;4. 发疯文学具有更强传播性，能引起社会关注从而推动改变 |
# 自由辩论环节
1. **传播场景争议**：
   - 正方质疑：发疯文学为何不直接在现实压迫场景（如工作群）传播？
   - 反方回应：发疯文学的传播特性使其更容易在社交平台获得关注，如淘宝客服对话中的案例
2. **发疯与反抗的因果关系**：
   - 正方提问：发疯是否必然带来有效反抗？
   - &gt; 反方反驳：发疯文学的传播效果与社会影响力才是关键，就像肯萨斯州教育委员会的改革正是源于发疯文学的传播
3. **发疯文学的定义争议**：
   - 正方质疑：发疯文学是否需要真正的精神失常？
   - 反方回应：发疯文学本质是表演性表达，需要文学修养才能创作出有效传播的内容
4. **社会机制合理性讨论**：
   - 正方提问：当正常社会需要解决消费者权益问题时，是否应该依赖发疯文学？
   - 反方回应：发疯文学能帮助发现社会问题，如广东黄先生用古巴比伦式发疯表达抗议物业不履约
# 结辩与评委点评
正方结辩强调：发疯文学作为普通人面对不公时的"短暂松一口气"选择，为平凡人保留逃避空间具有现实意义。反方结辩升华：发疯文学是"为虎添翼"的反抗方式，通过增强传播力实现社会改变，刻制楔形文字泥板的个人经历证明其价值。
评委点评指出：
*发疯文学的传播特性与社会效果值得深入探讨，正方对文学作品的分析具有历史纵深感，反方通过多维度案例论证其现实意义。双方在定义阐释、案例举证、逻辑推演等方面都展现出扎实的辩论功底。获胜方为反方*我   </t>
  </si>
  <si>
    <t>1.1 幻觉：实际没有说明哪一方胜利，没有评委点评
2.1 核心遗漏：对于论据的概括避重就轻，比如出现平台，没有强调主要出现在非权利中心这一关键论据
双方的共识没有强调
4.3 层级逻辑极其混乱：应该按照核心论点-立论框架-支撑论据的逻辑顺序排列</t>
  </si>
  <si>
    <t># 产品概况  
千问APP是阿里巴巴集团推出的一款AI智能助手产品，致力于实现"从问题到行动"的无缝衔接。该产品在发布会现场展示了其在办公、学习、创作、生活服务等多场景下的办事能力，目标是让AI助理走出对话框，成为用户在数字世界和物理世界中都能自主行动、执行任务并交付结果的智能助手。通过整合阿里巴巴生态资源，千问APP实现了与淘宝、支付宝、高德、飞猪等平台的深度打通，为用户提供一站式的生活解决方案。
# 市场定位与目标用户  
千问APP的目标用户覆盖了广泛群体，包括：  
- **职场人士**：通过AI讲题、数据分析、可视化报表生成等功能提升办公效率  
- **学生群体**：通过AI讲题、错题举一反三、期末备考大礼包等功能辅助学习  
- **家长用户**：通过AI讲题、学习辅导等功能缓解辅导作业压力  
- **旅游爱好者**：通过行程规划、酒店预订、景点推荐等功能实现一站式旅行服务  
- **普通消费者**：通过商品推荐、证件办理、政务服务等功能解决生活难题  
产品通过现场演示展示了其在多个场景下的应用，如：  
- 通过AI讲题功能，帮助学生理解数学题目的解题思路  
- 通过任务助理功能，实现发票整理、数据报表生成、信息收集等复杂任务  
- 通过生活办事功能，实现点外卖、订餐厅、旅行规划等生活服务  
- 通过政务办事功能，提供户口办理、社保咨询等50项政务服务  
# 核心卖点与技术参数  
## 📌 数字世界办事能力  
| 维度 | 本产品 | 上代/竞品 | 提升 |  
| --- | --- | --- | --- |  
| 大模型能力 | 通义千问大模型 | 无 | 实现了扣定能力的大幅提升 |  
| 全模态理解 | 支持看懂界面、听懂声音、读懂图文报表 | 无 | 实现了全模态理解能力的突破 |  
| 超长上下文处理 | 支持处理复杂任务的超长上下文 | 无 | 实现了复杂任务交付的关键能力 |  
**核心卖点**：  
- 支持400多种数字世界任务类型，包括应用开发、Office办公、学习辅导、咨询调研、数据分析、可视化报表生成等  
- 与专业数据库深度合作，覆盖教育、医疗、健康、财经、法律、学术期刊等多个领域  
- 支持用户随时查看引用资料、回访修改和保存结果  
## 🌟 生活场景办事能力  
| 维度 | 本产品 | 上代/竞品 | 提升 |  
| --- | --- | --- | --- |  
| 服务生态 | 深度整合淘宝、支付宝、高德、飞猪等阿里生态服务 | 无 | 实现了从消费决策规划到交易执行的闭环 |  
| 智能推荐 | 结合真实用户评价和全网口碑内容 | 无 | 提供1~3个最稳妥匹配的推荐选择 |  
| 政务服务 | 接入支付宝覆盖的50项政务服务 | 无 | 提供清晰的办理指引和属地政策说明 |  
**核心卖点**：  
- 支持一句话完成点奶茶、订餐厅、旅行规划等生活服务  
- 提供图文并茂的结构化方案，如团建方案可以直接跳转到飞猪/高德完成操作  
- 支持用户直接发起需求，无需自行拆解需求在多个APP间切换  
## 🧠 任务助理功能  
| 维度 | 本产品 | 上代/竞品 | 提升 |  
| --- | --- | --- | --- |  
| 任务处理 | 支持自主规划调用工具完成复杂任务 | 无 | 实现了从会聊天到能办事的转变 |  
| 交叉检验 | 独创的交叉检验机制 | 无 | 通过两道自我核验机制确保交付质量 |  
| 信息收集 | 采用树状搜索架构 | 无 | 实现了信息收集的广度与深度兼顾 |  
**核心卖点**：  
- 支持发票整理、数据报表生成、信息收集等复杂任务  
- 通过AI讲题功能，提供互动式讲解，帮助学生真正理解解题思路  
- 支持错题举一反三功能，通过分析错题生成针对性练习题  
- 支持期末备考大礼包，包含真题卷、错题批改、AI讲堂等六大功能  
## 🎯 教育场景应用  
| 维度 | 本产品 | 上代/竞品 | 提升 |  
| --- | --- | --- | --- |  
| 学习辅导 | 通义千问小讲堂 | 无 | 提供互动式讲解，帮助学生理解知识点 |  
| 编程教学 | AI编程助教 | 无 | 可自动检查代码错误并引导学习 |  
| 教育资源 | 拥有亚洲最大中小学真题库 | 无 | 支持精准搜索真题卷和练习题 |  
**核心卖点**：  
- 提供中小学真题卷搜索功能，支持杭州初二数学等精准搜索  
- 支持错题批改和知识弱项识别，提供具体提升建议  
- 通过举一反三功能，生成3道相似考点的变式题  
- 支持生成可视化报告，包含关键指标、多维度图表和战略建议  
# 定价与发售信息  
- 千问任务助理1.0版本：免费开放，人人可用  
- 千问生活办事功能：免费开放，无需额外付费  
- 教育相关功能：全部免费开放，不限次数即刻可用  
- 期末备考大礼包：免费开放，包含六大功能  
- 邀测活动：从即日起开启邀测，会场媒体朋友可获得邀请码成为首批体验官</t>
  </si>
  <si>
    <t># 产品概况
影视飓风春夏产品发布会推出全新升级的斯通库（Steam Cool）全系产品，涵盖都市、运动、居家三种定位需求。品牌视觉体系全面升级，强调"打造你我都爱穿并且穿得起的可靠产品"的核心理念。发布会重点展示了凉拌抗菌短袖2.0、凉感夏日功能外套、不粘人速干T、运动PRO速干T及家居线巨峰年糕枕、巨凉空调被等创新产品，以及与卡布达、哆A梦两大IP的特别合作系列，旨在通过功能创新和设计升级，为消费者提供更舒适、更健康的穿着体验。
# 市场定位与目标用户
斯通库产品主要面向都市白领、运动爱好者及家庭用户三大群体。都市系列针对通勤场景，提供7款配色的凉拌抗菌短袖2.0、1.5升随心斜挎包、3升小饺子包、给力通勤双肩包等产品，满足日常穿搭与功能性需求。运动系列通过不粘人速干T、运动PRO速干T、速干运动短裤等产品，为晨跑、力量训练等场景提供专业支持。家居线产品巨峰年糕枕和巨凉空调被则聚焦睡眠场景，特别是夏夜温差调节需求。IP特别系列通过卡布达和平星、哆A梦两大经典IP，唤醒用户童年回忆，吸引年轻消费群体。产品通过"凉感、抗菌、防螨、速干、防晒、不易皱"六大核心功能形成差异化竞争力。
# 核心卖点与技术参数
## 🌞 凉拌抗菌短袖2.0
| 功能维度 | 技术参数 | 创新点 | 对比优势 |
| --- | --- | --- | --- |
| 抗菌性能 | 10a级抗菌（300次机洗后仍保持抗菌效果） | 升级自7a级抗菌技术 | 比上代抗菌等级提升40% |
| 防螨能力 | 全天候防螨 | 配合抗菌功能使用 | 为皮肤健康提供双重保护 |
| 空气流通 | 立体凹凸纹理织法 | 独特内表面结构设计 | 促进面料与皮肤间空气流动 |
| 防晒指数 | UPF50+ | 国标认证 | 提供高效紫外线防护 |
| 抗皱性能 | 科学配比面料 | 特殊织法 | 提升日常穿着便利性 |
## 🌤 凉感夏日功能外套
| 功能维度 | 技术参数 | 创新点 | 对比优势 |
| --- | --- | --- | --- |
| 防晒性能 | UPF50+（阻挡98%紫外线） | 多裁片拼接技术 | 保持轻盈同时提升防护 |
| 透气设计 | 定制弹性网眼面料（腋下侧肋区域） | 珠帘网纱底纹 | 显著提升透气性与舒适度 |
| 收纳系统 | 一体式帽子收纳设计 | 可折叠成小包 | 提升城市出行便捷性 |
## 🏃 不粘人速干T
| 功能维度 | 技术参数 | 创新点 | 对比优势 |
| --- | --- | --- | --- |
| 接触面积 | 减少50%物理接触面积 | 条纹提花织法 | 显著降低黏腻感 |
| 抗菌性能 | 7a级长效抗菌（150次机洗后有效） | 微观结构设计 | 保持干爽更持久 |
| 版型设计 | 肩线前置+异形腋下裁片 | 人体工学剪裁 | 提升运动自由度 |
| 干燥速度 | 薄汗速干仅需3分钟 | 高效吸湿排汗技术 | 运动后快速恢复干爽 |
## 🏡 家居线产品
| 产品 | 核心功能 | 技术参数 | 特别设计 |
| --- | --- | --- | --- |
| 巨峰年糕枕 | 颈部支撑 | 双层夹心慢回弹结构 | 动态贴合仰卧/侧卧曲线 |
| 巨凉空调被 | 温差调节 | 双面触感设计 | 可机洗等高线+慕尼黑蓝调配色 |
# 定价与发售信息
斯通库IP特别系列于发布会当天正式发售，包含：
- 卡布达系列：5款限定T恤、3款手机壳、1款1.5升和平星斜挎包
- 哆A梦系列：5款限定T恤、2款手机壳、1款1.5升哆A梦斜挎包
所有产品均在各大电商平台的"飓风店铺"销售，具体定价信息未在原文中提及。</t>
  </si>
  <si>
    <t>识别模板正确。3.1:个别标点略不规范；3.2:部分小标题概括性一般</t>
  </si>
  <si>
    <t># 讲座概况
本次讲座以马达加斯加的自然与人文景观为主题，通过样片拍摄团队的视角，介绍了该岛国独特的地理环境、生物多样性、当地居民的生活方式以及拍摄过程中使用的显示设备。内容涵盖首都塔纳纳利福的殖民建筑、稻田生态系统、渔村文化、国家公园的野生动物等多方面内容，并重点展示了海信IGB Mini LED电视在色彩还原方面的专业表现。
# 核心观点与论证
1. **马达加斯加的地理与生物特性**
   - 论点：马达加斯加因独特的地理隔离形成世界第八大洲的生物多样性
   - 论据：印度洋水汽与中高周低地形的耦合，导致90%以上生物为地球独有
   - 案例：116寸海信IGB Mini LED电视拍摄的样片中，展示了猴面包树大道从金黄到深红的天空变化
2. **农业发展与历史变迁**
   - 论点：中国杂交水稻技术对马达加斯加粮食安全产生深远影响
   - 论据：20年前中国团队研发的杂交水稻技术显著提升产量
   - 案例：该技术成果被印在马达加斯加纸币上，成为国家重要象征
3. **显示设备的专业价值**
   - 论点：海信IGB Mini LED电视具备专业级色彩还原能力
   - 论据：采用玲珑甄彩背光技术和画质芯片，实现超高色域和色准
   - 案例：在调色环节使用该设备，成功呈现塔纳纳利福日出时绿色与黄色的过渡层次
4. **当地文化与生存智慧**
   - 论点：Vezo族人展现出独特的海洋生存方式
   - 论据：使用树皮制作房屋和船只，以废衣服缝制帆布
   - 案例：渔村生活完全依赖自然条件，形成"与海搏斗，傍海为生"的生存哲学
# 金句总结
"**玻璃感是小渔村给我们的最初印象**"（描述Vezo族人原始却和谐的生存状态）
"**海信IGB Mini LED电视不仅是大电视，也可以作为生产力工具使用**"（强调专业显示设备在影视制作中的价值）
"**在时间的长河里让万物流过了自己**"（形容猴面包树见证历史变迁的哲学意象）
"**中国团队研发的杂交水稻让很大一部分土地拥有了更高的产量**"（体现农业科技对解决粮食危机的关键作用）
# Q&amp;A 环节
问 → 为什么马达加斯加的猴面包树被称为神树？
答：因为猴面包树的坚硬外壳和储水特性，使其成为当地生态系统的重要组成部分。人们不仅用它储水，还将树干作为安放逝者的空间，形成了独特的文化崇拜。
问 → 样片拍摄中如何体现马达加斯加的色彩挑战？
答：通过展示塔纳纳利福法式建筑群的色彩过渡、猴面包树大道的天空渐变，以及昂达西贝雨林中高饱和度的变色龙等场景，说明对显示设备色彩还原能力的高要求。</t>
  </si>
  <si>
    <t>1.1 幻觉“90%以上生物为地球独有”；1.2 幻觉 QA的内容。虽然是产品发布，但主要是介绍用产品拍的纪录片的内容，识别成这个模板感觉也ok。</t>
  </si>
  <si>
    <t># 全文摘要
本段对话记录了一位交通执法人员对一辆严重超载货车的现场检查过程。执法人员指出车辆存在超载运输、违规载人、货物未固定等安全隐患，并与57岁和60岁的两位司机就安全问题展开讨论。现场发现车辆实际载重超过额定载重300%，且驾驶室内违规载人。执法人员强调交通安全的重要性，要求司机配合转运货物并接受进一步处理，同时指出司机存在酒后驾驶的嫌疑。
## 安全检查与违规行为
- 检查发现货车违规载人，货物未采取固定措施
- 车辆实际载重超过额定载重300%
- 驾驶室内违规载人，存在严重安全隐患
- 发现司机疑似酒后驾驶，要求进行酒精测试
## 人员信息与对话要点
- 两位司机年龄分别为57岁和60岁
- 司机表示因经济原因选择违规载人
- 司机声称货物为锯木面渣渣
- 执法人员指出超载和违规载人的法律后果
## 处理建议与要求
- 要求立即转运超载货物
- 要求违规载人者离开车辆
- 要求司机配合前往交警分局接受处理
- 强调交通安全教育的重要性</t>
  </si>
  <si>
    <r>
      <rPr>
        <sz val="10"/>
        <color rgb="FF000000"/>
        <rFont val="微软雅黑"/>
        <charset val="134"/>
      </rPr>
      <t xml:space="preserve"># 例会概况
本次会议记录了交通执法人员与水泥搅拌车司机在交通违法处理过程中的对话，涉及冲红灯、不配合检查、安全意识缺失等问题，并讨论了近期发生的恶性交通事故案例。
# 工作进展  
## 交通执法团队
| 任务项 | 当前状态 | 责任人 | 时间节点 | 备注 |
|--------|----------|--------|----------|------|
| 水泥搅拌车冲红灯事件处理 | 🔄进行中 | 交通执法人员 | 00:04:36前 | 需要司机配合出示驾驶证|
| 交通事故责任认定 | 🔄进行中 | 交警分局 | 未明确 | 涉及环卫工人死亡事故|
| 违法驾驶行为教育 | </t>
    </r>
    <r>
      <rPr>
        <sz val="10"/>
        <color rgb="FF000000"/>
        <rFont val="宋体"/>
        <charset val="134"/>
      </rPr>
      <t>⛔</t>
    </r>
    <r>
      <rPr>
        <sz val="10"/>
        <color rgb="FF000000"/>
        <rFont val="微软雅黑"/>
        <charset val="134"/>
      </rPr>
      <t>阻塞 | 交通执法人员 | 持续进行 | 司机拒绝配合接受学习处理|
# 协作需求
1. 交通执法人员需要司机配合完成驾驶证出示流程
2. 交警分局需要跟进水泥搅拌车司机的交通安全教育
3. 需要跨部门协作处理环卫工人交通事故案件
4. 需要安排司机更换合适的驾驶鞋具
5. 需要获取水泥罐车渣土车违法数据用于安全教育</t>
    </r>
  </si>
  <si>
    <t># 全文摘要
执法人员在交通执法过程中发现一辆载满货物的车辆上有人违规乘坐，与当事人就安全问题进行交流。对话中涉及对乘坐方式的质疑、对当事人自称具备功夫技能的讨论，以及对交通安全法规的强调。
## 交通执法过程
- 执法人员发现一辆载满货物的车辆上有人违规乘坐，随着车辆颠簸在货物上起伏
- 执法人员要求乘坐人员下车并询问情况
- 对方解释因下方无座位只能乘坐上方
- 执法人员指出该行为存在安全隐患，特别是车辆急刹车时可能导致坠落
## 功夫技能讨论
- 乘坐人员自称掌握"腰马合一"等技巧，能在车辆上保持平衡
- 执法人员以霍元甲、黄飞鸿、郑少秋等功夫人物举例，强调真功夫与影视表演的区别
- 对方自称是"打工仔"，并非专业武术人员
## 交通安全教育
- 执法人员指出该行为违反交通法规，存在暴力倾向风险
- 强调现代社会是法治社会，不应以"功夫"作为违法行为的借口
- 提出整改建议：乘坐人员应改用电瓶车跟随运输车辆
- 警示当事人若继续违法可能面临治安管理处罚或涉及刑事犯罪
## 事件总结
- 执法人员在对话中观察到当事人存在侥幸心理
- 强调希望当事人在参与交通时遵守法律法规，避免因违法行为造成严重后果</t>
  </si>
  <si>
    <t># 报告概况
国务院在2023年政府工作报告中，系统回顾了过去一年政府工作成果，明确了2024年经济社会发展总体要求和政策取向。报告全面贯彻党的二十大精神，强调高质量发展，聚焦经济复苏、科技创新、改革开放、民生改善等重点任务，整体基调积极稳健，展现了在复杂国际环境下推动中国式现代化的决心。
# 核心政策
2024年政府工作报告提出以下核心政策：
- **国内生产总值增长5%左右**，城镇新增就业**1,200万人以上**，城镇调查失业率**5.5%左右**，居民消费价格涨幅**3%左右**
- 实施**制造业重点产业链高质量发展行动**，推动传统产业**高端化、智能化、绿色化转型**
- 推进**新型城镇化战略**，常住人口城镇化率提高至**66.2%**
- 启动**首批碳达峰试点城市和园区建设**，推动**可再生能源发电装机规模历史性超过火电**
- 制定**教育强国建设规划纲要**，落实**立德树人根本任务**
- 实施**高水平人才高地和吸引集聚人才平台建设**，建立**以创造价值能力贡献为导向的人才评价体系**
- 推动**数字经济创新发展**，制定**支持数字经济高质量发展政策**
- **全面取消制造业领域外资准入限制措施**，放宽**电信、医疗等服务业市场准入**
- 实施**保障性住房建设和供给**，完善**商品房相关基础性制度**
- **居民医保人均财政补助标准提高30元**，城乡居民基础养老金月最低标准**提高20元**
- **继续提高退休人员基本养老金**，健全**分层分类的社会救助体系**
- **发行1万亿元超长期特别国债**，专项用于国家重大战略实施和重点领域安全能力建设
- **赤字率拟按3%安排**，赤字规模**4.06万亿元**，一般公共预算支出规模**28.5万亿元**
- **拟安排地方政府专项债券3.9万亿元**
# 重点工作
## 经济发展
- 大力推进现代化产业体系建设，加快发展心智生产力
- 保持工业经济平稳运行，实施制造业重点产业链高质量发展行动
- 推动传统产业高端化、智能化、绿色化转型
- 加快发展现代生产性服务业，促进中小企业专精特新发展
- 巩固扩大智能网联新能源汽车等产业领先优势
- 制定未来产业发展规划，鼓励发展创业投资、股权投资
- 深入推进数字经济创新发展，开展人工智能加行动
- 实施制造业数字化转型行动，推动数据开发开放和流通使用
- 强化宏观政策逆周期和跨周期调节，积极的财政政策要适度加力
- 稳健的货币政策要灵活适度精准有效，保持流动性合理充裕
- 完善重大风险处置统筹协调机制，优化房地产政策
- 建立同高质量发展相适应的政府债务管理机制
- 加快构建房地产发展新模式，加大保障性住房建设和供给
## 民生保障
- 多措并举稳就业促增收，突出就业优先导向
- 预计今年高校毕业生超过**1,170万人**，要强化促进青年就业政策举措
- 扎实做好退役军人、农民工等群体就业工作
- 深化公立医院改革，引导优质医疗资源下沉基层
- 加强县乡村医疗服务协同联动，促进中医药传承创新
- 深入实施文化惠民工程，大力发展文化产业
- 推动全民健身活动广泛开展
- 健全生育支持政策，减轻家庭生育养育教育负担
- 丰富人民群众精神文化生活，深入学习贯彻习近平文化思想
- 广泛践行社会主义核心价值观，发展哲学社会科学等事业
## 环保与安全
- 持续打好蓝天、碧水、净土保卫战
- 统筹水资源、水环境、水生态治理
- 加强生态环境分区管控，组织打好三北工程三大标志性战役
- 完善生态产品价值实现机制
- 大力发展绿色低碳经济，推进产业结构、能源结构等绿色转型
- 完善支持绿色发展的政策和相关市场化机制
- 推动废弃物循环利用产业发展，加快形成绿色低碳供应链
- 建设美丽中国先行区，积极稳妥推进碳达峰和碳中和
- 深入推进能源革命，加快建设新型能源体系
- 严守耕地红线，提高高标准农田建设投资补助水平
- 各地区都要扛起保障国家粮食安全责任
- **粮食产量1.39万亿斤**，再创历史新高
- **单位国内生产总值能耗降低2.5%左右**
- **生态环境质量持续改善**
- **国际收支保持基本平衡**
## 改革开放
- 深入实施国有企业改革深化提升行动
- 全面落实促进民营经济发展壮大的意见及配套举措
- 实施降低物流成本行动，健全防范化解拖欠企业账款长效机制
- 加快全国统一大市场建设，推动产权保护、市场准入等制度规则统一
- 专项治理地方保护、市场分割等突出问题
- 坚持依法监管，坚决维护公平竞争的市场秩序
- 推进财税金融等领域改革，谋划新一轮财税体制改革
- 落实金融体制改革部署，深化社会民生领域改革
- 支持企业开拓多元化市场，促进跨境电商等新业态健康发展
- 拓展中间品贸易、绿色贸易等新增长点
- 深入实施自贸试验区提升战略，打造对外开放新高地
- 推动高质量共建一带一路走深走实，抓好8项行动落实落地
- 深化多双边和区域经济合作，与更多国家和地区签订高标准自贸协定和投资协定
- 全面深入参与世贸组织改革，推动建设开放型世界经济
## 社会治理
- 加强和创新社会治理，坚持和发展新时代枫桥经验
- 推进矛盾纠纷预防化解，推动信访工作法治化
- 依法打击各类违法犯罪活动，建设更高水平的平安中国
- 坚持贯彻总体国家安全观，提高公共安全治理水平
- 着力夯实安全生产和防灾、减灾、救灾基层基础
- 坚决遏制重特大事故发生，强化城乡社区服务功能
- 保障妇女、儿童、老年人、残疾人合法权益
- 各级政府要深入推进依法行政，严格遵守宪法法律
- 自觉接受同级人大及其常委会的监督，自觉接受人民政协的民主监督
- 自觉接受社会和舆论监督，加强审计监督
- 坚持科学民主依法决策，支持群团组织更好发挥作用
- 发扬自我革命精神，纵深推进党风廉政建设和反腐败斗争
- 政府工作人员要遵守法纪，廉洁修身，勤勉尽责
- 干干净净为人民做事，全面提高行政效能
- 深入推进政府职能转变，不断提高执行力和公信力
- 在抓落实上切实做到不折不扣，雷厉风行，求真务实，敢做上位
## 国防与外交
- 深入贯彻习近平强军思想，贯彻新时代军事战略方针
- 坚持党对人民军队的绝对领导，全面深入贯彻军委主席负责制
- 打好实现建军100年奋斗目标攻坚战，全面加强练兵备战
- 坚定捍卫国家主权安全发展利益，抓好军队建设十四五规划执行
- 各级政府要大力支持国防和军队建设，巩固发展军政军民团结
- 继续全面准确坚定不移地贯彻一国两制，港人治港，澳人治澳，高度自治的方针
- 坚持依法治港治澳，落实爱国者治港，爱国者治澳的原则
- 支持香港澳门发展经济，改善民生，更好融入国家发展大局
- 保持香港澳门长期繁荣稳定
- 坚持贯彻新时代党解决台湾问题的总体方略
- 坚持一个中国原则和九二共识，坚决反对台独分裂和外来干涉
- 推动两岸关系和平发展，坚定不移推进祖国统一大业
- 深化两岸融合发展，增进两岸同胞福祉
- 坚持独立自主的和平外交政策，坚持走和平发展道路
- 坚定奉行互利共赢的开放战略，落实全球发展倡议、全球安全倡议、全球文明倡议
- 推动构建人类命运共同体，促进世界和平与发展
## 乡村振兴
- 学习运用千村示范万村整治工程经验，推动乡村全面振兴
- 稳定粮食播种面积，健全种粮农民收益保障机制
- 加大产粮大县支持力度，强化能源资源安全保障
- 毫不放松巩固拓展脱贫攻坚成果，加强防止返贫监测和帮扶工作
- 确保不发生规模性返贫，强化异地搬迁后续帮扶
- 加大对国家乡村振兴重点帮扶县支持力度
- 让脱贫成效更可持续，稳步推进农村改革发展
- 启动第二轮土地承包到期后再延长30年整省试点
- 着眼促进农民增收，壮大乡村富民产业
- 深入实施乡村建设行动，持续改善农村人居环境
- 建设宜居宜业和美乡村，推动城乡融合和区域协调发展
- 深入实施西部大开发、东北全面振兴、中部地区加快崛起等战略
- 支持重点区域发挥高质量发展动力源作用
- 持续推进长江经济带高质量发展，推动黄河流域生态保护和高质量发展
- 制定主体功能区优化实施规划</t>
  </si>
  <si>
    <t>1.2：报告概况中"国务院在2023年政府工作报告中"表述有误，实际为2024年政府工作报告（回顾2023年，部署2024年）；1.2：核心政策中混入2023年已实现成果，如"常住人口城镇化率提高至66.2%"、"可再生能源发电装机规模历史性超过火电"、"粮食产量1.39万亿斤"等，这些是2023年成果而非2024年政策目标</t>
  </si>
  <si>
    <t># 报告概况
国务院在2020年政府工作报告中，系统总结了2019年及2020年初的工作成果，全面部署了疫情防控和经济社会发展任务。报告以“统筹推进疫情防控和经济社会发展”为核心主题，强调在疫情常态化背景下坚持稳中求进工作总基调，明确以“六稳”“六保”为工作着力点，整体基调坚定务实，展现中国政府应对复杂形势的决心和能力。
# 核心政策
2020年政府工作报告提出以下核心政策和目标：
1. **宏观政策**：财政政策更加积极有为，赤字率提高至3.6%以上，安排财政赤字规模增加1万亿元，发行1万亿元抗疫特别国债，合计2万亿元资金直达市县基层，用于保民生、保就业、保市场主体。
2. **就业保障**：城镇新增就业900万人以上，城镇调查失业率控制在6%左右，城镇登记失业率5.5%左右，高职院校扩招200万人，资助3,500万人次以上参加职业技能培训。
3. **脱贫攻坚**：现行标准下农村贫困人口全部脱贫，贫困县全部摘帽，落实消费扶贫、产业帮扶等举措，强化返贫人口监测帮扶机制。
4. **经济复苏**：推动8个方面90项政策措施，实施援企稳岗、减免税费、免收所有收费公路通行费、降低用能成本、发放贴息贷款等，保障经济基本盘。
5. **扩大内需**：加强新型基础设施建设（5G、充电桩、新能源汽车），安排地方政府专项债券3.75万亿元，中央预算内投资6,000亿元，支持“两新一重”建设。
6. **对外开放**：缩减外资准入负面清单，赋予自贸试验区更大自主权，加快海南自贸港建设，在中西部增设自贸区和综合保税区，推动“一带一路”高质量共建。
7. **民生改善**：居民人均可支配收入增长与经济增长基本同步，基本医保人均财政补贴增加30元，退休人员基本养老金上调，城乡居民基础养老金最低标准提高。
8. **疫情防控**：坚持“坚定信心、同舟共济、科学防治、精准施策”总要求，构建外防输入体系，推动疫情防控常态化，强化公共卫生应急管理体系。
# 重点工作
## 经济发展
&gt; 稳中求进工作总基调，坚持新发展理念，以供给侧结构性改革为主线，以改革开放为动力，推动高质量发展。
1. **企业纾困**：新增减税降费约5,000亿元，延长中小微企业社保缴费减免政策至年底，小微企业所得税延缓至明年，全年为企业新增减负超2.5万亿元。
2. **金融支持**：中小微企业贷款延期还本付息政策延长至2021年3月底，普惠型小微企业贷款应延尽延，大型商业银行增速高于40%，降低综合融资成本。
3. **产业升级**：推动制造业中长期贷款增长，发展工业互联网和智能制造，培育技术与数据市场，激活要素潜能，深化国企改革，实施三年行动方案。
4. **投资拉动**：新开工改造3.9万个城镇老旧小区，新增3.75万亿元地方政府专项债券，中央预算内投资6,000亿元，支持交通、水利等重大工程。
## 民生保障
&gt; 基本民生底线要坚决兜牢，群众关切的事情要努力办好。
1. **就业优先**：强化财政、货币、投资政策协同，清理就业不合理限制，高校毕业生874万人实现市场化就业，农民工在就业地平等享受服务，残疾人等困难群体就业帮扶。
2. **社会保障**：扩大失业保险覆盖范围，将参保不足一年的农民工纳入保障，低保应保尽保，对因病因灾困难人员实施救助，确保3亿退休人员养老金按时足额发放。
3. **公共服务**：推动义务教育学生生活补助人数增加近40%，支持电商快递进农村，完善社区服务（加装电梯、保洁等），保障煤电油气供应，推进医保跨省直接结算试点。
## 环境保护
&gt; 深化重点地区大气污染治理攻坚，加强污水垃圾处置设施建设。
1. **污染防治**：蓝天、绿水、净土保卫战持续推进，主要污染物排放量继续下降，完成生态保护和修复重大工程。
2. **能源转型**：推动煤炭清洁高效利用，发展可再生能源，完善石油天然气电力产供销体系，提升能源储备能力。
3. **生态修复**：实施重要生态系统保护工程，严惩非法捕猎交易野生动物行为，强化危化品生产企业搬迁改造。
## 区域发展
&gt; 深入推进新型城镇化，发挥中心城市和城市群综合带动作用。
1. **区域战略**：西部大开发、东北振兴、中部崛起、东部率先发展持续推进，京津冀协同发展、粤港澳大湾区建设、长三角一体化发展深化实施。
2. **城乡融合**：常住人口城镇化率首次超过60%，支持县城吸纳农民就业安家，新建8,000万高标准农田，压实“米袋子”省长负责制和“菜篮子”市长负责制。
3. **特殊支持**：实施支持湖北发展一揽子政策，推动革命老区、民族地区、边疆地区、贫困地区加快发展，发展海洋经济。
## 对外合作
&gt; 中国致力于加强与各国经贸合作，实现互利共赢。
1. **国际合作**：主动分享防疫技术和做法，推动签署《区域全面经济伙伴关系协定》（RCEP），落实中美第一阶段经贸协议，参与世贸组织改革。
2. **开放创新**：试点跨境服务贸易创新，发展数字经济新优势，鼓励银行合理让利，支持企业扩大债券融资，防范资金空转套利。
3. **一带一路**：坚持共商共建共享，推动贸易投资自由化便利化，深化国际科技合作，加强知识产权保护，实施“揭榜挂帅”科研攻关机制。
## 政治建设
&gt; 各级政府要依法接受监督，强化廉洁政府建设。
1. **治理能力**：落实全面从严治党，提高依法行政水平，强化审计监督，压缩中央本级非急需非刚性支出50%以上，严禁新建楼堂馆所。
2. **政策执行**：建立特殊转移支付机制，确保资金直达基层，完善信访制度和法律援助，推进第七次全国人口普查，加强安全生产专项整治。
3. **社会动员**：发挥工会、妇联等群团组织作用，支持社会组织、志愿服务、慈善事业健康发展，筑牢中华民族共同体意识。</t>
  </si>
  <si>
    <t>重点政策里面有2点在重点工作中没有体现</t>
  </si>
  <si>
    <t># 发布会概况
杭州市公安局就备受社会关注的杭州江干来某某失踪案召开新闻通气会，通报案件侦破工作进展及舆论关注焦点。发布会由杭州市公安局党委委员副局长贾勤敏、江干区副区长公安分局局长田国刚等领导出席，明确案件已取得重大突破，犯罪嫌疑人许某某因涉嫌故意杀人罪被依法采取刑事强制措施。发布会强调客观理性报道原则，不设置提问环节，会后提供新闻通稿和视频资料。
# 核心信息
- **案件性质**：经公安机关侦查，杭州江干来某某失踪案已基本查明为一起有预谋的故意杀人案件
- **时间线**：
  - 2020年7月4日17:04 来某某与许某某小女儿乘坐单元楼电梯回家
  - 2020年7月6日20:07 江干区公安分局接到群众求助
  - 2020年7月23日1:00 许某某因涉嫌故意杀人罪被刑事传唤
  - 2020年7月23日10:00 许某某初步交代犯罪事实
  - 2020年7月23日晚 许某某被依法刑事拘留
- **侦查工作**：
  - 调取约6000小时视频监控
  - 安排全市百余名视频侦查员分时段、分点位、分对象查看监控
  - 对小区内6幢楼房1万多平方米地下车库和所有电梯井水箱、阴井、橱柜、烟道通风、楼道等公共隐秘部分开展4次地毯式排查
  - 对事发楼道化粪池进行彻底筛查，抽取38车粪水
- **嫌疑人信息**：
  - 许某某，男，55岁，浙江绍兴人，杭州户籍
  - 案发前系杭州某公司驾驶员
  - 与被害人来某某系2008年再婚夫妻，案发前共同居住在杭州市江干区
- **案件进展**：省市两级公安机关组织刑侦专家多次召开案情分析会，制定审讯策略和方案，现已突破嫌疑人口供
# 官方表态
- 杭州市公安局承诺继续全力办好案件，依法打击和防范危害人民群众生命财产安全的各类刑事犯罪，保障社会治安稳定
- 警方明确网上热议的多个说法均与事实不符：
  - 许某某并非侦察兵退役
  - 未在小区从事物业或保安工作
  - 并非刻意躲避监控
  - 未利用隔壁空置房进行分尸
- 警方呼吁媒体在报道时：
  - 充分考虑被害人家属情绪
  - 不要过度渲染血腥
  - 理解公安机关办理刑事案件的特殊性
  - 不要过多暴露侦查手段
  - 客观理性报道
# Q&amp;A环节
无</t>
  </si>
  <si>
    <t>2.1：遗漏嫌疑人作案动机（因家庭生活矛盾对来某某产生不满，于7月5日凌晨在家中趁来某某熟睡之际将其杀害、分尸后分散抛弃）这一关键案件事实；2.1：遗漏化粪池筛查的具体时间（7月22日下午）、恶劣工作条件（40度高温、连续奋战25小时）等关键侦查细节；2.1：遗漏被害人基本信息（51岁、杭州某公司保洁员）；2.1：遗漏嫌疑人背景（1987年起在绍兴、上海从事鱼粉和养殖生意，2018年到杭州工作）；2.1：遗漏对小区1075户人家开展询问走访的规模信息</t>
  </si>
  <si>
    <t># 发布会概况
长沙市政府就5月4日16:43左右发生的浏阳市华盛烟花制造燃放有限公司车间爆炸事故召开新闻发布会，通报伤亡情况、救援进展、医疗救治及后续处置措施。发布会由长沙市委副书记、市人民政府市长陈伯章等五位负责人共同出席，整体基调强调生命至上、安全第一，承诺彻查事故原因并开展全市安全生产整治。
# 核心信息
&gt; 事故造成**26人死亡**，**61人受伤**，伤者已全部送医救治。  
&gt; 长沙市启动**烟花爆竹安全生产事故三级应急响应**，**5月5日凌晨1:00升级为二级应急响应**。  
&gt; 共调集**5支救援队伍**，出动**482人**，使用**182台套装备**；消防、应急、公安、卫健等部门投入**1500多人**参与救援。  
&gt; 伤者分布：**浏阳市人民医院25人**，**浏阳市中医医院16人**，**官渡镇卫生院20人**，其中**6人重症**，**55人轻症**。  
&gt; 医疗保障：**17台救护车**在事故现场待命，**15台救护车**从长沙城区增援；**17名省级和市级专家**参与救治，**湘雅二医院**等机构提供专业支持。  
&gt; 救援难点：**爆燃交叠残留大量成品半成品反复引燃**，**库区火药难以转运**，**厂区坍塌形成废墟**，**搜救通道堵塞**。  
&gt; 后续措施：全市**烟花爆竹生产企业全面停产整顿**，开展**安全生产隐患大排查大整治**，严查**企业三超一改**、**分包转包**等行为，落实**打击一批非法违法行为**、**关闭退出一批违法从业单位**、**清理销毁一批超标违禁产品**、**集中曝光一批典型案例**、**通报一批问题突出地区**等"五个一批"要求。
# 官方表态
长沙市委市政府向遇难者及家属致以哀悼与诚挚道歉，承诺"一定会负责到底"。  
&gt; "这次事故伤亡惨重，影响恶劣，教训极其深刻，极其惨痛。我们将正视问题，深刻反思，以案示警，举一反三，在全市进一步深入开展安全生产隐患大排查大整治，守牢守严红线底线生命线，严肃追责问责，绝不麻痹大意，绝不心存侥幸，从根子上防范和消除各类安全隐患，确保类似事故不再发生，坚决遏制重特大安全事故。"  
&gt; "我们将积极配合事故调查，严格秉持实事求是，校准碰硬的原则，开展全方位深层次穿透式调查核查，完整还原事故发生全过程，全链条绝不模糊事实，绝不回避问题。"  
&gt; "卫生系统将坚持生命至上，救治优先的原则，继续全力做好医疗救治工作。"  
&gt; "我们将痛定思痛，举一反三，坚决汲取教训，同步开展各领域安全生产大排查大整治，堵塞监管漏洞，压实企业主体责任，全力提升本质安全水平。"
# Q&amp;A环节
**问 → 答**  
- 应急部门如何启动应急预案并开展救援？  
  &gt; "长沙市迅速启动烟花爆竹安全生产事故三级应急响应，今天凌晨1:00升级为二级应急响应。市委市政府成立事故处置工作指挥部，下设10个工作小组，组织实施应急救援，全力核查人员信息，全力搜救被困人员，全力开展伤员救治，全力加强救援保障。"  
- 救援难度在哪些方面？下一步工作计划？  
  &gt; "一是爆燃交叠残留大量成品半成品反复引燃，持续形成零星爆炸；二是现场复杂，厂区坍塌形成废墟，通道堵塞。下一步将集中力量保护危险区域，联合相关部门分组分片开展人员搜救，利用高喷消防车和遥控水炮保护火药库，严防次生灾害。"  
- 伤员救治情况及后续措施？  
  &gt; "61名伤员已送医救治，其中6人重症实行一患一策治疗。下一步将实行分级分类救治，开通绿色通道，统筹调配全市医疗资源，确保不因资源短缺影响救治。"  
- 浏阳市采取了哪些救援措施？后续处置工作？  
  &gt; "成立11个专项工作组，调集1500余人开展搜救、火情扑救、危险源管控、群众转移等工作。下一步将配合调查，查清事故原因，同时开展全域整改整治，全面停产整顿烟花爆竹生产企业。"</t>
  </si>
  <si>
    <t>2.2：摘要中“核心信息”板块对事故核心数据（伤亡人数、救援力量、医疗分布等）的提炼清晰精炼，但“官方表态”部分引用了三段较长的原文直接引用（约占摘要总篇幅的25%），虽然引用本身准确且重要，但摘要的本质要求是提炼而非复述，这部分可进一步压缩归纳，略微影响比例均衡</t>
  </si>
  <si>
    <r>
      <rPr>
        <sz val="10"/>
        <color rgb="FF000000"/>
        <rFont val="微软雅黑"/>
        <charset val="134"/>
      </rPr>
      <t xml:space="preserve"># 备忘概况
记录了3月12日、4月5日和7月8日三个日期的联系人信息与待办事项，涵盖物流结算、水果配送、空调维修、门头设计、建材比价、快递取件、电表抄送和海鲜采购等事务，整体内容为近期联系人和杂事汇总。
# 待办事项与提醒
-   🔴 老张物流张建国运费对账结算 —— 月底前
-   📱 13876545489
-   🕒 每月15号前发送电表照片给供电局周工
-   📱 87218795（座机）
-   🕒 周三水果市场李姐送20箱苹果到仓库，送货前半小时通知
-   📱 15985153321
-   🕒 周四广告公司小刘门头设计稿跟进
-   📱 13112199988
-   🕒 每天下午4点快递网点小吴取件，注意包裹重量限制
-   📱 15665694455
-   🕒 周五上午海鲜市场阿斌处取10斤明虾
-   📱 15858967766（微信）
-   </t>
    </r>
    <r>
      <rPr>
        <sz val="10"/>
        <color rgb="FF000000"/>
        <rFont val="汉仪书宋二KW"/>
        <charset val="134"/>
      </rPr>
      <t>✅</t>
    </r>
    <r>
      <rPr>
        <sz val="10"/>
        <color rgb="FF000000"/>
        <rFont val="微软雅黑"/>
        <charset val="134"/>
      </rPr>
      <t xml:space="preserve"> 王师傅维修（13988771579/微信）联系方式存档
-   </t>
    </r>
    <r>
      <rPr>
        <sz val="10"/>
        <color rgb="FF000000"/>
        <rFont val="汉仪书宋二KW"/>
        <charset val="134"/>
      </rPr>
      <t>✅</t>
    </r>
    <r>
      <rPr>
        <sz val="10"/>
        <color rgb="FF000000"/>
        <rFont val="微软雅黑"/>
        <charset val="134"/>
      </rPr>
      <t xml:space="preserve"> 建材市场老陈（18785892233）报价单查看
# 灵感与想法
&gt; "琐碎事必须当天记下，靠脑子记早晚要漏"
&gt; "建材和物流以后看看能不能签长期，把成本再往下拉拉"
# 情绪与自我反思
近期因事务繁杂感到 **烦躁**，总是担心遗漏事项，需调整心态，按清单顺序处理事务。</t>
    </r>
  </si>
  <si>
    <t># 全文摘要
一对新人在婚礼前夕讨论宾客名单和座位安排，重点安排了主桌、公司同事、大学同学、老家亲戚、发小死党、父母朋友等主要宾客群体的座位分配，并针对特殊需求宾客（如素食者、孕妇、高血压患者、儿童等）制定了相应的餐饮安排和注意事项，同时对晚到宾客的接待方式和住宿安排进行了讨论。
## 婚礼座位安排
- 主桌安排双方父母、外公外婆、舅舅王建军一家、大伯李国强，共10人
- 公司同事单独成桌，包括张总监、市场部小王、财务刘姐、技术部老周及其家属
- 大学同学桌包含陈默、赵岩、徐峰、林小雨及其新交男友
- 老家亲戚桌包括二叔张建军、三姨王红梅、堂哥张勇一家三口
- 发小死党桌包括刘阳、吴晓波、周婷夫妇、高中同桌杨光
- 父母朋友桌包括张叔叔（高血压）、王阿姨（牌友）、赵爷爷（牙口不好）
## 特殊安排事项
- 主桌需避开空调出风口，防止老人感冒
- 老家亲戚桌需准备宝宝椅和儿童餐具
- 父母朋友桌需准备软烂清淡的菜品
- 姑姑李敏需单独准备素食套餐
- 王丽（怀孕）和老赵（司机）需准备非酒精饮料
- 晚到宾客张伟和小林需预留热餐
- 舅舅一家需预订两个标准间住宿
- 大学同学和发小可安排在新人家中住宿
- 各桌需准备拍立得供宾客拍照留念
## 明日待办事项
- 通过微信确认马总和表妹李雯的出席情况
- 在酒店App上完成舅舅一家的住宿预订
- 超市采购一次性床单被套并整理客房
- 与酒店大堂经理确认特殊宾客的餐饮安排
- 确认各桌桌卡已打印并准备妥当</t>
  </si>
  <si>
    <t># 参观概况
本次新疆8日自驾游行程涵盖乌鲁木齐、那拉提、赛里木湖等地，以体验自然风光和新疆美食为主。旅行者n9全程自费，租用理想L6车型，行程中参观了乌鲁木齐博物馆、那拉提景区、赛里木湖等主要景点，分享了在新疆的饮食体验、景点游览及行程调整经历。
# 核心看点与讲解
## 乌鲁木齐
- **乌鲁木齐博物馆**：需提前预约门票，馆内陈列新疆历史文物，包含干尸等特色展品。建议7:40准时抢购景区自驾游门票，提前6-7天预约。
## 那拉提
- **那拉提景区**：包含盘龙古道等自驾路线，景区内有官方马队提供80元/小时的骑马服务，每家马队有传承多年的马道游览路线。推荐入住英迪格酒店，单卧套房平日价约1万元/晚，使用套房券后三晚约8400元，含钻石会员免费早餐。
- **游牧人家**：位于空中草原最后一站，四周被山脉环绕，提供草原、雪山等自然景观体验。
## 赛里木湖
- **赛里木湖景区**：酒店仍在开发中，价格约1900元/晚。景区内有s弯形桥梁，连接数百米峡谷。旅行期间遇到天气变化，包括阴天、下雨及双彩虹现象。
# 互动与体验
- **美食体验**：
  - 手抓饭：大众点评排名第一，羊肉汤免费自取，羊肉软烂，米饭吸满羊油和香料，胡萝卜甜味明显。
  - 酸奶：某餐厅酸奶无糖，味道极酸，与天润乳业牛奶形成对比。
  - 大盘鸡、烤羊排：新疆特色美食，评价良好。
  - 馕：在居民区学校旁老店体验自助拿取，馕配烤肉或汤汁特别好吃。
  - 炒米粉：居民区老店需等1小时，米粉较粗有韧性。
  - 牛肉炒米粉：微辣加糖，馕蘸汤汁超好吃。
  - 酒店餐厅：自助餐388元/人（出园后330元），环境好，可观赏那拉提风景。
- **行程调整**：
  - 因独木公路封路，调整路线，选择s101公路返回。
  - 遗失身份证问题，需在奎屯酒店重新寄送至那拉提，耗时5天。
  - 与马队小哥互动，了解当地马匹饲养和骑马文化。
# 收获与建议
- **收获**：
  - 体验了新疆独特的自然风光，包括那拉提草原、赛里木湖等。
  - 品尝了多种新疆特色美食，如手抓饭、大盘鸡、烤羊排等。
  - 了解了当地部分文化，如马队服务、馕的食用方式等。
- **建议**：
  - 提前预约景区门票，尤其是自驾游门票需在小程序提前6-7天购买。
  - 选择连锁品牌旗下新开酒店，降低踩雷风险。
  - 自驾游时注意路线规划，避免因封路导致行程混乱。
  - 那拉提景区骑马体验适合女性游客，建议穿着适合的衣物。
  - 赛里木湖景区天气多变，建议准备相应衣物。</t>
  </si>
  <si>
    <t>2.1 核心遗漏：对于自驾、住宿的部分没有提及
3.2 小标题合理性：与马队互动怎么会属于行程调整呢</t>
  </si>
  <si>
    <t># 参观概况
发言者1与多位朋友在成都进行街头探访，时间跨度从00:00:00持续至00:31:41。核心主题围绕成都的城市风貌、人文特色及美食体验展开，整体过程包括对城市景观的讨论、语言交流互动以及街头小吃的尝试。
# 核心看点与讲解
- **城市景观与人文特色**  
  发言者1强调成都的热闹与时尚感，称其为“中国最美的城市之一”，并指出当地居民“开放、友好且充满活力”。提及成都的3D屏幕展示、街头市场（如CK区域）及公共空间的密集人群，认为这些场景体现了城市的现代化与生活节奏。
- **语言文化观察**  
  发言者1尝试用中文与朋友互动，包括问候语（“你好”）、赞美语（“你真漂亮”“你真帅”）及日常用语（“这个地方真漂亮”）。讨论涉及中文学习的难点，如发音、词汇使用，并提到一位朋友因使用英语沟通而寻求专业帮助。
- **美食体验**  
  在街头摊位尝试了羊肉串（28元8）及鸡翅包饭（20元），讨论了辣度选择（如“辣椒要不要买”“一点辣”）。发言者2提到“双胞胎”食物的定价（15元15元），并指出成都街头“没有地方坐”的用餐特色。
# 互动与体验
- **语言互动**  
  发言者1通过提问和重复练习中文表达，如“你好”“这个地方真漂亮”，并尝试用中文与摊主交流点餐。过程中出现语言混淆（如误称“西藏新疆”），但最终以幽默方式化解。
- **时尚讨论**  
  发言者1与朋友评价彼此的穿搭风格，称成都居民“时尚感极强”，并提到“French drip”“playboy card”等潮流元素。讨论延伸至发型护理（如“卷发用乳液”）及跨文化审美差异（如“摩洛哥女生是非洲最漂亮的”）。
- **美食尝试**  
  在街头摊位购买食物后，因辣度过高引发“shame”（尴尬）反应，但整体评价“看起来很美味”“成都的食物值得尝试”。
# 收获与建议
- **收获**  
  成都的城市活力、时尚氛围及美食多样性得到认可，尤其是街头市场的便捷性与价格透明（如羊肉串28元8、鸡翅包饭20元）。语言交流中的趣味性与挑战性也被记录，例如中文赞美语的学习与使用。
- **建议**  
  对于参观者，建议预留至少2-3个月适应成都的生活节奏，并优先体验街头小吃与公共空间。若跨文化交流需求强烈，可结合语言学习（如英语辅助）与本地朋友引导，以减少沟通障碍。</t>
  </si>
  <si>
    <t># 沟通概况
班主任王老师与小明妈妈就小明近期在校和在家的表现进行了深入沟通，重点讨论了孩子出现的紧张焦虑情绪、睡眠问题及学习压力等成长困扰。双方围绕如何通过家校协同改善小明的心理状态达成多项共识。
# 沟通内容
**亮点**：
- 小明在校期间表现守纪律
- 对学习有较强自我要求，希望帮助妈妈分担
- 体育课测试跳绳时虽遇到困难，但仍在参与
需关注之处：
- 学习时容易因焦虑而影响发挥，遇到难题会急得抓头发
- 睡眠质量下降，午休时突然惊醒且伴有大汗，手脚冰凉
- 课堂上缺乏安全感，老师目光关注时会立刻低头
- 体育课跳绳测试表现不佳，因矮小症问题产生自卑心理
- 社交方面倾向于独处，下课后常独自躲在教室角落
# 家长反馈
小明妈妈反映孩子近期在家也有睡眠不安稳、夜间磨牙等问题，且对家长情绪变化特别敏感。她提到：
&gt; "他最近在家晚上也这样，睡不踏实，有时候还磨牙。问他怎么了，他也不吭声。"
家庭情况方面：
- 母亲患有甲亢，情绪容易激动
- 父亲长期在外地工作
- 需同时照顾初中生哥哥和年幼的弟弟
- 家庭氛围较为压抑，孩子感受到压力
# 共识与配合事项
-   家长将努力控制情绪，避免与孩子发生正面冲突
-   家长将在孩子犯错时明确表达无条件的爱与支持
-   家长将与小明爸爸沟通，安排每周专门的亲子视频时间
-   教师将在课堂上优先提问小明能答对的简单问题
-   教师将调整体育课评价标准，重点表扬小明的参与度
-   教师将为小明安排性格开朗的同桌
-   家校双方将保持密切联系，通过微信或电话随时沟通</t>
  </si>
  <si>
    <t>识别模板正确。2.1:对'家庭氛围压抑'背景信息提炼略浅；3.1:个别标点略不规范</t>
  </si>
  <si>
    <t># 沟通概况
班主任刘老师与小宇妈妈就小宇近期在校表现及家庭情况展开深入沟通。双方重点讨论了五年级学生小宇在性格、社交和情绪表达方面出现的明显变化，分析了二胎家庭中老大可能产生的心理变化，并就如何通过家校合作帮助孩子重拾自信达成共识。
# 沟通内容
**亮点**：
- 学习成绩保持稳定
- 主动承担照顾妹妹的责任
- 在集体活动中表现出分享精神（如课间游戏获奖后询问是否可更换笔记本）
**需关注之处**：
- 课堂参与度明显下降：从"举手比谁都快"变为"几乎不主动举手"，回答问题声音小且迅速坐下
- 社交行为变化：不再主动加入同学活动，常在旁听而不插话
- 情绪表达减少：不再分享开心事，出现欲言又止的情况
- 特殊事件：春游照片被删除、生日被取消、篮球闲置未维护
- 心理变化：作文中将"妹妹开心"等同于"父母开心"，绘画中将自己置于家庭边缘位置
# 家长反馈
家长反映小宇在家状态变化：
- 每日生活被家务和照顾妹妹占据：早上独自准备上学，晚上独自完成作业
- 需求表达减少：不再主动提出购物或外出请求
- 特殊关注缺失：上一次单独带他出门已记不清时间
- 家庭互动减少：妹妹出生后，夫妻俩对小宇的关注明显下降
- 重要事件处理：上个月生日因妹妹发烧未能兑现外出承诺
&gt; "他把所有的委屈都咽下去，换来了我们口中的'懂事'"  
&gt; "我真怕因为我们，把孩子的性格都改变了"
# 共识与配合事项
-   每天安排20分钟专属亲子时间：不涉及作业、家务或妹妹，用于倾听小宇在校经历
-   建立放学问候机制：家长每天放学第一时间与小宇进行眼神交流，询问在校情况
-   父亲每日回家后优先给予小宇拥抱和肯定，建立亲子情感连接
-   每月设置三口之家专属日：通过外出就餐、运动等活动强化家庭纽带
-   课堂互动调整：教师将有意识安排适合小宇回答的问题，及时给予正向反馈
-   体育活动恢复：体育老师将创造机会让小宇重新参与班级篮球活动
-   班级社交引导：班长将自然邀请小宇参与集体活动，帮助其重建社交信心
-   情感沟通：家长承诺每晚8-8:30为小宇专属陪伴时间，教师将持续关注其状态变化
-   情绪疏导：家长计划每晚睡前单独进入小宇房间，通过简单问候建立情感连接
-   家校沟通：双方约定保持微信或电话联系，及时反馈小宇状态变化</t>
  </si>
  <si>
    <t>将“课间游戏获奖后询问是否可更换笔记本”归为“分享精神”属于错误理解</t>
  </si>
  <si>
    <t># 咨询概况  
本次咨询围绕一位19岁来访者的心理状态展开，其自述患有重度抑郁，当前状态呈现自我怀疑、孤独感、对他人期待过高及对治疗依从性不足等问题。咨询师通过倾听来访者表达、澄清认知偏差、提供具体行动建议及给予情感支持，逐步引导其建立自我价值感和治疗信心，并约定后续行动目标。  
# 咨询详情  
**来访者核心困扰与情绪状态**  
- **心理状态**：重度抑郁，存在强烈自我否定感（“我好像缺失了什么东西，心里空落落的”“我只会成为我自己”），伴随孤独、无力、被抛弃感（“很少有人问我过得好不好”“像被丢在角落的物品”）。  
- **认知特点**：陷入“死亡、自由、孤独、无意义”四大存在性议题的困扰（自述除死亡外均存在），对自身痛苦的合理性产生怀疑（“我的痛苦是真实存在的吗？”）。  
- **行为表现**：曾多次尝试自杀（“写过多少次遗书”），存在私自断药行为，对心理咨询师产生依赖与愧疚（“害怕自己是负担”）。  
- **成长背景**：童年经历中存在未被满足的情感需求（“小时候希望被当成小孩好好对待”），长期受外界评价影响（“因为周围的声音我一直在改变自己”）。  
**咨询师干预技术与建议**  
- **认知调整**：  
  - 澄清“移情”概念，指出将心理咨询误认为陪伴可能加重依赖（“劲松老师会告诉你音乐疗愈的具体方法”）。  
  - 强调“主动行为对冲终极议题”，建议通过学习乐理、乐器、录有声书等具体行动重建自我价值感（“学乐理、学乐器、听歌、写歌词皆可尝试”）。  
- **行为指导**：  
  - 推荐联系劲松老师进行音乐疗愈学习，结合运动提升身体素质（“跑步等锻炼可增强肺活量”）。  
  - 建议来访者将文字内容转化为歌词创作，作为艺术表达的出口（“你的文章段落可直接变成歌词”）。  
- **情感支持**：  
  - 肯定来访者当前状态较上次有所改善（“字里行间对未来的期许更清晰”）。  
  - 通过提供8000元资助缓解经济压力，并要求来访者将账号设为私密以保护隐私（“避免恶意骚扰”）。  
- **治疗依从性强化**：  
  - 以“交换条件”明确要求来访者承诺“遵医嘱不断药”，并评估其接受意愿（“有没有这可能性？”）。  
**咨询进展**  
- 来访者确认已接受萨琳娜老师的免费心理咨询，但因对方忙碌而减少打扰（“跟老师练习播音，但很少去烦他”）。  
- 来访者表现出对音乐领域的兴趣（“想当歌手”“学会《水手》这首歌”），咨询师据此制定可操作的学习计划。  
- 双方达成初步协议：来访者承诺尝试音乐学习及治疗依从性，咨询师提供资助并约定后续行动边界（“只连麦两次”）。  
# 咨询小结  
**总结与反馈**  
咨询师指出来访者当前表达中“对未来的期许更清晰”，肯定其文字表达能力及求助意愿，同时强调需区分心理咨询与陪伴的界限。  
**家庭作业**  
1. 联系劲松老师学习音乐相关技能（乐理、乐器、演唱技巧）。  
2. 继续接受萨琳娜老师的心理咨询，避免将治疗关系等同于陪伴需求。  
3. 将账号设为私密状态，减少外界干扰。  
4. 尝试将自身文字内容转化为歌词创作，作为情绪出口。  
**下次咨询计划**  
- 未明确约定具体时间，但咨询师提出“只连麦两次”的边界，并建议来访者通过音乐学习及治疗进展作为后续交流基础。</t>
  </si>
  <si>
    <t># 咨询概况
来访者为29岁女性，因与交往5年的男友分手后产生复杂情绪（不舍、不甘、恨、害怕）寻求心理咨询。咨询师通过对话探索其情绪背后的心理机制，讨论了自我攻击倾向、处理失恋情绪的方法以及未来情感关系的建议。整个咨询过程中，来访者表现出对分手现实的难以接受和情绪化倾向，咨询师强调了时间在情绪恢复中的作用。
# 咨询详情
## 来访者核心困扰
- 与交往5年的男友分手后产生多重叠加情绪：不舍、不甘心、恨意、害怕
- 情绪反应强烈到曾有"同归于尽"的想法
- 对未来失去希望感，看不到生活意义
- 情绪化倾向明显，在感情中多次因情绪爆发矛盾
- 对他人评价敏感，担心被误解为"撒娇"或"三心二意"
## 情绪状态
| 情绪类型 | 表现特征 | 强度描述 |
|----------|----------|----------|
| 自我攻击 | "被辜负了"、"瞎了眼"等表述 | 高强度，咨询师指出其潜意识中已开始自我攻击 |
| 恐惧感 | 对未来失去希望 | "看不到希望"、"很害怕" |
| 矛盾心理 | 既想摆脱又不舍 | 表达"让他死去"与"不舍得"的矛盾 |
## 咨询师干预技术
1. **认知重构**
   - 指出"被辜负"等表述本质是自我攻击
   - 强调"感情大于条件"的合理性，否定"瞎了眼"的负面归因
   - 用"肉里面有刺就把它拔出来"的隐喻帮助来访者理解情绪处理
2. **现实检验**
   - 质疑"同归于尽"想法的合理性："成本太高"
   - 探索"但是"的使用背后的真实心理："实际上就是对于刚才探讨的不认同"
3. **时间因素分析**
   - 指出情绪反应与时间关系："时间还太短了"
   - 说明时间在情绪恢复中的作用："时间长一点，你慢慢的忘掉一些东西"
4. **行为建议**
   - 建议未来情感关系采取"酸甜苦辣节要长"的正常态度
   - 指出"不是所有人都靠时间走出失恋"的个体差异
## 咨询进展
- 来访者开始意识到自己的情绪化倾向
- 对"时间"作为恢复因素的讨论取得部分共识
- 来访者表现出对咨询师专业判断的接受："我懂您的意思了"
- 来访者提出未来情感关系的咨询需求，咨询师已开始回应
# 咨询小结
咨询师总结当前状态需要更多时间来缓解情绪，建议来访者接受这个过程。针对未来情感关系，咨询师强调需要保持理性态度，但具体建议仍在探讨中。未布置明确家庭作业，咨询师表示会继续关注来访者在时间推移后的情绪变化。</t>
  </si>
  <si>
    <t># 讲座概况
本次讲座围绕大疆Pocket 4 Pro（简称抛k4p）与Pocket 4（简称pop4）两款产品进行深度对比分析，重点探讨了双头版产品在画质、长焦镜头、动态范围、续航与追踪功能等方面的差异化表现。主讲人通过样片展示、硬件参数解析和实际使用体验，系统性地评估了抛k4p的综合性能，并针对其是否值得额外投入展开讨论。
# 核心观点与论证
**核心观点一：抛k4p的双头设计与硬件升级**
- **论证脉络**：抛k4p采用双头形态，新增等效60毫米f1.8长焦镜头，与pop4的主摄形成差异化组合。大疆为抛k4p配置了两颗不同传感器，其中长焦为3,700万像素1.1/28英寸传感器，主摄则为路费克传感器。这种设计使抛k4p在动态范围和背景虚化方面表现突出。
- **支撑材料**：
  - 长焦镜头支持4k60帧log视频与4k200帧慢动作。
  - 主摄动态范围可达17档（ISO1600时），优于行业主流电影摄影机。
  - 最近对焦距离仅30厘米，便于近距离拍摄与特写展示。
**核心观点二：画质表现与使用场景的适配性**
- **论证脉络**：抛k4p的长焦镜头在近距离拍摄时解析力优异，但远距离拍摄时细节呈现较弱。主摄通过d log二曲线实现高动态范围，尤其在大光比场景中表现突出。
- **支撑材料**：
  - 长焦镜头在6倍放大时呈现细节涂抹感，因光学3倍基础上通过裁切与重新采样实现。
  - d log二曲线在ISO800与加1~1.3档EV值时，可实现高光不过曝且暗部干净的拍摄效果。
  - 主摄清晰度与pop4相近，但无损变焦功能尚未通过固件完善。
**核心观点三：续航与追踪功能的优化空间**
- **论证脉络**：抛k4p续航能力较pop4略有下降，但充电速度较快。长焦智能跟随功能在追踪小物体时存在构图偏差与反应迟钝问题。
- **支撑材料**：
  - 电池容量与pop4相同（1545毫安时），日常拍摄续航约1天。
  - 新增带屏幕遥控器支持100米外无遮挡环境下的画面监看与回放。
  - 长焦追踪在主体被遮挡时易出现焦点抽动现象。
**核心观点四：产品价值的差异化定位**
- **论证脉络**：抛k4p的溢价主要体现在中焦视角的画质提升与主摄动态范围优化，适合专业小型团队或特定拍摄需求。
- **支撑材料**：
  - 与pop4相比，抛k4p单机身重量增加约230克，但重心分布更均衡。
  - 内置存储容量略低（103GB vs 107GB），但兼容pop4的增广镜与补光灯配件。
  - 实际案例中，纪录片团队通过抛k4p增加长焦机位，避免拍摄穿帮问题。
# 金句总结
- **"抛开4p的高光和暗部保留能力堪称离谱。"**（背景：主讲人通过样片对比，强调其动态范围优势）
- **"动态范围不代表所有画质，但确确实实在保留高光和暗部细节之上，它很厉害。"**（背景：对动态范围技术价值的客观评价）
- **"你不要被它的预览还原给吓到了，用起来超级难受。"**（背景：指出d log二曲线预览显示问题，需固件优化）
- **"买它多花的钱其实就买在了一个画质还不错、有着自然背景虚化、同时还能近距离对焦的中焦视角。"**（背景：总结抛k4p的核心价值定位）
# Q&amp;A 环节
无</t>
  </si>
  <si>
    <t># 全文摘要  
第二届理财王大赛历时100天，于7月15日正式结束。六位选手以10万元本金进行投资理财比拼，最终收益差距高达47%。比赛期间，A股市场波动剧烈，多数选手出现亏损，仅第一名实现盈利。选手们复盘了各自的投资策略与操作失误，讨论了市场变化对比赛结果的影响，并对比赛的意义和教训进行了总结。
## 比赛概况  
- 第二届理财王大赛于今年4月启动，6位选手以10万元本金进行为期100天的投资理财比拼  
- 比赛于7月15日正式收官，收益差距最大达到47%  
- 封榜时间为7月1日，比赛结束后A股市场出现剧烈波动  
## 比赛结果  
- 第一名最终收益率为27%，年化收益率可达100%  
- 第二名至第六名均出现不同程度亏损，其中第六名亏损4万元  
- 第三名亏损相对较小，但仍存在亏损  
- 第五名刷新了第一届理财王大赛的亏损记录  
## 选手复盘  
- 王潇将账户交给家人操作，但最终亏损，家人未表现出明显投资能力  
- 某选手因贪婪心态all in股票，后因市场波动导致收益下滑  
- 阿妈粽投资商业航天板块，但未进行灵活调整，最终亏损  
- 有选手在比赛期间购买了13个不同产品，整体命中率较高但收益不佳  
- 某选手因误判市场走势，投资科技股遭遇30%的亏损  
## 比赛反思  
- 选手们普遍认为比赛结果受到运气因素影响较大  
- 有选手指出理财大赛与真实投资环境存在差异，实际投资表现可能更好  
- 选手们总结教训，强调不应盲目追涨杀跌、不应过度依赖单一投资标的  
- 有选手认为比赛设计存在不足，导致投资策略难以发挥  
## 特别奖项  
- 除理财王冠军外，还将评选"最有节目效果奖"，由观众投票决定  
- 该奖项旨在表彰在比赛中展现出独特个性和戏剧性表现的选手</t>
  </si>
  <si>
    <t>无明显问题。</t>
  </si>
  <si>
    <t># 合同概况
技术服务合同由某公司与"云创数据"公司签订，约定由后者开发一套客户关系管理系统。合同金额85万元，工期4个月。李律师在审查过程中发现合同存在多个风险点，主要涉及付款方式、验收标准、知识产权归属、争议解决等核心条款。
# 核心条款梳理
- 合同标的：客户关系管理系统开发
- 价款：85万元
- 履行期限：4个月
- 付款方式：合同签订后三个工作日内支付50%，系统上线验收合格后支付剩余50%
- 验收标准：系统功能满足需求规格说明书的要求
- 知识产权归属：项目产生的全部知识产权归开发方所有，委托方享有永久使用权
- 争议解决：协商不成的，任何一方均可向开发方所在地人民法院提起诉讼
- 保密条款：保密义务自合同生效之日起至合同终止后两年止
- 违约责任：开发方延期交付的违约金为每日万分之三，未约定委托方延期付款责任
- 项目人员配置：合同未作约定
# 风险识别
| 条款位置 | 风险点 | 风险等级 | 修改/补充建议 |
| --- | --- | --- | --- |
| 第三条 付款方式 | 付款节奏对委托方不利，验收标准模糊，预付款比例过高 | **高** | 改为"3331"分期付款模式：签约后30%，需求确认后30%，测试环境交付并完成内部测试后30%，正式上线后10% |
| 第九条 验收标准 | 验收标准未附需求规格说明书，标准无法界定 | **高** | 将需求规格说明书作为附件一，明确"验收标准以附件一为准"，增加"超出附件一范围的需求变更须书面确认" |
| 第十四条 知识产权归属 | 委托方仅获得使用权，未获得系统源代码 | **高** | 修改为"知识产权归委托方所有"，或"双方共有且委托方可独立使用、修改、复制和委托维护"，要求交付源代码、数据库脚本、部署文档和技术文档 |
| 第二十一条 争议解决 | 管辖地约定为开发方所在地法院 | **高** | 改为"委托方所在地法院"或约定仲裁，若坚持法院管辖则改为项目履行地法院 |
| 第十六条 违约责任 | 未约定委托方延期付款责任，未明确质量不达标救济权利 | **中** | 增加"我方延期付款按万分之三支付违约金"，约定"系统三次修正仍不达标可单方解除合同并要求退款赔偿" |
| 第十条 保密条款 | 保密期限仅为两年，未约定员工披露责任 | **中** | 延长保密期限至五年或永久，补充"接收方可向内部员工披露但须签署同等保密承诺" |
| 项目人员配置条款 | 未约定项目人员配置及关键人员锁定 | **中** | 增加"指定项目经理，配置至少三名三年以上经验工程师"，要求"核心人员更换需书面同意并保持资质" |
| 维保期条款 | 未约定免费维保期，维保费用偏高 | **中** | 要求至少两年免费维保，后续费用不超过合同金额6%，并约定调价机制 |
| 不可抗力条款 | 合同未包含不可抗力条款 | **中** | 补充"因自然灾害、战争、政府行为等不可抗力导致停工，双方互不担责"，增加"合同目的无法实现时可解除" |
| 分许可和转包条款 | 未限制开发方转包行为 | **中** | 增加"未经书面同意不得转包"，约定"分包部分仍由开发方承担责任" |
# 审核结论
合同整体存在重大风险，特别是在付款方式、验收标准、知识产权归属和争议解决等核心条款上。需重点跟进的谈判事项包括：
1. **付款方式**：坚持"3331"分期付款模式，降低预付款风险
2. **知识产权**：必须获得源代码所有权或双方共有权，要求源代码交付
3. **管辖地**：争取改为委托方所在地法院或仲裁条款
4. **验收标准**：确保需求规格说明书作为合同附件
5. **人员锁定**：要求明确项目人员配置和关键人员更换限制
6. **转包限制**：增加禁止转包条款
7. **维保期**：争取两年免费维保期，锁定后续费用上限
8. **违约救济**：明确质量不达标时的单方解除权和退款赔偿权
9. **保密期限**：延长至五年或永久
10. **不可抗力**：补充标准不可抗力条款</t>
  </si>
  <si>
    <t>审核结论过短时可以改为自然语言。风险识别和审核结论存在一定重复</t>
  </si>
  <si>
    <t># 合同概况
采购部拟与深圳华科智能公司签订设备采购合同，采购12台生产用自动化检测设备，合同总金额384万元。张律师在审查过程中发现12项需要修改的条款，并提出具体修改建议。
# 核心条款梳理
合同核心条款包括：
1. 标的：12台自动化检测设备
2. 价款：384万元（单台32万元）
3. 付款条件：原方案为合同签订后预付30%，设备制造完成发货前支付40%，验收合格后支付20%，验收合格之日起六个月后支付剩余10%
4. 交货与验收：验收期限为设备运抵买方工厂后七个工作日内完成
5. 质量保证：质保期为验收合格之日起十二个月
6. 知识产权：卖方保证不侵犯第三方知识产权
7. 争议解决：提交中国国际经济贸易仲裁委员会深圳分会仲裁
8. 不可抗力：列明自然灾害、战争等常规情形
9. 技术规格书：包含设备精度等关键参数
10. 培训条款：卖方提供操作培训一次
11. 备品备件：质保期内提供必要的备品备件
# 风险识别
| 条款位置 | 风险点 | 风险等级 | 修改/补充建议 |
| --- | --- | --- | --- |
| 第三条 | 验收期限过短（7个工作日） | 高 | 延长至30个工作日，增加卖方配合义务条款 |
| 第七条 | 质保期过短（12个月）且未区分部件 | 高 | 整机质保24个月，核心部件质保36个月，明确易损件清单 |
| 第五条 | 付款条件风险过大（70%预付款） | 高 | 改为四段式付款：30%预付+30%到货+30%验收+10%质保金 |
| 第十一条 | 仲裁地点对买方不利（深圳） | 中 | 改为苏州仲裁或买方所在地法院管辖 |
| 第六条 | 知识产权条款不完整 | 中 | 补充侵权赔偿条款和源代码交付条款 |
| 第十四条 | 违约金标准过低（每日万分之一） | 高 | 提高到每日万分之五，上限20%，增加解除合同条款 |
| 第三条 | 技术规格书描述不精确 | 中 | 将"优于±0.05mm"改为"≤±0.05mm"，增加验收检验项目表 |
| 第十二条 | 不可抗力条款不完善 | 中 | 排除商业风险，增加超60天解除权 |
| 第八条 | 保密义务缺失 | 中 | 增加完整的保密条款 |
| 第十二条 | 备品备件供应条款模糊 | 中 | 明确供应期限（至少5年，建议10年）并附备件清单 |
| 第九条 | 培训条款不具体 | 低 | 明确培训时长（5个工作日）、内容和效果验收标准 |
# 审核结论
本次合同审查共发现12项需修改的条款，其中3项被列为高风险条款（验收期限、质保期、付款条件），需作为谈判核心事项优先处理。建议重点跟进以下事项：
1. 验收期限必须延长至30个工作日
2. 付款条件需调整为四段式，确保到货后再支付第二笔款项
3. 质保期需明确整机24个月、核心部件36个月
4. 所有技术附件（技术规格书、备件清单、培训大纲、验收检验项目表）必须在签约时作为合同附件一并盖章确认
5. 修改稿需经张律师终审确认后再签署</t>
  </si>
  <si>
    <t>1.3：风险识别表中多处条款位置标注错误，属于实体提取错误：①仲裁地点应为第十四条（争议解决），模型标注为第十一条；②知识产权应为第八条，模型标注为第六条；③违约金应为第十一条（违约责任），模型标注为第十四条；④保密义务是合同完全未约定而非位于第八条（第八条实为知识产权）；⑤技术规格书在附件中而非第三条（第三条为交货与验收）；⑥培训条款原文未明确条款编号，模型标注为第九条缺乏依据；⑦备品备件供应条款原文未明确条款编号，模型标注为第十二条（第十二条实为不可抗力）。这些条款位置错误可能导致后续合同修订时定位混乱</t>
  </si>
  <si>
    <t># 庭审概况
最高人民法院审理了交通运输部南海救助局与阿昌格罗斯投资公司、香港安达欧森有限公司、上海代表处之间的海难救助合同纠纷再审案件。本案系海上救助合同纠纷，由广州海事法院一审、广东省高级人民法院二审，现由最高人民法院审判员贺荣担任审判长，与张永健、王淑梅、于小汉及代理审判员郭载宇组成合议庭审理。庭审程序包括法庭调查、举证质证、法庭辩论及最后陈述，最终判决撤销广东省高级人民法院2014粤高法民4终字第117号民事判决，维持广州海事法院2012广海法初字第898号民事判决。
# 原告诉称与被告辩称
| 方 | 诉讼请求/答辩意见 | 事实与理由 |
| --- | --- | --- |
| 再审申请人（南海救助局） | 1. 撤销广东省高级人民法院2014粤高法民4终字第117号民事判决书第1、2、3项&lt;br&gt;2. 判令被申请人支付救助合同费用6,592,913.58元人民币及利息&lt;br&gt;3. 一审二审诉讼费用由被申请人承担 | 1. 救助合同已依法生效并履行，二审判决仅要求支付38.85%款项违反合同相对性原则及海商法规定&lt;br&gt;2. 本案应适用雇佣救助合同性质，而非无效果无报酬原则&lt;br&gt;3. 海损担保函可证明船货双方分摊救助费用的依据 |
| 再审被申请人（投资公司） | 1. 请求维持原判决&lt;br&gt;2. 本案应适用海商法175条、183条，由船货双方按比例承担 | 1. 海损担保函仅涉及船货方内部分摊，不能证明投资公司单方支付全额义务&lt;br&gt;2. 南海救助局提交证据已超举证期限，不属于再审新证据&lt;br&gt;3. 救助合同性质应为无效果无报酬原则，而非雇佣合同 |
# 举证与法庭调查
## 证据提交情况
- 南海救助局提交了2011年8月18日形成的《海损担保函》作为再审新证据，该证据扫描件于2015年10月21日取得，中文译本已随证据一并提交。
- 投资公司于2016年5月10日提交再审答辩状时附带7份附件，其中3份涉及其他救助单位民事调解书及专家观点，不作为新证据提交。
- 上海代表处未提交新证据。
## 质证意见
- 投资公司确认《海损担保函》的真实性、合法性及关联性，但否认其证明效力，主张该证据不属于再审新证据，且其作用仅限于船货方内部分摊，不能影响投资公司依据海商法183条的抗辩权。
- 上海代表处完全采纳投资公司的质证意见。
## 法官询问要点
1. 证据形成时间及发现时间：南海救助局确认证据形成于2011年8月18日，2015年10月21日取得扫描件。
2. 证据来源：南海救助局称证据原件在被申请人处，但投资公司指出原件应由海损理算师持有。
3. 法律适用争议：法庭归纳争议焦点包括证据是否为新证据、救助费率约定情况、救助合同性质及法律适用问题。
4. 合同性质认定：法官指出本案合同应属雇佣救助合同，而非无效果无报酬原则下的救助合同。
# 庭审结果
最高人民法院判决：
1. 撤销广东省高级人民法院2014粤高法民4终字第117号民事判决；
2. 维持广州海事法院2012广海法初字第898号民事判决；
3. 一审案件受理费65,822元由南海救助局负担9,591元，投资公司负担56,231元；
4. 二审案件受理费65,822元由投资公司负担；
5. 本判决为终审判决，将在闭庭后10日内向各方当事人发送判决书。</t>
  </si>
  <si>
    <t>1.3：摘要中“投资公司于2016年5月10日提交再审答辩状时附带7份附件”表述准确，但原文中发言者1明确说明附件二、三、六、七为“不作为新证据提交，只是供法院参考”，摘要未区分哪些是证据哪些是参考资料，存在轻微实体提取不完整。2.1：摘要缺失了法庭辩论环节中最核心的法律争点——即“雇佣救助合同是否适用海商法183条按比例分摊规则”这一双方交锋最激烈的焦点，仅以表格形式简单罗列双方观点，未体现投资公司关于“人命救助应扣减50%报酬”的关键抗辩，也未体现南海救助局关于“海商法但书条款仅适用于人命酬金”的核心辩论意见，属于全局核心遗漏.2.2：摘要将大量篇幅用于罗列“证据提交情况”“质证意见”“法官询问要点”等程序性内容，而法庭辩论阶段的法律争议内核被压缩为简表，比例略有失调</t>
  </si>
  <si>
    <t># 庭审概况
本案为机动车交通事故责任纠纷案，原告起诉胡贵成、广州东际国际货运代理有限公司及永安财产保险股份有限公司广州中心支公司。庭审由审判员葛飞独任审判，书记员黄正记录，适用简易程序。原告对审判员及书记员无异议，不申请回避。庭审中发现需追加黄明海作为被告参与诉讼，本次庭审暂时结束，要求原告在三个工作日内补充诉讼材料。被告广州东际国际货运代理有限公司提交了4组证据，原告提交了10组证据。
# 原告诉称与被告辩称
| 方 | 诉讼请求/答辩意见 | 事实与理由 |
| --- | --- | --- |
| 原告 | 要求追加黄明海作为被告 | 本案存在挂靠关系，根据权利义务一致性原则，挂靠公司收取挂靠费用应当承担相应责任 |
| 第二被告 | 护理费、误工费、玉镯损坏赔偿等应调整或驳回 | 根据广东省道路交通事故损害赔偿标准，营养费应为500元，护理费应为3900元+1800元，原告已达退休年龄且领取养老金，不存在误工费；玉镯损坏未在事故认定书中提及，且无法证明其价值 |
| 第三被告 | 无需承担赔偿责任 | 本案事故损失应由交强险和三者险限额内先行赔偿，若存在不足部分，根据挂靠协议应由实际车主承担 |
| 原告 | 要求保险公司赔偿 | 保险公司收取保险费用应当在保险范围内承担责任，其内部免责条款不能对抗第三人 |
# 举证与法庭调查
## 原告举证
- 提交了10组证据，包括医疗记录、护理费收据、电动车换电池收据、户口本、社保卡、银行记录等
- 保险公司对证据九中的玉镯收据不予认可
- 第二被告对证据八中的护理费收据不予认可
- 第二被告对证据十中的租金、水电费收据不予认可
## 被告举证
- 第二被告提交了4组证据，包括车辆挂靠协议书、机动车保险单等
- 原告对挂靠协议书的合法性、关联性提出异议
- 第二被告认可保险单的三性
- 保险公司提交了道路运输人员从业资格证查询结果和商业险保险条款
- 原告对从业资格证查询结果的三性不予认可
- 原告对保险条款的关联性提出异议
## 法官询问要点
- 核实各方到庭情况：彭雅律师代理原告，胡贵成本人到庭，第二被告委托林三妹和朱丹红律师，第三被告委托公司员工李安模
- 询问各方对审判员及书记员是否有异议
- 询问原告对事故认定书认定的事实和责任比例是否有异议
- 询问原告住院治疗情况：第一次住院26天（19+7），第二次住院7天，门诊复查情况
- 询问原告是否构成伤残
- 询问胡贵成与王明海的关系
- 询问李华与黄明海的兄弟关系证明
- 询问保险公司免责抗辩的依据
## 双方辩论交点
- 原告主张挂靠公司应承担赔偿责任，而第二被告认为责任应由实际车主承担
- 原告主张玉镯损坏赔偿，第二被告和保险公司均不予认可
- 原告主张误工费，第二被告认为原告已达退休年龄且领取养老金，不存在收入损失
- 保险公司主张根据投保时的条款免责，原告认为保险公司应承担赔偿责任
# 庭审结果
本次庭审因需追加黄明海作为被告参与诉讼而暂时结束。要求原告在三个工作日内补充诉讼材料，包括黄明海的身份信息等。同时要求李华补充黄明海的个人授权委托书或兄弟关系证明材料，下次庭审将重新确认其代理人资格。</t>
  </si>
  <si>
    <t>1.1 幻觉：：只有一个原告
1.2 事实错误：要求追加被告的是法院方，不是原告
2.1 核心遗漏：只写了第一、第二被告，这些分别代表什么人和公司没有提及
出庭情况没有提及
只有质证，没有提及被质疑的证据具体是什么</t>
  </si>
  <si>
    <t># 咨询概况
当事人就其表弟涉嫌故意伤害致人死亡及重伤的刑事案件进行咨询，核心诉求是希望通过法律途径减轻表弟刑责。案件涉及经济纠纷引发的暴力冲突，咨询目的是明确罪名认定、法律风险及辩护策略。
# 案件事实
1. 表弟现为大三学生，自幼父母双亡（父亲因病早逝，母亲在两三岁时离家），由年近80岁的爷爷抚养，主要依靠勤工俭学及当事人偶尔资助完成学业
2. 2023年暑假期间，表弟通过网络中介介绍从事家教工作，家长直接支付工资，中介已收取中介费
3. 家长拖欠2023年暑假期间的30次家教工资共计4500元，经多次调解未果
4. 2024年寒假开学前，表弟再次上门追讨欠款，与家长发生冲突
5. 冲突过程中，家长要求表弟"跪下磕头"才愿支付欠款
6. 表弟在4-5楼楼道内取用铁锹和斧头（具体使用顺序为先铁锹后斧头），用铁锹锐利面击打男性家长头部致其颅脑损伤当场死亡
7. 男性家长倒地后，表弟停止攻击并准备离开
8. 女家长随后出面辱骂，双方发生肉搏，致其内脏大出血被送入ICU
9. 表弟在冲突后主动报警
10. 案发现场为无电梯老式小区，工具存放在4-5楼公共区域
# 法律分析
1. **罪名认定**：根据《刑法》第234条，本案可能涉及故意伤害罪而非故意杀人罪。律师指出：
   - 使用铁锹而非斧头，且在击打后停止攻击，显示主观故意为伤害而非杀人
   - 与女性家长发生肉搏时已放下工具，需单独评估是否构成故意伤害
2. **量刑因素**：
   - 对方存在过错（《指导意见》第2条）：家长长期拖欠工资且以侮辱性语言挑衅
   - 激情犯罪（《刑法》第14条）：表弟在受辱后产生伤害故意，非预谋犯罪
   - 赔偿谅解（《刑事诉讼法》第288条）：主动赔偿可作为从轻情节
3. **重大风险**：
   - **故意伤害致人死亡**：男性家长死亡直接构成该加重情节
   - **数罪并罚可能性**：对女性家长的伤害行为可能单独构成故意伤害罪
   - **证据完整性**：需通过监控录像等证据证明工具获取非预谋性
4. **辩护策略**：
   - 区分两次伤害行为的主观故意
   - 强调被害人过错与挑衅行为
   - 争取赔偿谅解以减轻刑责
# 行动建议
-   委托律师详细会见表弟，核实以下关键事实：
  1. 与家长的具体对话内容及冲突升级过程
  2. 使用铁锹的具体动作及击打次数
  3. 女家长是否实施了攻击行为
-   调取4-5楼公共区域监控录像，证明工具获取的即时性
-   收集并固定以下证据：
  1. 家教服务合同及教学记录
  2. 原有报警记录及调解协议
  3. 工资支付凭证及欠款证明
-   评估赔偿能力，制定赔偿方案：
  1. 主动向公安机关表达赔偿意愿
  2. 与被害人家庭协商赔偿数额（建议至少1万元）
  3. 准备相关经济能力证明材料
-   准备表弟家庭特殊情况说明材料：
  1. 父母死亡证明
  2. 爷爷低保证明
  3. 表弟勤工俭学记录
-   跟进案件侦查进展，及时补充辩护意见</t>
  </si>
  <si>
    <t># 咨询概况
当事人咨询涉及其兄长涉嫌故意伤害罪的案件，核心诉求是了解如何办理取保候审及减少刑期。案件起因是当事人兄长与他人在凌晨烧烤摊发生冲突，导致对方两颗牙齿脱落被鉴定为轻伤二级。目前当事人兄长已被拘留32天，案件处于批捕阶段，当事人希望获得法律建议以应对后续程序。
# 案件事实
- **事件经过**：2023年5月凌晨，当事人兄长与另一朋友在外地出差期间，与对方4人发生碰撞。对方言语挑衅并推搡当事人一方，随后当事人朋友回踢两脚。冲突持续约五六分钟，最终演变为双方互殴。
- **人员情况**：当事人一方8人，实际参与打斗5人；对方3人参与打斗。当事人兄长和另一朋友被认定为刑事立案，其余3人行政处理。
- **证据材料**：存在监控视频，但未显示全部过程。对方牙齿脱落被鉴定为轻伤二级，具体为两颗恒牙折断或脱落。当事人方未发现对方有病牙情况。
- **赔偿协商**：对方最初索要70万元赔偿，后协商至20万元。当事人方认为合理赔偿范围在10~20万元。目前尚未进行进一步沟通。
- **时间节点**：当事人兄长被拘留32天，案件处于批捕阶段（30~37天）。后天（5月23日）当事人嫂子和家人将前往处理相关事宜。
# 法律分析
- **案件定性**：根据《刑法》第二百三十四条，故意伤害他人身体致人轻伤的，处三年以下有期徒刑、拘役或者管制。
- **证据认定**：监控视频显示当事人兄长直接打到对方脸上，其他人员可能打到腹部。《刑事诉讼法》第五十条规定，证据包括物证、书证、证人证言、被害人陈述、犯罪嫌疑人供述和辩解、鉴定意见、勘验、检查、辨认、侦查实验等笔录、视听资料、电子数据。
- **量刑考量**：根据《最高人民法院关于常见犯罪的量刑指导意见》，故意伤害致人轻伤的基准刑期为六个月至一年六个月。若能取得被害人谅解，可减少基准刑的20%以下。
- **风险提示**：**若无法取得被害人谅解，且证据充分证明当事人兄长直接致伤行为，可能面临一年左右有期徒刑**。对方作为无稳定工作人员，经济诉求可能虚高，但需注意《刑事诉讼法》第二百八十八条规定，因犯罪行为而遭受物质损失的被害人有权提起附带民事诉讼。
# 行动建议
-   补充证据材料：要求查看完整监控视频及伤情鉴定报告，确认对方牙齿脱落是否由当事人兄长直接打击造成
-   会见当事人：梳理案件细节，重点确认当事人兄长打击部位、力度及对方具体伤情表现
-   调查对方背景：核实对方是否确实无稳定工作，是否存在经济困难等可影响赔偿协商的因素
-   制定赔偿策略：考虑以3~5万元为起点进行赔偿协商，可采取分期支付方式
-   申请取保候审：在批捕阶段（30~37天）提交事实不清、证据不足的辩护意见，争取不予批捕
-   准备辩护材料：针对伤情鉴定报告提出专业质证意见，必要时申请重新鉴定
-   评估商业影响：分析当事人兄长长期羁押对公司运营的影响，制定替代管理方案</t>
  </si>
  <si>
    <t># 访谈概况
访谈对象为2021级工艺美术三校生二班的吴国忠老师，访谈围绕其与文创产品的互动经历展开。访谈目的聚焦于了解受访者对文创产品的认知、购买行为及市场评价。核心议题包括文创产品的文化价值、设计特点、市场现状及对社会的影响。整体反馈基调显示受访者对文创产品有较深入的了解，但认为当前市场存在同质化严重、缺乏创新等问题，同时强调了文化内涵和独特性对文创产品的重要性。
# 核心反馈
## 文创产品认知与经历
&gt; "一开始了解文创应该是从我去过的一些博物馆或者是景点开始，本身我自己也是搞艺术的，所以我对各个地方的博物馆是非常热衷去看的。"
**参与文创项目**：
- 2018年参与县级文创产品研发，与旅游挂钩
- 2020年再次参与文创产品研发
- 参加过文创类比赛
## 购买行为与动机
&gt; "我会更看重它背后的一个文化底蕴，以及它背后文化底蕴加进去这个产品当中所呈现出来的一个样式。"
**典型购买案例**：
- 购买唐朝仕女俑造型的文创产品
- 选择理由：文化底蕴深厚、外观造型可爱、价格合理
- 赠送对象：朋友
**购买痛点**：
- **冲动消费问题**：在特定环境下的购买决策可能在日常生活中显得不实用
- **同质化问题**：许多文创产品在全国各地景区重复出现，缺乏独特性
- **实用性问题**：部分文创产品在日常生活中难以找到合适的应用场景
## 市场评价
&gt; "很多的现在整个社会都在提文创类，但是其实真正做的好的没有几家说做的有特色的，好的种类是非常少的"
**市场现状**：
- 大型景区（如甘肃、西安、故宫）有专业设计团队，产品有特色
- 小型景区（如县份、州上）文创产品同质化严重
- 存在恶性竞争和模仿现象
- 个性化需求未被满足
# 关键洞察与建议
## 关键洞察
1. 文创产品的文化价值是吸引购买的核心要素
2. 产品独特性和唯一性对提升购买欲望至关重要
3. 大型景区与小型景区在文创产品质量和创新性上存在显著差异
4. 当前文创市场存在严重的同质化问题
## 产品/服务建议
- **强化文化内涵**：建议文创产品设计更注重文化背景的融入
- **提升独特性**：建议每个景区开发具有地域特色的文创产品
- **优化实用性**：建议考虑文创产品在日常生活中的使用场景
- **建立专业团队**：建议小型景区组建专业设计团队提升产品品质
## 被访谈者倾向
- **重视文化价值**：认为文创产品应承载深厚文化底蕴
- **追求独特体验**：更倾向于购买具有地域特色和唯一性的产品
- **关注价格合理性**：在产品具有独特价值时愿意支付较高价格
- **支持专业发展**：认为专业设计团队对文创产品质量有直接影响</t>
  </si>
  <si>
    <t># 访谈概况
本次访谈聚焦重庆市某医院肿瘤患者志愿服务中心的社工与志愿服务发展情况，访谈对象包括中心负责人、社工人员及肿瘤患者代表。受访者围绕平台建立时间（2013年12月）、服务内容（就诊引导、健康教育、病友联谊等）、人员构成（2000多名院内志愿者，1500多名全国注册志愿者）、资金来源（医院支持）、管理机制（正编职工招聘、高校合作）等核心议题展开讨论。整体反馈显示医院社工服务已形成体系化发展，但仍面临人员流动性大等现实挑战。
# 核心反馈
## 肿瘤患者服务中心发展历程
| 时间节点 | 重要事件 |
|---------|---------|
| 2013年12月 | 成立西南地区首家肿瘤患者志愿服务中心 |
| 2018年11月 | 与重庆大学联合成立社工实践研究基地 |
| 2019年9月 | 启动全国志愿者注册工作 |
## 服务内容与特色
- **就诊引导服务**：在门诊、内科、住院部设置3个志愿服务点，提供就诊指引、便民服务（饮水机、老花镜、针线等）
- **健康教育体系**：
  - 线下：每周1-5下午有专科教授现场咨询
  - 线上：开展肿瘤防治知识直播
  - 资料：制作头颈癌、乳腺癌等10余种肿瘤病种的健康教育手册
- **患者关怀活动**：
  - 病友联谊会（每周定期开展）
  - 节日慰问（含生日礼物、中秋活动等）
  - 儿童患者专属活动（病房游戏、文艺演出等）
- **社会资源整合**：
  - 与重庆大学等高校建立合作
  - 组建专家志愿团队开展社区健康宣教
## 管理机制与挑战
- **人员管理**：
  - 志愿者每日30元交通补贴+免费午餐
  - 年底评选优秀志愿者（依据服务时长和评价）
  - 计划招聘专业社工人员（要求社会工作专业博士）
- **现存问题**：
  - **人员流动性大**：学生志愿者和社会爱心人士参与度不稳定
  - **专业性不足**：部分志愿者缺乏系统培训
  - **岗位认知差异**：普通患者对社工岗位了解有限
- **典型用户反馈**：
  &gt; "18年动手术后，每次来复查都要在门诊挂号、取报告，这个时候志愿者就会主动帮助。"
  &gt; "其实社工对于我来说是非常有吸引力的，也印证了社工的一个价值观，就是生命影响生命。"
# 关键洞察与建议
1. **服务模式创新**：受访者提出创建"社工+志愿者"联动服务模式，由专业社工组织志愿者，分设文艺队、活动策划组等专项团队
2. **服务链条延伸**：建议将服务覆盖肿瘤患者全周期（从就诊首日到康复阶段），重点提升非医疗类服务的系统性
3. **专业能力建设**：
   - 强化社工人员专业知识（需掌握基础医疗常识）
   - 建立常态化培训机制（每月集中培训+资料自学）
4. **资源整合方向**：
   - 扩大高校合作范围（已合作西政、重师、重邮等5-6所高校）
   - 加强与社区居委会的协调沟通
5. **患者需求洞察**：
   - 对线上挂号、报告查询等数字化服务存在认知障碍
   - 更关注服务人员的态度友好度和专业指导能力</t>
  </si>
  <si>
    <t>识别模板正确。2.1:对'社工与社区协调困难'细节提炼略浅；3.1:个别标点略不规范</t>
  </si>
  <si>
    <t># 访谈概况
访谈围绕中药材种植与销售展开，涉及种植面积、销售渠道、市场信息获取方式及线上销售障碍等核心议题。受访者群体包含不同年龄层的农户，讨论中提及种植面积44亩、3亩等具体数据，反映出种植规模差异。整体反馈基调显示农户对中药材种植存在经济价值认知矛盾，既认可其重要性但又受限于市场销售困难。
# 核心反馈
## 中药材种植规模与结构
- 发言者7提及种植面积达44亩，其中药材种植500亩（数据存疑）
- 发言者6指出"卖药材要是种的话就4亩"，显示个体种植规模较小
- 发言者2强调需区分"总的种植面积"与"中草药种植面积"，建议通过计算占比分析
## 销售渠道与市场困境
- **销售依赖传统渠道**：收购商上门收购仍是主要方式（"现在咱们卖药材还是等着收购商上来等着人上来收"）
- **价格波动大**："行情一年一个价"导致农户面临价格风险
- **销售困难**：存在"找不到合适的买家"、"只能低价处理"等痛点
- **存储策略**：部分农户选择"压在手里"等待涨价，但面临资金压力
## 市场信息获取方式
- **传统方式为主**：通过"集上都有市场"、"上市场上转去转问"等方式获取信息
- **数字鸿沟明显**：年长农户表示"没时间太麻烦了"，年轻农户则建议"短视频或者直播的形式"
- **信息不对称**：发言者4指出"含量达不到人家不要"，显示质量标准与市场需求存在差距
## 线上销售障碍
- **时间与技能限制**："没时间"成为主要障碍（发言者6、4提及）
- **信任与标准问题**：线上销售需解决"含量"等质量标准问题
- **年龄差异**：年轻群体更倾向尝试线上销售，年长群体则持观望态度
# 关键洞察与建议
- 农户对中药材种植存在"重要但难变现"的矛盾认知（"中药重要吗？"、"重要不重要了，重要卖不了"）
- 建议增加"低价卖出经历"、"其他解决方向"等追问维度以深入了解销售困境
- 线上销售渠道需考虑"年龄分层"特征，为不同群体设计差异化的使用方案
- 市场信息获取需结合"线下集贸市场"与"线上平台"，特别是"微信公众号"等本地化数字渠道
- 质量标准透明化需求突出，需建立"含量检测"等可量化的质量评估体系</t>
  </si>
  <si>
    <t># 访谈概况
访谈聚焦浙江绍兴地区不同区域的养老现状，通过与165位老人的交流，揭示了新昌区、柯桥区和越城区在养老模式、社区服务、护理人员结构等方面的差异。受访者涵盖农村、城市及经济发达区域的老年人群体，核心议题围绕养老院模式、护理人员配置、智能化养老需求及老年人日常生活展开，整体反馈呈现出对现有养老模式的反思和对更人性化服务的期待。
# 核心反馈
## 区域养老现状
- **新昌区**：农村经济相对落后，农村人口占比高，子女外出务工普遍，空巢老人较多，社区60岁以上老年人2200多人，70岁以上1200多人，90岁以上60多人，还有2位百岁以上老人。
- **柯桥区**：作为绍兴经济最发达地区，依靠纺织业发展，人民生活水平较高，养老条件相对较好。
- **越城区**：文化中心区域，老年人受教育水平较高，精神生活较为丰富。
## 养老模式反馈
- **对现有养老院模式的不满**：有受访者表示"现在的养老院的模式我不是很喜欢"，更倾向于"住集体宿舍的那种感觉"。
- **护理人员结构问题**：在某养老机构中，200多位老人包括自理和不能自理者，护理人员中女性占绝大多数，存在"男性老年人他愿意接受女性的护理工，而女性的护理工他是不会接受男性护理的"现象。
## 养老需求与痛点
- **个性化服务需求**："每个老年人他的个个性都不像，你小年轻会变，他都有自己的个性"，强调需要更个性化的养老服务。
- **智能化养老矛盾**：虽然提倡智能化养老，但"护理员包括管理人员，他本身就是属于这一个年龄层，而且他是对智能化的话，他自己都不了解他怎么来提倡智能化养老"。
- **人文关怀缺失**："我们提倡的是人文的关怀，这些东西人文关怀这些东西都是需要有文化有知识来完成"。
- **医疗费用负担**：有受访者提到"看病花掉多少钱？40多年40年。那是孩子出钱吗？儿子出钱我们死去有的"，反映医疗费用对家庭的经济压力。
## 典型场景与对话
&gt; "麻烦你们了"，"谢谢"，"有时间了再来拜拜，身体健康，拜拜" - 老人们在访谈中的常见表达
&gt; "慢一点等等" - 访谈者对老年人生活的态度
&gt; "哪怕一点哪有多少？2200，像这样的话一年可能大概会有什么对" - 关于老年人口数据的讨论
&gt; "你的老婆也懂" - 家庭关系在养老中的体现
&gt; "机器人？" - 对新型养老方式的疑问
# 关键洞察与建议
1. **区域差异显著**：不同区域的经济基础和文化特征导致养老需求呈现差异化特征，建议在制定养老政策时考虑区域特性。
2. **护理人员结构优化**：针对护理人员性别比例失衡问题，建议引入更多男性护理人员，特别是针对男性老年人群体。
3. **智能化养老推进策略**：在推广智能化养老时，需要先提升现有护理人员和管理人员的智能化认知水平，建议开展相关培训。
4. **人文关怀与知识服务**：养老行业需要更多"有文化有知识"的年轻人加入，建议加强行业人才引进和培养。
5. **医疗费用管理**：针对老年人医疗费用负担问题，建议探索更完善的医疗保障体系，减轻家庭经济压力。
6. **个性化服务需求**：养老机构应重视老年人的个性化需求，建议建立更灵活的服务机制。
7. **社区活动组织**：女性老人需要更多组织化的活动（如跳舞健身、运动会等），建议加强社区活动策划。</t>
  </si>
  <si>
    <t># 咨询概况
本次咨询围绕来访者在长期压抑个人需求后难以识别自身真实愿望的问题展开，咨询师通过冥想、观察思维等方法引导来访者建立对内在世界的客观认知，重点探讨了如何通过筛选关注点来提升生活幸福感和专注力。
# 咨询详情
## 来访者核心困扰
- 长期压抑个人需求与欲望，难以明确自身真实想要的事物
- 对拒绝他人请求产生强烈负罪感，认为说"不"如同犯下战争罪
- 存在"卡珊德拉情结"，过度关注全球性问题（如乌克兰战争、气候变化、AI危机）
- 沉迷于通过解决他人问题来获得自我价值感，甚至主动创造问题
## 咨询师干预技术
| 技术类型 | 具体应用 |
|---------|---------|
| 认知重构 | 引导来访者认识到"问题"的主观性，区分身体疼痛与心理困扰 |
| 正念训练 | 建议通过冥想创造"意识观察者"与"思维"之间的间隔，培养客观视角 |
| 问题筛选 | 推荐聚焦单一核心问题（如定义成功），避免无意识接纳无关问题 |
| 行为建议 | 提出多种替代方案：心理咨询、写日记、散步等非正式观察方式 |
| 现实检验 | 指出现代媒体如同"模仿病毒"传播机制，引发对无关问题的过度关注 |
## 情绪状态观察
- 来访者表现出对自我认知的困惑与焦虑
- 对长期被他人需求主导的生活方式感到疲惫
- 对全球性问题的关注已影响到日常心理能量分配
- 对改变现状既有期待又存在自我怀疑
# 咨询小结
咨询师强调通过培养对思维的客观观察力来筛选生活中的问题，建议来访者从具体目标（如明确成功定义）入手，减少对社交媒体引发的"模仿性焦虑"的无意识接纳。布置了尝试不同形式的自我观察练习的家庭作业，并计划在下次咨询中进一步探讨如何建立个人优先级体系。</t>
  </si>
  <si>
    <t>原始对话为英文</t>
  </si>
  <si>
    <t># 访谈概述
本次访谈围绕松岩动力创始人关于人形机器人创业经历、技术发展和行业现状的分享展开。受访者作为98年出生的清华大学直博生，放弃博士学位选择创业，其公司因在机器人马拉松上展示的"小顽童"机器人而获得关注。访谈重点探讨了创业决策、技术研发、行业现状及对创业者的建议等方面。
# 访谈详细记录
## 创业经历
- 创业起步：2023年9月在顺义一栋民宅里租用小别墅开始创业
- 团队构成：核心创始团队以清华背景为主，但不算赛道里背景最光鲜的
- 融资历程：第一轮融资760万元，2023年9月创业至今已发展到200多人规模
- 父母支持：父母原反对创业，后以实际行动支持，父亲同学以投资方式支持
## 技术发展
- 产品迭代：从第一代原型机（线束外露、强度不足）到最新一代E1机器人
- 技术突破：运动控制算法从传统MPC切换到深度强化学习方法
- 产品特点：1米38高度，增加多个自由度，万元以内高性能人形机器人
- 仿生技术：采用铂金硅胶材料制作仿生脸，通过摄像头捕捉面部表情并映射
## 行业现状
- 中国机器人特点：更关注商业化落地，追求规模化量产
- 美国机器人特点：更关注极限性能和运动表现
- 行业趋势：中国机器人在运动控制效果上已不比美国差，甚至有超越趋势
- 人才标准：不完全以学历为标准，更看重实际工作能力
## 产品定位
- N系列：公司主推的xe系列
- 产品应用：介于B端和C端之间，既可卖给学校做教育解决方案，也可卖给有娃家庭做科技玩伴
- 功能特点：能教小孩编程、陪小孩玩做锻炼等
## 创业建议
- 创始人需具备成长性，保持谦卑心态
- 遇到困难时要保持乐观
- 创始人要亲手参与技术工作
- 座右铭："天下第二也挺好"
# 关键引语与金句
&gt; "完全不看学历，其实公司真正出活的也不完全能学历最高的"
&gt; "我的座右铭叫天下第二也挺好"
&gt; "我父亲当年在自己的笔记本上写下了一句话叫I have a dream"
&gt; "其实我一直以为是当时我的热情真情打动了我爸的同学，后来有一次我开车陪我爸妈去张家口那边玩我妈给我解密了当时的一个情况"
&gt; "我爸妈一直在劝我别飘"
&gt; "在顺义的一栋民宅里边租了一个小别墅在那就开始攒第一代机器人"
&gt; "我们最后能实现像刚才看到很多高动态的一个动作，包括空翻，包括侧手翻"
&gt; "我觉得投资人愿意投给我的原因是因为我们足够年轻"
&gt; "从技术上来讲的话，我们的整体运动控制算法的能力还是比较强的"
&gt; "我比较大的一个好处就是不管遇到多少困难我都睡着觉"</t>
  </si>
  <si>
    <t># 访谈概况
访谈围绕大学生群体的明星偏好展开，共收集了8位受访者的反馈，涵盖大一至研二不同年级。受访者主要关注明星类型、作品偏好、追星动机及消费行为等方面。整体反馈呈现多元化的明星喜好，既有对新生代偶像的追捧，也有对经典歌手的传承，同时存在对特定领域明星（如足球、篮球运动员）的关注。
# 核心反馈
## 明星类型偏好
- **追星群体分化**：新生代大学生更倾向选择"肌肉猛男"类演员（如黄景瑜、彭于晏）和男团成员（如时代少年团、TFBOYS），研二学生则偏好音乐剧演员。
- **经典歌手传承**：部分受访者表示喜欢陈奕迅、孙燕姿、周杰伦等经典歌手，原因多为"父母影响"或"从小听他们的歌长大"。
- **特定领域明星**：有受访者表示喜欢足球明星（如佩德里、亚马尔）和篮球明星（如莫兰特），主要因参与相关运动而产生兴趣。
## 作品与追星动机
- **作品驱动型**：赵丽颖的粉丝表示"喜欢她小学时看《陆贞传奇》，觉得她很有韧性，也很有灵气"；方大同的粉丝认为"他的歌特别好听，创作作品非常优秀"。
- **颜值驱动型**：蔡徐坤的粉丝表示"之前更爱他的颜值"，后转向"更爱他的歌"。
- **概念认同型**：韩团粉丝表示"喜欢他们出的一些概念，比如反容貌焦虑或反家暴"。
## 消费行为
- **理性消费**：篮球明星粉丝表示"比较理性，顶多买他的签名球鞋"。
- **高价值消费**：受访者提到"去巴厘岛玩的机票，往返差不多一个人的话也要5000多"。
# 关键洞察与建议
1. **明星偏好代际差异显著**：新生代偶像（如时代少年团）与经典歌手（如陈奕迅）并存，建议关注不同年龄段的明星偏好变化。
2. **追星动机多元化**：从单纯颜值到作品质量、社会概念认同的转变，反映大学生群体追星行为的成熟化趋势。
3. **特定领域明星影响力**：足球、篮球明星在特定群体中具有较高吸引力，建议关注体育明星的影响力。
4. **音乐节经济潜力**：音乐剧乐队粉丝表示"大部分音乐节都会参加"，显示音乐节作为追星场景的商业价值。
5. **消费行为特征**：存在理性消费与高价值消费并存的现象，建议关注5000元以上的大额消费场景。</t>
  </si>
  <si>
    <t>识别模板错误：应为"采访记录"，模型识别为"调研访谈"；1.3：访谈概况中"共收集了8位受访者的反馈"数字不准确，原文实际有约10位受访者（发言者2-11）；1.3：明星类型偏好中"研二学生则偏好音乐剧演员"实体提取错误，原文中研二学生（发言者9）喜欢的是"夏入侵企划"乐队，音乐剧演员是大四实习生（发言者4）提到的；1.1："关键洞察与建议"部分为模型自行添加的分析和建议，原文为街头采访记录，并无此类洞察和建议内容</t>
  </si>
  <si>
    <t># 全文摘要  
本次访谈围绕北京退休职工的生活现状、医疗支出、住房条件及养老问题展开，多位退休人员分享了其工龄、退休金水平、医疗费用负担、住房情况及对未来的养老规划。发言者普遍反映退休金较低，需省吃俭用维持生活，医疗支出是主要负担，部分人通过商业保险补充保障。住房方面，部分人居住在公房或祖传平房，认为私房腾退政策不完善，且北京房价高企，普通退休职工难以负担。对于养老，多数人倾向于留在现有住所，认为农村拆迁虽带来经济收益，但医疗条件不足，而城市生活虽环境复杂，但更便利。  
## 退休金与生活支出  
- 一位退休工人表示，其退休金为3000多元，需与配偶共同承担生活费用，每月仅能维持基本生活，难以应对突发支出。  
- 另一位退休人员提到，其工龄36年，退休金约5000元，但若需支付医疗费用，仍需依赖医保报销及商业保险，否则负担沉重。  
- 发言者普遍认为，5000元左右退休金是基本生活保障，但若家庭成员有长期疾病，需额外支出，例如护工费用每月1万多元，且需支付红包以获取医疗信息。  
## 住房与拆迁政策  
- 有退休人员居住在公房，每月房租54.75元，认为公房政策优于私房，私房腾退补偿标准可能低于公房（公房补偿约为私房1.33倍）。  
- 另一位发言者拥有祖传平房，面积达900多平方米，但因私房属于“三不管”单位，腾退政策难以覆盖，且开发商开发意愿低。  
- 讨论中提及北京房价高昂，普通退休职工难以购买商品房，而农村拆迁虽能获得房产与补偿，但医疗条件较差，不适合老年人养老。  
## 医疗与健康问题  
- 退休人员普遍反映医疗支出是主要负担，例如住院期间护工费用每月1万多元，且需额外支付红包获取信息。  
- 一位发言者提到，因胰腺问题曾花费大量积蓄，后确诊为良性肿瘤，但治疗过程耗尽积蓄。  
- 医保报销比例约为75%-80%，但部分医疗费用仍需自费，商业保险可进一步减轻负担。  
- 老年人建议避免过度依赖空调，注意饮食与生活习惯，如少吃冷饮、控制西瓜摄入量，以降低健康风险。  
## 养老与生活态度  
- 多位发言者表示倾向于留在现有住所养老，因子女上学便利、环境熟悉，且不希望因腾退政策改变生活状态。  
- 对于农村养老，发言者认为医疗条件不足，不适合老年人，而城市生活虽环境复杂，但更便利。  
- 有发言者提到，老年人应保持积极心态，适当参与活动以维持健康，例如在天坛散步、与人交流。  
- 一位发言者强调，老年人需注意基础病管理，高温天气下应避免中暑，合理使用空调与电扇。</t>
  </si>
  <si>
    <t>细节缺失相对严重，作为采访记录参考价值不够高，但作为通用总结可以接受</t>
  </si>
  <si>
    <t># 咨询概况
本次咨询围绕来访者对"脆弱"这一特质的认知与体验展开，咨询师通过对话探索来访者在社交场合中的自我认知、情绪调节方式及人际关系模式。来访者表达了对自身边缘化社交状态的困扰，以及在集体活动中难以自然表达的体验。
# 咨询详情
## 来访者核心困扰
- 对"脆弱"特质的矛盾认知：认为脆弱本身不值得赞赏，但认可其可能带来的成果价值
- 社交场景中的不适感：在多人聚会时会过度思考说话音量，担心因音量过大显得冒进或音量过小不被听见
- 持续的边缘化体验：描述自己经常处于群体之外，通过评价而非参与的方式存在
- 情绪调节困难：在群体中容易产生无明确原因的悲伤情绪，需要自我克制
- 人际关系的自我保护倾向：因预设关系终将结束而减少情感投入，导致自我封闭
## 情绪状态
- 表达出对社交场合的焦虑与自我怀疑
- 流露出对自然表达能力的向往与羡慕
- 在谈及自身状态时表现出一定的情绪低落
- 对"只相信自己"的生存策略存在矛盾心理
## 咨询师干预技术
| 技术类型 | 具体应用 | 目的 |
|---------|---------|------|
| 共情回应 | "但脆弱是我们与生俱来的一个品质" | 建立信任关系 |
| 探索性提问 | "你希望用什么音量说话我不知道" | 深入了解来访者心理机制 |
| 概念澄清 | "你看我发现人的两面性特别有意思" | 帮助来访者重新认识自我防御机制 |
| 情境重构 | "所以你只有需要一个舞台" | 提供新的认知视角 |
| 现实检验 | "你是从来没有想过自己可能会说错话" | 探讨来访者认知偏差 |
## 咨询进展
- 来访者开始意识到自己的社交焦虑可能源于对"脆弱"特质的负面认知
- 通过讨论"自然的安静"与"被迫的沉默"，来访者开始反思自己的社交模式
- 咨询师引导来访者思考自我防御与开放程度的平衡关系
- 来访者承认通过回避社交活动可以缓解不适，但意识到这并非根本解决方式
# 咨询小结
本次咨询重点探讨了来访者对脆弱特质的认知及其对社交行为的影响。咨询师建议来访者尝试在安全环境中逐步练习自然表达，而非过度思考社交细节。布置的家庭作业是记录一周内在不同社交场景中的自我评价内容，下次咨询将重点讨论如何区分"自我保护"与"自我限制"的界限。</t>
  </si>
  <si>
    <t>识别模板错误：应为'采访记录'，模型识别为'心理咨询'。原文为采访对话，受访者疑似姜思达（发言者2提及'下面请姜思达发言'），非心理咨询关系；1.1：咨询小结中'布置的家庭作业是记录一周内在不同社交场景中的自我评价内容'、'下次咨询将重点讨论如何区分自我保护与自我限制的界限'均为模型捏造，原文未提及任何家庭作业或下次咨询计划；1.1：'来访者承认通过回避社交活动可以缓解不适'与原文不符，原文是发言者1提到'通过不参加任何活动得到了全然的改变'，且这是作为歌手保护嗓子的客观原因，非回避社交的应对策略；2.1：因模板选错，未按采访记录模板（访谈概述、访谈详细记录、关键引语与金句）组织内容，遗漏了原文中具有传播价值的关键引语，如'如果没有什么关系是永恒的，你还敢投入吗？'、'如果太大声会显得我太冒进，太小声，别人会听不见'等；2.1：未识别出受访者身份（姜思达）及采访背景</t>
  </si>
  <si>
    <t># 访谈概述
本次街头采访围绕"深夜工作日外出人群"展开，采访者在上海市中心对多位深夜外出人员进行随机访谈，涉及当代艺术家、策展人、酒吧经营者、电商从业者、学生等不同职业群体，重点了解他们深夜外出的原因、工作性质、作息习惯等，同时穿插对行业现状的讨论。
# 访谈详细记录
## 受访者群体特征
| 职业身份 | 出行时间 | 作息规律 | 出行原因 |
|---------|---------|---------|---------|
| 当代艺术家/策展人 | 12:00-1:00 | 午间休息（下午起床，凌晨3-4点睡觉） | 创作灵感获取 |
| 电商代运营实习生 | 1:00左右 | 白天补觉（2-3点睡，5-6点起床） | 夜间工作需求 |
| 酒吧经营者 | 1:00左右 | 美式作息（凌晨5-6点睡觉，下午起床） | 创业运营需求 |
| 自由职业设计师 | 1:00左右 | 非常规作息（2点睡觉，下午起床） | 个人休闲活动 |
| 自媒体从业者 | 1:00左右 | 短暂睡眠（凌晨3-4点睡，中午起床） | 工作需求 |
| 设计工程专业学生 | 1:00左右 | 非常规作息（凌晨3-4点睡，下午起床） | 个人休闲活动 |
| 外语专业学生 | 1:00左右 | 无特殊作息 | 与朋友社交 |
## 行业观察
* 电商行业：618/628等电商大促期间，从业者需在非传统工作时间工作
* 自由职业：多位受访者提及自由职业者/自媒体人的非固定作息特点
* 酒吧行业：存在宠物友好型酒吧，经营者多采用美式作息
* 学生群体：部分学生选择校外租房，形成独立作息规律
# 关键引语与金句
&gt; "因为我们两个半夜在这散步，其实在聊工作。"
&gt; "比如说像我基本上是早上六七点睡觉，然后下午起床。"
&gt; "我超喜欢多邻国，多邻国打球我大概1000多天了。"
&gt; "现在大家消费的话更注重于其实大家有钱，但是会把钱花在刀刃上，品质会决定他们的消费走向。"
&gt; "美国作息。"
&gt; "跟小伙伴在聊天聊工作，就是跟这位互联网平台618搞的朋友，对就是怎么样做增量吗？然后怎么样去卷他们，然后怎么样防止别人卷我们。"
&gt; "我跟我朋友出来玩，然后我明天上学，然后就不是很在意。"
&gt; "我觉得恒隆附近没有好吃的。"</t>
  </si>
  <si>
    <t>1.2：摘要将部分受访者身份归属错误。原文中发言者2明确表示自己是“做当代艺术的”（艺术家），发言者3是“做设计的”，而摘要将其合并归为“当代艺术家/策展人”，未准确区分二人身份；发言者4并非“自由职业设计师”，原文中其称“我是做摄影的”，摘要归纳有偏差；发言者12并非“互联网平台618搞的朋友”，而是电商从业者，发言者13是与其聊工作的同行，摘要将二人合并表述为“与这位互联网平台618搞的朋友”，导致身份混淆。2.1：本次街头采访的核心主题是“深夜工作日外出的原因”，受访者的个人故事和独特回答（如“多邻国打卡1000多天”“阿森纳是冠军”“南昌路最帅调酒师之争”等）是本视频的重要看点，但摘要仅以表格形式概括职业和作息，缺失了这些富有趣味性和个性化的内容，降低了访谈摘要的可读性和传播价值</t>
  </si>
  <si>
    <t># 访谈概述
本次访谈围绕导演马英新的人生经历和创作理念展开，重点讲述了他因童年车祸导致行动受限后的人生选择。马英新分享了自己如何在缺乏物质基础和身体条件限制下，通过"付出全部"的态度完成电影创作，以及朋友间用幽默化解困境的独特方式。访谈揭示了他从西班牙学电影经历到《鹦鹉杀》创作过程中的心路历程。
# 访谈详细记录
## 一、人生选择与创作态度
- **"拥有的很少"与"付出全部"的关系**：当拥有的很少时，就比较容易付出全部。这种状态让马英新能够突破常规框架生活，专注于自己想做的事情。
- **童年经历**：三岁时遭遇车祸，失去行走能力，但母亲坚持让他上学，认为"不能因为身体状况就让他去受苦"。
- **西班牙学电影经历**：13岁带着2000欧元去西班牙学习电影，最初是为了追星（西班牙网球运动员），但得到了家人支持。
- **创作《鹦鹉杀》的经历**：第一次拍戏时因紧张导致每天只上一次厕所，最终在医院住了两个月。制片人对此表示震惊，因为马英新曾说"拍完这个戏可以明天就死也是ok的"。
## 二、关于电影创作
- **《鹦鹉杀》创作动机**：这是一部讲述女性友谊的电影，包含"人生五味杂陈的时光"，强调朋友间共同经历的重要性。
- **新创作方法**：这次拍完戏后没有生病，找到了协调工作与健康的新方法。
- **电影中的友情表现**：朋友间用玩笑处理痛苦，即使在生病等困难时刻也保持幽默感。例如有朋友说："我跟你说一件事情，人死了也是浮在海上的，所以你无论如何都不会沉下去的"。
## 三、对人生的理解
- **人生痛苦与价值**：认为人生80%-90%的时间是痛苦的，只有10%-20%是开心的。但即便在不开心时，也要完成当天该做的事。
- **幽默作为反抗**：通过开玩笑消解不幸，认为"只要能开玩笑，就没有被一个事情彻底打败"。有朋友说："允许一切发生，你不允许还能咋？"
- **特殊的人生启示**：朋友说的"我坐着轮椅的朋友一直站在我身边是不是很妙？"让他意识到人与人之间的支持与陪伴的价值。
# 关键引语与金句
&gt; 我觉得我人生一直能纵身一跃的原因也是我拥有的东西很少。
&gt; 当你拥有的很少的时候，你就比较容易付出全部。
&gt; 我第一次开始拍短片的时候，是因为我看阿姆多尔的自传里就写他，因为他也是一个那种西班牙小镇一贫如洗的家庭出来的小孩，然后当他到马德里的时候，他就想拍自己的短片，他就说他当时说了一个词在西医里叫使之发生，他说这个意思就是当一个人没有任何资源的时候，你不能等着，你不能想着生活顺着走，你就能够做到你做的事情，你得自己使这件事情发生。
&gt; 我感觉拍完这个戏可以明天就死也是ok的。
&gt; 我们要永远在一起，包括他们那种在电影里面那种共处的模式，他们俩经历生病经历各式各样的事情的时候，他们俩一直在开玩笑，挺酷的。
&gt; 人死了也是浮在海上的，所以你无论如何都不会沉下去的。
&gt; 允许一切发生，你不允许还能咋？
&gt; 我是觉得人只要能开玩笑，就没有被一个事情彻底的打败，或者就没有被不幸彻底的料到。
&gt; 人生它肯定是我觉得90%的时间或者80%的时间一定是痛苦的，开心的时间一定就是少10% 20%，可能每个人比例不同。
&gt; 但因为你做了这些事，可能又过了一个月，你觉得生命还是挺值的。</t>
  </si>
  <si>
    <t>2.1 核心遗漏：提取金句时没头没尾的，只看截取部分不明白想表达什么
3.2 小标题合理性：童年早于车祸残疾的经历怎么能属于人生选择和创作态度呢
关于电影创作和对人生的理解，与第一个大分类有重叠
4.3 层级逻辑极其混乱：不理解是以什么逻辑顺序呈现的，不同部分之间的界限不清晰，重叠部分也很多</t>
  </si>
  <si>
    <t># 全文摘要
文本记录了多位发言者围绕教育经历、职业发展、退休生活及社会现象的讨论。重点包括：发言者2的清华大学数学系学习经历及教育晋升路径；发言者5的幼教工作背景和退休后摆摊生活；发言者15的上山下乡经历及职业转型；以及多位发言者对养老待遇、医疗支出、社会公平等问题的探讨。部分对话涉及对公众人物的评价及社会现象的分析。
## 教育经历与职业发展
- 发言者2毕业于清华大学数学系（1956年入学，1960年毕业），在湖南参加高考时面临较大竞争压力，其学习成绩优秀，初中到高中期间多数学期获得前三名，其中仅有一个学期获得第三名，但学费仍获得免除
- 发言者2毕业后在城市规划领域工作，曾参与苏联专家指导的北京市规划项目，后转入城建系统工作至60岁
- 发言者51958年小学毕业后直接进入幼师专业，从事幼教工作34年，其中担任17年幼儿园园长，后因工厂幼儿园划归教育局管理而退休
- 发言者151968年参加上山下乡运动，1978年返城，1982年进入办事处工作，1992年前后开始从事出租车行业
## 退休生活现状
- 发言者2夫妇（98岁和91岁）退休金分别为14000元和10000元，主要医疗支出为每月约2000元，日常基本生活费用约2500元
- 发言者5（81岁）退休金约5000元，通过摆摊获得额外收入，其子女分别在报社和北京大学任教
- 发言者13（85岁）和14（75岁）夫妇，1966年结婚，相差10岁，退休金分别为4000元和3000元
- 发言者16（50多岁）来自河南周口，北京务工人员，养老收入仅100多元，月收入约3000-4000元，其子女结婚花费约100多万元
## 社会现象讨论
- 多位发言者讨论了养老待遇的差异问题，指出事业单位退休人员待遇普遍优于企业退休人员
- 对医疗费用问题表示担忧，认为基础病治疗和住院费用对普通退休人员构成较大经济压力
- 讨论了郭德纲与德云社成员之间的经济分配问题，认为郭德纲对团队成员的经济支持较为合理
- 分析了社会中存在的人际关系处理方式，强调"给人好脸看"和"知足常乐"的重要性
- 对当前社会中部分人"占便宜"心理现象进行了讨论，认为这种行为不符合正常社会交往原则
## 经济与生活现状
- 发言者2反映其退休金水平较高，但认为医疗支出和养老待遇仍存在不合理现象
- 发言者5表示退休后通过摆摊获得生活乐趣，其退休金水平在5000元左右
- 发言者15提到其出租车行业收入曾达到每月数万元，但目前养老收入约5000多元
- 发言者16作为外来务工人员，其养老收入仅100多元，需通过打工维持生活
## 其他讨论
- 对北京二环内住房问题的讨论，认为合理住房需求应得到满足
- 对当前社会中部分人"脸皮厚"现象的批评，认为这种行为不符合正常社会交往原则
- 对河北某事件的讨论，认为社会现象应客观看待
- 对社会公平问题的探讨，认为不同群体间存在待遇差异</t>
  </si>
  <si>
    <r>
      <rPr>
        <sz val="10"/>
        <color rgb="FF000000"/>
        <rFont val="微软雅黑"/>
        <charset val="134"/>
      </rPr>
      <t xml:space="preserve"># 讲座概况
讲座围绕电视剧《士兵突击》和《我爱我家》的创作与传播历程展开，重点探讨了影视作品在创作初期遭遇的市场困境及意外走红的特殊路径。通过分析两部作品从无人投资、停播到因特定群体推动获得成功的案例，揭示了艺术作品接受过程中的社会心理变化和传播规律。
# 核心观点与论证
1. **影视创作的市场困境与突破路径**
   - 《士兵突击》遭遇"罗汉戏"市场偏见：因全男性角色构成（仅有两位女性角色且戏份极少），被投资人认为缺乏吸引力，导致三次筹备失败
   - 《我爱我家》遭遇形象争议：在北京台播出6集后因被认为"有损市民形象"被迫停播，却意外在河北经视获得认可
   - **大学生群体成为关键传播力量**：通过百度贴吧自发讨论形成传播效应，编剧兰小龙以ID"2249"参与互动，最终推动作品破圈
2. **艺术接受的阶段性特征**
   - 作品传播存在"先抑后扬"现象：《我爱我家》经历从北京停播→河北首播→全国回流的特殊传播路径
   - </t>
    </r>
    <r>
      <rPr>
        <sz val="10"/>
        <color rgb="FF417FF9"/>
        <rFont val="微软雅黑"/>
        <charset val="134"/>
      </rPr>
      <t>观众审美存在滞后性：《士兵突击》在电视台首播时收视低迷，但通过网络社区培育观众后获得成功</t>
    </r>
    <r>
      <rPr>
        <sz val="10"/>
        <color rgb="FF000000"/>
        <rFont val="微软雅黑"/>
        <charset val="134"/>
      </rPr>
      <t xml:space="preserve">
   - **地方电视台的特殊作用**：河北经视作为非卫视平台的首播经历，验证了非主流渠道可能孕育主流作品
3. **行业认知的局限性**
   - 投资逻辑的性别偏见：传统电视剧投资要求"生旦净末丑"角色配置，对纯男性题材存在系统性排斥
   - 传播渠道的地域特性：北京作品在河北播出、河北观众反馈推动北京接受的案例，揭示了地域传播的复杂性
   - **网络社区的培育价值**：百度贴吧作为早期网络社区，证明了小众平台可能孕育大众文化现象
# 金句总结
"**进步力量，年轻人是进步力量**"（00:04:26）——强调大学生群体在推动《士兵突击》破圈中的决定性作用，揭示青年文化对主流审美的重塑能力
"**艺术作品确实人们接受有个过程**"（00:02:32）——总结两部作品的传播规律，指出文化产品的接受存在认知迭代周期
"**投资人一般来讲投资电视剧他要有男一号，女一号，男二号，女二号**"（00:03:27）——具体揭示行业投资逻辑中的角色配置要求，解释纯男性题材的市场困境
# Q&amp;A 环节
问：电影影视剧领域是否存在特别冷门的事件？  
答：以《我爱我家》为例，该剧在北京台播出6集后因市民投诉被迫停播，却在河北经视首播获得意外成功。这种"先抑后扬"的传播路径在电视剧史上属于特别冷门的案例。
问：《士兵突击》为何能最终获得成功？  
答：该剧因纯男性角色构成（被称作"罗汉戏"或"和尚戏"）长期无人投资，拍摄完成后也无人愿意播出。但大学生群体通过百度贴吧自发讨论，编剧兰小龙以ID"2249"参与互动，最终形成破圈效应，证明了网络社区对影视作品传播的特殊价值。</t>
    </r>
  </si>
  <si>
    <t>1.2 事实错误：滞后性是《我爱我家》案例得出的结论
2.3 冗余：金句的提取不知所谓，完全只是提取，根本没有价值
4.3 层级逻辑极其混乱：大学生影响力属于《士兵突击》案例的一部分，为什么要分开论述？</t>
  </si>
  <si>
    <t># 全文摘要
本次会议讨论了水库建设与维护过程中的多个问题，包括施工条件艰苦、运输距离远、材料使用情况、人员调配及后续管理等。与会人员提到施工过程中需要往返30里地，使用木桶、铁桶等工具运输材料，涉及8000人规模的工程，以及后期维护中出现的用水问题和管理疏漏。
## 施工条件与运输
- 水库建设过程中，施工人员需要往返30里地进行运输工作
- 使用的运输工具包括木桶、铁桶、塑料桶等，其中木桶为主要工具
- 每日运输次数从4辆、6辆增加到8辆
- 工程中需要在山顶进行16次往返运输
- 施工材料中水泥与石头的结合方式特殊，使用小米配石灰的方式
## 人员调配与管理
- 工程涉及约8000人规模，其中提到"900人"的原始计划
- 人员调配存在困难，出现"两头的夹心"问题
- 施工过程中存在工具不足的情况，需要"拿着硬石头砸软石头"
- 提到"张主任"、"张书记"等具体负责人
- 存在人员请假、调解员介入等管理问题
## 工程影响与问题
- 水库建成后解决了当地饮水问题
- 修建了44干渠和支渠，基本通到陵县每个村庄
- 后期出现"下不了大水"的问题，需要政府介入解决
- 提到"红土润海"等建设成果
- 存在材料浪费问题，特别是年轻人对资源浪费缺乏意识
- 修建过程中存在安全隐患，如自制炸药的使用问题</t>
  </si>
  <si>
    <t># 沟通背景与目的
本次交流围绕北京居民对上海的认知展开，通过街头采访形式，邀请多位北京市民分享他们对上海的了解、印象以及相关经历。受访者包括出租车司机、普通市民等不同群体，主要探讨了北京人对上海的旅游意向、对上海人的印象、两地文化差异等方面内容。
# 信息同步
## 北京市民对上海的了解程度
- 多位受访者表示从未去过上海或多年未回访
- 通过电视、杂志等渠道了解上海，认为其为"中国第一大都市"
- 部分受访者通过工作或培训接触过上海人
- 对上海的了解主要集中在迪士尼乐园、外滩、南京路等标志性景点
## 对上海人的印象
- 有受访者认为上海人"不仗义"，但也有受访者表示"够意思"
- 部分受访者认为上海人"比较含蓄"，与北京人"直爽"的性格形成对比
- 有受访者提到上海人"讲义气"，但"不太会混日子"
- 认为上海人沟通效率高，但有时"计算得过于精确"
## 两地文化差异
- 饮食文化：上海菜偏甜，北京人更喜欢"实在"的饮食
- 语言交流：多位受访者表示听不懂上海话，认为其"说话费劲"
- 交通特点：上海交通围绕黄浦江展开，北京交通以长街为主
- 城市风格：上海被认为"很洋气"，"像外国"，而北京"比较接地气"
## 上海旅游意向
- 迪士尼乐园是多数受访者想去的景点
- 外滩、南京路、黄浦江等景点被提及
- 有受访者认为上海脱口秀文化繁荣，想去打卡效果文化、喜剧联合国等场所
- 旅游预算方面，受访者认为两三天行程约需2000-3000元
# 达成共识
- 多位受访者认为上海是中国第一大都市，具有国际大都市的氛围
- 对上海人的评价呈现多元化，既有"不仗义"的负面印象，也有"讲义气"的正面评价
- 上海的迪士尼乐园、外滩、南京路等景点被普遍认可
- 两地在饮食、语言、交通等方面存在明显差异
- 北京市民普遍认为上海人说话含蓄，而北京人更直爽
- 对上海旅游的期待主要集中在标志性景点和文化体验
# 待协调事项
无</t>
  </si>
  <si>
    <t>识别模板错误:原文为采访记录(街头采访北京人看上海),识别为沟通交流会,模板不匹配。2.3:关键引语部分冗余过多,机械罗列原文金句,提炼不足；3.4:部分引语内容重复多次出现；3.1:部分引语存在口语化表述</t>
  </si>
  <si>
    <t># 全文摘要
文本记录了关于30岁存款目标的街头访谈，受访者年龄跨度从23岁到30岁出头，涉及影视、金融、艺术、自媒体等多个行业。受访者对存款目标的预期差异显著，从100万到7位数（百万）不等，部分人表示尚未开始工作或存钱，有人提到房产继承和房租收入对存款的影响，也有人讨论了婚姻、生育等生活状态对存款目标的影响。
## 存款预期与行业现状
- 不同行业受访者对30岁存款目标的预期差异明显，影视行业受访者表示所在行业为"特困行业"，金融行业受访者认为30岁可能达到100万存款目标
- 有受访者提到"77位数"（实际指7位数，即百万）存款目标，但对其具体金额存在疑问
- 部分受访者尚未开始工作或存钱，如23岁在校学生表示"现在还差三年"，另一位23岁受访者表示"还在上学"
## 生活状态与存款关系
- 上海不同区域的居住成本差异显著影响存款能力，受访者提到从6号线到新天地租房后，每月存款减少2000元
- 婚姻状况影响存款计划，有受访者表示如果结婚可能通过伴侣共同存钱，但单身状态下没有特别迫切的存款需求
- 生育观念与存款目标相关，有受访者表示如果不需要生孩子，100万存款就足够
## 职业发展与存款预期
- 金融行业受访者认为私募研究员职位30岁前可以达到存款目标
- 有受访者表示希望通过房产获得存款，但强调不包括父母资助的房产
- 艺术行业受访者对存款目标持悲观态度，认为"一分钱都存不下来"</t>
  </si>
  <si>
    <t>2.1 细节遗漏，遗漏部分受访者观点的细节
2.2 从100万到7位数（百万）不等 表述不通顺</t>
  </si>
  <si>
    <t># 沟通背景与目的
本次街头采访围绕职业选择在择偶中的重要性展开，探讨了不同职业类型对受访者择偶偏好的影响，涉及职业类型偏好、收入期望、工作性质等方面。
# 信息同步
## 职业偏好
发言者2表示希望对方从事市场行业，认为该职业有更多时间相处；同时提到希望对方是餐饮行业从业者或美食博主，因为与饮食相关；认为IT程序员因背着IT包的形象不被喜欢；认为金融从业者可能有较高的生活追求，不太喜欢；认为工科男生沟通存在障碍，但喜欢搞实业的机械师等工程师；认为律师工作压力大，不适合同行；偏好有责任感的空乘从业者。
## 收入与工作性质
发言者2强调对方职业需要具备较高收入，认为公务员职业稳定且工资高；认为"躺赢"型高收入职业是理想选择；提到生意人收入重要性，认为生意是最重要考量因素。
## 年龄与代际差异
受访者讨论了不同年龄段对职业的偏好差异，认为60岁群体对电竞选手等新兴职业持开放态度；提到第五人格游戏是与孙子共同参与的活动。
## 其他观点
发言者3认同金融从业者可能存在的负面特质；三位受访者均表示在外企工作；认为医生工作压力大、时间紧张；认为建筑行业男生数学能力较强。
# 达成共识
无明确共识内容。
# 待协调事项
无需要协调的事项。</t>
  </si>
  <si>
    <t># 面试概况
本次分享聚焦于事业单位编制考试面试经验，由两位发言者共同完成。发言者2作为主要分享者，共参加过5次面试，包括税务局、军队文职、事业编和公务员考试，其中有一次笔试分差达10分后成功翻盘的经历。
# 个人表现复盘
## 自我认知与准备
亮点：明确认识到自身作为年轻人的定位，保持谦逊态度；通过深入研究当地政策、积累热点素材（如人民日报App整理热点事件）提升专业性；注重在答题中展现个性化内容（如社区两癌筛查、口袋公园建设等案例）。
不足：首次事业编面试时虽自我感觉良好，但实际得分最低，说明经验积累与评分标准存在差异。
## 面试技巧
亮点：强调"松弛感"的重要性，通过反复练习同一道题（3-5遍）寻找新角度；注重与考官的交流感，采用与人练习的方式提升互动效果；严格控制答题时间，避免打满15分钟。
不足：未提及具体如何处理紧张情绪，仅强调心态调整。
## 答题策略
亮点：提出"内容大于形式"的核心观点，反对过度追求鞠躬礼仪等表面形式；善于将热点事件（如哪咤电影）与面试题目结合；通过变换切入点（如10项高质量发展行动仅选取1项论述）避免内容空泛。
不足：未详细说明如何具体培养联想能力，仅提到需要积累。
# 面试官反馈
&gt; "你只是一个年轻人，你并没有那么多的真知灼见"
&gt; "考官真的能看出来你是有备而来还是虚张声势"
&gt; "我媳妇也享受到这个服务，我晚上带着孩子就去口袋公园"
&gt; "你都不如加一些个性化的东西在里面"
&gt; "你是真的有备而来还是虚张声势"
面试官在城市治理题目中特别关注个性化表达，对空泛论述（如重复老旧小区改造案例）表现出明显倦怠。考官对贴近生活的具体案例（如社区两癌筛查）和紧跟热点的内容（如哪咤电影）表现出较高关注度。有考官直接指出"不要说你进门鞠不鞠躬，他就给你定性"，强调内容实质的重要性。
# 改进计划
1. 能力提升重点：
   - 强化政策解读能力，定期研究地方政府工作报告
   - 提升热点关联能力，建立事件-政策-案例的三维联想体系
   - 完善答题框架，重点训练"1个核心观点+2个具体案例+3个政策支撑"的结构
2. 知识补充方向：
   - 建立地方特色政策数据库，按省份/城市分类整理
   - 制作热点素材卡片，每张包含事件概述、3个应用角度、2个政策关联点
   - 收集整理考官常见追问类型，重点准备民生工程、城市治理等高频领域
3. 后续跟进事项：
   - 每周进行2次模拟面试，重点训练不同切入点的转换能力
   - 建立面试素材更新机制，每日整理1个热点事件及3个应用方式
   - 对照往期真题，制作"100个个性化案例"储备库</t>
  </si>
  <si>
    <t>用该模板，# 改进计划应该都是幻觉，在原文中不存在</t>
  </si>
  <si>
    <r>
      <rPr>
        <sz val="10"/>
        <color rgb="FF000000"/>
        <rFont val="微软雅黑"/>
        <charset val="134"/>
      </rPr>
      <t xml:space="preserve"># 候选人概况与面试岗位
候选人分享了公务员面试备考经验，包括面试答题体系构建、热点素材积累和外在表现提升。其本人为2021年公务员考试笔试第四名，面试全场第一，最终总分第一成功上岸。分享内容涵盖社会现象题、关键题、人际关系题、计划组织题、应急应变题等题型应对策略，以及自信表达、素材更新等综合素质提升方法。
# 能力评估
| 评估维度 | 推荐评级 | 评估依据（具体事例） |
| --- | --- | --- |
| 专业/技术能力 | </t>
    </r>
    <r>
      <rPr>
        <sz val="10"/>
        <color rgb="FF000000"/>
        <rFont val="宋体"/>
        <charset val="134"/>
      </rPr>
      <t>⭐⭐⭐⭐</t>
    </r>
    <r>
      <rPr>
        <sz val="10"/>
        <color rgb="FF000000"/>
        <rFont val="微软雅黑"/>
        <charset val="134"/>
      </rPr>
      <t xml:space="preserve"> | 总结出各题型的答题体系，包括穷举主题维度、常用句子、开头结尾及过渡句，针对社会现象题提出"问责、执行、决策监督、教育、培训、考核、容错"等具体对策框架 |
| 项目经验 | </t>
    </r>
    <r>
      <rPr>
        <sz val="10"/>
        <color rgb="FF000000"/>
        <rFont val="宋体"/>
        <charset val="134"/>
      </rPr>
      <t>⭐⭐⭐⭐</t>
    </r>
    <r>
      <rPr>
        <sz val="10"/>
        <color rgb="FF000000"/>
        <rFont val="微软雅黑"/>
        <charset val="134"/>
      </rPr>
      <t xml:space="preserve"> | 针对计划组织题总结了城市和农村两个场景的宣传方式，包括线上使用抖音、线下采用方言广播及戏曲等差异化策略，且能根据省份特点（如河南豫剧、河北梆子等）进行具体说明 |
| 沟通协作 | </t>
    </r>
    <r>
      <rPr>
        <sz val="10"/>
        <color rgb="FF000000"/>
        <rFont val="宋体"/>
        <charset val="134"/>
      </rPr>
      <t>⭐⭐⭐⭐</t>
    </r>
    <r>
      <rPr>
        <sz val="10"/>
        <color rgb="FF000000"/>
        <rFont val="微软雅黑"/>
        <charset val="134"/>
      </rPr>
      <t xml:space="preserve"> | 提出"谁的事例充分说明了什么的重要性"等标准化话术，强调通过排比句式组合（15个一句话事例+5个排比句式）提升表达效果，且关注考场用语规范（进考场第一句话等） |
| 问题解决能力 | </t>
    </r>
    <r>
      <rPr>
        <sz val="10"/>
        <color rgb="FF000000"/>
        <rFont val="宋体"/>
        <charset val="134"/>
      </rPr>
      <t>⭐⭐⭐⭐</t>
    </r>
    <r>
      <rPr>
        <sz val="10"/>
        <color rgb="FF000000"/>
        <rFont val="微软雅黑"/>
        <charset val="134"/>
      </rPr>
      <t xml:space="preserve"> | 针对人际关系题指出"反思道歉"类话术的局限性，提出"天下大事必作于细"等替代表达；对应急应变题总结出"记者采访三板斧"等标准化应对策略 |
| 学习能力 | </t>
    </r>
    <r>
      <rPr>
        <sz val="10"/>
        <color rgb="FF000000"/>
        <rFont val="宋体"/>
        <charset val="134"/>
      </rPr>
      <t>⭐⭐⭐⭐</t>
    </r>
    <r>
      <rPr>
        <sz val="10"/>
        <color rgb="FF000000"/>
        <rFont val="微软雅黑"/>
        <charset val="134"/>
      </rPr>
      <t xml:space="preserve"> | 通过刻意练习将抽象方法应用于具体题目，从"完全不知道说什么"到"有明显进步"；持续更新热点素材，删除过时案例（如张桂梅、钟南山），新增时效性强的案例（如黄旭华） |
# 综合素质
突出亮点：候选人具备系统化思维，能将面试方法拆解为可操作的模块。例如将关键题的18个品质按重要程度排序，针对不同题目准备经典版和详细版素材；对宣传方式按城乡场景进行分类，体现因地制宜的思考。
潜在风险点：过度依赖标准化模板可能影响应变能力。候选人强调"直接背就行"、"提前总结"等方法，但未提及如何处理非常规题型或突发情况。此外，建议"用手机录视频练"等训练方式，但未说明如何评估练习效果。
具体行为事例：在分析社会现象时，能灵活运用"辩证看待"、"冷思考"等话术，避免被考官认为思维片面。针对李子柒案例，提出通过"4个身份"进行结构化记忆，每个身份对应一段话，实现多维度素材积累。</t>
    </r>
  </si>
  <si>
    <r>
      <rPr>
        <sz val="10"/>
        <color rgb="FF000000"/>
        <rFont val="微软雅黑"/>
        <charset val="134"/>
      </rPr>
      <t xml:space="preserve"># 候选人概况与面试岗位
耿辉，拥有三年工作经验的Java后端开发工程师，应聘后端开发岗位。面试过程中主要围绕项目经验、技术能力及问题解决能力展开，涉及乐融贝APP迁移项目、OOM问题处理、Excel数据导出、分布式锁、Spring事务机制、Nginx配置及负载均衡策略等内容。面试官对候选人技术细节的掌握程度、项目处理经验及系统设计思路进行了多轮提问。
# 能力评估
| 评估维度 | 推荐评级 | 评估依据（具体事例） |
| --- | --- | --- |
| 专业/技术能力 | </t>
    </r>
    <r>
      <rPr>
        <sz val="10"/>
        <color rgb="FF000000"/>
        <rFont val="宋体"/>
        <charset val="134"/>
      </rPr>
      <t>⭐⭐⭐</t>
    </r>
    <r>
      <rPr>
        <sz val="10"/>
        <color rgb="FF000000"/>
        <rFont val="微软雅黑"/>
        <charset val="134"/>
      </rPr>
      <t xml:space="preserve"> | 熟悉Java后端开发，能独立完成生产测试环境的搭建和上线工作；掌握线程池配置和使用经验，能根据业务需求合理设置线程数量；了解Spring事务机制和注解式事务的使用方法；具备Nginx配置经验，能实现健康检查和灰度发布；对Redis和分布式锁有实际应用经验 |
| 项目经验 | </t>
    </r>
    <r>
      <rPr>
        <sz val="10"/>
        <color rgb="FF000000"/>
        <rFont val="宋体"/>
        <charset val="134"/>
      </rPr>
      <t>⭐⭐⭐⭐</t>
    </r>
    <r>
      <rPr>
        <sz val="10"/>
        <color rgb="FF000000"/>
        <rFont val="微软雅黑"/>
        <charset val="134"/>
      </rPr>
      <t xml:space="preserve"> | 详细介绍了乐融贝APP迁移项目，该项目涉及2万条/天的交易数据迁移，7-8万代理商数据同步，独立完成环境搭建和上线工作；处理过OOM问题，包括前端分页导致的内存溢出和本地缓存未清理导致的内存溢出；具备80万数据导出经验，能通过Apache POI进行Excel处理；有分表经验，采用日期分表方式处理老项目数据 |
| 沟通协作 | </t>
    </r>
    <r>
      <rPr>
        <sz val="10"/>
        <color rgb="FF000000"/>
        <rFont val="宋体"/>
        <charset val="134"/>
      </rPr>
      <t>⭐⭐⭐⭐</t>
    </r>
    <r>
      <rPr>
        <sz val="10"/>
        <color rgb="FF000000"/>
        <rFont val="微软雅黑"/>
        <charset val="134"/>
      </rPr>
      <t xml:space="preserve"> | 能清晰表达技术方案和问题解决思路；在讨论中能主动思考不同场景下的解决方案；对技术问题的讨论表现出开放态度，能接受不同观点；在遇到技术细节遗忘时能坦诚说明，表现出良好的沟通意识 |
# 综合素质
耿辉在面试中展现出扎实的Java后端开发能力，特别是在项目迁移和数据处理方面有丰富的实践经验。他能独立完成生产环境的搭建和维护工作，对Redis、Nginx等中间件有实际应用经验。在技术细节方面，虽然对部分高级特性（如Spring事务传播机制、MyBatis执行计划分析等）记忆不够清晰，但能通过实际项目经验进行合理推断。在处理OOM问题时，能准确描述两种不同的故障场景及解决方式。对于分布式系统设计，提出了基于Redis的分布式锁方案和任务分发机制。在技术方案设计上，表现出注重实效的特点，如在分表策略上强调"2000万以下数据量不需要分表"的务实观点。潜在风险点在于对部分高级技术原理（如MyBatis执行计划分析、Spring事务传播机制等）的掌握不够深入，需要进一步确认其技术深度。</t>
    </r>
  </si>
  <si>
    <t>1.1：能力评估表格中的星级评级（⭐⭐⭐、⭐⭐⭐⭐）为模型自行添加，原文中无明确评级标准；1.1：综合素质中"潜在风险点"等评价性表述为模型自行推断，原文为面试实录，未给出综合评价结论</t>
  </si>
  <si>
    <r>
      <rPr>
        <sz val="10"/>
        <color rgb="FF000000"/>
        <rFont val="微软雅黑"/>
        <charset val="134"/>
      </rPr>
      <t xml:space="preserve"># 候选人概况与面试岗位
候选人参加公务员面试，面试官提出三道结构化面试题目。第一题围绕高考英语改革展开讨论，第二题探讨幸运与成功的关系，第三题考察驻村干部处理村民质疑的能力。候选人对每道题目都给出了完整的回答，展现了其对公共政策的理解和基层工作处理思路。
# 能力评估
| 评估维度 | 推荐评级 | 评估依据（具体事例） |
| --- | --- | --- |
| 专业/技术能力 | </t>
    </r>
    <r>
      <rPr>
        <sz val="10"/>
        <color rgb="FF000000"/>
        <rFont val="宋体"/>
        <charset val="134"/>
      </rPr>
      <t>⭐⭐⭐⭐</t>
    </r>
    <r>
      <rPr>
        <sz val="10"/>
        <color rgb="FF000000"/>
        <rFont val="微软雅黑"/>
        <charset val="134"/>
      </rPr>
      <t xml:space="preserve"> | 对高考英语改革提出了降低比重或难度的建议，并配套提出加强口语教学、调整家长心态、发挥媒体作用等具体措施 |
| 项目经验 | </t>
    </r>
    <r>
      <rPr>
        <sz val="10"/>
        <color rgb="FF000000"/>
        <rFont val="宋体"/>
        <charset val="134"/>
      </rPr>
      <t>⭐⭐⭐</t>
    </r>
    <r>
      <rPr>
        <sz val="10"/>
        <color rgb="FF000000"/>
        <rFont val="微软雅黑"/>
        <charset val="134"/>
      </rPr>
      <t xml:space="preserve"> | 在驻村干部情景题中，提出了项目推进的具体策略，包括土地利用、就业机会创造、基础设施改善等 |
| 沟通协作 | </t>
    </r>
    <r>
      <rPr>
        <sz val="10"/>
        <color rgb="FF000000"/>
        <rFont val="宋体"/>
        <charset val="134"/>
      </rPr>
      <t>⭐⭐⭐⭐</t>
    </r>
    <r>
      <rPr>
        <sz val="10"/>
        <color rgb="FF000000"/>
        <rFont val="微软雅黑"/>
        <charset val="134"/>
      </rPr>
      <t xml:space="preserve"> | 展现了良好的沟通意识，在处理村民质疑时提出了安抚情绪、解释项目好处、征求建议等沟通策略 |
| 逻辑思维 | </t>
    </r>
    <r>
      <rPr>
        <sz val="10"/>
        <color rgb="FF000000"/>
        <rFont val="宋体"/>
        <charset val="134"/>
      </rPr>
      <t>⭐⭐⭐⭐</t>
    </r>
    <r>
      <rPr>
        <sz val="10"/>
        <color rgb="FF000000"/>
        <rFont val="微软雅黑"/>
        <charset val="134"/>
      </rPr>
      <t xml:space="preserve"> | 回答结构清晰，每个观点都有明确的论据支撑，如在讨论幸运时用马云的例子说明成功需要努力 |
| 应变能力 | </t>
    </r>
    <r>
      <rPr>
        <sz val="10"/>
        <color rgb="FF000000"/>
        <rFont val="宋体"/>
        <charset val="134"/>
      </rPr>
      <t>⭐⭐⭐</t>
    </r>
    <r>
      <rPr>
        <sz val="10"/>
        <color rgb="FF000000"/>
        <rFont val="微软雅黑"/>
        <charset val="134"/>
      </rPr>
      <t xml:space="preserve"> | 面对驻村干部情景题，能够快速分析问题根源并提出解决方案，表现出处理突发情况的能力 |
| 政策理解 | </t>
    </r>
    <r>
      <rPr>
        <sz val="10"/>
        <color rgb="FF000000"/>
        <rFont val="宋体"/>
        <charset val="134"/>
      </rPr>
      <t>⭐⭐⭐⭐</t>
    </r>
    <r>
      <rPr>
        <sz val="10"/>
        <color rgb="FF000000"/>
        <rFont val="微软雅黑"/>
        <charset val="134"/>
      </rPr>
      <t xml:space="preserve"> | 对高考改革政策表现出理解，能够结合国家开放共享理念分析英语学习的重要性 |
# 综合素质
**突出亮点**：
- 在回答高考英语改革问题时，能够从国家战略高度分析英语学习的重要性，体现出宏观视野
- 对驻村干部情景题的处理方案具体可行，既考虑了项目推进，又兼顾了村民利益
- 在讨论幸运与成功的关系时，能够用马云的真实案例进行佐证，增强了说服力
**潜在风险点**：
- 在驻村干部情景题的回答中，对村民质疑的处理主要停留在理论层面，缺乏更具体的沟通技巧和方法
- 对高考英语改革的建议虽然全面，但未提及如何平衡英语与其他学科的关系，方案的可操作性有待加强</t>
    </r>
  </si>
  <si>
    <t>专业能力之中对高考英语改革的阐述不合理。项目经验实际上不应当包括驻村干部，这不属于经验而是工作规划。</t>
  </si>
  <si>
    <r>
      <rPr>
        <sz val="10"/>
        <color rgb="FF000000"/>
        <rFont val="微软雅黑"/>
        <charset val="134"/>
      </rPr>
      <t xml:space="preserve"># 候选人概况与面试岗位
候选人参加软件测试工程师岗位的面试，面试官对其应届生身份提出质疑。面试过程中主要考察了OSI七层模型理解、SQL优化方法、自动化测试经验以及Java基础掌握情况。候选人表示可以立即入职，并明确薪资要求为20K。
# 能力评估
| 评估维度 | 推荐评级 | 评估依据（具体事例） |
| --- | --- | --- |
| 专业/技术能力 | </t>
    </r>
    <r>
      <rPr>
        <sz val="10"/>
        <color rgb="FF000000"/>
        <rFont val="宋体"/>
        <charset val="134"/>
      </rPr>
      <t>⭐⭐⭐</t>
    </r>
    <r>
      <rPr>
        <sz val="10"/>
        <color rgb="FF000000"/>
        <rFont val="微软雅黑"/>
        <charset val="134"/>
      </rPr>
      <t xml:space="preserve"> | 对OSI模型分层原理理解较深，能阐述分层的独立性、灵活性及标准化优势；熟悉SQL优化技巧，提到避免使用"不等于"等影响效率的语法，了解索引优化原则（单表索引不超过6个）；对自动化测试误报原因有基本认知，指出元素识别不稳定和页面元素未及时维护是主要因素 |
| 项目经验 | </t>
    </r>
    <r>
      <rPr>
        <sz val="10"/>
        <color rgb="FF000000"/>
        <rFont val="宋体"/>
        <charset val="134"/>
      </rPr>
      <t>⭐⭐</t>
    </r>
    <r>
      <rPr>
        <sz val="10"/>
        <color rgb="FF000000"/>
        <rFont val="微软雅黑"/>
        <charset val="134"/>
      </rPr>
      <t xml:space="preserve"> | 仅提及"做过一些"自动化测试，但未具体说明测试场景、工具使用及实施细节；实习期间未遇到SQL执行慢的实际案例，缺乏具体优化实践 |
| Java基础 | </t>
    </r>
    <r>
      <rPr>
        <sz val="10"/>
        <color rgb="FF000000"/>
        <rFont val="宋体"/>
        <charset val="134"/>
      </rPr>
      <t>⭐⭐</t>
    </r>
    <r>
      <rPr>
        <sz val="10"/>
        <color rgb="FF000000"/>
        <rFont val="微软雅黑"/>
        <charset val="134"/>
      </rPr>
      <t xml:space="preserve"> | 表示能看懂基本代码，但未展示具体编码能力或项目应用经验 |
| 沟通协作 | </t>
    </r>
    <r>
      <rPr>
        <sz val="10"/>
        <color rgb="FF000000"/>
        <rFont val="宋体"/>
        <charset val="134"/>
      </rPr>
      <t>⭐⭐⭐</t>
    </r>
    <r>
      <rPr>
        <sz val="10"/>
        <color rgb="FF000000"/>
        <rFont val="微软雅黑"/>
        <charset val="134"/>
      </rPr>
      <t xml:space="preserve"> | 能清晰表达技术观点，对面试官的追问作出合理解释；在薪资谈判中态度明确，强调"原则性问题" |
# 综合素质
突出亮点：对测试理论知识掌握较扎实，能系统阐述OSI模型分层优势，对SQL优化和自动化测试问题有基本认知。表现出较强的责任意识，强调技术改变不影响其他层的系统性思维。
潜在风险点：自动化测试经验描述较模糊，仅用"做过一些"概括，未提供具体案例；Java实际能力描述有限，仅停留在"看懂基本代码"层面。面试官对其应届生身份产生疑虑，候选人以"可能我长得有点显老"回应，未提供其他佐证材料。</t>
    </r>
  </si>
  <si>
    <t>1.1：'5年测试伪装应届生'为原文标题/摘要性描述，候选人实际自述为应届生，模型未在概况中说明这一身份争议的来源（标题描述 vs 候选人自述），可能造成误解；1.3：候选人期望薪资原文仅记录为'20'，模型直接解读为'20K'，原文未明确单位，存在数值单位推断；2.1：遗漏面试官对候选人'真的是应届生吗'的质疑及候选人'可能我长得有点显老'的回应这一关键互动细节（虽在综合素质中提及但未在概况中体现）；2.1：遗漏候选人'不行，这是原则性问题'的完整语境（针对薪资20K被压低后的回应），模型在沟通协作维度仅简略提及</t>
  </si>
  <si>
    <r>
      <rPr>
        <sz val="10"/>
        <color rgb="FF000000"/>
        <rFont val="微软雅黑"/>
        <charset val="134"/>
      </rPr>
      <t xml:space="preserve"># 候选人概况与面试岗位
候选人王娜娜（22岁）应聘测试工程师岗位，面试过程中主要围绕测试工程师岗位职责展开。面试官询问了候选人选择测试行业的动机、在上一家公司（疑似"三峡公司"）的学习收获、测试用例设计方法、bug提交规范、接口测试方法、性能测试经验、自动化测试认知、岗位匹配度及薪资期望等内容。候选人自称目前是应届生身份，但面试官质疑其"伪装应届生"，并指出其在简历测试中表现"很失望"。
# 能力评估
| 评估维度 | 推荐评级 | 评估依据（具体事例） |
| --- | --- | --- |
| 专业/技术能力 | </t>
    </r>
    <r>
      <rPr>
        <sz val="10"/>
        <color rgb="FF000000"/>
        <rFont val="宋体"/>
        <charset val="134"/>
      </rPr>
      <t>⭐⭐⭐</t>
    </r>
    <r>
      <rPr>
        <sz val="10"/>
        <color rgb="FF000000"/>
        <rFont val="微软雅黑"/>
        <charset val="134"/>
      </rPr>
      <t xml:space="preserve"> | 能清晰描述测试用例设计规范，掌握接口测试（正向/异常）、性能测试（使用JMeter）、自动化测试的基本概念，能分析500错误状态码的处理流程，能说明TPS上不去的可能原因（网络/数据库/连接数/硬件） |
| 项目经验 | </t>
    </r>
    <r>
      <rPr>
        <sz val="10"/>
        <color rgb="FF000000"/>
        <rFont val="宋体"/>
        <charset val="134"/>
      </rPr>
      <t>⭐⭐</t>
    </r>
    <r>
      <rPr>
        <sz val="10"/>
        <color rgb="FF000000"/>
        <rFont val="微软雅黑"/>
        <charset val="134"/>
      </rPr>
      <t xml:space="preserve"> | 仅提及一家公司（疑似"三峡公司"）的测试工程师实习生经历，参与过K12教育项目，涉及性能测试（最高20万并发）、自动化测试维护、接口测试等工作，但缺乏具体项目细节和成果量化 |
| 沟通协作 | </t>
    </r>
    <r>
      <rPr>
        <sz val="10"/>
        <color rgb="FF000000"/>
        <rFont val="宋体"/>
        <charset val="134"/>
      </rPr>
      <t>⭐⭐⭐</t>
    </r>
    <r>
      <rPr>
        <sz val="10"/>
        <color rgb="FF000000"/>
        <rFont val="微软雅黑"/>
        <charset val="134"/>
      </rPr>
      <t xml:space="preserve"> | 能与面试官进行有效互动，对薪资谈判表现出一定应变能力，能理解面试官关于"生活能力要求大"的暗示并作出回应，但在回答"如何测试没有接口文档的系统"时表现出对开发协作的依赖 |
# 综合素质
**突出亮点**：
- 能准确描述测试用例设计规范，包括标题简洁性、环境标识、预期结果与实际结果对比等要素
- 对性能测试流程有系统性认知，能说明从需求分析到报告编写的完整过程
- 在薪资谈判中能引用招聘信息（12~17k）进行合理协商
**潜在风险点**：
- 面试官质疑其"伪装应届生"身份，简历与实际表现存在差异
- 对自动化测试的认知存在偏差，认为"元素定位方法不易变"，未能深入说明应对策略
- 职业规划表述不够清晰，最初回答"做老板"，后改称"踏踏实实干活"
- 面试官指出其测试题回答存在重复性，暗示可能存在准备不足情况</t>
    </r>
  </si>
  <si>
    <t>1.3：摘要中“候选人自称目前是应届生身份”与原文不符，发言者2在自我介绍中明确表示“目前是22岁”，但并未自称“应届生”，而是直接以应聘者身份参与面试，且面试官也未就“应届生”身份进行追问，该表述属于实体提取错误。摘要中“性能测试（最高20万并发）”的描述存在歧义，原文中发言者2在回答“你做过最高的并发是做到多少？”时回答“最高的是最后20万”，可能是指测试中的并发用户数，但摘要未明确单位（如“20万并发用户”），表述不够精确。1.4：摘要将“职业规划表述不够清晰，最初回答‘做老板’，后改称‘踏踏实实干活’”作为风险点，但原文中面试官询问“你写的职业规划是做老板是啥意思？”时，发言者2回答“这个其实是我瞎写的，因为我目前没有什么大的规划，我就想踏踏实实干活”，该回答并非“改称”，而是对“做老板”这一规划的直接解释和澄清，摘要的因果逻辑表述不准确。2.1：摘要缺失了面试中最核心的结论性信息——面试官最终给出的“最高给到12k，15k给不到，如果13k可以接受则安排复试，否则不再考虑”这一关键薪资谈判结果，这是整场面试的实质性结论，属于全局核心遗漏.2.3：摘要中的“能力评估”表格内容多为对面试问答的概括性复述，如“能清晰描述测试用例设计规范”“掌握接口测试（正向/异常）”等，缺乏对候选人表现优劣的深入评判，且部分描述（如“沟通协作”维度）未结合具体面试互动细节，冗余约30%</t>
  </si>
  <si>
    <r>
      <rPr>
        <sz val="10"/>
        <color rgb="FF000000"/>
        <rFont val="微软雅黑"/>
        <charset val="134"/>
      </rPr>
      <t xml:space="preserve"># 候选人概况与面试岗位  
候选人耿辉，环境设计专业本科毕业，现为计算机行业转行人员，拥有1年工作经验。应聘岗位为电力行业软件开发相关职位，面试由鼎研电力三位面试官（周亮、徐总、金总）共同完成。面试内容涉及候选人转行动机、学习方式、技术能力、职业规划及岗位匹配度等，面试官详细介绍了公司业务方向（电力系统软件开发）、项目特点（EMS系统拆分及国网合作背景）及工作安排（外派学习业务流程），并就候选人是否接受社保缴纳规则、薪资待遇及长期发展进行了讨论。  
# 能力评估  
| 评估维度 | 推荐评级 | 评估依据（具体事例） |  
| --- | --- | --- |  
| 专业/技术能力 | </t>
    </r>
    <r>
      <rPr>
        <sz val="10"/>
        <color rgb="FF000000"/>
        <rFont val="宋体"/>
        <charset val="134"/>
      </rPr>
      <t>⭐⭐⭐</t>
    </r>
    <r>
      <rPr>
        <sz val="10"/>
        <color rgb="FF000000"/>
        <rFont val="微软雅黑"/>
        <charset val="134"/>
      </rPr>
      <t xml:space="preserve"> | 候选人自学Java后端开发，通过B站课程（动力节点、开课吧、黑马）掌握技术框架；在上一家公司参与三个单体项目开发，负责第三方接口对接及客户沟通，具备线上维护经验；面试中表示能完成后端题目，但对JSP等前端技术掌握不足。 |  
| 项目经验 | </t>
    </r>
    <r>
      <rPr>
        <sz val="10"/>
        <color rgb="FF000000"/>
        <rFont val="宋体"/>
        <charset val="134"/>
      </rPr>
      <t>⭐⭐</t>
    </r>
    <r>
      <rPr>
        <sz val="10"/>
        <color rgb="FF000000"/>
        <rFont val="微软雅黑"/>
        <charset val="134"/>
      </rPr>
      <t xml:space="preserve"> | 候选人有三个单体项目开发经验，但未涉及电力行业相关项目；表示愿意通过外派学习国网EMS系统的业务流程及技术细节，以适应公司未来项目需求。 |  
| 沟通协作 | </t>
    </r>
    <r>
      <rPr>
        <sz val="10"/>
        <color rgb="FF000000"/>
        <rFont val="宋体"/>
        <charset val="134"/>
      </rPr>
      <t>⭐⭐⭐⭐</t>
    </r>
    <r>
      <rPr>
        <sz val="10"/>
        <color rgb="FF000000"/>
        <rFont val="微软雅黑"/>
        <charset val="134"/>
      </rPr>
      <t xml:space="preserve"> | 候选人强调沟通能力的重要性，认为“与人沟通是硬标准”，在健身行业担任教练时需与客户解释训练原理，体现技术与业务需求的转化能力；面试中能清晰表达转行动机及职业思考，与面试官互动积极。 |  
# 综合素质  
**突出亮点**：  
1. 学习能力强且能吃苦：通过自学+跑外卖的方式完成技术积累，学习周期密集（“学习996”）。  
2. 职业目标明确：转行动机清晰（追求技术沉淀及薪资提升），认可电力行业稳定性及国家政策方向。  
3. 复盘意识强：表示每次面试后会复盘自身表现，体现自我提升意愿。  
**潜在风险点**：  
1. 行业经验单一：仅1年开发经验，且集中在非电力行业单体项目，对电力系统业务（如检修、巡视管理）缺乏直接了解。  
2. 职业稳定性存疑：面试官提及候选人可能因“浮躁”或“行业吸引力不足”而再次转行，候选人虽否认但未提供长期承诺的具体佐证。  
3. 技术深度不足：对GSP等底层技术掌握有限，依赖框架实践而非理论基础，可能影响复杂业务场景适应能力。</t>
    </r>
  </si>
  <si>
    <t>2.1 核心遗漏：只分析了候选人的相关信息，面试结果未提及，公司方的信息也没有
2.2 比例失调：对于候选人亮点和风险点的分析都抓住的不算核心矛盾</t>
  </si>
  <si>
    <r>
      <rPr>
        <sz val="10"/>
        <color rgb="FF000000"/>
        <rFont val="微软雅黑"/>
        <charset val="134"/>
      </rPr>
      <t xml:space="preserve"># 候选人概况与面试岗位
候选人参与了技术岗位的面试，主要讨论了缓存、消息队列、数据库、部署方式、多线程等技术话题。面试过程中两位发言者就Redis、消息队列、MySQL、Docker、Git、K8s等技术进行了交流，候选人表示目前处于离职状态，可随时到岗。
# 能力评估
| 评估维度 | 推荐评级 | 评估依据（具体事例） |
| --- | --- | --- |
| 专业/技术能力 | </t>
    </r>
    <r>
      <rPr>
        <sz val="10"/>
        <color rgb="FF000000"/>
        <rFont val="宋体"/>
        <charset val="134"/>
      </rPr>
      <t>⭐⭐⭐</t>
    </r>
    <r>
      <rPr>
        <sz val="10"/>
        <color rgb="FF000000"/>
        <rFont val="微软雅黑"/>
        <charset val="134"/>
      </rPr>
      <t xml:space="preserve"> | 熟悉Redis常用数据类型（如String、Map），了解消息队列的基本原理和使用场景，掌握MySQL索引优化方法（使用explain命令和mask口查询优化器），了解Java多线程的创建方式（继承Thread类、实现Runnable接口）和线程池使用（Executors工具类、corePoolSize/maxPoolSize配置） |
| 项目经验 | </t>
    </r>
    <r>
      <rPr>
        <sz val="10"/>
        <color rgb="FF000000"/>
        <rFont val="宋体"/>
        <charset val="134"/>
      </rPr>
      <t>⭐⭐</t>
    </r>
    <r>
      <rPr>
        <sz val="10"/>
        <color rgb="FF000000"/>
        <rFont val="微软雅黑"/>
        <charset val="134"/>
      </rPr>
      <t xml:space="preserve"> | 有使用Docker进行个人项目的自动化部署经验（Docker+Jenkins），但表示上一家公司未使用消息队列技术，且未参与生产环境的部署工作。熟悉Git代码管理工具的使用，但公司未自建Git服务器 |
| 沟通协作 | </t>
    </r>
    <r>
      <rPr>
        <sz val="10"/>
        <color rgb="FF000000"/>
        <rFont val="宋体"/>
        <charset val="134"/>
      </rPr>
      <t>⭐⭐</t>
    </r>
    <r>
      <rPr>
        <sz val="10"/>
        <color rgb="FF000000"/>
        <rFont val="微软雅黑"/>
        <charset val="134"/>
      </rPr>
      <t xml:space="preserve"> | 在面试过程中能清晰表达技术观点（如消息队列的可靠性问题），但存在沟通不畅的情况（如多次询问"Ready是缓冲吗？"、"什么？"等），且对部分技术术语的发音不够准确（如"K8s"） |
# 综合素质
候选人技术理解较为基础，能正确解释Redis数据类型、消息队列的异步解耦特性、MySQL索引优化方法等核心概念。在部署方面有Docker+Jenkins的实践经验，但对K8s了解有限，仅停留在概念层面。沟通中表现出一定的技术敏感度，能就消息队列的可靠性问题进行讨论，但存在表达不清晰的情况（如多次出现"什么？听不清"的对话）。对技术问题有自己的判断（如认为消息队列不适合核心业务逻辑），但缺乏深入的生产环境经验（如未使用过消息队列）。</t>
    </r>
  </si>
  <si>
    <r>
      <rPr>
        <sz val="10"/>
        <color rgb="FF000000"/>
        <rFont val="微软雅黑"/>
        <charset val="134"/>
      </rPr>
      <t xml:space="preserve"># 候选人概况与面试岗位
候选人是一位转行进入IT行业的开发者，目前处于求职阶段。面试岗位为开发相关职位，面试过程中主要围绕其在前一家公司（拓客）的工作经历展开，重点讨论了支付系统开发、第三方接口对接、前后端开发、技术选型和部署运维等方面的内容。面试持续约24分钟，涉及技术细节探讨、职业发展诉求以及对当前公司的看法。
# 能力评估
| 评估维度 | 推荐评级 | 评估依据（具体事例） |
| --- | --- | --- |
| 专业/技术能力 | </t>
    </r>
    <r>
      <rPr>
        <sz val="10"/>
        <color rgb="FF000000"/>
        <rFont val="宋体"/>
        <charset val="134"/>
      </rPr>
      <t>⭐⭐⭐</t>
    </r>
    <r>
      <rPr>
        <sz val="10"/>
        <color rgb="FF000000"/>
        <rFont val="微软雅黑"/>
        <charset val="134"/>
      </rPr>
      <t xml:space="preserve"> | 熟悉OCR技术应用（使用百度智能云OCR识别商户信息）、具备前后端开发能力（独立完成商户进件流程的前后端开发）、掌握接口开发与调试（对接第三方支付平台SARS接口）、了解微服务概念（自学Spring Boot并尝试微服务架构） |
| 项目经验 | </t>
    </r>
    <r>
      <rPr>
        <sz val="10"/>
        <color rgb="FF000000"/>
        <rFont val="宋体"/>
        <charset val="134"/>
      </rPr>
      <t>⭐⭐⭐</t>
    </r>
    <r>
      <rPr>
        <sz val="10"/>
        <color rgb="FF000000"/>
        <rFont val="微软雅黑"/>
        <charset val="134"/>
      </rPr>
      <t xml:space="preserve"> | 参与银信通项目（代理商APP端和商户APP端开发），拓客项目（支付系统开发），具备支付系统开发经验（商户资质审核、交易处理、收益分发），有独立完成项目模块的经验（参考收钱APP进行功能实现） |
| 沟通协作 | </t>
    </r>
    <r>
      <rPr>
        <sz val="10"/>
        <color rgb="FF000000"/>
        <rFont val="宋体"/>
        <charset val="134"/>
      </rPr>
      <t>⭐⭐</t>
    </r>
    <r>
      <rPr>
        <sz val="10"/>
        <color rgb="FF000000"/>
        <rFont val="微软雅黑"/>
        <charset val="134"/>
      </rPr>
      <t xml:space="preserve"> | 能够与领导进行需求确认（开发需求需向领导询问），但未体现与其他开发人员的协作经验，主要为独立开发工作 |
| 技术理解 | </t>
    </r>
    <r>
      <rPr>
        <sz val="10"/>
        <color rgb="FF000000"/>
        <rFont val="宋体"/>
        <charset val="134"/>
      </rPr>
      <t>⭐⭐</t>
    </r>
    <r>
      <rPr>
        <sz val="10"/>
        <color rgb="FF000000"/>
        <rFont val="微软雅黑"/>
        <charset val="134"/>
      </rPr>
      <t xml:space="preserve"> | 对技术选型有思考（讨论MQ的适用性），能识别技术架构的优劣（认为微服务在项目拆分上并无太大区别），对系统设计有基本理解（提出数据一致性处理方案） |
| 问题解决 | </t>
    </r>
    <r>
      <rPr>
        <sz val="10"/>
        <color rgb="FF000000"/>
        <rFont val="宋体"/>
        <charset val="134"/>
      </rPr>
      <t>⭐⭐⭐</t>
    </r>
    <r>
      <rPr>
        <sz val="10"/>
        <color rgb="FF000000"/>
        <rFont val="微软雅黑"/>
        <charset val="134"/>
      </rPr>
      <t xml:space="preserve"> | 在商户进件流程中遇到技术限制（领导不允许使用OSS），能通过创新方式解决（将三个接口写在一起，通过前端并发处理） |
# 综合素质
## 突出亮点
- 具备快速学习能力：从环境设计转行健身再转行IT，通过自学完成技术转型
- 有独立开发能力：多个项目均为独立开发，能自主完成前后端开发工作
- 技术思考较深入：对系统架构、数据一致性、技术选型等有独立思考
- 有职业规划意识：明确表达希望加入技术规范、团队建设更好的公司
## 潜在风险点
- 职业发展诉求与当前公司规模存在差距：期望加入比上家公司更好的团队环境
- 技术深度有待提升：对微服务架构理解停留在基础层面，未参与实际项目
- 安全意识薄弱：指出公司未使用HTTPS，对文件上传的保密性未做处理
- 薪资调整诉求：入职半年后未获得预期薪资调整，最终选择离职
## 行为事例
- 在商户进件流程开发中，通过前端并发处理解决了领导不允许使用OSS的技术限制
- 自学Spring Boot并尝试微服务架构，但未在实际项目中应用
- 对支付系统有较深入理解，能区分真实商户和套现用户的不同处理方式
- 明确表达职业发展诉求，希望加入技术规范、团队建设更好的公司
- 在面试中坦诚沟通薪资调整未果的事实，作为离职原因</t>
    </r>
  </si>
  <si>
    <t>2.1 核心遗漏：只分析了候选人的相关信息，面试结果未提及，公司方的信息也没有
关于薪资、学历等关键面试信息都没有提及
2.2 比例失调：对于候选人亮点和风险点的分析都抓住的不算核心矛盾</t>
  </si>
  <si>
    <r>
      <rPr>
        <sz val="10"/>
        <color rgb="FF000000"/>
        <rFont val="微软雅黑"/>
        <charset val="134"/>
      </rPr>
      <t xml:space="preserve"># 候选人概况与面试岗位
候选人王展达参加保险测试岗位的面试，拥有1年工作经验。面试过程中主要围绕保险业务测试相关技能展开，包括保险业务流程、接口自动化测试、支付测试、数据库操作等方面。面试官重点考察了其对保险业务的理解、测试方法和职业规划。
# 能力评估
| 评估维度 | 推荐评级 | 评估依据（具体事例） |
| --- | --- | --- |
| 专业/技术能力 | </t>
    </r>
    <r>
      <rPr>
        <sz val="10"/>
        <color rgb="FF000000"/>
        <rFont val="宋体"/>
        <charset val="134"/>
      </rPr>
      <t>⭐⭐⭐⭐</t>
    </r>
    <r>
      <rPr>
        <sz val="10"/>
        <color rgb="FF000000"/>
        <rFont val="微软雅黑"/>
        <charset val="134"/>
      </rPr>
      <t xml:space="preserve"> | 熟悉保险业务测试，能准确描述核赔、支付等测试要点；掌握接口自动化测试技术，用于回归测试；熟练使用数据库进行数据查询和修改操作 |
| 项目经验 | </t>
    </r>
    <r>
      <rPr>
        <sz val="10"/>
        <color rgb="FF000000"/>
        <rFont val="宋体"/>
        <charset val="134"/>
      </rPr>
      <t>⭐⭐⭐⭐</t>
    </r>
    <r>
      <rPr>
        <sz val="10"/>
        <color rgb="FF000000"/>
        <rFont val="微软雅黑"/>
        <charset val="134"/>
      </rPr>
      <t xml:space="preserve"> | 参与医疗保险项目，负责外围系统和核心系统的测试工作；参与教务自动化系统的编写；完成支付测试的多场景覆盖，包括不同设备端、多种支付接口、退款补单等流程 |
| 沟通协作 | </t>
    </r>
    <r>
      <rPr>
        <sz val="10"/>
        <color rgb="FF000000"/>
        <rFont val="宋体"/>
        <charset val="134"/>
      </rPr>
      <t>⭐⭐⭐</t>
    </r>
    <r>
      <rPr>
        <sz val="10"/>
        <color rgb="FF000000"/>
        <rFont val="微软雅黑"/>
        <charset val="134"/>
      </rPr>
      <t xml:space="preserve"> | 能清晰表达测试思路和方法，在被追问时能给出具体说明；对测试数据准备等流程有明确的认识，能解释自动化测试带来的效率提升 |
# 综合素质
突出亮点：候选人对保险业务有较深入的理解，能准确描述核心系统与外围系统的业务流程；测试经验较为丰富，能系统性地说明支付测试的多种场景；职业规划明确，希望深耕保险业务成为专家。
潜在风险点：在描述"索引"使用时表现出概念理解不够清晰；在回答"搜狗能力"时表述含糊，称"一般般主要是平时用的摄入太多了"，未给出具体使用场景和价值说明。
具体行为事例：在回答支付测试时，详细说明了测试覆盖的设备端（PC端、手机端、平板）、支付接口（支付宝、微信、京东银行卡）、测试场景（支付中断、多个订单、金额边界值、退款补单等）；在回答自动化测试时，提到通过减少对页面元素的依赖提高测试效率。</t>
    </r>
  </si>
  <si>
    <r>
      <rPr>
        <sz val="10"/>
        <color rgb="FF000000"/>
        <rFont val="微软雅黑"/>
        <charset val="134"/>
      </rPr>
      <t xml:space="preserve"># 候选人概况与面试岗位
候选人应聘Java开发岗位，面试过程中主要围绕技术基础、项目经验和问题处理能力展开交流。候选人表示自己为转行人员，通过自学和网络资源（如动力节点、黑马）掌握Java技能。面试官重点考察了其对Java核心概念（如equals、hashcode、异常处理）、数据库优化、分布式系统（Redis锁、服务注册发现）、项目设计思路等方面的理解和应用能力。
# 能力评估
| 评估维度 | 推荐评级 | 评估依据（具体事例） |
| --- | --- | --- |
| 专业/技术能力 | </t>
    </r>
    <r>
      <rPr>
        <sz val="10"/>
        <color rgb="FF000000"/>
        <rFont val="宋体"/>
        <charset val="134"/>
      </rPr>
      <t>⭐⭐⭐</t>
    </r>
    <r>
      <rPr>
        <sz val="10"/>
        <color rgb="FF000000"/>
        <rFont val="微软雅黑"/>
        <charset val="134"/>
      </rPr>
      <t xml:space="preserve"> | 对Java基础概念有基本理解，能解释equals和hashcode的关系，但表述不够清晰。能列举Redis常用方法（set/get），但对分布式锁的实现原理存在混淆，误认为需要手动判断value值来实现锁机制。对IO流、线程池、异常体系等有概念性认知，但在具体实现细节上存在模糊 |
| 项目经验 | </t>
    </r>
    <r>
      <rPr>
        <sz val="10"/>
        <color rgb="FF000000"/>
        <rFont val="宋体"/>
        <charset val="134"/>
      </rPr>
      <t>⭐⭐</t>
    </r>
    <r>
      <rPr>
        <sz val="10"/>
        <color rgb="FF000000"/>
        <rFont val="微软雅黑"/>
        <charset val="134"/>
      </rPr>
      <t xml:space="preserve"> | 介绍了银信通项目的设计思路，包括商户端和代理商端的对接逻辑，以及接口层的抽象设计，但未能深入说明具体实现细节。提到使用Redis处理抢购场景，但对Lua脚本保证原子性的理解不够准确。在服务注册发现方面，仅表示了解但未深入实践 |
| 沟通协作 | </t>
    </r>
    <r>
      <rPr>
        <sz val="10"/>
        <color rgb="FF000000"/>
        <rFont val="宋体"/>
        <charset val="134"/>
      </rPr>
      <t>⭐⭐⭐</t>
    </r>
    <r>
      <rPr>
        <sz val="10"/>
        <color rgb="FF000000"/>
        <rFont val="微软雅黑"/>
        <charset val="134"/>
      </rPr>
      <t xml:space="preserve"> | 能清晰表达自己的观点，对技术问题有思考。在面试官指出理解偏差时能及时承认并表示回去研究。对工作流程和问题处理方式有基本认知，如通过AOP处理日志记录等 |
# 综合素质
**突出亮点**：
1. 对Java基础概念有系统性认知，能列举equals、hashcode、IO流、线程池等核心概念
2. 有实际项目经验，能说明银信通项目的设计思路和接口抽象逻辑
3. 对技术问题有持续学习的态度，表示会回去研究Redis的分布式锁机制
**潜在风险点**：
1. 对部分核心概念理解不够深入，如Redis锁的实现原理存在误区
2. 项目经验描述偏重概念，缺乏具体实现细节和技术深度
3. 对分布式事务、数据库优化等高级话题了解有限，仅停留在基础认知层面
4. 在技术表述上存在较多不确定，如"可能"、"好像"等模糊用语出现频率较高</t>
    </r>
  </si>
  <si>
    <t>识别模板正确。2.1:对面试具体问答细节提炼略浅,部分技术问题未充分呈现；3.1:个别标点略不规范</t>
  </si>
  <si>
    <t>MOS分</t>
  </si>
  <si>
    <t>模板准确性</t>
  </si>
  <si>
    <t>竞品对比</t>
  </si>
  <si>
    <t>A</t>
  </si>
  <si>
    <t>B</t>
  </si>
  <si>
    <t>C</t>
  </si>
  <si>
    <t>自定义模板</t>
  </si>
  <si>
    <t>智能识别</t>
  </si>
  <si>
    <t>文件名</t>
  </si>
  <si>
    <t>准确性_打分</t>
  </si>
  <si>
    <t>准确性_存在问题</t>
  </si>
  <si>
    <t>相关性_打分</t>
  </si>
  <si>
    <t>相关性_存在问题</t>
  </si>
  <si>
    <t>通顺性_打分</t>
  </si>
  <si>
    <t>通顺性_存在问题</t>
  </si>
  <si>
    <t>扣分项_扣分</t>
  </si>
  <si>
    <t>扣分项_存在问题</t>
  </si>
  <si>
    <t>竞品对比plaud_10_result.txt</t>
  </si>
  <si>
    <t>1.1 幻觉：捏造“主产区已完成夏粮收购”，原文未提及。
1.1 幻觉：后续安排中“确保全年新建投运8条管道”原文无此具体说法，原文为新增管道里程超4000公里。
1.2 事实错误：将沃洛金“俄坚定恪守一个中国原则”的发言错误地归于马特维延科，并错误标注马特维延科为“俄国家杜马主席”（实为联邦委员会主席）。
1.3 实体提取错误：“西气东输六线”应为“西气东输四线”，“吐鲁番至川渝”应为“吐鲁番至中卫”。
1.3 实体提取错误：“利德数字金融科技示范园”应为“丽泽数字金融科技示范园”。
1.3 实体提取错误：三峡水库洪峰流量“41000立方米每秒”应为“45000立方米每秒”。
1.3 实体提取错误：加沙空袭死亡人数“85名”应为“90人”。
1.3 实体提取错误：特朗普枪击事件中“两名特勤局人员受伤”应为“两名观众受重伤”。
1.4 逻辑错乱：将内蒙古“草原那达慕”的主题“相约草原”及持续到8月底等活动信息错记为环青海湖自行车赛，该赛事已在当日收官。
1.4 逻辑错乱：“中非儿童手拉手”活动被错误写成“中非妇女论坛”。
1.4 逻辑错乱：“在前线地区与俄军交战”无中生有，将黎巴嫩局势与俄军错误关联。
1.4 逻辑错乱：将以色列空袭叙利亚军事目标描述为“叙利亚军事指挥系统、防空系统进行了拦截”，颠倒了攻防关系。
1.2 事实错误：“电视剧、动漫等领域激发消费潜力，成为新引擎”错将“生产大国”与“数字文化产业为新引擎”拼接。</t>
  </si>
  <si>
    <t>2.1 全局核心遗漏：缺失了原文“多国人士高度评价中国全面深化改革扩大开放取得的伟大成就”整段内容。
2.3 冗余：末尾添加了原文没有的“后续安排”段落，包含多个推测性内容，增加了非原文信息。</t>
  </si>
  <si>
    <t>3.1 语病与错字：“利德数字金融科技示范园”中的“利德”为错别字。
3.2 逻辑割裂：凭空添加的“后续安排”与前半部分摘要之间缺乏自然过渡，显得突兀。</t>
  </si>
  <si>
    <t>0</t>
  </si>
  <si>
    <t>竞品对比plaud_11_result.txt</t>
  </si>
  <si>
    <t>1.2: 摘要将讲座概括为“主要围绕光的反射相关知识展开”，实际前半部分大量讲授了光的直线传播，概括存在事实错误。
1.1: 捏造了原文未提及的“注意事项：‘漫’字为三点水旁，非竖心旁，与速度无关”这一内容。</t>
  </si>
  <si>
    <t>2.1: 缺失了讲座前半部分关于光的直线传播的全部核心内容（光源、光线、光沿直线传播、小孔成像、日食月食、光速等），属于全局核心遗漏。
2.2: 摘要完全忽略直线传播部分，仅覆盖反射部分，导致信息比例严重失调。</t>
  </si>
  <si>
    <t>竞品对比plaud_12_result.txt</t>
  </si>
  <si>
    <t>1.1：幻觉严重，如教学目标中出现“花店、书店”等原文完全不存在的内容。
1.3：关键实体大量提取错误，例如将“哥特兰岛”写成“哥斯达黎加”；将“汞弧换流”写成“巩湖换牛”；将“华工变电站”写成“子松小区变电站”；将“凤凰山变电站”写成“凤凰山地铁站”；将“舟山群岛”写成“浙江滨海”；苏联特高压1150千伏错为110千伏；法国57公里直流试验错为57米；意大利17英里线路错为“10基尼”等。
1.2/1.3：多次混淆人物国籍或错配事实，例如1874年直流输电工程本是俄国工程师，写成德国工程师；1876年单相变压器发明人为俄国科学家，错写成德国科学家；将“瓦利尔书店到巴黎”附会为苏联并编造6000伏电压。
1.4：逻辑错乱，编造了许多原文没有的技术细节和年份，如声称1891年建成法德交流线路（原文未提年份）、声称1936年线路首次采用特定技术等。</t>
  </si>
  <si>
    <t>2.1：存在核心概念遗漏，例如第一章重点中“中心点接地方式”这一重要内容被模糊化为“了解电力系统长空的相关内容”，完全丢失了对接地方式特点比较的要求。
2.1：后续课程列举中将“电力系统继电保护”“电力系统分析”等关键课程名称遗漏或错写。</t>
  </si>
  <si>
    <t>3.1：大量语病、错字和不符合中文习惯的表达，如“掌握新环节（包括花店、书店）”、“使劲思考”、“用巩湖换牛”、“10基尼”、“转录中未明确完整内容”反复出现，严重影响阅读。
3.2：多处句子之间逻辑不连贯，知识点罗列生硬，缺乏有效衔接。</t>
  </si>
  <si>
    <t>竞品对比plaud_13_result.txt</t>
  </si>
  <si>
    <t>1.3：专有名词提取错误，将“Stack Exchange”误写为“Statista Exchange”</t>
  </si>
  <si>
    <t>竞品对比plaud_14_result.txt</t>
  </si>
  <si>
    <t>1.1: 捏造了原文不存在的功能，将“一键做证件照”项目描述为“支持免费抠图、换装、生成证件照”，原文仅提及“抠图换背景”和“生成不同标准证件照及打印模板”，并无“换装”功能。
1.3: 对“morning printer Turbo”这一专有项目名称进行了不准确的意译，生造了“涡轮增压印钞机”这一原文没有出现且容易误导的中文名称。</t>
  </si>
  <si>
    <t>竞品对比plaud_15_result.txt</t>
  </si>
  <si>
    <t>1.1：模型将原文“日本很多身家万贯的人剖腹自杀”捏造为“部分身家万贯的人会抛夫弃子”，属于事实幻觉。</t>
  </si>
  <si>
    <t>竞品对比plaud_16_result.txt</t>
  </si>
  <si>
    <t>1.1：模型捏造原文不存在的信息，写入了“幼年曾患扁桃体炎及结膜炎”，原文仅提及扁桃体炎，未提及结膜炎。
1.2/1.3：用药史实体提取错误，原文中患者最初服用的药物为“大叔”“士大夫”（推测为达喜等胃黏膜保护剂），后来才服用奥美拉唑，摘要将“大叔”错误标为“四大书（疑似奥美拉唑，国产）”，混淆了先后使用的两种药物，造成事实错误。
1.3：家族史中婶婶明确是胃癌，摘要写成“消化系统疾病（具体不详）”，关键实体描述不准确。</t>
  </si>
  <si>
    <t>2.2：篇幅包含较多个人生活细节（如饮茶、居住条件等），虽有一定背景意义，但总体未造成核心结论被严重掩盖，略有比例失衡。</t>
  </si>
  <si>
    <t>竞品对比plaud_17_result.txt</t>
  </si>
  <si>
    <t>1.1 幻觉：捏造了原文不存在的国开行委托代理人姓名“邓劲松、刘双俊”及律所“北京德恒（昆明）律师事务所”；捏造了东源方代理人“吴学成、黄崇振”及律所“云南勤业律师事务所”（原文仅有类似发音的转写错误，无明确律所名称，并进行了无依据的修正推定）；全文末尾“AI建议”整段均为模型自行生成，完全未在原始庭审记录中出现，属于严重内容虚构。
1.2 事实错误：将“宣城。黄村镇”等转写错误强行解析为“吴学成、黄崇振”，并赋予具体律所，缺乏原文直接支撑，构成错误推断。</t>
  </si>
  <si>
    <t>2.3 冗余：摘要末尾“Action Items”和“AI建议”部分并非庭审记录内容，属于不相关、无价值的生成，严重冗余，占全文篇幅较大，超过30%。
2.2 比例失调：在已完整概括庭审争议与调解方案后，额外加入大量关于登记制度建议、技术接口、行业操作指引等会议中未实质性展开的细节（如“协调中国人民银行与国家市场监督管理总局建立动产登记信息共享试点机制，2024年内完成技术接口开发与测试”），形成与原始记录无关的讨论，压缩了核心庭审内容的呈现比例。</t>
  </si>
  <si>
    <t>竞品对比plaud_18_result.txt</t>
  </si>
  <si>
    <t>1.1：摘要多处捏造原文不存在的信息，如为每道题的回答添加了“–离职原因: ...”，原文为面试答题，不存在离职原因；出现“工作期望：到岗时间:2026-07-20 21:52:42”，该时间戳为凭空捏造；总结中凭空增加了“潜在优点”“潜在风险”等分析内容。
1.2：将考生的面试回答整体错误定性为“候选人概要”“经验”及“离职原因”，严重歪曲了原文语境，把面试答题篡改成了工作履历描述。
1.4：摘要将会议面试的逻辑错乱解释为求职者简历评估，引入不存在的离职原因、到岗时间等，导致对会议场景和内容的理解完全错误。</t>
  </si>
  <si>
    <t>2.1：全局核心遗漏严重。整个摘要未反映这是一场结构化面试，未提及考官读题、时间提醒、考生的逐题回答结构等核心要素，面试过程被替换为求职简历分析。
2.2：比例严重失调。大量篇幅用于编造的离职原因、工作期望、潜在优点/风险等无关内容，而对原文中真正核心的四道面试问题回答要点，仅在每条中简略概括，且被错误框架包裹。</t>
  </si>
  <si>
    <t>3.1：删出现无关符号和乱入内容，如“Plaud AI 分析”、“[输入更多内容]”、“内容由 AI ⽣成，仅供参考”等，影响阅读体验。</t>
  </si>
  <si>
    <t>竞品对比plaud_19_result.txt</t>
  </si>
  <si>
    <t>1.1：捏造了原始会议记录中完全不存在的“行动项”和“AI建议”，如“核对并确认保和殿作为殿试考场的起始年份”“制作可视化分布图”“验证乐寿堂为唯一开放寝室的现行有效性”等，原文为导游讲解，无任何待办或需验证事项。
1.1：虚构“原文中误作‘几人阁’，实为‘体仁阁’”的错误，原始记录明确为“体仁阁”，此纠正纯属无中生有。
1.3：关键专有名词多处错写，将“乾”误作“干”，如“干清门”“干清宫”“干清宫”，错误频现。
1.4：将导游解说内容错误重构为“会议”性质，强行加入“行动项”“AI建议”等，逻辑错乱，混淆原始语境。</t>
  </si>
  <si>
    <t>2.3：摘要中“行动项”与“AI建议”部分完全源自臆造，与原始游览讲解毫无关联，属于严重冗余内容，约占全文三分之一篇幅，未有效提炼核心信息，反而引入无关材料。</t>
  </si>
  <si>
    <t>3.1：多处明显错别字，“干清门”应为“乾清门”，“干清宫”应为“乾清宫”，影响专业性与可读性。
3.2：原本流畅的导览脉络被强行切割为层级过细的结构，部分章节之间衔接生硬，破坏原有自然递进的叙述逻辑。</t>
  </si>
  <si>
    <t>竞品对比plaud_1_result.txt</t>
  </si>
  <si>
    <t>1.3：多处将“慕安会”（慕尼黑安全会议）误写为“安理会”，如“今年安理会报告主题”“安理会近年来邀请更多全球南方国家出席会议”；
1.3：联合国成立时会员国数量错误，原文为“51个”，摘要误为“11个”；
1.2：核心关切中将“多极化”误写为“国际化”，原文为“多极化是否会带来动荡失序……”，摘要误为“国际化是否会带来动荡……”</t>
  </si>
  <si>
    <t>竞品对比plaud_20_result.txt</t>
  </si>
  <si>
    <t>1.1：捏造受访老人提及“听小曲”“看葫芦娃”等文化需求，原文无此内容。
1.1：捏造“部分老人坦言‘打电话就挂’”，原文中未出现该表述。
1.2：将残疾人生活补贴（“百零一”加食补电补合计约600元）错误地归于农村60岁以上老人养老金合计收入，原文中60岁以上老人每月养老金为118元且未提及合计可达600元，属于实体归属错误。</t>
  </si>
  <si>
    <t>竞品对比plaud_21_result.txt</t>
  </si>
  <si>
    <t>1.1 幻觉：捏造班主任9年带班经验（摘要称“班主任明瑞老师：……任教9年班主任，本届为第10年”，原文未提及）
1.2 事实错误：将发言人2自述姓名“林瑞”误写为“明瑞”
1.3 实体提取错误：预交书费金额应为11000元，摘要误写为1000元
1.1/1.3 捏造不实数据：全班书箱需7孔、未购学生约57人、人均57元等数字无原文依据
1.4 逻辑错乱：过度解读“水费险”概念，原文仅为口误/语音转写偏差，摘要衍生出投保、保险标的等不实信息</t>
  </si>
  <si>
    <t>2.3 冗余：原文已存在大量口语化、重复内容，摘要未做充分提炼，保留过多细枝末节，冗余比例超过30%</t>
  </si>
  <si>
    <t>竞品对比plaud_22_result.txt</t>
  </si>
  <si>
    <t>1.1：模型严重捏造原文不存在的概念、决议和细节，如“教育3.0”、“社班办委会”、“六项‘是好人’实质标准”、“主线任务四项”、“三级奋斗目标体系”等，整篇摘要几乎全部为虚构内容。
1.2：摘要声称“本记录整合两次会议核心内容”，但原始记录仅有一场连续会议，属于事实错误。
1.3：大量关键术语、数字、时间均为虚构，如“社班看板余额1070”、“工作日1~7小时”、“高考报名期11月1日至15日”、“1月28日周会”等均不见于原始记录。
1.4：摘要构建了一套完整的组织架构、行动计划和决策逻辑，但原始会议只包含碎片化、不连贯的自言自语，无任何实质性结论或推导过程，摘要的逻辑链完全脱离原文。</t>
  </si>
  <si>
    <t>2.1：严重缺失会议的真实状态（零散、无结论），反而虚构了一套高度结构化但完全无关的内容，等同于未对原始会议进行任何有效的全局提炼。
2.2：全文篇幅几乎全部用于描述不存在的议题和决议，对原文中仅有的一些可识别元素（如“社班”、“定价权交给消费者”）也进行了过度的想象延伸和歪曲，比例完全失调。</t>
  </si>
  <si>
    <t>竞品对比plaud_23_result.txt</t>
  </si>
  <si>
    <t>1.1 幻觉：摘要捏造患者姓名为“曾志乐”，原文中患者明确自述为“张春和”。
1.1 幻觉：捏造“确诊为糖尿病初期”，原文中患者两次黑便住院均诊断为大便潜血，患者口述为“拿点出去”（潜血），毫无糖尿病相关讨论。
1.1 幻觉：捏造药物“奥曲肽”，原文中患者仅提及奥美拉唑、阿莫西林、斯达舒及胃炎合剂，从未出现“奥曲肽”。
1.2 事实错误：将患者对磺胺类药物过敏的口述（“华安药”“防癌药”，实为磺胺方言发音）曲解为“麻药”过敏，并添加“非麻醉药品”的错误解释，篡改原文信息。</t>
  </si>
  <si>
    <t>2.3 冗余：摘要末尾出现大段“AI建议”，该内容并非会议记录中的讨论，而是模型自行添加的分析性文字，属于无价值冗余，占摘要总篇幅较大。</t>
  </si>
  <si>
    <t>竞品对比plaud_24_result.txt</t>
  </si>
  <si>
    <t>1.1 幻觉：摘要凭空生成了原文完全不存在的21项“Action Items”及“AI建议”部分，捏造了大量会议未讨论的任务、数据、流程和结论。
1.1 幻觉：在解释已有概念时，添加了大量原文未提及的具体细节和例子，如“产能扩张落地、客户结构迁移、研发投入转化率”“地缘政治溢价系数”“行业政策突变、技术迭代证据”等，这些未见于原始发言。
1.4 逻辑错乱：将AI自行构建的“行动项”和“AI建议”捏合为会议成果，违背了会议本身的无决策性质，错误地赋予了会议未达成的计划。</t>
  </si>
  <si>
    <t>2.2 比例失调：摘要中捏造的“Action Items”和“AI建议”占据了大量篇幅，这些内容完全无关会议本身，导致真正核心的业务理念分享和反思被冲淡。
2.3 冗余：摘要中出现了大量会议中不存在的结构化分类标签、类型标注和术语定义，这些并非原始讨论的内容，属于无价值的添加，占比超过30%。</t>
  </si>
  <si>
    <t>竞品对比plaud_25_result.txt</t>
  </si>
  <si>
    <t>1.1（幻觉）：捏造反方一辩郭航初、二辩万华明、三辩滕茂、四辩罗宏坤等辩手姓名，原文无任何相应信息；捏造主持人称谓包括“阿詹老师”“唐老师”，原文未出现。
1.1（幻觉）：捏造正方一辩田诗瑶、二辩张驰、三辩来长生等姓名，原文仅出现四辩王新峰一次；捏造“正方ROC棒辩论队”名称，原文为“RUC棒辩论队”。
1.2（事实错误）：将唯一出现的正方四辩“王新峰”错误记为“王景峰”。
1.3（实体提取错误）：将“RUC棒”误提取为“ROC棒”。
1.4（逻辑错乱）：原文为极度碎片化、口语化且语义不明的语音转录文本，无法支撑摘要中条理分明的辩论结构、论点交锋和裁判评议，摘要强行赋予其严谨逻辑脉络，与原文实际语境严重不符。</t>
  </si>
  <si>
    <t>2.1（全局核心遗漏）：原文因转录质量差，并未形成清晰可辨的会议核心议题或决议，摘要围绕“超能力辩题”展开细致论述所呈现的核心内容缺乏原文支撑，实质上是对原文整体信息的失真重构，完全脱离原文实际可提取的内容。
2.2（比例失调）：大量篇幅用于描述并不存在的辩手团队信息、论点细节及赛制说明，而原文中仅有断续、杂乱的只言片语，严重偏离原文信息分布。
2.3（冗余）：全文未对原文零碎发言进行有效提炼，而是生成了与原文无对应关系的虚构总结，其内容对原文而言无任何相关性，视为无效提炼。</t>
  </si>
  <si>
    <t>竞品对比plaud_26_result.txt</t>
  </si>
  <si>
    <t>1.1 幻觉: 捏造原文不存在的“脸已经开始腐烂”等描述，并据此作为分析依据。
1.2 事实错误: 错误断定原始记录“无有效主题可识别”“不具备主题性、结构性、决策性与可操作性”，但原文实际包含明确的病情时间线、治疗历史、转移情况以及全身治疗与局部治疗的讨论。
1.4 逻辑错乱: 将具备连贯信息流和明确医疗决策讨论的对话错误解释为“所有片段均为离散、模糊、非共识性口语表达”，导致对会议背景和推导过程的根本性误判。</t>
  </si>
  <si>
    <t>2.1 全局核心遗漏: 完全未提炼会议的核心议题，如结肠癌术后多发转移的病情回顾、全身系统治疗（化疗、靶向、免疫）与局部消融的选择权衡、基因检测的必要性等关键讨论，缺失全部重要结论与待办方向。
2.3 冗余: 摘要全文为“无内容可提取”的分析性空谈，未有效提炼任何原文信息，属于100%的无效冗余输出。</t>
  </si>
  <si>
    <t>竞品对比plaud_27_result.txt</t>
  </si>
  <si>
    <t>1.1：模型捏造品牌名“蝶爱戴 H2”，原文全程使用“迭代H2”，从未出现“蝶爱戴”；“客氧一体”应为原文的“客阳一体”。
1.1：全文虚构了大量不存在的内容，包括但不限于：行动项（首批用户实测验证、编制无水盒维护指南、建立动态调节算法任务等）、AI建议、产品型号“10公斤GG双擎热泵款”、概述中的关键落地行动项等，以上均无任何原文依据。
1.3：技术术语提取错误，如将“空净过滤系统”一处写成“通净”等，且摘要中强行统一为“空净过滤系统”，但原文中并未出现该类变体讨论。</t>
  </si>
  <si>
    <t>2.1：全局核心遗漏，全文未提炼产品发布会的核心目的与信息，反而将一场创新发布会扭曲为内部项目会议，遗漏所有产品亮点与情感叙事。
2.2：比例严重失调，花费大量篇幅生成虚构的行动项、AI建议、型号差异等，真正需要总结的产品功能与发布信息仅被作为编号式罗列，未实现全局性摘要。
2.3：严重冗余，全文为生成体，无任何原文中有价值的口语被有效提炼，而是凭空编造会议纪要结构，形成完全无关的冗余文本。</t>
  </si>
  <si>
    <t>3.1：少量语病，如“（类型：功能描述+用户语言引用，非决策，属体验说明）”等元注释夹杂在正文中，影响阅读流畅，但整体句子通顺。</t>
  </si>
  <si>
    <t>-5</t>
  </si>
  <si>
    <t>4.3：层级逻辑极其混乱——摘要将一场产品发布会完全扭曲为内部站立会议纪要，并系统性地虚构了行动项、AI建议、技术决策缺口等，整体结构与原文信息严重割裂，不具备任何有效摘要的依据。</t>
  </si>
  <si>
    <t>竞品对比plaud_28_result.txt</t>
  </si>
  <si>
    <t>1.1 幻觉：捏造了原文不存在的表述“紧接攻击”，并错误标注为原文语音识别错误。
1.1 幻觉：在Action Items中捏造了“于近期组织召开新一届支委会第一次会议，正式确认委员分工”等行动项，事实上该支委会已在大会期间召开并完成分工，同时未经讨论即生成“杜军强同志负责提出实施细则修订草案”等具体任务分配。
1.3 实体提取错误：村名“白母山村”（或“白云山村”）被错误写为“白牡丹村”；监票人姓名“贾淑玲”被错写为“贾树林”；将原文“个别党员干部顶推中心服务大局的意识还不强”错误转述为“紧接攻击”。
1.3 实体提取错误：计票人员已在原始记录中明确公布为“黄婷丽、刘彩云”，摘要却称“计票人员未列明具体姓名”。</t>
  </si>
  <si>
    <t>竞品对比plaud_29_result.txt</t>
  </si>
  <si>
    <t>1.1：捏造“千年灵月城”等创新成果；
1.2：事实错误，将GDP 126万亿错写为146万亿；居民人均可支配收入增长6.1%错写为实际增长5%；个税惠及人数6600多万错写为5600万；2024年城镇新增就业目标1120万人错写为1200万人；将“第四代核电机组研制取得长足进展”夸大为“建成投运”。</t>
  </si>
  <si>
    <t>2.2：比例失调，大量篇幅用于生成“行动项”和“AI建议”等原会议未直接要求的额外内容，偏离了摘要客观总结的核心；
2.3：冗余，行动项部分多为自行拟定的任务规划，并非对原文的提炼，属于无效内容。</t>
  </si>
  <si>
    <t>3.1：存在句子不完整（‘全年新增超______’）影响阅读。</t>
  </si>
  <si>
    <t>4.2：大段内容无意义重复，‘涉港澳台与对外工作部署’部分与上文政策方向末尾的内容完全重复。</t>
  </si>
  <si>
    <t>竞品对比plaud_2_result.txt</t>
  </si>
  <si>
    <t>1.3: 将“电磁辐射与散射教师团队”误写为“电池辐射与膳食教师团队”，关键专有名词提取错误。
1.3: 将“杨仕文教授”多次误写为“杨世文”“杨士莪”，人物姓名提取错误。
1.3: 将“拉曼光谱”误写为“浪漫光谱”，仪器名称完全错误。
1.3: 将“磁电薄膜与微型器件团队”误写为“实电波膜与微型器件团队”，团队名称严重不实。
1.3: 将“太赫兹科学技术研究中心教师团队”误写为“太赫兹科学技术研究中心教师团队（2018年）”，但原文中并未明确提及“2018年”与“电池辐射与膳食教师团队”的年份区分关系，且团队名称本身错误导致实体信息混乱。
1.2: 将李恩教授团队的研究成果错误描述为“李岩教授团队”，将发言人“李恩”变为“李岩”，事实错误。
1.3: “维拉技术与电子学结合 → 维拉电子学”为捏造内容，原文无此表述，且“维拉”含义不明，存在幻觉。</t>
  </si>
  <si>
    <t>2.3: 摘要保留了较多口语化、重复性内容（如招生咨询、抽奖互动细节），存在一定冗余，但尚未严重影响核心结论提炼，冗余比例约在30%左右。</t>
  </si>
  <si>
    <t>3.1: 存在明显错别字或不符合中文表达习惯的短语，如“电池辐射与膳食教师团队”、“实电波膜”、“浪漫光谱”、“维拉电子学”等，影响阅读流畅性。</t>
  </si>
  <si>
    <t>竞品对比plaud_30_result.txt</t>
  </si>
  <si>
    <t>1.1 幻觉：摘要开头声称“本文件整合三场杭州医学院医学技术硕士点招生专题会议记录”，但待评测的原始会议记录仅为单场直播，明显捏造多场会议存在，整体框架基于虚构。
1.1 幻觉：摘要尾部添加了“行动项”和“AI建议”部分，所有行动项（如主持人核对姓名口误、招生办编制白皮书等）均未在原始会议中提及或决议，为模型凭空生成。
1.3 实体提取错误：将原文“职业方向有24，有有两”错误解读为“中医方向2人”，并断言其为康复治疗方向下设特色模块，但原始会议并无此明确方向划分及相关佐证。
1.4 逻辑错乱：摘要通过编造多场直播的背景，对会议内容的整体时序、来源和上下文造成根本性误导，使摘要与原始记录逻辑脱节。</t>
  </si>
  <si>
    <t>2.2 比例失调：摘要中虚构的“行动项”与“AI建议”占据显著篇幅，完全偏离会议实际讨论重点，导致核心招生介绍内容占比被稀释。
2.1 全局核心遗漏：由于模型自行整合三场直播，部分真正来自当前会议的核心细节（如主持人互动、具体答疑环节）被忽略或扭曲，缺乏对单场会议重点的忠实提炼。</t>
  </si>
  <si>
    <t>3.1 语病与错字：小部分表述生硬或不通，如“该表述既为价值引领，亦隐含对专业认同度与备考专注度的双重期待”等句子翻译腔明显，但主体尚可读。
3.2 逻辑割裂：虚构的多场直播整合使文章结构逻辑断裂，前后内容缺乏真实会议逻辑支撑。</t>
  </si>
  <si>
    <t>竞品对比plaud_31_result.txt</t>
  </si>
  <si>
    <t>1.1：捏造录音起始时间“2026-07-23 21:57:08”，原文无任何日期记录。
1.1：捏造“1942年”为文本写作时间，原文仅提及“1940年”，无“1942年”。
1.1：捏造“初稿为故事大纲”等细节，原文无此表述。
1.1：金句“相信任何一个国民...”实际为发言人2转述材料观点，摘要错误标注为“Speaker 1”，且原文中并无该句原话，属于捏造引用。
1.2：金句主体归属错误，将材料观点均记为Speaker 1或Speaker 2的直接引言，实际多为发言人2转述第三方观点。
1.3：实体提取错误，“选两例”被误写为“选两b”。
1.3：“一二三四四个点”为口语杂糅，摘要未做合理提炼。</t>
  </si>
  <si>
    <t>2.2：摘要将教学指导过度拆解为多个结构化任务，未能概括对具体例题（如武汉长江大桥、民德图表）的逐题分析和课堂互动，导致核心教学实例的总结缺失。
2.3：部分条目保留大量口语化、不完整的原始对话痕迹（如“选两b”），未有效提炼，存在冗余。</t>
  </si>
  <si>
    <t>3.1：存在错别字和不规范表达，如“选两b”。</t>
  </si>
  <si>
    <t>竞品对比plaud_32_result.txt</t>
  </si>
  <si>
    <t>1.1：摘要声称保留“原始语音转录误差”，但评测所用的原始会议记录中并无这些错误，摘要凭空引入了大量与给定原文不符的表达式，如将“1300万辆”捏造为“1300万两”，将“造成更大冲击”捏造为“江边加剧”，将“奋发有为”捏造为“发有为”，将“法治建设”捏造为“干法建设”，将“全球安全倡议、全球文明倡议”捏造为“全球安全产业全球文明倡议”等。这些均是严重的幻觉与事实错误。
1.3：关键数字提取错误，如政府工作报告中“国内生产总值达到134.9万亿元”在摘要中被错误描述为“34.9万亿元”，“中央预算内投资已安排7350亿元”被误写为“7300亿元”等，多个数值与原始记录不符。
1.3：专业术语错误，如将“全国温室气体自愿减排交易市场”篡改为“全国温室气体资源建材交易市场”，将“6G”误写为“6千”，将“非化石能源发电量”错记为“大时能源发电量”等。
1.4：逻辑错乱，摘要多处将自身对转录错误的注释（如“属缺失数据”“语音误识”）当作正式内容输出，混淆了总结与纠错功能，导致摘要逻辑偏离对会议内容的客观概括。</t>
  </si>
  <si>
    <t>2.1：全局核心遗漏：会议核心的报告主体内容、关键成就和目标任务被大量错误表述淹没，摘要未能准确提炼李强总理政府工作报告的核心要点，如对2024年宏观调控、创新驱动等六方面工作的归纳因错误数据而失实。
2.2：比例失调：摘要将大量篇幅用于标注“语音识别的误差”“原文残缺”等非内容性说明，以及罗列错误版本下的细节，导致真正的政策内容被稀释，结构比例严重失衡。
2.3：冗余：摘要机械式地复述了大量含有明显语音错误的含混语句，未进行任何有效提炼，如保留“会议学生三千400多万人次”“保障粮食安全责任共同把饭碗端得更牢好”等无意义片段，无价值口语占比超过30%。</t>
  </si>
  <si>
    <t>3.1：语病与错字：摘要中因保留错误而出现大量不符合中文阅读习惯的表达，如“江边加剧”“发有为”“大时能源发电量涨发电量的比重”“干法建设”“全球安全产业全球文明倡议”“会议学生三千400多万人次”等，严重影响可读性。
3.2：逻辑割裂：摘要频繁插入“此处的‘产业’系‘发展’误听”“原文残缺不予补全”等注释性语句，打断了总结的连贯性，上下文之间缺乏自然的逻辑衔接。</t>
  </si>
  <si>
    <t>竞品对比plaud_33_result.txt</t>
  </si>
  <si>
    <t>1.1：大量捏造原文不存在的会议内容，如每条经验后添加“–离职原因：……”文本，实际会议与离职无关，属于严重幻觉。
1.1：生成“Plaud AI 分析”“面试过程”“待办事项”等结构及内容，完全不见于原始会议记录，系模型凭空构造。
1.1：摘要声称“深圳知名业发展有限公司代表提及‘五月八号能够施工’”，但原文中无此表述，系捏造关键时间节点。
1.2：错误地将不同发言人（发言人1和发言人3）的答辩内容混杂在一起，未区分公司，并将部分内容归入错误的结构下，造成事实混淆。
1.4：用“面试官表达”“自述优势”“自述缺点”等面试场景术语总结物业答辩会议，严重曲解会议背景和逻辑关系。</t>
  </si>
  <si>
    <t>2.1：完全遗漏了会议最核心的结论——最终宣布中标结果为深圳市知名业发展有限公司，以及完整的评标得分与排名，仅保留了无效的“摘要结果”结构。
2.3：全文机械地填充了大量冗余和无关的“分析”“待办事项”“潜在风险”等生成内容，毫无有效提炼，冗余内容超过50%。
2.2：摘要充斥着“Plaud AI 分析”“面试官表达”等与会议完全无关的章节，而真正需要传达的评标过程与决策被彻底忽略。</t>
  </si>
  <si>
    <t>3.1：存在大量无意义的格式错乱和无关符号，如“–离职原因:”“A:”“Q:”，与原会议文体严重不符，造成阅读障碍。
3.2：段与段之间、不同企业之间、不同议题之间毫无逻辑衔接，上下文割裂严重，无法形成通顺的会议总结。
3.1：出现多处与上下文脱节的乱码或错误表达，如“一二一三”“一三三”等无厘头内容被保留在摘要中。</t>
  </si>
  <si>
    <t>4.1：摘要未完成或严重残缺，试图用“候选人概要”“面试过程”“待办事项”等外部框架强套会议内容，导致输出实际无效。
4.3：全文逻辑极端混乱，将一场物业答辩评标会议错误地模拟为面试评估，且生成内容出现大面积捏造，构成严重的乱码与逻辑崩坏。</t>
  </si>
  <si>
    <t>竞品对比plaud_34_result.txt</t>
  </si>
  <si>
    <t>1.1：捏造原文中不存在的“朕特殊点脸刺青”，应为“朕特殊匾联赐卿”。
1.3：关键专有名词“文贞”被错误提取为“文正”。
1.3：将“张淑人”错误提取为“章淑人”。
1.3：将康熙原话“良难其人”错误提取为“粮南其人”，并生造了释义。
1.4：错误解释“忘掉”一词，原文为“往吊”，却被直接保留并作为史实描述。</t>
  </si>
  <si>
    <t>2.3：摘要包含大段与会议原文无关的“行动项”与“AI建议”，属于严重冗余，字数远超30%。</t>
  </si>
  <si>
    <t>3.1：存在明显错字与乱码，如“脸刺青”使语句完全不通。
3.1：保留“忘掉”这一错误用词，导致文意不通。
3.1：引文“粮南其人”导致句子逻辑不通。</t>
  </si>
  <si>
    <t>竞品对比plaud_35_result.txt</t>
  </si>
  <si>
    <t>1.1 幻觉：将电视剧《大奥》错误地表述为《大长今》（韩国剧），且全文摘要以此为名分析日本历史剧，严重与原文不符。
1.2 事实错误：原文中片头将军出场45度鞠躬的震撼感受由Speaker 2讲述，摘要错归于Speaker 1；‘奥’字释义由Speaker 2解释，摘要错归于Speaker 1，存在张冠李戴。</t>
  </si>
  <si>
    <t>竞品对比plaud_36_result.txt</t>
  </si>
  <si>
    <t>1.2：将“卡夫卡”错误地说成“卡帕”，关键作家名称出错。
1.1：捏造原文不存在的表述“废无无穷无尽的废”，原文并无此说法。</t>
  </si>
  <si>
    <t>2.2：摘要末尾包含“AI建议”部分，该内容不属于会议自身内容，属于冗余，挤占了核心摘要的比例。</t>
  </si>
  <si>
    <t>竞品对比plaud_37_result.txt</t>
  </si>
  <si>
    <t>1.1：模型存在幻觉，凭空捏造了原文不存在的后续安排“对接孟天相关四人组团队事宜”，原文仅提到“下一个章节，大家准备一下”。</t>
  </si>
  <si>
    <t>竞品对比plaud_38_result.txt</t>
  </si>
  <si>
    <t>1.2：难忘时刻中第一段引用将发言人2的提问拼接进发言人1的发言，导致张冠李戴；第二段引用将发言人3和发言人2的话错误归属为发言人1；第三段引用将发言人2关于机器人罢工的发言错误归属为发言人1。</t>
  </si>
  <si>
    <t>竞品对比plaud_39_result.txt</t>
  </si>
  <si>
    <t>1.1：摘要“难忘时刻”中编造了“中美合拍。卧槽。”，原文并无此句，存在捏造。
1.3：摘要“难忘时刻”中“打了一个片儿”应为“打了一个签”，实体词提取错误。
1.3：美国版剧情中“穆托”在原文为“雾托”，实体提取与原文不一致（尽管可视为翻译差异，但仍属不精确）。</t>
  </si>
  <si>
    <t>3.1：存在错字，“片儿”应为“签”，即“打了一个片儿”中的“片儿”不正确。</t>
  </si>
  <si>
    <t>竞品对比plaud_3_result.txt</t>
  </si>
  <si>
    <t>1.1：捏造原文不存在的“2023年营收同比2022年增长100万，开票额为528万”等财务数据。
1.3：将“懂英语”错误提取为“懂医”。
1.3：将员工“游腾宇”（或由腾宇）错误提取为“刘腾宇”。
1.3：将奖项“独挡一面奖”错误提取为“独躺院长”。
1.3：将“李海腾”（或林海腾）错误提取为“叶成”。
1.2：将账号课程开发进度（原文称7.5分/10分，尚未上架）错误表述为“课程已上架”。
1.2：错把直播“前100人平均在线时长50分钟以上”理解为“前100名平均在线人数较高”。
1.1：在“重点项目进展”中凭空推测“表述不清晰，推测为已成功上架”，捏造了未发生的状态。</t>
  </si>
  <si>
    <t>2.2：摘要中出现多次元评论（如“表述不清晰，推测为……”），增加了非必要冗余描述，使核心信息穿插了不确定的自我猜测。
2.2：员工评价等部分细节罗列偏多，个别重复表述，信息浓缩度略有不足。</t>
  </si>
  <si>
    <t>3.1：存在错别字或错误实体导致语句不通，如“后期独躺院长”、“既懂技术又懂医”等表述不符合原文且影响阅读。
3.1：多处人名、奖项名称错误，导致上下文逻辑割裂（如将“李海腾”误写为“叶成”令后续描述无法对应）。
3.2：在介绍账号变现、直播等内容时，因夹杂猜测性注解，语句连贯性降低。</t>
  </si>
  <si>
    <t>竞品对比plaud_40_result.txt</t>
  </si>
  <si>
    <t>1.2：摘要称“众人随即回忆起初高中走读、寄宿的校园生活”，但原文中仅提及走读，无任何发言人提到寄宿，属于将未发生的细节错误添加。</t>
  </si>
  <si>
    <t>竞品对比plaud_41_result.txt</t>
  </si>
  <si>
    <t>1.1：模型捏造了"水浒传的同人文。暴力过度了。"这句原文中不存在的内容。
1.2：模型将一位发言人标记为“张宇翔”，但原始会议记录中发言人仅以编号1-4出现，未出现该姓名，属于事实错误。</t>
  </si>
  <si>
    <t>竞品对比plaud_42_result.txt</t>
  </si>
  <si>
    <t>1.2：摘要中“两位发言人参与度高”与实际不符，会议至少有发言人1、2、4三位频繁发言，将多人简化为“两位”属于事实偏差。
1.2：难忘时刻中“发言人2：休息的时间就不要费脑。”原文中此话是发言人1所说，张冠李戴。
1.2：难忘时刻中“发言人1：时间很长了，五六年没用了，就会忘记。”原文中此话是发言人2所说，张冠李戴。</t>
  </si>
  <si>
    <t>竞品对比plaud_43_result.txt</t>
  </si>
  <si>
    <t>1.1：捏造原文不存在的细节，如“越过三八线的责任归属：麦克阿瑟与李承晚擅自下令”“美国战略利益在欧洲”“韩国军队被称为扶不起的阿斗”等。
1.1：凭空添加“美军高级将领的伤亡与指挥风格”整段内容，包括沃尔顿·沃克之死、麦克阿瑟与李奇微对比等，原文完全未涉及。
1.1：虚构“朝鲜早期经济优势及其崩溃原因”“韩国崛起的关键因素”，原文未讨论任何经济议题。
1.1：编造“影视作品中的历史叙事差异”分析，提及《高地战》《太极旗飘扬》等影视作品，原文无相关讨论。
1.1：无中生有“半岛宗教与意识形态演变”“宗教分布的历史根源”等内容，原文未提及。
1.1：伪造“后续安排”段落，列出整理时间线、下午会议、物品保管等具体待办事项，原文仅有结束语，无任何此类任务。
1.1：多处融合了原文未提供的历史知识，如“经互会”“朴正熙五年计划”“全斗焕承接产业转移”等，形成严重幻觉。</t>
  </si>
  <si>
    <t>2.2：大量篇幅用于原文不存在的虚构内容（经济、影视、宗教、后续任务），挤占了真实会议讨论的空间，导致真正议题如旅游对比、中俄朝关系等被稀释。</t>
  </si>
  <si>
    <t>竞品对比plaud_44_result.txt</t>
  </si>
  <si>
    <t>竞品对比plaud_45_result.txt</t>
  </si>
  <si>
    <t>1.2：难忘时刻中，将发言人2（“我还是停留在浏览器，地图，纸质地图和尺子铅笔标注的那个思维模式。”）错误标注为发言人1，张冠李戴。
1.3：实体提取错误，摘要“常用AI助手包括：通义千问”，原文中并未出现“通义千问”，实际出现的是“百度千问”等，提取不准确。</t>
  </si>
  <si>
    <t>竞品对比plaud_46_result.txt</t>
  </si>
  <si>
    <t>1.2：摘要“难忘时刻”中引用“参与者：……被当成半兽人、北方蛮族看待。”将发言者1所说的“半兽人”与发言者4所说的“北方蛮族”混为同一人的发言，存在张冠李戴的事实错误。</t>
  </si>
  <si>
    <t>竞品对比plaud_47_result.txt</t>
  </si>
  <si>
    <t>1.1：摘要凭空捏造了“后续安排”部分，包括整理对照表、查阅传教士姓名、收集幸存者证言、研究朝香宫鸠彦亲王决策、对比中日教科书、实地探访等多项具体任务，原文会议记录中完全未提及任何类似安排，仅为结束本轮讨论并分配下一轮角色。
1.3：将“皇道派”错写为“黄道派”，实体提取错误。</t>
  </si>
  <si>
    <t>2.3：摘要中加入了与会议内容无关的“后续安排”段落，属于冗余信息，未能聚焦核心讨论。</t>
  </si>
  <si>
    <t>竞品对比plaud_48_result.txt</t>
  </si>
  <si>
    <t>1.2：多处张冠李戴，将发言人2所说“民族仇恨...”误标为发言人1；将发言人1所说“日本文化没有原创...”误标为发言人2；原文不存在发言人4与发言人6，摘要却将发言人1关于天皇与购物的发言分别标注为发言人4、发言人6，共出现5处说话人归属错误。</t>
  </si>
  <si>
    <t>竞品对比plaud_49_result.txt</t>
  </si>
  <si>
    <t>1.1：摘要‘难忘时刻’引用的‘林黛玉是米米牛牛’为原文中不存在的发言，属于捏造。
1.2：摘要‘难忘时刻’引用‘袭人的性格像贾宝钗，像那个薛宝钗’，原文实际为‘袭人的性格像贾宝玉，像那个薛宝钗’，错误替换了人物关系。</t>
  </si>
  <si>
    <t>竞品对比plaud_4_result.txt</t>
  </si>
  <si>
    <t>1.1：捏造“将于本月启动”，原文仅提到“尽快召开业主大会”，未明确本月启动。
1.2：将物业单方面宣布的“起诉业委会代表”错误列为会议共同决策，实际仅为物业方的行动，未形成会议共识。
1.4：错误理解决策程序，声称“立即更换物业公司”，但原文明确需先经业主大会表决，并未做出立即更换的决定。</t>
  </si>
  <si>
    <t>竞品对比plaud_50_result.txt</t>
  </si>
  <si>
    <t>1.2 事实错误：摘要中“曹操麾下五子良将包括张辽、乐进、于禁、张郃、徐晃”与原文发言人的讨论不符。原文闲聊中将曹仁、夏侯渊等也列入五子良将，且并未将乐进归入五子良将的讨论，摘要自行纠正了历史知识，未忠实反映会议中发言人的实际表述。</t>
  </si>
  <si>
    <t>竞品对比plaud_51_result.txt</t>
  </si>
  <si>
    <t>1.1：模型凭空生成了原文中不存在的“问题”与“作业”模块（如“结合讲座内容，绘制阿富汗地形与周边国家关系示意图…”等），属于无中生有的幻觉内容。</t>
  </si>
  <si>
    <t>3.1：摘要中“问题”标题下方出现模板残留“[插入问题/困惑]”，属于无关符号乱入，影响文本流畅性。</t>
  </si>
  <si>
    <t>竞品对比plaud_52_result.txt</t>
  </si>
  <si>
    <t>1.1：模型虚构了会议结尾的“后续安排”待办事项，原文中无任何阅读计划或任务布置，纯属捏造。
1.1：法国文学部分捏造了“巴黎公社”历史背景，原文讨论仅提及“法国大革命”“雅各宾派”，未出现“巴黎公社”。</t>
  </si>
  <si>
    <t>2.3：摘要末尾添加了与会议内容无关的虚构“后续安排”，构成冗余信息，影响提炼的有效性。</t>
  </si>
  <si>
    <t>竞品对比plaud_53_result.txt</t>
  </si>
  <si>
    <t>1.3：将原会议记录中的“高保真原型已经出了V1.5版”错误提取为“A1.5版”，属于关键的专有名词实体提取错误。
1.2：将原产品建议“把入口提到首部顶部二级菜单”错误篡改为“调整至首页/底部入口”，歪曲了原文讨论的具体交互位置。
1.1：摘要中出现的全部具体日期（如2026-07-24、2026-07-25、2026-07-30、2026-07-19）均为原会议记录中完全不存在的捏造信息，且存在“2026-07-30”同时标注为“月底”和“下周三”的逻辑矛盾。
1.2：将原属于Speaker4（开发2）的“今晚输出性能报告初稿”和“评估管线重构精确工作量”等任务错误地分配给了Speaker3（开发1），属于严重的事实张冠李戴。</t>
  </si>
  <si>
    <t>竞品对比plaud_54_result.txt</t>
  </si>
  <si>
    <t>1.1 捏造了不存在的“江涛”负责对接渠道部，事实为总监本人负责，且全篇多处提及“江涛”；
1.3 将“等值车位券”错提为“等值购物券”；
1.3 多处将“案场”误写为“暗场”，影响关键实体准确性</t>
  </si>
  <si>
    <t>2.3 在全文摘要后附加了与会议记录无关的“AI建议”段落，该内容非会议讨论内容，属于冗余信息</t>
  </si>
  <si>
    <t>3.1 多处出现错别字“暗场”（正确为“案场”），如“暗场拦截能力退化”“暗场物料更新”等</t>
  </si>
  <si>
    <t>竞品对比plaud_55_result.txt</t>
  </si>
  <si>
    <t>1.3：将专有名词“blank token”错误翻译为“黑令牌”。
1.2：事实错误，将首字延迟波动范围150ms~300ms错误简化为“峰值波动可达150ms”。
1.1：幻觉，将“整体吞吐量能稳在120路并发”错误捏造为“目标将延迟稳定在120ms”。
1.2：事实错误，将“服务器节点重启”错误写成“节点封禁”。
1.3：数字提取错误，将置信度阈值“0.2”错误写为“0.22”。
1.1：严重幻觉，凭空捏造具体日期（如7月19日、7月20日、7月23日等），原文仅有相对时间描述。
1.1：凭空添加“AI建议”整段内容，该部分完全非会议产出，属于捏造信息。</t>
  </si>
  <si>
    <t>2.3：末尾添加了“AI建议”段落，该部分不属于会议摘要内容，属于冗余信息。</t>
  </si>
  <si>
    <t>3.1：存在用词不准确情况，如“节点封禁”应为“节点重启”。</t>
  </si>
  <si>
    <t>竞品对比plaud_5_result.txt</t>
  </si>
  <si>
    <t>1.2：原文中主持人实际为发言者2，摘要错误地将只说过“就是”的发言者1标为“Speaker 1（主持人）”，属于事实错误。
1.3：原文中提到的“dyna Q”被错误记录为“DeepAQ”，实体提取错误。
1.4：摘要将赵昊老师表述的个人学术梦想“我一直梦想着我能写一篇paper叫data bias trade off”列为会议的“待办事项：撰写一篇名为《Data Bias Tradeoff》的论文”，逻辑错乱，将未形成的会议决定当作已明确的后续安排。
1.3：原文为“派灵”（或类似音译）被擅自改写为“派林（PerAct）”，专有名词提取不准确，且存在擅自解读的风险。
1.1：摘要末尾将讨论中的若干设想（如“开发更先进的物理仿真技术”、“设计并推广可穿戴设备”等）直接列为会议已确定的“后续安排”，属于捏造会议决议的幻觉。</t>
  </si>
  <si>
    <t>2.2：摘要花费较多篇幅将讨论中的零散设想包装成明确的“后续安排”，而会议并没有形成实质性决议，导致核心的讨论观点与比例失调。
2.3：摘要中存在少量口语化无价值复述，如对世界模型的争论仅有观点罗列，缺乏精炼提炼，但整体尚可。</t>
  </si>
  <si>
    <t>3.1：存在明显错别字，如“Scaling Love”（应为 Scaling Law），“激励模合”（应为“机理融合”），影响阅读与专业性。</t>
  </si>
  <si>
    <t>竞品对比plaud_6_result.txt</t>
  </si>
  <si>
    <t>1.1: 捏造了"15 10亩电铲设备"，原文无此提法。
1.1: 捏造"18亿设备权属信息材料"，原文未提及该金额。
1.1: 捏造"合同到期日为2018年8月"，原文未提及此日期。
1.1: 捏造"8206.23万元"债权数额，调解方案中合计为6474.4513万元。
1.2: 将"是否在开庭前三日收到开庭传票"错误理解为"收到开庭前3日送达的二审诉讼请求材料"。
1.3: 案件名称中"云南东源"等当事人实体被错误提取为"云南交易"。
1.3: 原审案号"2018云民初88号"误写为"2018云88号"，遗漏"民初"。
1.1: 提到"合同第二十一条规定"，但原文辩论中仅涉及合同第六条，无第二十一条。</t>
  </si>
  <si>
    <t>2.1: 第一个争议焦点（抵押权与融资租赁所有权冲突）中关于善意取得、审查义务范围、融资租赁登记性质等核心法律观点的辩论概括过于简略，未能体现双方关键论述。</t>
  </si>
  <si>
    <t>3.1: "讨论15 10亩电铲设备"存在乱码和语病，严重不符合中文表达习惯。
3.2: "借款罚息与利息计算争议"部分中，"合同到期日为2018年8月，实际计算至2018年6月12日"前后逻辑割裂，导致语义不清。</t>
  </si>
  <si>
    <t>竞品对比plaud_7_result.txt</t>
  </si>
  <si>
    <t>1.1：捏造原文不存在的“已完成算法点和量下一期工作”表述，会议记录中从未提到“算法点”，严重失实。
1.1：凭空捏造“财务问题：项目账户设置需核实”，原文明确指出“本项目的财务从账户的设置……完全符合财务处理的有关规范和标准”，不存在账户设置问题。
1.3：实体提取错误，将“三个厂区的资料”误写为“三个小时的资料”，造成关键信息扭曲。
1.2：曲解原意，将内业资料“分类整理和签字的规范性需进一步完善”夸大为“质量不尽人意”，偏离客观评价。
1.4：错误推断结论，将“整个项目的竣工文件应该是达到了一个基本组卷和成册的一个要求”（仍需完善）简化为“项目竣工文件已达到验收要求”，拔高了完成状态。</t>
  </si>
  <si>
    <t>2.3：摘要末尾附加大量“AI建议”，属于元评论而非会议内容提炼，增加了无关冗余信息，降低了摘要在核心议题上的聚焦度。
2.3：正文中“后续安排”部分与之前的问题和整改安排存在多处重复，未能有效浓缩，冗余内容较多。</t>
  </si>
  <si>
    <t>3.1：错字“民增工程”应为“民生工程”。
3.1：事实错误导致的语病“提交三个小时的资料”不通顺且易引起歧义。
3.1：“已完成算法点和量下一期工作”语句不通，表达混乱。</t>
  </si>
  <si>
    <t>竞品对比plaud_8_result.txt</t>
  </si>
  <si>
    <t>1.1 幻觉：编造'硅料价格从2020年130集升至2024年530集'，原文为全球新增光伏装机量从130GW升至530GW。
1.2 事实错误：将A股机器人板块'跑输机械设备板块约12个百分点'错误表述为'跑赢机械设备板块12个百分点'。
1.3 实体提取错误：将'智元机器人和宇树科技'中标项目误写为'中国致远中标'；将2025年7月降产误标为2024年7月；将'华为明确不造机器人，采用r to c方式开放'错解为'RPC方式'。
1.4 逻辑错乱：摘要声称光伏企业'2024年7月降产'与原文2025年时间背景矛盾，导致因果脱离实际语境。</t>
  </si>
  <si>
    <t>2.1 全局核心遗漏：会议包含宏观策略（大美丽法案、关税、港股流动性）、反内卷（光伏）、人形机器人、游戏四大板块，摘要仅涵盖光伏和机器人，缺失了宏观策略与游戏板块的全部讨论及核心结论，遗漏率超过50%。
2.2 比例失调：摘要将极少的开场介绍无视，却把宏观策略、关税等影响港股和美股的关键分析彻底忽略，导致真正业务结论一笔未提，结构严重失衡。
2.3 冗余：摘要重复了部分未被提炼的细节（如'2020年130集'的表述不精确），但主要问题是严重遗漏而非冗余。</t>
  </si>
  <si>
    <t>3.1 语病与错字：'2020年130集升至2024年530集'中单位'集'为错字；'依据：行业供需失衡和价格下跌'括号内说明不完整且时间错误；'商业层面其实有非常至少给他加，说不去教育，面积过密'为乱码拼接，可读性极差。
3.2 逻辑割裂：摘要从光伏直接跳转到机器人，缺少会议整体的逻辑衔接；其中关于教育领域'过密问题'系噪声拼贴，导致前后无法理解。</t>
  </si>
  <si>
    <t>竞品对比plaud_9_result.txt</t>
  </si>
  <si>
    <t>1.1 幻觉：捏造“韩国追梦青年”案例，原文案例为航模小伙子何宗发，与韩国无关。
1.3 实体提取错误：将中国航模选手错误描述为“韩国追梦青年”。</t>
  </si>
  <si>
    <t>3.1 无关符号乱入：摘要末尾出现“[插入问题/困惑]”占位符，影响阅读流畅。</t>
  </si>
  <si>
    <t>plaud均分</t>
  </si>
  <si>
    <t>竞品对比小艺_10_result.txt</t>
  </si>
  <si>
    <t>1.3：时间实体错误，将“6月份”铁路货运数据的时间错误写成“2023年6月”，原文应为2024年6月
1.2：事实错误，原文为乌军与俄军“交战上百次”、仅“击退俄军17次进攻”，摘要错误概括为“击退俄军上百次进攻”</t>
  </si>
  <si>
    <t>2.1：全局核心遗漏，缺失了整场新闻中重要的几大板块，如“夏粮产量创历史新高”专题、“渝川皖等地积极应对降雨天气”防汛报道、“多国人士高度评价中国全面深化改革扩大开放取得的伟大成就”以及“全面深化改革中国式现代化万千气象·上海浙江”等内容
2.1：国际板块遗漏了黎巴嫩边境遭以军袭击、叙利亚首都遭空袭等重要事件
2.2：比例失调，摘要大幅聚焦文化体制改革和中俄外交，而对农业、防汛、国际评价等具有时效性和分量的议题完全未提及，导致核心内容覆盖严重不足</t>
  </si>
  <si>
    <t>竞品对比小艺_11_result.txt</t>
  </si>
  <si>
    <t>1.3：玻璃中光速应为真空中的2/3，摘要误写为1/3。</t>
  </si>
  <si>
    <t>竞品对比小艺_12_result.txt</t>
  </si>
  <si>
    <t>1.1：模型将原文中未指明具体年份的“今年的6月份投运了”捏造为“2023年6月建成”，属于幻觉，添加了原文没有的年份信息。</t>
  </si>
  <si>
    <t>竞品对比小艺_13_result.txt</t>
  </si>
  <si>
    <t>1.2 事实错误：摘要中将原文的“hn &gt; log n+1”写为“H_n &gt; ln(n)”，不等价，应写明下界为ln(n+1)。</t>
  </si>
  <si>
    <t>竞品对比小艺_14_result.txt</t>
  </si>
  <si>
    <t>1.2：摘要将老李最推荐的访问方式（‘魔法’）错误总结为‘优先选择watch tool Kit加速软件’，歪曲了发言人的最终观点。
1.1：摘要捏造了‘未决分歧与后续探索’中关于访问方式争议和成员对健康指南提出质疑的讨论，原文中不存在任何此类内容。
1.2：摘要称‘文档整理工作仍在进行中’，而原文明确表示所有项目已整理在文档中并可领取，属于事实错误。</t>
  </si>
  <si>
    <t>2.2：摘要中的‘未决分歧与后续探索’部分完全是捏造内容，与原文无关，占据了不必要的篇幅。</t>
  </si>
  <si>
    <t>竞品对比小艺_15_result.txt</t>
  </si>
  <si>
    <t>1.2：摘要将电视访谈节目“锵锵三人行”描述为“讲座”，误判了会议形式与语境；
1.4：摘要自行将讨论内容编排为虚构的“Q&amp;A环节”，虽内容源于原文，但该形式不符合原始对话的实际流程，略有逻辑误构。</t>
  </si>
  <si>
    <t>竞品对比小艺_16_result.txt</t>
  </si>
  <si>
    <t>1.1：捏造“目前每日仍有1-2次呕吐”，原文仅提及最近两个月吐了几次，未说明每日频次。
1.1：捏造医生“初步判断患者存在慢性消化系统疾病”，原文医生未给出任何诊断。
1.1：捏造完整的药物治疗方案表格（士大夫、奥美拉唑、阿莫西林、胃炎合剂）及“建议继续规范使用”等医嘱，原文仅为患者自述既往服药经历，医生未开具或调整任何药物。
1.1：捏造“复诊与预警信号”中的预警信号列表，原文医生未提及具体需立即就医的信号。
1.2：事实错误——黑便持续时间。第一次黑便持续约一个月，但第二次发现后很快住院，住院两三天即转黄，摘要称“每次持续约一个月”与原文第二次情况不符。
1.2：事实错误——“否认近期有头痛”，原文患者承认有时头疼头昏，只是未太在意，并非否定。</t>
  </si>
  <si>
    <t>2.3：捏造的治疗方案表格及相关医嘱属于冗余信息，未能有效提炼，但未严重影响核心议题的呈现。</t>
  </si>
  <si>
    <t>竞品对比小艺_17_result.txt</t>
  </si>
  <si>
    <t>1.2 事实错误：将国开行代理人关于‘2017年12月21日已逾期，计息日至2018年3月’的发言错置于东源电力公司的抗辩理由中。
1.2 事实错误：将招银金融租赁提交的2013年、2015年审计报告错误列为东源公司提交的证据。
1.2 事实错误：国开行提交的证据中列出的‘2013年3月1日设备铭牌信息’并非国开行主动提交的证据，而是引用对方材料。</t>
  </si>
  <si>
    <t>竞品对比小艺_18_result.txt</t>
  </si>
  <si>
    <t>1.1：摘要完全捏造了'能力评估'表格及其星级、评估依据，原文仅为考生答题内容，无任何评级信息。
1.1：摘要捏造了'候选人概况与面试岗位'一节，原文并未透露考生所报具体岗位。
1.2：摘要将考生回答中的部分内容作为'风险评估'的依据，主观作出负面判断（如'表述不完整''显示对自身专业局限性的认知'），而这些判断并非会议记录中存在的客观事实。
1.4：摘要结构彻底错误，将会议内容颠倒为一份评估报告，完全未提取出会议的核心问答过程，属于根本性逻辑错乱。</t>
  </si>
  <si>
    <t>2.1：摘要完全遗漏了整场会议的核心内容——四道面试题的具体问答、考官读题、时间提示等关键信息，未做任何提炼。
2.2：全文仅在'评估表格'中零星提及考生回答的片段，且将其包装为对考生的评价，导致会议的实际议题和讨论比例严重失调。
2.3：摘要几乎未对会议内容进行真正的概括，而是进行了评价性的冗余改写，整体与会议记录的核心无关。</t>
  </si>
  <si>
    <t>竞品对比小艺_19_result.txt</t>
  </si>
  <si>
    <t>1.2：事实错误，原文中“冰溪图”是在冰窖书吧购买的书籍或文创，并非文创雪糕，且未提及“陶瓷造型”；模型错误地描述为“可购买陶瓷造型的‘冰溪图’文创雪糕”，属于捏造信息。</t>
  </si>
  <si>
    <t>2.1：全局核心遗漏，保和殿作为三大殿之一、清代殿试考场的重要功能未在摘要中体现，仅在盖章体验中提及；同时，钟表馆、慈宁宫等游览路线中的部分景点也未被概括。</t>
  </si>
  <si>
    <t>竞品对比小艺_1_result.txt</t>
  </si>
  <si>
    <t>竞品对比小艺_20_result.txt</t>
  </si>
  <si>
    <t>1.1：关键洞察中将原文“他有73万多的17.8%左右”错误概括为“73万独居老人”，捏造了不存在的独居老人总数。
1.2：典型用户原话部分将旁白叙述“政府和社区资金有限，难以承担长期的专业社工服务费用”错误标注为社工姐姐的直接引语。</t>
  </si>
  <si>
    <t>竞品对比小艺_21_result.txt</t>
  </si>
  <si>
    <t>1.2：将家长代表发言中的“我儿子问我，他说妈妈你怎么批评我有钱”错误理解为家长反映孩子手机使用不当，属于事实理解偏差。</t>
  </si>
  <si>
    <t>竞品对比小艺_22_result.txt</t>
  </si>
  <si>
    <t>1.1：协作需求第7条“明确长沙东二环以东小区房价调研的责任人”为捏造，原文仅随口提及房价，并未形成任何需明确责任人的调研任务，属于无中生有的行动项。</t>
  </si>
  <si>
    <t>竞品对比小艺_23_result.txt</t>
  </si>
  <si>
    <t>1.1：捏造了原文中医生并未提及的紧急就医预警信号（持续黑便、剧烈腹痛无法缓解、明显体重下降、吐血或呕出咖啡样物质），属于无中生有的幻觉。
1.2：将患者自述的既往用药历史（斯达舒、奥美拉唑、阿莫西林、胃炎合剂）错误地置于“治疗方案与医嘱”章节下，并列为当前治疗计划，严重混淆了病史与医嘱，属于事实错误与逻辑错乱。</t>
  </si>
  <si>
    <t>2.1：遗漏了患者近两个月出现呕吐的重要症状，呕吐物为酸水且含隔夜食物，该信息对上消化道疾病（如幽门梗阻等）的评估有核心提示意义，属于全局核心遗漏。</t>
  </si>
  <si>
    <t>竞品对比小艺_24_result.txt</t>
  </si>
  <si>
    <t>1.2：摘要原文“举例某研究员在海螺水泥上因均值回归理论错失5倍涨幅”，实际错失主体为该研究员所述故事中的商学院老师，存在将他人经历错套到说话者身上的事实错误。</t>
  </si>
  <si>
    <t>竞品对比小艺_25_result.txt</t>
  </si>
  <si>
    <t>1.1：捏造了评委点评环节和“获胜方：正方”的结论，原始会议记录中完全没有这一内容，属于严重的幻觉。
1.2：将自由辩论中出现的发言（如“我们认为爱的过程当中……”）错误地标记为“正方在结辩中强调”，混淆了辩论环节。</t>
  </si>
  <si>
    <t>2.3：虚构了评委点评段落，这段内容与原始会议无关，属于冗余信息，但核心辩论议题的提炼基本覆盖。</t>
  </si>
  <si>
    <t>竞品对比小艺_26_result.txt</t>
  </si>
  <si>
    <t>1.1：捏造“MLH1蛋白缺失（床龙组检测）”诊断，原文仅为发音模糊的“床龙组”，无蛋白质缺失记录。
1.1：捏造“患者处于第四阶段”的疾病分期，原文中“阶段”指治疗阶段或用药数量，非癌症分期。
1.1：捏造“存在MMR缺陷（错配修复缺陷）”，原文未出现此诊断。
1.1：捏造“复诊与预警信号”整段，包括“持续性腹痛”“肠道阻塞症状”“体重下降”等预警症状，原文完全未涉及。</t>
  </si>
  <si>
    <t>2.1/2.3：摘要中加入了大量原文不存在的捏造信息（MLH1缺失、MMR缺陷、预警信号），这些内容与会议讨论无关，挤占了核心治疗建议的表达空间；虽未完全遗漏“全身治疗优先”的核心决定，但添加的不相关描述降低了整体相关性。</t>
  </si>
  <si>
    <t>竞品对比小艺_27_result.txt</t>
  </si>
  <si>
    <t>1.1：摘要表格中多处捏造原文不存在的对比数据，如“减少39%残留泡沫”、“有效拦截99%毛絮”，以及虚构“单电机设计”作为竞品对比，这些信息在原始记录中完全未出现。</t>
  </si>
  <si>
    <t>竞品对比小艺_28_result.txt</t>
  </si>
  <si>
    <t>竞品对比小艺_29_result.txt</t>
  </si>
  <si>
    <t>1.2 事实错误：将2023年已经实现的“常住人口城镇化率提高到66.2%”错误地列为2024年“新型城镇化”的工作目标，混淆了成就与未来任务。</t>
  </si>
  <si>
    <t>竞品对比小艺_2_result.txt</t>
  </si>
  <si>
    <t>1.2 事实错误：将教师队伍构成中的“教研系139人”错误认定为“教学系139人”，原文另有独立“教学系14人”，导致数据不准确</t>
  </si>
  <si>
    <t>竞品对比小艺_30_result.txt</t>
  </si>
  <si>
    <t>1.3：实体提取错误，将“徐秀芳教授”错写成“徐学芳教授”。
1.2：事实错误，智能医学工程方向负责人应为李海教授，摘要错写为李凯教授。
1.2：数字提取有误，2026年计划招生人数原文最终明确为32人，摘要写为34人。</t>
  </si>
  <si>
    <t>3.1：存在错字，“徐学芳”应为“徐秀芳”。</t>
  </si>
  <si>
    <t>竞品对比小艺_31_result.txt</t>
  </si>
  <si>
    <t>1.2 事实错误：在“图表解读技巧”部分，将“1940年抗战时期的历史认知”作为图表解读的举例，原文中该例属于钱穆《国史大纲》观点的讨论，而非图表解读部分的内容，属于张冠李戴。
1.1 幻觉：在“课后任务与学习建议”中，凭空捏造了“作业内容：完成历史论文写作练习；分析指定历史材料并提炼观点；解读历史图表并写出分析报告”，原文末尾并未布置任何具体作业。</t>
  </si>
  <si>
    <t>2.3 冗余：摘要末尾的“作业内容”部分为凭空生成，与原始会议记录无关，属于无价值信息。</t>
  </si>
  <si>
    <t>竞品对比小艺_32_result.txt</t>
  </si>
  <si>
    <t>1.3：将原文民生领域的“严格医保基金监管”错误归类到环保领域，属于实体归类错误，可能导致读者误解。</t>
  </si>
  <si>
    <t>竞品对比小艺_33_result.txt</t>
  </si>
  <si>
    <t>1.2: 摘要将长沙富佳物业管理有限公司的承接查验措施（如提前两周入场摸底、私下沟通、强制交接等）与深圳市资平物业发展有限公司的措施（如增派50%人员）混编在同一段落中，未区分发言主体，造成信息归属错误。
1.3: 摘要开头‘深圳市资平物业发展有限公司以72.91分位列第二，深圳市资平物业发展有限公司以最高分成为中标候选人’严重失实，实际中标候选人为资平公司（第一名），长沙富佳以72.91分位列第二，分数与排名实体提取错误。
1.2: ‘包干制管理’和‘安保管理’部分同样将两家公司的回答混淆描述，导致无法还原各公司独立提案，事实错乱。</t>
  </si>
  <si>
    <t>2.2: 全文摘要虽然覆盖了主要议题，但未区分长沙富佳与深圳资平两家答疑公司的观点，富佳公司的详细回答被淹没，未能突出不同公司的方案差异，存在一定比例失调。</t>
  </si>
  <si>
    <t>3.2: 开篇评标结果表述自相矛盾（同一公司既是第二又是最高分），导致逻辑割裂，影响阅读流畅。</t>
  </si>
  <si>
    <t>竞品对比小艺_34_result.txt</t>
  </si>
  <si>
    <t>竞品对比小艺_35_result.txt</t>
  </si>
  <si>
    <t>1.2：将‘当年明月’（发言人3）的切入点错误归为发言人1；将‘硬木刻云纹体现中庸’的观点（发言人3）错误归为发言人1；将‘正德皇帝被史官贬低因大礼仪事件’的解释（发言人3）错误归为发言人2。
1.3：摘要将当年明月误当作发言者1的切入点，但原文中当年明月即为发言人3本人，属于关键人物身份认定错误。</t>
  </si>
  <si>
    <t>竞品对比小艺_36_result.txt</t>
  </si>
  <si>
    <t>1.2：将主持人所说“在紧张当中浸泡的时间够久，自然就松弛下来”误归为余华的创作观点，属于事实错套。</t>
  </si>
  <si>
    <t>2.1：遗漏了余华反复强调的“40多岁到50岁最好的写作状态被浪费”“当年的感觉已经远去”等核心情感与创作遗憾，这是访谈的重要主题之一。</t>
  </si>
  <si>
    <t>竞品对比小艺_37_result.txt</t>
  </si>
  <si>
    <t>1.3：实体提取错误，将原文中的“克列夫元帅”写为“科列夫”。</t>
  </si>
  <si>
    <t>竞品对比小艺_38_result.txt</t>
  </si>
  <si>
    <t>竞品对比小艺_39_result.txt</t>
  </si>
  <si>
    <t>1.1：摘要称“2025年将有新版本推出，日本和美国都在对哥斯拉进行版本加强”，原文中“那这2025年他应该更猛了……日本现在放的更狠了，对吧？对他们加版本加强”是发言人针对日本排放核废水的调侃，并非确认2025年会有哥斯拉新电影推出，属于幻觉，捏造了未存在的确切信息。</t>
  </si>
  <si>
    <t>竞品对比小艺_3_result.txt</t>
  </si>
  <si>
    <t>1.2：将原文中对员工‘市井’的‘后期技术标杆’评价错误地套用到‘刘腾宇’身上，张冠李戴。
1.2：将另一名员工具备的三维制作能力错误地归于‘张文倩’，原文中张文倩并未涉及此能力。
1.3：年终奖增加额度提取为‘1312万’，与原文上下文严重不符（总额仅22.6万），应为口误或数字错记，属关键数字实体提取错误。</t>
  </si>
  <si>
    <t>2.1：摘要虽覆盖了会议的主要结论和评价，但由于准确性错误，导致部分亮点总结失实，间接影响了对会议核心内容的准确反映。</t>
  </si>
  <si>
    <t>竞品对比小艺_40_result.txt</t>
  </si>
  <si>
    <t>1.1: 摘要捏造了会议共识和未决事项与分工，原文为自由闲聊，未形成任何共识或任务分配。
1.2: 多处张冠李戴：将发言者3提到的Kingdom Rush归给发言者4；将发言者2提到的《意林》《读者》《故事会》归给发言者5；将发言者2“这游戏太男性了”的评论错归为发言者4指出性别偏好；将仙剑、古剑等游戏归为发言者1有深刻印象，但其本人并未提及。</t>
  </si>
  <si>
    <t>2.2: 摘要虚构了“共识形成”和“未决事项与分工”两个章节，内容与原文毫无关联，在非核心的无中生有部分占用较多篇幅，导致比例失调。</t>
  </si>
  <si>
    <t>3.2: 因插入虚构的共识和分工，上下文逻辑出现割裂，与闲聊性质的会议内容不衔接。</t>
  </si>
  <si>
    <t>竞品对比小艺_41_result.txt</t>
  </si>
  <si>
    <t>1.1：模型捏造了会议中不存在的“共识形成”和“未决事项与分工”，如“小组成员确认了...”、“发言者2负责查证...”等，均为原文中未出现的内容。
1.2：事实错误，将“从杀了武大郎之后开始写”错误地概括为“从武松杀死西门庆后开始”。</t>
  </si>
  <si>
    <t>2.1：全局核心遗漏，会议本质是一场无明确议题、无结论、无待办事项的闲聊，但摘要强行结构化并编造了共识与后续任务，未能真实反映会议性质。</t>
  </si>
  <si>
    <t>竞品对比小艺_42_result.txt</t>
  </si>
  <si>
    <t>竞品对比小艺_43_result.txt</t>
  </si>
  <si>
    <t>竞品对比小艺_44_result.txt</t>
  </si>
  <si>
    <t>1.2 事实错误：原文中发言者1明确说“北京倒是下雨很少”，但摘要共识部分总结为“北京下雨频率较高”，与原文实际讨论的“下雨很少”不符，错误提炼了气候特征。</t>
  </si>
  <si>
    <t>竞品对比小艺_45_result.txt</t>
  </si>
  <si>
    <t>1.1 幻觉：捏造了“小组成员普遍认同AI助手正在逐步取代传统浏览器”等共识，原文中发言者2坚持传统浏览器与纸质地图，并不认同AI助手，并无普遍共识；捏造了“未决事项与分工”部分，原文并未讨论任何后续分工与待办事项。
1.2 事实错误：将发言者1描述为常用APP为“微信、百度、千问吉米等搜索类应用”，原文中发言者1并未列出自己的三大常用APP，“百度千问吉米”是在AI助手讨论中提及的诸多AI应用，并非对最初问题的回答；将发言者1归为“认可AI助手的全面性和精准性”一方，原文中发言者1紧接着提问“但是你能判断他说的是对的吗？”，属于质疑AI准确性；将“Taylor Swift歌曲具有感染力”的观点归因于发言者2，原文中该观点出自发言者3。</t>
  </si>
  <si>
    <t>2.1 全局核心遗漏：会议本质是开放式讨论，并未形成明确结论或共识，摘要却生硬捏造“共识形成”与“未决事项”，未能准确反映会议的无结论特征。
2.2 比例失调：捏造的“共识形成”与“未决事项”占据了摘要较多篇幅，使得真实讨论内容被压缩，虚构内容稀释了核心信息的表达。</t>
  </si>
  <si>
    <t>竞品对比小艺_46_result.txt</t>
  </si>
  <si>
    <t>竞品对比小艺_47_result.txt</t>
  </si>
  <si>
    <t>1.2：摘要将国军从上海撤退错误说成日军被迫撤退，与原文“国军从上海撤退了，然后日军也紧随其后”不符，存在事实错误。</t>
  </si>
  <si>
    <t>竞品对比小艺_48_result.txt</t>
  </si>
  <si>
    <t>1.1：摘要虚构了“未决事项与分工”部分，原文从未提及任何待办事项、分工安排或后续行动，属于严重幻觉。
1.1：摘要使用“共识形成”小标题，声称“小组成员达成以下共识”，但原文并未进行明确的共识确认环节，该表述属捏造的讨论结果。</t>
  </si>
  <si>
    <t>竞品对比小艺_49_result.txt</t>
  </si>
  <si>
    <t>竞品对比小艺_4_result.txt</t>
  </si>
  <si>
    <t>1.2：摘要称“小区存在11项长期未解决的物业管理问题”，但原文中发言者4明确说“差不多就是这么10条”，细节数量有出入。</t>
  </si>
  <si>
    <t>竞品对比小艺_50_result.txt</t>
  </si>
  <si>
    <t>1.2：将发言者1的观点错归给发言者2。摘要中发言者2名下“认可曹操‘生子当如孙仲谋’的评价，认为孙权守业有方”实际是发言者1所述，发言者2未表达此观点。
1.2：将发言者1的话错归给发言者3。摘要中发言者3名下“马超与关羽的演义对决”实际由发言者1提出。
1.1：捏造了原文完全不存在的“未决事项与分工”全部内容，包括需要确认孙权早期败绩、查证斩颜良诛文丑、整理兵种特点等分工建议。
1.1：捏造了不一致的共识。摘要中“共识形成”第6点“诸葛亮第一次北伐的成败与将领选择密切相关，魏延的战术设想可能改变战局”仅为发言者1的个人假设，并未形成小组共识。</t>
  </si>
  <si>
    <t>竞品对比小艺_51_result.txt</t>
  </si>
  <si>
    <t>竞品对比小艺_52_result.txt</t>
  </si>
  <si>
    <t>1.2/1.3：将英国文学作品《圣诞欢歌》《雾都孤儿》错误地归入法国文学介绍，属于事实错误与实体归类错误。
1.1：对《西游记》狮驼岭章节捏造了“存在分歧”的说法，原文中发言者仅进行单方面解读，无任何不同观点的交锋，属于无中生有。
1.1：末尾“未决事项与分工”完全虚构，会议记录中从未提及任何后续任务、分工或待探讨事项，属于严重幻觉。</t>
  </si>
  <si>
    <t>2.3：末尾捏造的未决事项与分工属于冗余信息，未能有效提炼会议内容，小幅增加了无价值输出。</t>
  </si>
  <si>
    <t>竞品对比小艺_53_result.txt</t>
  </si>
  <si>
    <t>1.1：模型捏造了具体的日历日期（如“四月十三日性能评审”、“四月十一日内测发布”、“四月三十日前封板”），原始会议记录只提到“周四”、“月底”、“下周三”，未提供具体日期。
1.3：将原文的“V2版识别模型”错误提取为“VR识别模型”，专有名词错误。
1.4：段落速览中时间戳与内容严重错乱，例如在00:14-00:50段落中声称“宣布会议结束”，该内容应位于会议末尾，逻辑完全颠倒。
1.3：段落速览中将“隐私相册入口”错误写成“隐私政策入口”，实体提取错误。</t>
  </si>
  <si>
    <t>2.3：全文摘要部分已完整概述会议内容，其后的“段落速览”部分以分段时间戳形式几乎完全重复了前文的核心要点，未提供新的有效信息，冗余内容超过全文50%。</t>
  </si>
  <si>
    <t>3.2：段落速览的时间线安排完全不符合会议实际进程，将会议结束语安排在开头时间段，造成严重的逻辑割裂，使读者难以理解会议的真实推进顺序。</t>
  </si>
  <si>
    <t>竞品对比小艺_54_result.txt</t>
  </si>
  <si>
    <t>1.3：数字提取严重错误，原文到访“三百二十组”被错误表述为“30020组”。
1.1：捏造项目名称“安城项目”，原文从未提及该名称。
1.1：捏造不存在的内容，在客户权益策略中凭空增加“增设‘工程透明度承诺书’”。
1.1：在段落速览中捏造“通过直播和现场5000元优惠增强客户安全感与成交意愿”，原文无任何相关讨论。</t>
  </si>
  <si>
    <t>2.1：遗漏了会议结尾关于“财务和法务在洽谈区待命、现场签收据”的具体决议，并用捏造的“直播和5000元优惠”替代了真实决策。
2.2：虽然全局框架完整，但捏造内容导致会议真实结尾动作被曲解，影响了对全局关键行动落点的把握。</t>
  </si>
  <si>
    <t>竞品对比小艺_55_result.txt</t>
  </si>
  <si>
    <t>1.2：摘要开头将角色混淆，称“发言者1提出...发言者3...组长发言者2”，实际发言者1为组长，A（发言者2）提出数据增强与模型优化，B（发言者3）负责推理，组长为发言者1；后续“长序列数据配比验证由发言者1配合完成”错误，该任务由A（发言者2）执行。
1.3：多处专业术语错误：“动态8性调度”应为“动态Batching”、“牛市解码”应为“流式解码”、“VR/RTF”应为“WER/RTF”、“有效语音市场”应为“有效语音时长”；数字错误“置信度&lt;0.22”原文为0.2。
1.1：段落速览中00:00-00:29段凭空捏造“前端采样率升级计划”等内容，该时段仅开场说明议题；其他时间戳分段内容与实际讨论时间、内容不匹配，存在人为构造的幻觉。</t>
  </si>
  <si>
    <t>2.1：虽覆盖主要议题，但缺失组长最终明确的待办分工（如A负责模型评估与CI、B负责推理优化与监控文档），且因角色混淆导致责任归属错误，核心决策与责任人未被准确体现。</t>
  </si>
  <si>
    <t>3.1：多处错别字与错误缩写，如“动态8性调度”“牛市解码”“VR/RTF”“有效语音市场”，严重影响阅读和专业性。
3.2：段落速览的时间戳与内容逻辑割裂，如将后续议题强行拼贴至开场时段，上下文缺乏合理衔接，整体结构混乱。</t>
  </si>
  <si>
    <t>竞品对比小艺_5_result.txt</t>
  </si>
  <si>
    <t>1.2 事实错误：摘要将“李菲菲之前的一些工作”归到发言者8的强化学习视角下，并称其“在离散动作空间中表现较好”，但实际上该信息源自发言者2，且发言者8并未提及李菲菲或其工作。
1.2 事实错误：摘要将发言者10提出的底层执行方法误写为“PID控制”，原文为“mpc或者是dwad, TB”等传统方法，并非PID。
1.3 实体提取错误：原文中多次出现的“派零”被替换为“PaLM”，尽管可能指同一事物，但直接改写可能造成实体不准确。</t>
  </si>
  <si>
    <t>2.2 比例稍显失调：摘要对数据采集部分的描述较为详尽，但对讨论中关于世界模型分歧的激烈互动（如发言者5提出的游戏与现实对比例子、发言者9的反驳）提炼不够，核心哲学争议的篇幅被压缩。</t>
  </si>
  <si>
    <t>竞品对比小艺_6_result.txt</t>
  </si>
  <si>
    <t>1.2 事实错误：摘要将招银租赁提交的2013年、2015年审计报告（证据82页、95页）错误列为东源公司提交的证据，原文中该审计报告是由招银租赁一审向法庭提交的。</t>
  </si>
  <si>
    <t>竞品对比小艺_7_result.txt</t>
  </si>
  <si>
    <t>竞品对比小艺_8_result.txt</t>
  </si>
  <si>
    <t>1.2 事实错误：光伏产能年份表述有误，原文为2023年产能已达到1000GW，2024年继续扩张，摘要误为“2024年全球光伏产能达1000GW”。
1.2 事实错误：工信部召开光伏企业座谈会的时间应为7月3日，摘要误述为“6月底工信部会议”。
1.2 事实错误：游戏板块版号发放及市场规模数据均为2025年数据，摘要误标为2024年。</t>
  </si>
  <si>
    <t>竞品对比小艺_9_result.txt</t>
  </si>
  <si>
    <t>1.3：实体提取错误，将“广东技术师范大学”错误写为“华南师范类院校”。</t>
  </si>
  <si>
    <t>小艺均分</t>
  </si>
  <si>
    <t>竞品对比钉钉_10_result.txt</t>
  </si>
  <si>
    <t>1.3 中欧班列开行量提取错误：原文为“中欧班列累计开行1719列”，摘要误写为“1179列”。
1.3 中欧班列货物发送量提取错误：原文为“发送货物18万标箱”，摘要误写为“16万标箱”。
1.3 那达慕届数提取错误：原文为“内蒙古第34届草原那达慕”，摘要误写为“第35届”。
1.1 夏粮部分捏造未出现的事实：原文未提及河南恢复性生产及山东、河北、江苏、安徽等省单产创历史最高，摘要凭空添加了这些具体省份信息。</t>
  </si>
  <si>
    <t>竞品对比钉钉_11_result.txt</t>
  </si>
  <si>
    <t>2.1 全局核心遗漏：摘要仅围绕光的反射展开，完全缺失了原始会议中占据大量篇幅的光的直线传播、光源、光线、小孔成像、日食月食、光速等内容，导致整场会议的核心议题被严重窄化。</t>
  </si>
  <si>
    <t>竞品对比钉钉_12_result.txt</t>
  </si>
  <si>
    <t>1.1：模型凭空添加了原文不存在的“AI洞察”板块，包含对电力系统发展的主观评论，严重违背摘要的客观性要求。
1.1：无依据地捏造了福泰勒直流实验的年份为“1873年”，原始会议记录中并未提及该具体年份。
1.2：事实错误，将1891年标志性交流输电线路描述为“从德国水电厂至法兰克福”，原会议记录明确指出是“从法国到德国”，水电厂在法国一侧。
1.1：凭空添加了“110kV系统于1942年投运”的信息，原文仅提及220kV（口误称224kV）于1941年投运，未涉及110kV系统的投运时间。
1.1：无依据地添加了舟山—定海直流工程的具体投运时间为“1987年12月”，原文只说明了是第一个工程，未给出年月。
1.2：错误地将三相交流系统的“瞬时功率是恒定的”这一优点，篡改为“功率损失恒定”，扭曲了原文的专业含义。</t>
  </si>
  <si>
    <t>2.3：摘要末尾生成了与会议内容不相关的“AI洞察”冗余信息，该部分总结并非对原始会议的提炼，降低了摘要的纯度和相关性。</t>
  </si>
  <si>
    <t>3.1：存在专业表述错误，“功率损失恒定”的说法在电力系统语境中不准确且易引发误解，应为“瞬时功率恒定”。</t>
  </si>
  <si>
    <t>竞品对比钉钉_13_result.txt</t>
  </si>
  <si>
    <t>1.3: 将原文中的“民科吧”错误写为“明科吧”。</t>
  </si>
  <si>
    <t>竞品对比钉钉_14_result.txt</t>
  </si>
  <si>
    <t>1.3：将原文“b班值不值得上”误写为“B一班值不值得上”。
1.3：将原文“优质牛马”误写为“阻止牛马”，事实错误。
1.1：在证件照工具中添加“美颜、正装替换”等功能，原文未提及，属于幻觉。
1.3：将“morning printer Turbo”误写为“morning print co”，专有名词错误。
1.1：对全自动AI视频生成工具的功能描述（输入主题关键词生成高清视频等）为原文未提及的细节，属于捏造。
1.3：将“awesome am. Ap ps”写成“esome i app piece”，实体提取错误；将原文“msI”改为“MCP”，属于术语捏造或错误替代。
1.3：将加速软件“watch tool Kit”写为“What Tour Kid”，关键名称严重错误，且多次出现。
1.3：将镜像站“gh, h proxy”转述为“g浏论器等”，不准确。
1.1：在汉化插件部分加入“翻译准确率高、错误少”的评价，原文无此依据，属于幻觉。
1.1：摘要末尾凭空生成“待办”列表（如整理文档、通过ChatGPT查找热门项目等），原文未提到任何待办事项，为明显的无中生有。</t>
  </si>
  <si>
    <t>竞品对比钉钉_15_result.txt</t>
  </si>
  <si>
    <t>1.1 幻觉：摘要捏造了会议日期为“2026-03-21 14:53”及总时长“约00:39:32”，原始会议记录中未提供任何录制日期或时间信息。
1.2 事实错误：发言人与观点严重错位。摘要将多处原本属于当年明月（原文发言者2）的言论与案例张冠李戴到“发言人2（马先生）”名下，例如“绳子批发商”案例、关于中日文化中庸与极端的对比论述、《明武宗实录》被政治干预的分析等，实则均为当年明月所述，马先生（原文发言者3）主要负责日本极致精神、豆腐工厂等例证。
1.3 实体提取错误：“数据引用清单”中将“日本成为世界第二经济强国耗时约30年”归因为“发言人2陈述”，而原文中该观点出自发言者3（马先生）；“宋朝总年限319年”同样归为发言人2，原文中为发言者3所述。</t>
  </si>
  <si>
    <t>3.1 语病与错字：摘要中出现“地理与历*”这一不完整表达，缺少“史”字且出现无关符号“*”，影响阅读流畅性。</t>
  </si>
  <si>
    <t>竞品对比钉钉_16_result.txt</t>
  </si>
  <si>
    <t>1.1幻觉：捏造“儿童时期因‘演讲发言’接受眼部手术”，原文患者否认做过任何手术。
1.1幻觉：凭空出现“奥利司他”“麻袋C”等药物，原文无此信息。
1.2事实错误：将磺胺药过敏错写成“华安药”过敏及“麻类药物”过敏，完全歪曲病史。
1.2事实错误：将患者先吃的“大叔（达喜）”错记成奥美拉唑，且编造“每日用量增至10次”，实际为“大叔”加到每天4-5次。
1.3实体提取错误：过敏药物“磺胺”被错误提取为“华安药”和“麻类药物”。
1.3实体提取错误：药物名称出现“奥利司他”“麻袋C”等不存在、不相关的词语。
1.2事实错误：患者年龄48岁，摘要中写成“40多岁”，不够准确。
1.1幻觉：捏造诊断日期为“2026-03-21”，原文未提供日期。</t>
  </si>
  <si>
    <t>2.2比例失调：摘要中大量篇幅用于描写与原文无关的捏造内容（眼部手术、奥利司他、麻袋C等），挤占了真实核心信息的比重。
2.3冗余：包含多处原文不存在的信息，这些内容本身与会议记录完全无关，属于无效信息。</t>
  </si>
  <si>
    <t>3.1语病与错字：“麻袋C”“华安药”等怪异词汇导致语句不通，影响理解。
3.2逻辑割裂：药物描述“同时交替使用奥利司他、麻袋C及自配胃炎合剂”与前后文脱节，缺乏合理逻辑。</t>
  </si>
  <si>
    <t>竞品对比钉钉_17_result.txt</t>
  </si>
  <si>
    <t>1.4 逻辑错乱：将大量与庭审无关的技术讨论片段（如“假设在这个时候建了个B...排队”等）混杂在庭审记录中，破坏了庭审流程的逻辑连贯性。
1.2 事实错误：将发言人2的无关技术对话作为正式庭审发言记录，错误地将其内容归入法庭程序。</t>
  </si>
  <si>
    <t>2.3 冗余：摘要几乎未进行提炼，保留了超过70%的无价值口语、技术讨论和碎片化语句，严重背离摘要的概括功能。
2.1 全局核心遗漏：尽管在末尾章节和调解结果部分有所总结，但整篇摘要被噪声淹没，读者难以捕捉到案件争议焦点、利息计算、调解方案等核心信息，关键内容被稀释。
2.2 比例失调：开场法庭纪律和后续技术讨论占用了大量篇幅，真正的实体争议和调解结果被掩盖在杂乱的口语中。</t>
  </si>
  <si>
    <t>3.1 语病与错字：存在大量不符合中文习惯的句子、无意义符号（如“嗯……”、“他他就特别开心。可能我还能看……”），严重影响阅读。
3.2 逻辑割裂：上下文之间毫无衔接，发言记录直接堆砌不同话题，形成碎片化阅读，无任何内在逻辑顺序。</t>
  </si>
  <si>
    <t>竞品对比钉钉_18_result.txt</t>
  </si>
  <si>
    <t>1.1：模型完全误解了原文语境，将公务员面试对话捏造为候选人面试评估纪要，虚构了候选人背景、薪资要求、岗位匹配度分析等大量不存在的内容。
1.4：错误地解释了会议内容，将面试回答错套为对候选人的评价，严重扭曲了原文的因果关系和讨论背景。</t>
  </si>
  <si>
    <t>2.1：遗漏了整场会议最核心的内容，即考生对四个面试问题的具体回答，缺失了所有主要议题和关键发言。
2.2：整篇摘要花费全部篇幅描述与原文无关的候选人评估框架，真正需要总结的面试问答完全被忽略，比例严重失调。</t>
  </si>
  <si>
    <t>竞品对比钉钉_19_result.txt</t>
  </si>
  <si>
    <t>1.1：模型捏造原文不存在的太和殿数据（通高35.05米、面阔十一间、重檐庑殿顶等），原文未提及。
1.1：模型添加中和殿审阅祝文、接受执事官员请安等功能描述，原文无此内容。
1.1：模型添加保和殿明代宴请外藩使臣的用途，原文只说清代起为殿试考场。
1.1：模型添加武英殿原为皇帝斋居之所、文华殿曾为太子讲学之地的说法，原文未提及。
1.1：模型添加钦安殿重檐圆攒尖顶的形制描述，原文未提及。
1.1：模型添加神武门避康熙讳改名的说法，原文未提。
1.2：乐寿堂内结构被错误描述为“二郎牵楼”，原文为“二龙仙楼”，属于事实错误。</t>
  </si>
  <si>
    <t>竞品对比钉钉_1_result.txt</t>
  </si>
  <si>
    <t>1.1 幻觉：摘要声称会议发生在“2026年慕尼黑安全会议”并标注“2026-03-21 10:26:28 文件”，原始会议记录未提供任何年份或日期信息，该年份为模型捏造。
1.2 事实错误：在阐述三大倡议目标时，将原文的“发展赤字、安全赤字、还有治理赤字”错误地表述为“应对发展赤字、安全赤字与信任赤字”，“信任赤字”系原话之外的错误概念。</t>
  </si>
  <si>
    <t>竞品对比钉钉_20_result.txt</t>
  </si>
  <si>
    <t>1.1 幻觉：捏造会议起始时间“2026-07-20 22:47”，原始记录中无任何日期信息。
1.1 幻觉：生成了多项不存在的决策性结论C1-C4（如“留守老人已成为重大社会问题，需纳入公共政策优先议程”等）和待跟进事项T1-T4，原文仅为调研访谈，并未形成此类决议或任务。
1.1 幻觉：构建了“争议焦点”与“未解决分歧”等讨论框架，其中的争议议题（如“是否应由政府全面承担农村养老服务责任”）在原始材料中并未明确展开，属于无中生有。
1.4 逻辑错乱：将非决策、非正式的多人访谈强行套用为包含“决策性结论”“行动追踪系统”的严肃会议纪要，严重扭曲了原文的调研叙事性质。</t>
  </si>
  <si>
    <t>2.2 比例失调：摘要花费大量篇幅用于编造决策矩阵、待办事项、争议焦点等结构，这些虚构内容挤占了真正核心议题的概括空间，导致原文中丰富的个案细节与政策讨论被掩盖。
2.3 冗余：全文超过50%的内容（包括行动项、决策结论、形式化矩阵）为无实际对应信息的冗余表述，未能有效提炼会议核心。</t>
  </si>
  <si>
    <t>竞品对比钉钉_21_result.txt</t>
  </si>
  <si>
    <t>竞品对比钉钉_22_result.txt</t>
  </si>
  <si>
    <t>1.2 事实错误：摘要将会议日期设定为“2026-07-21 13:03:42”，原文明确为“10月28号周”，且未提供任何具体时分秒，该日期与时间完全为捏造，属于关键信息的事实错误。</t>
  </si>
  <si>
    <t>竞品对比钉钉_23_result.txt</t>
  </si>
  <si>
    <t>1.1 幻觉：捏造了原文中不存在的“初步诊断 疑似慢性胃炎伴消化性溃疡可能，合并间歇性上消化道出血”，医生在记录中并未给出该诊断，仅表示待检查后决定。
1.1 幻觉：捏造了“鉴别诊断”整段内容（排除急性胃肠炎、功能性消化不良、胃癌），原文无任何鉴别诊断讨论。
1.1 幻觉：捏造了详细的后续治疗计划，如“待胃镜确诊后调整用药，考虑标准四联疗法（若幽门螺杆菌阳性）或强化抑酸治疗”，以及“若发现溃疡或出血，需定期随访复查胃镜”等，原文仅计划先做胃镜和大便隐血，向上级汇报后再商定。
1.1 幻觉：捏造了“诊断时间：2026-07-21”，记录中并未提供任何日期。
1.1 幻觉：注意事项中捏造了具体生活指导目标，如“戒烟目标：建议在3个月内完全戒除”、“限制浓茶，每日不超过2杯淡茶”等，医生未给出此类量化要求。
1.1 幻觉：捏造了“紧急预案”中“体重短期内明显下降（&gt;5%体重）须立即就医”，原文未提及此阈值或警告。
1.2 事实错误：将患者自述的个人血压值（90/60 mmHg）错误地安放在父亲身上，原文为患者本人与父亲均低血压，数值为患者所述。</t>
  </si>
  <si>
    <t>2.2 比例失调：全文摘要中“诊断信息”、“诊疗结论”、“鉴别诊断”、“治疗计划”等大量篇幅是基于捏造内容展开，这些并非原文核心信息，导致真正基于对话的问诊要点提炼被大量无关信息淹没，影响摘要的聚焦度。</t>
  </si>
  <si>
    <t>竞品对比钉钉_24_result.txt</t>
  </si>
  <si>
    <t>1.1：AI洞察段落（“投资框架正从...”、“商增概念的提出实质是对科斯定理...”、“将国运文化势能列为隐性变量标志着...”）完全捏造了会议中不存在的分析评论，属于幻觉。</t>
  </si>
  <si>
    <t>2.3：AI洞察内容为与会议无关的生成者自我评论，属于无价值冗余。</t>
  </si>
  <si>
    <t>竞品对比钉钉_25_result.txt</t>
  </si>
  <si>
    <t>1.1：摘要末尾的“AI洞察”段落（“本场辩论本质是自由主义与父爱主义价值观的碰撞……揭示的前置必要性”）为模型自行添加的分析评论，原文中并无任何相关讨论或结论，属于捏造事实的幻觉。</t>
  </si>
  <si>
    <t>竞品对比钉钉_26_result.txt</t>
  </si>
  <si>
    <t>1.1：摘要捏造了独立的“肠段切除术”作为手术史，原文中仅提及结肠癌手术时切除了部分肠段，并未单独进行肠段切除手术，该条目属于幻觉内容。</t>
  </si>
  <si>
    <t>竞品对比钉钉_27_result.txt</t>
  </si>
  <si>
    <t>竞品对比钉钉_28_result.txt</t>
  </si>
  <si>
    <t>1.1：摘要末尾的“待办”部分捏造了一条“卢艳娇负责组织宣传工作”。原文支部委员分工仅明确辛东升负责组织宣传、杜军强负责纪检，书记卢燕娇并未承担组织宣传工作，该待办事项在会议记录中不存在。</t>
  </si>
  <si>
    <t>竞品对比钉钉_29_result.txt</t>
  </si>
  <si>
    <t>竞品对比钉钉_2_result.txt</t>
  </si>
  <si>
    <t>1.1：摘要捏造了太赫兹科学技术研究中心教师团队为黄大年式团队，原文无此信息。
1.1：摘要添加了“预计2025年市场规模将达万亿美元量级”，原文未提及年份。
1.1：物理电子学导师近三年毕业去向细节（2023年1人赴新疆做博士后等）为虚构，原文无具体说明。
1.1：学生分享部分添加“2025年规上工业产值达3298.9亿元”，原文无此数据。
1.1：摘要称学校为“985高校中唯一以电子信息为核心”，原文未提“唯一”，系捏造。
1.3：将“集成电路学院”错误记录为“基层电力学院”；将“电磁场与无线技术”误写为“电子厂与无线技术”。
1.3：人名错误：“李恩”误为“李岩”；“林卫干”误为“林维干”；“延波”被多次错写为“研波”“演播”“闫波”；“康凯”误为“唐刚海”。
1.3：毕业生“闫威”去向“苏州大学”误为“数字大学”。</t>
  </si>
  <si>
    <t>竞品对比钉钉_30_result.txt</t>
  </si>
  <si>
    <t>1.3：在‘2025年招生情况’部分，原文存在明显口误（如‘心理方向’应为‘检验方向’等），摘要直接照搬错误表述而未进行纠正，仅以括号注释，属于关键实体提取错误，未能准确反映真实方向信息。</t>
  </si>
  <si>
    <t>竞品对比钉钉_31_result.txt</t>
  </si>
  <si>
    <t>1.1：捏造“新知占比：平均每分钟出现约1.2个新概念或方法论要点”“知识浓度峰值时段：21:59–22:08”等定量分析数据，原文无任何此类统计。
1.1：捏造“证据类型分布：案例引用60%、逻辑推演30%、实验/数据支持10%”及“未验证假设标注”等评价性内容。
1.1：捏造“实践梯度划分”中的行动计划（如建立个人写作模板库、每月精读论文）以及“延伸网络构建”中的推荐书单和NHANES数据库，原文完全未提及。
1.2：时间戳“21:59–22:08”“22:10:30”等与原始记录00:xx:xx格式严重不符，构成事实错误。</t>
  </si>
  <si>
    <t>2.3：前半部分的信息密度分析、论证强度分析、实践梯度、延伸网络等大量段落为无价值发挥，属于完全冗余。
2.2：无关分析内容占比过高，导致会议核心的写作方法论讲解被严重冲淡，比例严重失调。</t>
  </si>
  <si>
    <t>竞品对比钉钉_32_result.txt</t>
  </si>
  <si>
    <t>1.3：在“发展新质生产力”部分，原文为“培育生物制造量子科技。聚生智能六G等未来产业”，摘要将其改写为“培育生物制造、量子科技、聚变能源、人工智能、6G等未来产业”，虽属合理修正，但未忠实保留原始文本，造成实体提取上的不一致。</t>
  </si>
  <si>
    <t>竞品对比钉钉_33_result.txt</t>
  </si>
  <si>
    <t>1.2：多处出现事实错误，将长沙富佳物业管理有限公司代表的发言（如门禁升级、隔离墩、外围停车场、电动车停车场、承接查验的提前摸底、强制措施等）错误归属于深圳市资平物业发展有限公司，导致内容张冠李戴，严重影响信息准确性。</t>
  </si>
  <si>
    <t>竞品对比钉钉_34_result.txt</t>
  </si>
  <si>
    <t>1.2事实错误：摘要中“顺治十八年顺治帝驾崩，同年其母张氏病重”与原文不符，原文明确指出母亲病倒是在康熙元年，并非同一年。</t>
  </si>
  <si>
    <t>2.3：摘要中加入了大量与讲座核心内容无关的‘四维分析’（信息密度、论证强度等）、‘实践梯度’（行动项）、‘延伸网络’（阅读清单）等扩展内容，导致篇幅被占用，有效摘要的比例严重失调，未能聚焦于原文内容的提炼。</t>
  </si>
  <si>
    <t>竞品对比钉钉_35_result.txt</t>
  </si>
  <si>
    <t>1.1: 捏造了会议具体日期和时间(2026-07-26 20:58至约21:31)，原文无此信息。
1.1: 捏造了多项待办事项(T1,T2,T3)及其责任方、时间节点、交付标准，原文中完全不存在任何行动决议或任务安排。
1.1: 创新性提案中的“预期实施路径”(组织专题影评讨论会、推动公众史学写作等)均为幻觉内容，对应发言人的实际发言中并未提出此类实施计划。</t>
  </si>
  <si>
    <t>竞品对比钉钉_36_result.txt</t>
  </si>
  <si>
    <t>1.1 幻觉：捏造了原文中不存在的日期和时间信息，如“2026-07-26 21:43”及精确时长“00:26:39”，原始记录未提供任何日期或会议时长。</t>
  </si>
  <si>
    <t>2.1 全局核心遗漏：缺少对谈结尾的重要哲思结论——当被问及希望在历史长河中以怎样的姿态存在时，余华明确回答“遗忘的姿态”，并以此作为人生主题的升华。该结论贯穿对话主旨，却被摘要完全忽略。</t>
  </si>
  <si>
    <t>竞品对比钉钉_37_result.txt</t>
  </si>
  <si>
    <t>1.3 实体提取错误：摘要中提到“科涅夫元帅（原文‘克列夫’‘崔可夫’应为误读）”，但原始记录中“崔可夫”出现在推荐阅读的书籍中，并非指战场指挥官，将其定性为“误读”并不准确。</t>
  </si>
  <si>
    <t>竞品对比钉钉_38_result.txt</t>
  </si>
  <si>
    <t>1.1：摘要AI洞察部分称“正受到年轻一代的系统性质疑”，原文未提及年轻一代或年龄代际，属于添加内容的轻度幻觉。</t>
  </si>
  <si>
    <t>竞品对比钉钉_39_result.txt</t>
  </si>
  <si>
    <t>1.2 事实错误：将美国前一部哥斯拉电影的低收视归因到2014年重启版《哥斯拉》本身，称'影片初期收视反响不佳，后调整为...'，实际原文指先前版本不被认可，2014年直接重启新剧情。</t>
  </si>
  <si>
    <t>竞品对比钉钉_3_result.txt</t>
  </si>
  <si>
    <t>1.1：捏造原文不存在的“开票总额528万元”和“营收同比增长100万元”。
1.1：虚构“高频词捕获与术语演进分析”整体内容，原文无任何术语对比或演进讨论。
1.2：将原文未量化的模糊期望包装为“提升商务部门项目承接量至300万以上”的强承诺。</t>
  </si>
  <si>
    <t>2.2：摘要花费篇幅构建了原文不存在的“术语演进”“高频词捕获”等分析，导致焦点偏移，未能完全集中于会议核心内容。</t>
  </si>
  <si>
    <t>3.1：出现“后期独躺院长”错别字，应为“独当一面”，且与后文“独挡一面奖”表述不一致。</t>
  </si>
  <si>
    <t>竞品对比钉钉_41_result.txt</t>
  </si>
  <si>
    <t>1.1：西门庆结局部分，原文仅模糊提及“终于过度死”且记忆不清，摘要却确定为“最终死于纵欲过度”，属于幻觉/事实不确。
1.1/1.3：西游记住持情节添加了“企图焚杀夺宝”，该细节在原始会议中未被提及，属于捏造。
1.1：“跨文本比较”中“与潘金莲、王熙凤等女性角色操控家庭权力形成呼应”为AI自行总结，不是会议讨论内容，属幻觉。
1.1：“AI洞察”全部内容为模型额外添加的分析与评论，会议中从未出现，严重偏离原文。</t>
  </si>
  <si>
    <t>2.3：添加了与会议无关的“AI洞察”及大量原文未要求的推断性内容，虽未遗漏核心闲聊话题，但明显冗余。</t>
  </si>
  <si>
    <t>竞品对比钉钉_42_result.txt</t>
  </si>
  <si>
    <t>竞品对比钉钉_43_result.txt</t>
  </si>
  <si>
    <t>1.3: 将原文“延安半岛和望京半岛”错误写为“延白半岛、旺京半岛”。
1.2: 图们江出海口问题中，将“俄罗斯与朝鲜建桥”错误表述为“中俄在界江上建桥”。</t>
  </si>
  <si>
    <t>竞品对比钉钉_44_result.txt</t>
  </si>
  <si>
    <t>1.2：摘要中“发言人5提出...但耳机和工卡通常留在单位，靠刷脸进入办公区”这一说法实为发言人2的观点，错误归属给了发言人5。
1.1：关于女性同事送孩子上学的内容，摘要称其“因大雨未能及时送孩子上学”，原文表述为“好像没买大雨，她一大早就早上可能就送给孩子，然后就去”，并未表达因大雨未能及时送孩子，存在捏造因果关系的嫌疑。</t>
  </si>
  <si>
    <t>竞品对比钉钉_45_result.txt</t>
  </si>
  <si>
    <t>1.3：将发言人提到的欧美音乐平台“虾扎”（实为Spotify）错误识别为“虾米音乐”，并给出虾米因版权难以访问的不实信息。
1.3：将谢霆锋的歌曲名“玉蝴蝶”误作为一个独立歌手/乐队列出，与原文讨论内容不符。</t>
  </si>
  <si>
    <t>竞品对比钉钉_46_result.txt</t>
  </si>
  <si>
    <t>竞品对比钉钉_47_result.txt</t>
  </si>
  <si>
    <t>竞品对比钉钉_48_result.txt</t>
  </si>
  <si>
    <t>竞品对比钉钉_49_result.txt</t>
  </si>
  <si>
    <t>1.1：摘要末尾的“AI洞察”部分（如“《三国演义》的讨论反映出大众对‘道义同盟’与‘现实利益’冲突的高度关注...”）为模型自行添加的评论，原文无此讨论内容，属于幻觉。
1.1：赤壁之战的讨论中，摘要添加了“因其展现了前期战争的精彩与战略智慧”这一原文未明确表达的原因，属于过度推断。</t>
  </si>
  <si>
    <t>竞品对比钉钉_4_result.txt</t>
  </si>
  <si>
    <t>1.1：摘要中“自2019年首场大雨起，6至15号楼共经历三次严重积水”在原始会议记录中无依据，属于捏造细节。
1.2：摘要将物业方针对十大问题的逐条回应归为“发言人3”，但原始记录中实际由发言人2（吴经理）和发言人7进行回应，发言人3为社区调解人，存在发言人张冠李戴。</t>
  </si>
  <si>
    <t>竞品对比钉钉_50_result.txt</t>
  </si>
  <si>
    <t>1.3：将原文中的“江东四杰”错误提取为“江东四大家族”，二者概念不同，属于实体提取错误。</t>
  </si>
  <si>
    <t>竞品对比钉钉_51_result.txt</t>
  </si>
  <si>
    <t>竞品对比钉钉_52_result.txt</t>
  </si>
  <si>
    <t>1.2：将《卖火柴的小女孩》归入英国文学段落，并作为英国文学的社会阶层例证，而该作品为丹麦作家安徒生所作，并非英国文学，属于事实错误。</t>
  </si>
  <si>
    <t>竞品对比钉钉_53_result.txt</t>
  </si>
  <si>
    <t>1.1 幻觉：摘要中引用发言人1原话“你出个交付方案，我评审下。”，原文中并没有这句话，属于捏造。
1.2 事实错误：多个待办责任人与原文不符。例如“开发一整理iOS和安卓性能对比数据”应为开发二协调测试组；“开发一继续执行分片加载和渲染优化的压测”应为开发二；“开发一侧重构图片处理管线”应为开发二；“开发二实现时间轴预加载”应为开发一；“开发一优化缩略图渲染卡顿问题”应为开发二。
1.3 实体提取错误：将“高保真原型”错写为“高保日模型”；将“资源下发”错写为“资源下班”；将“DBA”错写为“DDA”；将“AI修图的占位图”错写为“AI修复商业主页”。
1.3 实体提取错误：待办“开发一解决AI智能标签接口请求耗时过长问题，采用异步推送或本地缓存策略”中方案已变更为端侧预过滤，与原文最终决策不符。
1.4 逻辑错乱：将图片处理管线重构描述为“将后端处理管线抽象为插件化架构”，实际上讨论的是端侧渲染管线，并非后端处理管线。</t>
  </si>
  <si>
    <t>3.1 语病与错字：“高保日模型”、“资源下班”、“DDA”等错别字，影响阅读。</t>
  </si>
  <si>
    <t>竞品对比钉钉_54_result.txt</t>
  </si>
  <si>
    <t>1.1 捏造了“上月流失约 50组 客户”这一具体数字，原文只说“几十组”，未给出精确数量。
1.3 总到访量数字提取错误，原文为“三百二十组”（320组），摘要误写为“329组”。
1.3 蓄客量数字提取错误，原文为“三千二百组左右”（约3200组），摘要误写为“约 3250组”。
1.1 凭空捏造了“七大台区”这一概念，原文仅提到放在洽谈区的台卡，并未出现“七大台区”的说法。
1.1 捏造了渠道带看考核“未满足条件者不结算费用”的处罚措施，原文只提到“扣减渠道积分”，未说不结算费用。
1.2 将发言人4（销售A）错误称为“销售4”，混淆了角色称谓。</t>
  </si>
  <si>
    <t>竞品对比钉钉_55_result.txt</t>
  </si>
  <si>
    <t>1.3：全文将核心术语“ASR”错误写成“ISR”，属于关键专有名词系统性提取错误。
1.3：监控系统名称严重错误，原文为“Prometheus和Grafana”，摘要错误写成“Compressor与管控平台”。
1.3：数字提取错误，原文“吞吐量能稳在120路并发”被误写为“125并发”。
1.3：数字提取错误，原文“连续30步置信度低于0.2”被误写为“0.22”。
1.2：事实理解错误，将“上采样会引入高频伪影，影响识别率”错误表述为“高频信息缺失可能导致识别率下降”。</t>
  </si>
  <si>
    <t>竞品对比钉钉_5_result.txt</t>
  </si>
  <si>
    <t>1.2 多处张冠李戴：例如“大脑不变、小脑可变”观点实为发言者5（王岳）提出，摘要错归为发言者3；世界模型歧义性与策略统一性的类比由发言者5提出，错归为发言者7；先模仿后强化路径及PID反馈reward方案等同样被错误归属（发言人7/9/10/11等与实际发言人不一致）。
1.3 实体提取错误：将“派灵”误写为“PaLM-SayCan”，且对发言人编号（如发言者1、2、3等）的对应关系全部混乱。
1.1 幻觉：捏造了原文不存在的“行动项”表格，杜撰了具体负责人、时间节点等执行计划。
1.4 逻辑错乱：由于大规模人物与观点错配，摘要中因果关系和推导过程出现混乱，无法准确反映会议的实际讨论脉络。</t>
  </si>
  <si>
    <t>2.1 虽提炼了主要议题框架，但因严重的发言人混淆，无法正确呈现各参与方的核心立场与观点归属，破坏了摘要作为会议记录总结的全局信息完整性。</t>
  </si>
  <si>
    <t>3.2 逻辑割裂：发言人编号与实际发言顺序脱节，导致段落间的引用和照应关系突兀；虚构的行动项部分与前文讨论自然收束的语境不协调。</t>
  </si>
  <si>
    <t>竞品对比钉钉_6_result.txt</t>
  </si>
  <si>
    <t>1.3：被上诉人东源煤业员工姓名错误，原文为“李新海”，摘要误写为“李青海”
1.3：招银租赁律师所在律所名称错误，原文为“上海盈泰律师事务所”，摘要误写为“上海银泰律师事务所”
1.3：合议庭成员姓名错误，原文为“审判员魏文超黄年王海峰葛洪涛”，摘要误将“黄年”写为“王年”
1.3：招银租赁对涉案设备的债权数额错误，原文调解方案为“1377.4137万元”，摘要误写为“13774.1137万元”
1.3：东源公司负债金额错误，原文为“负债76.2亿元”，摘要误写为“负债已达15亿元”
1.1：摘要末尾凭空出现“AI洞察”板块，捏造了原文中不存在的分析、评论和“待办”等结构，属于严重幻觉</t>
  </si>
  <si>
    <t>2.3：“AI洞察”部分为脱离会议内容的无关输出，属于冗余，但与核心摘要并列造成轻微比例失调</t>
  </si>
  <si>
    <t>竞品对比钉钉_7_result.txt</t>
  </si>
  <si>
    <t>1.1：摘要开篇章节中捏造了原文不存在的“平台局”参会单位，原文仅为合作局和公司国内领导。
1.2：将合作局领导（金昌柱）的完整指示错误标注为“发言人2”，且另出现“投资局领导”的虚拟身份，张冠李戴。
1.3：关键实体多处误写，如“金昌柱”错为“金昌住”、“金川处”；“卢萨卡”错为“卢沙海”。</t>
  </si>
  <si>
    <t>3.1：出现错别字或不规范表述，如“卢沙海”、“金川处”、“平台局”，影响专业感。</t>
  </si>
  <si>
    <t>竞品对比钉钉_8_result.txt</t>
  </si>
  <si>
    <t>1.3：将原文“一年3400亿”错误加工为“日均支出增加 3400万”
1.1：捏造关税收入占19%的数据，原文无此占比
1.3：光伏现货价格从“35元左右”上涨至40元，摘要夸大为“45~50元/kg”
1.3：将巨人网络《超自然行动组》的流水20亿错误写成“年化利润贡献或达20亿元”
1.3：将原文“TTM PE”错误写成“PPM PE”</t>
  </si>
  <si>
    <t>竞品对比钉钉_9_result.txt</t>
  </si>
  <si>
    <t>1.1 幻觉：捏造学生发言中出现“警察、总统”等梦想，原文只有“保安、喜剧人、太空人、世界冠军”。
1.1 幻觉：捏造教师姓名“朱毅”，原文从未出现该名字。
1.1 幻觉：捏造学生姓名“周野”及其详细梦想清单（如“寒假创作大堂作品、学习剪纸”），这些内容在原文中完全不存在。
1.1 幻觉：捏造课堂后续安排，如“梦想条将被投入‘宝草机’”“放入橄榄球封存”等，原文无此内容。
1.1 幻觉：捏造待办事项“周野同学拍照记录楼下活动情况”“同学们在寒假期间学习剪纸并补充有趣的作品”，均不存在。
1.1 幻觉：捏造“发言人1收集各小组同学的梦想并放入橄榄球中保存”，原文无此布置。
1.2 事实错误：将教师大学专业人数“41个人”错误改为“共11人”。
1.2 事实错误：航模人物姓名完全错误，写成“何冲（‘狂魔天传何’）”，原文为“何聪发”或“何宗发”。
1.2 事实错误：将不同学生的梦想进行张冠李戴，例如把“改进打球姿势”“完成自定任务”“考北京师范大学”“成为人民教师”合并为同一学生的目标链，实际分属不同学生。
1.2 事实错误：将“大学四年攒20万”错误改为“大学期间攒够20000元”，并将“高考目标630分”“健康身体”等不同学生的梦想合并至同一人。
1.3 实体提取错误：学生梦想中的“想当画家”“了解各国历史”“与同学拍照”被不准确地概括为“有钱画家”，增加了原文不存在的修饰。
1.4 逻辑错乱：全程大量捏造内容导致对课堂活动安排和后续任务的理解出现根本性偏差。</t>
  </si>
  <si>
    <t>2.3 冗余：摘要中部分内容属于对教师发言的直接复述或逐句翻译，未能做进一步提炼，如教师梦想经历部分叙述较繁冗，整体冗余程度略高，但未严重影响核心内容提取。
2.1 全局核心遗漏：未出现严重遗漏，主要流程均被覆盖，但因大量幻觉内容介入，一定程度上干扰了真实信息的呈现。</t>
  </si>
  <si>
    <t>钉钉均分</t>
  </si>
  <si>
    <t>模板适配性_结果</t>
  </si>
  <si>
    <t>模板适配性_存在问题</t>
  </si>
  <si>
    <t>智能识别_10_result.txt</t>
  </si>
  <si>
    <t>智能识别_11_result.txt</t>
  </si>
  <si>
    <t>智能识别_12_result.txt</t>
  </si>
  <si>
    <t>1.1：摘要中多处添加了原文完全没有提到的具体时间节点，如“2023年12月前完成系统搭建”“2023年12月15日前完成方案制定”“2024年1月前完成设备采购与安装”“2023年12月31日前完成新增标识安装”“每月15日开展专项培训”“每日3次常规巡检”等，均属于捏造的会议决定，属于严重幻觉。</t>
  </si>
  <si>
    <t>智能识别_13_result.txt</t>
  </si>
  <si>
    <t>1.1：摘要“协作需求”部分多处捏造会议未提及的具体时间节点（如“年末前完成素材整理与共享”“12月中旬前完成初步沟通”）和量化指标（如“确保宣传覆盖率达100%”），属于严重的幻觉。
1.2：二大队下一步计划中写入“与安全科协作，完善宣传与教育机制”，但原文二大队发言全程未提及与安全科协作，属事实错误。</t>
  </si>
  <si>
    <t>智能识别_14_result.txt</t>
  </si>
  <si>
    <t>1.2：协作需求第5条“后勤保障部需要餐饮部配合检查厨房用具安全”错误归因，原文是总经理要求餐饮部自行检查厨房用具安全，与后勤保障部无关。
1.4：协作需求第3条“各部门需要建立有效的沟通机制”为过度推断，原文未提及该需求，逻辑关联不紧密。</t>
  </si>
  <si>
    <t>智能识别_15_result.txt</t>
  </si>
  <si>
    <t>智能识别_16_result.txt</t>
  </si>
  <si>
    <t>2.1：遗漏了家长提出的‘孩子被同学欺负’和‘老师称呼学生书呆子’两项具体讨论，虽非全局最核心决议，但属于家长关切的重要议题，未在摘要中体现。</t>
  </si>
  <si>
    <t>智能识别_17_result.txt</t>
  </si>
  <si>
    <t>智能识别_18_result.txt</t>
  </si>
  <si>
    <t>智能识别_19_result.txt</t>
  </si>
  <si>
    <t>1.4：摘要将“家长需定期检查饭卡消费记录（APP实时监控）”错误地归入“加强作业效率监控”项下，原文中该建议仅针对零花钱管理和营养摄入，与作业效率无直接关联，存在逻辑错乱。</t>
  </si>
  <si>
    <t>2.1：摘要遗漏了教师明确指出的学生按零花钱多寡形成“小团体”“攀比”的问题，该问题属于教师重点提醒的注意事项之一。
2.3：一位家长详细分享的培养读书习惯、兴趣爱好等努力未被提炼，但该遗漏对全局影响较小。</t>
  </si>
  <si>
    <t>智能识别_1_result.txt</t>
  </si>
  <si>
    <t>智能识别_20_result.txt</t>
  </si>
  <si>
    <t>智能识别_21_result.txt</t>
  </si>
  <si>
    <t>1.2：表格中将发言者7、发言者9的复盘发言作为“拜访内容”列出，错将复盘人当作模拟拜访的业务员，属于事实错配。</t>
  </si>
  <si>
    <t>2.3：表格中发言者7、发言者9的条目与“拜访内容”无关，属于不相关的冗余信息，拉低了整体的相关性和精简度。</t>
  </si>
  <si>
    <t>智能识别_22_result.txt</t>
  </si>
  <si>
    <t>智能识别_23_result.txt</t>
  </si>
  <si>
    <t>1.1 幻觉：摘要后续计划中捏造了“9月1日完成全链路压力测试”“9月28日完成灰度测试”等原文未提及的日期。
1.3 实体提取错误：行车轨迹记录模块的开发完成和提测日期错误（原文为“本周五完成开发、下周一前提测”，摘要写为“8月18日完成开发、8月21日前提测”）；全量提测完成日期错误标为“8月29日”（原文为“8月30号”）。
1.4 逻辑错乱：后续计划中“8月21日前：后端所有模块提测”与“8月29日：后端所有模块完成提测”矛盾；且8月29日与原文的8月30日不符。</t>
  </si>
  <si>
    <t>智能识别_24_result.txt</t>
  </si>
  <si>
    <t>智能识别_25_result.txt</t>
  </si>
  <si>
    <t>1.1：摘要捏造了原文中未提及的立即就医预警症状（如“视力突然明显下降”“眼前闪光感或飞蚊症突然增多”等），属于无中生有的幻觉。</t>
  </si>
  <si>
    <t>智能识别_26_result.txt</t>
  </si>
  <si>
    <t>1.2：摘要将对话中的主持人/主播（发言者2）错误定性为'咨询师'，并将其与发言者1的关系定义为'咨询师-来访者'，但原文中发言者2并非心理咨询师，只是提供了倾听、建议和资源连接。</t>
  </si>
  <si>
    <t>智能识别_27_result.txt</t>
  </si>
  <si>
    <t>1.2：咨询师并未直接采用“撒娇”作为观察性描述，原文中“你别从这个世界撒娇”更接近直接制止而非诊断性指出倾向，摘要将其表述为“指出来访者可能存在‘撒娇’倾向”有一定曲解，未能完全忠实于原文口吻。</t>
  </si>
  <si>
    <t>智能识别_28_result.txt</t>
  </si>
  <si>
    <t>1.1：捏造了原文中完全不存在的“家庭作业”（记录焦虑情绪触发点、实践积极自我暗示）和“下次咨询计划”（探讨学习方法优化与社交技巧训练），属于严重幻觉
1.2：将来访者因饮用藿香正气水后出现胸闷、恶心的事实，错误地归结为“服药后出现胸闷、恶心”，并将此列为心理症状，对原文事实理解有误
1.2：将来访者反复检查宿舍门锁的行为直接归因为“因怕鬼”，原文中仅为“疑神疑鬼”的焦虑性描述，未明确建立该因果关系，概括不够准确</t>
  </si>
  <si>
    <t>2.3：摘要中加入了原文不存在的家庭作业和下次咨询规划，属于与原文无关的冗余信息，未能做到严格基于原文提炼</t>
  </si>
  <si>
    <t>智能识别_29_result.txt</t>
  </si>
  <si>
    <t>1.1：摘要捏造了“最终选定的三个措施为选项1、4、6”这一结论，原文并未达成明确共识，小组在保障类选项5和6上存在争议且未最终确定。
1.2：将9号考生的总结点评误作为小组讨论参与者观点，未区分其考官/点评者身份，导致会议记录的角色理解错误。</t>
  </si>
  <si>
    <t>2.1：会议的核心结论应为未形成一致意见、保障类选项悬而未决，摘要却编造了明确的选定结果和排序，严重偏离真实会议状态，构成全局核心遗漏。
2.2：因强行给出虚假结论，导致摘要内容比例失调，真实存在的争议和未决事项被一笔带过。</t>
  </si>
  <si>
    <t>智能识别_2_result.txt</t>
  </si>
  <si>
    <t>1.1：协作需求中捏造了原文未提及的配合部门，如生鲜区“需要与仓储部门协作制定剩货处理流程”“需要市场部门支持制定晚间促销方案”，家电区“需要人力资源部门配合筛选具有更好理解能力的员工”，这些跨部门协作文本并未在会议中出现。</t>
  </si>
  <si>
    <t>2.1：家电区核心遗漏——净化器（尤其是小米净化器）销售火爆但断货、进货渠道存在问题、顾客已付定金急需拿货等明确事项完全未被摘要提及，缺失了重要的待办与议题。</t>
  </si>
  <si>
    <t>智能识别_30_result.txt</t>
  </si>
  <si>
    <t>1.2：正方支撑论据第3点'强烈情绪表达被社会视为发疯，反映社会对情绪化表达的偏见'归纳失当。正方原意是区分情绪激动与发疯文学，强调发疯文学的娱乐消费属性，而非以此作为逃避论据。</t>
  </si>
  <si>
    <t>2.1：反方核心论点'发疯文学是对自身平庸命运的反抗'在核心论点表格中完全缺失，自由辩论与结辩中多次提及该维度，构成重要遗漏。</t>
  </si>
  <si>
    <t>3.1：自由辩论环节第2点中出现多余符号'&gt;'，影响阅读流畅性。</t>
  </si>
  <si>
    <t>智能识别_31_result.txt</t>
  </si>
  <si>
    <t>1.3：在“市场定位与目标用户”中，描述“职场人士”时，将“AI讲题”作为提升办公效率的功能，而“AI讲题”本属于教育场景，存在实体归属错误。</t>
  </si>
  <si>
    <t>智能识别_32_result.txt</t>
  </si>
  <si>
    <t>1.1 幻觉：在'凉拌抗菌短袖2.0'技术参数对比表中，捏造了'比上代抗菌等级提升40%'这一具体数据，原文仅说明从7a级升级到10a级，并未提供提升百分比。</t>
  </si>
  <si>
    <t>智能识别_33_result.txt</t>
  </si>
  <si>
    <t>1.1：摘要凭空捏造了“Q&amp;A 环节”及两个问答（“为什么猴面包树被称为神树”“样片拍摄中如何体现马达加斯加的色彩挑战”），原文中完全没有该环节，属于严重幻觉。</t>
  </si>
  <si>
    <t>智能识别_34_result.txt</t>
  </si>
  <si>
    <t>1.2：将坐在货物上的57岁大爷错误地归类为“司机”，原文中明确其为违规搭乘者而非驾驶员。
1.2：将后方拦截的面包车司机酒后驾驶事件错误地嫁接到本次货车检查事件中，原文中面包车与货车为两个独立的执法场景，货车司机并无酒驾嫌疑。</t>
  </si>
  <si>
    <t>2.1：摘要混入了不相关的后方面包车酒驾事件，使得核心内容被无关信息污染，未能准确聚焦本次货车超载违规载人的单一主题。
2.2：将两个不连续的事件揉合在一起，导致摘要结构混乱，关键内容比例失调。</t>
  </si>
  <si>
    <t>智能识别_35_result.txt</t>
  </si>
  <si>
    <t>原文为《谭谈交通》电视节目片段，记录了交警执法与司机的对话，并穿插了交通事故案例，其性质属于媒体记录或对话记录，而非团队例会。模型错误地选用了“团队例会”模板，导致摘要结构严重偏离原文核心意图，完全缺失了节目幽默执法、安全教育等关键内容。</t>
  </si>
  <si>
    <t>1.2：事实错误。将电视节目中的交通执法过程错误描述为“交通执法团队”的内部工作会议，并虚构了“工作进展”、“任务项”、“责任人”等例会要素。
1.1：幻觉。捏造了原文不存在的团队任务、工作状态（如进行中、阻塞）、协作需求等会议内容。
1.4：逻辑错乱。错误地将一段电视节目的对话逻辑解释为团队例会中的工作汇报与协作讨论。</t>
  </si>
  <si>
    <t>2.1：全局核心遗漏。完全遗漏了原文作为《谭谈交通》节目的核心内容，包括交警的幽默执法风格、对司机安全意识缺失的批评、闯红灯原因、穿拖鞋驾驶、以及提及的环卫工人被撞事故等关键信息。
2.2：比例失调。整个摘要都在硬套“团队例会”模板，没有实质提炼原文任何有价值的对话要点，核心内容缺失。</t>
  </si>
  <si>
    <t>3.2：逻辑割裂。摘要内部的例会结构虽在语句层面通顺，但由于与原文完全无关，上下文之间缺乏与原文内在逻辑的衔接。</t>
  </si>
  <si>
    <t>智能识别_36_result.txt</t>
  </si>
  <si>
    <t>智能识别_37_result.txt</t>
  </si>
  <si>
    <t>1.2：模型将报告误称为“2023年政府工作报告”，实际该报告为2024年政府工作报告；将原文2023年工作回顾中已实现的“常住人口城镇化率提高到66.2%”“启动首批碳达峰试点城市和园区建设”“可再生能源发电装机规模历史性超过火电”等成果列为2024年核心政策，混淆了回顾与未来规划。
1.3：关键术语“新质生产力”被误写为“心智生产力”，出现两次。
1.4：将粮食产量“1.39万亿斤”（2023年回顾）放入“环保与安全”板块，导致逻辑错乱；乡村振兴板块中误将“强化能源资源安全保障”归入，该内容原文属统筹发展与安全范畴。</t>
  </si>
  <si>
    <t>2.2：摘要花费大量篇幅详细罗列2024年工作任务，但对原文近一半篇幅的2023年工作回顾、取得的成就、面临的困难挑战等全局核心内容只以“系统回顾了过去一年政府工作成果”一句带过，未做任何具体提炼，比例明显失调。</t>
  </si>
  <si>
    <t>3.1：存在错别字，“心智生产力”应为“新质生产力”，该错误出现两次，影响专业度。</t>
  </si>
  <si>
    <t>智能识别_38_result.txt</t>
  </si>
  <si>
    <t>智能识别_39_result.txt</t>
  </si>
  <si>
    <t>智能识别_3_result.txt</t>
  </si>
  <si>
    <t>1.1：摘要协作需求第5点捏造了原文不存在的截止日期“11月30日”，原文仅要求“下去整理一下”，未指定具体日期。</t>
  </si>
  <si>
    <t>智能识别_40_result.txt</t>
  </si>
  <si>
    <t>智能识别_41_result.txt</t>
  </si>
  <si>
    <t>智能识别_42_result.txt</t>
  </si>
  <si>
    <t>1.2：摘要称“大学同学和发小可安排在新人家中住宿”，原文中发小均为本地或自行解决住宿，实际无需安排在新人家中，事实有误。
1.3：摘要将“发小桌和同学桌”准备拍立得概括为“各桌需准备拍立得”，与原文仅指定这两桌不符。</t>
  </si>
  <si>
    <t>智能识别_43_result.txt</t>
  </si>
  <si>
    <t>1.2 事实错误：将原文中针对那拉提景区的自驾游门票抢票建议（提前6-7天在官方小程序预约，并在早上7:40准时抢票）错误归入“乌鲁木齐博物馆”部分，导致景区预约规定与博物馆介绍之间发生混淆。</t>
  </si>
  <si>
    <t>智能识别_44_result.txt</t>
  </si>
  <si>
    <t>1.2 事实错误：摘要称“发言者2提到‘双胞胎’食物的定价（15元15元）”，但原文中“双胞胎有多少？”为发言者1所说，且“1515”出自发言者2，存在发言者归属混乱。
1.3 实体提取错误：羊肉串的价格原文为“两30”（即两份30元），摘要误写为“28元8”，关键数字提取错误。</t>
  </si>
  <si>
    <t>2.3 冗余：摘要保留了“双胞胎食物定价”等意义不明且非核心的细节，提炼度稍显不足，但未严重影响整体信息浓度。</t>
  </si>
  <si>
    <t>智能识别_45_result.txt</t>
  </si>
  <si>
    <t>智能识别_46_result.txt</t>
  </si>
  <si>
    <t>智能识别_47_result.txt</t>
  </si>
  <si>
    <t>智能识别_48_result.txt</t>
  </si>
  <si>
    <t>智能识别_49_result.txt</t>
  </si>
  <si>
    <t>1.3：原文中“pocket4p单机身在230克左右”是指机身总重约230克，而非比pocket4重230克，摘要错误表述为“单机身重量增加约230克”，导致重量数据错误。</t>
  </si>
  <si>
    <t>智能识别_4_result.txt</t>
  </si>
  <si>
    <t>2.1：原文生鲜区明确提到地面存水、排水不畅可能导致客人滑倒，建议增加水位及时排水，这是重要的安全问题，摘要未提及，属全局核心遗漏，扣1分。</t>
  </si>
  <si>
    <t>智能识别_50_result.txt</t>
  </si>
  <si>
    <t>智能识别_51_result.txt</t>
  </si>
  <si>
    <t>智能识别_52_result.txt</t>
  </si>
  <si>
    <t>1.2/1.3：争议解决条款被错误标为“第十一条”，原文为第十四条；违约金条款被错误标为“第十四条”，原文为第十一条；技术规格书描述不精确被标为“第三条”，而技术规格书是附件内容，无此条款编号，且与验收期限的“第三条”重复，导致编号混淆。</t>
  </si>
  <si>
    <t>2.1：遗漏了律师提出的第十个风险点——重大故障更换整机及质保期重新计算条款（同一质量问题经两次维修仍无法解决的，卖方应无条件更换整机，更换后质保期重新计算），该条属于保障买方权益的重要条款。</t>
  </si>
  <si>
    <t>智能识别_53_result.txt</t>
  </si>
  <si>
    <t>1.2：被告辩称部分事实错误，摘要称投资公司辩称“救助合同性质应为无效果无报酬原则，而非雇佣合同”，而原文投资公司主张本案合同属于救助合同且应适用海商法第175、183条按比例承担，从未主张无效果无报酬原则，该表述与原意相反。
1.2：法官询问要点中的“合同性质认定：法官指出本案合同应属雇佣救助合同……”实际为最终判决的认定，并非法庭询问内容，错误地将判决结论置于询问环节。</t>
  </si>
  <si>
    <t>智能识别_54_result.txt</t>
  </si>
  <si>
    <t>1.2：住院天数表述错误，原文第一次住院19天、第二次住院7天，总计26天，摘要写成“第一次住院26天（19+7），第二次住院7天”，混淆了住院次数与天数。</t>
  </si>
  <si>
    <t>智能识别_55_result.txt</t>
  </si>
  <si>
    <t>1.2：摘要‘先铁锹后斧头’的表述不准确，原文仅用铁锹攻击，斧头并未使用。
1.1/1.2：摘要称表弟击倒男主人后‘准备离开’，原文仅表明其停下攻击并在原地发懵，是否准备离开并无明确依据。</t>
  </si>
  <si>
    <t>智能识别_56_result.txt</t>
  </si>
  <si>
    <t>1.1：摘要捏造了'后天（5月23日）'这一具体日期，原文未提及任何具体日期，存在幻觉。</t>
  </si>
  <si>
    <t>2.1：摘要遗漏了律师关于质疑对方可能存在牙齿疾病导致牙齿易脱落的辩护思路，该点是争取'事实不清、证据不足'的核心策略之一，属于全局重点遗漏。</t>
  </si>
  <si>
    <t>智能识别_57_result.txt</t>
  </si>
  <si>
    <t>1.2：将学生吴国忠误认为受访老师，原文中学生是采访者（“我是2021级工艺美术三校生二班的吴国忠”），老师是受访者，摘要错误地将访谈对象标注为“吴国忠老师”，属于张冠李戴的事实错误。</t>
  </si>
  <si>
    <t>智能识别_58_result.txt</t>
  </si>
  <si>
    <t>智能识别_59_result.txt</t>
  </si>
  <si>
    <t>原文是团队成员讨论调研问卷设计的内部会议，模型误选为'访谈类：调研访谈'模板，导致摘要结构完全偏离原文意图，将设计讨论扭曲为一场虚构的调研访谈结果。</t>
  </si>
  <si>
    <t>1.1：全文基于一场不存在的调研访谈，捏造了受访者、访谈反馈等所有内容，与原文的问卷设计讨论完全不符。
1.2：将团队成员讨论问题设计时的建议（如“主要应该还是村里邻居和收购商提供的”）错误当做农户原话反馈，张冠李戴。</t>
  </si>
  <si>
    <t>2.1：完全遗漏了原文核心，即团队如何设计中药材种植与销售调研问卷的过程，包括问题顺序、追问逻辑、选项设置等关键讨论。
2.3：摘要与原文内容无关，提炼出的信息均为无效虚构。</t>
  </si>
  <si>
    <t>智能识别_5_result.txt</t>
  </si>
  <si>
    <t>智能识别_60_result.txt</t>
  </si>
  <si>
    <t>1.2：将发言者3的社区老年人口数据错误归属于新昌区，原文未指明其所在区域，属于事实归属错误。
1.2：发言者3关于养老院模式的言论原意为反感像集体宿舍的感觉，摘要曲解为‘更倾向于住集体宿舍的那种感觉’，与原文含义相反。</t>
  </si>
  <si>
    <t>智能识别_61_result.txt</t>
  </si>
  <si>
    <t>1.1：来访者核心困扰中“沉迷于通过解决他人问题来获得自我价值感”原文未明确提及解决“他人”问题，属于轻微夸大引申。
1.1：咨询小结中“布置了尝试不同形式的自我观察练习的家庭作业”和“计划在下次咨询中进一步探讨如何建立个人优先级体系”均为原文未提及的虚构细节。</t>
  </si>
  <si>
    <t>智能识别_62_result.txt</t>
  </si>
  <si>
    <t>智能识别_63_result.txt</t>
  </si>
  <si>
    <t>1.2：将音乐剧演员（发言者4，大四）的错误归属为研二学生，张冠李戴。
1.2：将蔡徐坤的“创作作品非常优秀”评价错误套用到方大同身上。
1.3：受访者数量提取有误，原文有效受访者至少9位，摘要记为8位。</t>
  </si>
  <si>
    <t>2.2/2.3：将结尾下一期问题中与明星偏好无关的“去巴厘岛机票5000多”消费归入追星消费行为，存在轻微冗余和比例失调。</t>
  </si>
  <si>
    <t>智能识别_64_result.txt</t>
  </si>
  <si>
    <t>1.2：将发言者5拥有的祖传平房900多平米与发言者6所述的私房“三不管”问题合并为同一人描述，发言者归属错误。
1.3/1.4：摘要中“公房补偿约为私房1.33倍”是对发言者6所述“私房还不如公房乘一个1.33”的曲解，原话并未明确给出该比例关系，属于关键实体提取和理解偏差。</t>
  </si>
  <si>
    <t>智能识别_65_result.txt</t>
  </si>
  <si>
    <t>原文为多人对心理话题展开的对话探讨，更贴合“访谈类：调研访谈”或“日常记录类：对话记录”场景；模型误选为“心理咨询”模板，导致摘要强行虚构咨询设置、咨询师角色、治疗性干预技术及家庭作业，严重偏离原文场景和意图。</t>
  </si>
  <si>
    <t>1.1：全文多处虚构会议记录中不存在的咨询框架、家庭作业、下次咨询安排，例如“布置的家庭作业是记录一周内在不同社交场景中的自我评价内容，下次咨询将重点讨论……”。
1.2：将对话者1和2错误标识为“来访者”与“咨询师”，歪曲了原文的对话关系和性质。</t>
  </si>
  <si>
    <t>2.1：缺失了原文对话中最核心的意象和情感表达，例如“奥赛特（outsider）”、“想忘了脆弱”、“只靠自己是一个挺没辙的结论”等强情绪标记，被简化成泛化的心理学术语。
2.2：大量篇幅用于虚构的“咨询师干预技术”表格和“咨询进展”，导致真正关于脆弱、社交焦虑、边缘感的深层讨论被挤压，比例严重失调。</t>
  </si>
  <si>
    <t>3.2：因强行套用心理咨询模板，部分段落间逻辑割裂，例如从情绪描述直接跳转到虚构的干预技术表格，衔接生硬，缺乏合理的内在递进关系。</t>
  </si>
  <si>
    <t>智能识别_66_result.txt</t>
  </si>
  <si>
    <t>1.2/1.3：艺术家/策展人作息描述错误，原文为“早上六七点睡觉”，摘要误写为“凌晨3-4点睡觉”，且误称为“午间休息”。
1.2：将上班的设计师错误标记为“自由职业设计师”，原文该受访者明确表示在“上班”。
1.1：捏造电商代运营实习生作息“2-3点睡，5-6点起床”，原文未提供该信息。
1.2：将调酒学徒的作息（凌晨五六点睡觉）错误归属于酒吧经营者，原文酒吧经营者未说明自身作息。</t>
  </si>
  <si>
    <t>2.1：遗漏了调酒师、调酒学徒等多位明确受访者群体及其深夜外出的原因，未能覆盖采访中频繁出现的重要职业类别，导致全局概括不完整。</t>
  </si>
  <si>
    <t>智能识别_67_result.txt</t>
  </si>
  <si>
    <t>1.3：关键实体错误，原文电影名为“鹦鹉鲨”，摘要中多次写成“鹦鹉杀”。
1.2：事实错误，将姥爷说的话“不能上身体这样了，为什么还要让他去受苦”及其反对上学的态度，张冠李戴为母亲的观点，并声称“母亲坚持让他上学”。
1.1：幻觉，原文仅提及“十几岁”，摘要凭空捏造为“13岁”带2000欧元去西班牙。</t>
  </si>
  <si>
    <t>智能识别_68_result.txt</t>
  </si>
  <si>
    <t>1.1：凭空添加“1956年入学，1960年毕业”，原文无具体年份。
1.1：捏造“发言者5 1958年小学毕业后直接进入幼师专业”，原文未提及1958年。
1.2：将别的大妈的“4000多”退休金错误挂到发言者13和14夫妇身上，并自行补充对方未提及的退休金数字，存在张冠李戴。
1.2：将98岁大爷和91岁大妈的退休金简单两分，但原文只提到了大妈“1万多14000”，大爷的退休金并未明确说出，属于推断性错误。</t>
  </si>
  <si>
    <t>2.2：原文涵盖多位受访者（卖东西的大妈、务工大哥、散步大爷），摘要虽按编号提取，但对不同人物的过渡和关联交代不足，一次性采访的感觉被零碎罗列所冲淡。
2.1：原文中关于“插队平移”“德云社分配”等闲聊属于街头采访中自然延伸的社会话题，摘要虽提及，但对这些话题在对话中的有机联结（如由生活抱怨自然转入）反映得不够，略有遗漏感。</t>
  </si>
  <si>
    <t>智能识别_69_result.txt</t>
  </si>
  <si>
    <t>智能识别_6_result.txt</t>
  </si>
  <si>
    <t>1.2：男装部门的促销策略中错误地包含了“以旧换新”，原文中该建议属于电子产品部门，男装部门仅提及赠送领带、满减等，不存在以旧换新措施。</t>
  </si>
  <si>
    <t>智能识别_70_result.txt</t>
  </si>
  <si>
    <t>1.2：原文为访谈/调研场景，摘要开篇使用'本次会议讨论了…'，将采访误称为'会议'，并将受访者称为'与会人员'，属于对场景的错误理解。</t>
  </si>
  <si>
    <t>智能识别_71_result.txt</t>
  </si>
  <si>
    <t>原文为街头随机采访，属于“访谈类：采访记录”或“日常记录类：对话记录”，模型误选为“会议类：沟通交流会”，导致摘要套用会议纪要结构（如信息同步、达成共识、待协调事项），与采访场景严重错配。</t>
  </si>
  <si>
    <t>1.2：发言者14的原话为“不过日子，会混日子”，摘要写成“不太会混日子”，曲解了原意，属于事实错误。</t>
  </si>
  <si>
    <t>智能识别_72_result.txt</t>
  </si>
  <si>
    <t>1.2：将其他受访者提到的“100万”存款目标误归给金融行业受访者，金融行业受访者原文中并未明确提及该数字。
1.2：将发言者3“一分钱都存不下来”的表述张冠李戴到艺术行业受访者身上，原文中艺术行业受访者并未说过此话。</t>
  </si>
  <si>
    <t>2.1：全文摘要概括了存款预期差异，但忽略了部分受访者给出的具体金额（如10万、50万），未能全面反映访谈中出现的多样化数字预期。</t>
  </si>
  <si>
    <t>智能识别_73_result.txt</t>
  </si>
  <si>
    <t>原文为街头采访记录，模型误选为'会议：沟通交流会'模板，导致摘要强行套用会议要素，出现无实际内容的'达成共识'和'待协调事项'部分，结构失当。</t>
  </si>
  <si>
    <t>1.2：将多位受访者的不同观点全部错误归属于'发言者2'，造成严重的张冠李戴。
1.1/1.2：凭空捏造'认为建筑行业男生数学能力较强'，原文仅为一个提问，并非受访者观点。
1.2：将'想找更有责任感的人'的空乘受访者原意曲解为'偏好有责任感的空乘从业者'，事实错误。</t>
  </si>
  <si>
    <t>2.2：将不同受访者观点混在单一发言人下，导致信息归属混乱，但核心观点基本覆盖。</t>
  </si>
  <si>
    <t>3.2：将'理工科男生沟通有障碍'与'喜欢工科男生工程师'两个矛盾观点强行拼合，造成逻辑割裂。</t>
  </si>
  <si>
    <t>智能识别_74_result.txt</t>
  </si>
  <si>
    <t>2.1：遗漏了发言者2关于报班的经验分享，包括对社恐人群的建议、个人报班体验和老师的关键作用，该部分为对话中的第一个议题，构成重要遗漏。</t>
  </si>
  <si>
    <t>智能识别_75_result.txt</t>
  </si>
  <si>
    <t>模板适配性：原文为个人分享公务员面试备考经验的教学类内容，模型误选为“面试报告”模板。该模板属于面试类场景，用于记录和评估真实面试过程，与原文作为经验分享、知识传授的本质严重错配。摘要结构错误地按候选人评估报告生成，完全偏离原文核心意图。</t>
  </si>
  <si>
    <t>1.1：模型将分享者作为“候选人”并虚构了一场面试场景，捏造了“面试岗位”、能力评估维度及评级等原文完全不存在的内容，属于严重幻觉。
1.2：将分享者所述的方法论（如答题体系、素材积累）错误地曲解为候选人的能力表现，事实理解完全错误。</t>
  </si>
  <si>
    <t>2.1：原文的核心内容是分三部分传授面试高分方法（各题型答题体系、热点素材、外在形式），摘要完全遗漏这些核心信息，转而生成无关的“候选人能力评估”，全局核心发生根本性偏离。
2.2：摘要花费全部篇幅描述“候选人概况与能力评估”，而原文中无任何面试问答或评估场景，比例完全失调。</t>
  </si>
  <si>
    <t>3.2：由于模板错误，摘要各部分（候选人概况、能力评估表格、综合素质）之间与原文毫无逻辑关联，整体逻辑割裂，显得突兀。</t>
  </si>
  <si>
    <t>智能识别_76_result.txt</t>
  </si>
  <si>
    <t>智能识别_77_result.txt</t>
  </si>
  <si>
    <t>智能识别_78_result.txt</t>
  </si>
  <si>
    <t>智能识别_79_result.txt</t>
  </si>
  <si>
    <t>1.2：开头的旁白“伪装应届生面试测试真实职场，最后很失望”被错误理解为面试官对候选人的质疑，并将“很失望”归结为面试官的评价，篡改了原意。</t>
  </si>
  <si>
    <t>2.1：遗漏了面试最终重要的协商结果——面试官明确给出‘13k可以约复试，否则不来’的条件，缺失了全局核心结论。</t>
  </si>
  <si>
    <t>智能识别_7_result.txt</t>
  </si>
  <si>
    <t>1.1：摘要“达成共识”部分称“所有课程都将采用免费试听”，原文中声乐班并未明确提及免费试听，属于捏造会议共识。
1.1：摘要“达成共识”部分称“‘老带新’优惠政策将在各课程中推行”，原文仅口才班和美术班明确提及老带新，舞蹈班、声乐班未提及，属于捏造会议共识。
1.1：摘要“达成共识”部分称“线上推广将通过微信朋友圈展示学员作品”，原文仅美术班提及该方式，属于捏造会议共识。
1.2：口才班需求支持中误写为“与口才班配合进行联合宣传”，实际应为与声乐班配合，属于事实错误。</t>
  </si>
  <si>
    <t>2.1：发言者1强调招生应有选择性（如结巴不报口才、肥胖不报舞蹈），以防止影响机构声誉，摘要完全遗漏这一重要原则。</t>
  </si>
  <si>
    <t>智能识别_80_result.txt</t>
  </si>
  <si>
    <t>1.3：摘要将技术术语“JSP”误写为“GSP”。</t>
  </si>
  <si>
    <t>3.1：存在错字，“GSP”应为“JSP”。</t>
  </si>
  <si>
    <t>智能识别_81_result.txt</t>
  </si>
  <si>
    <t>1.3：实体提取错误，将候选人说的“My circle”直接音译为“mask口”，实际上应为“MySQL”，导致专业术语错误。
1.2：事实错误，候选人明确提到了线程创建的三种方式（继承Thread、实现Runnable、实现Callable），摘要仅概括为“继承Thread类、实现Runnable接口”，遗漏了Callable，歪曲了候选人的表述。</t>
  </si>
  <si>
    <t>3.1：语病，摘要中出现“mask口查询优化器”的表达，不符合中文技术文档的规范书写，应修正为“MySQL查询优化器”。</t>
  </si>
  <si>
    <t>智能识别_82_result.txt</t>
  </si>
  <si>
    <t>1.3：实体提取错误，摘要中“SARS接口”应为“SaaS接口”，原文为“乐刷的 Sars服务平台”，模型未纠正口误并直接沿用，导致术语不准确。</t>
  </si>
  <si>
    <t>智能识别_83_result.txt</t>
  </si>
  <si>
    <t>智能识别_84_result.txt</t>
  </si>
  <si>
    <t>智能识别_8_result.txt</t>
  </si>
  <si>
    <t>智能识别_9_result.txt</t>
  </si>
  <si>
    <t>均分</t>
  </si>
  <si>
    <t>自定义模板_10_result.txt</t>
  </si>
  <si>
    <t>1.1：摘要“未决分歧与后续探索”部分捏造了原文不存在的分歧，例如“招生年龄调整幅度：部分教师认为仍需观察实际效果”，原文中园长与发言者6一致同意调整为2岁，无任何反对或观察意见；又如“饮食调整方案：部分教师对新推出的肉粥、螺蛳粉等菜品是否适合幼儿提出疑问”，原文无人对此提出质疑。</t>
  </si>
  <si>
    <t>2.1：摘要略去了发言者3和发言者2所强调的教师日常工作职责与教育计划（如制定教育计划、户外活动、心理疏导、交接班记录等），虽非会议最核心决议，但属教师代表系统发言内容，有一定遗漏。</t>
  </si>
  <si>
    <t>自定义模板_11_result.txt</t>
  </si>
  <si>
    <t>1.2：将“赠学习基金”的观点错误归到发言者4名下，实为发言者1提出。
1.2：将“避免生搬硬套公司销售条例”的观点错误归到发言者2名下，实为发言者3提出。
1.2：将“送小礼品、递茶水提升好感度”的观点错误归到发言者6名下，实为发言者3提出。
1.1：捏造了发言者1对赠车促销策略“需谨慎”的态度，原文发言者1对该策略持支持态度。
1.1：捏造了“建立销售档案”作为共识，原文未提及该具体措施。
1.1：捏造了“销售培训需发言者4组织”的具体指派，原文无此安排。</t>
  </si>
  <si>
    <t>自定义模板_12_result.txt</t>
  </si>
  <si>
    <t>1.2：发言者3在原文中明确表示允许业主对外出租车位是“绝对是一种错误的选择”，摘要却错误地将其归纳为“认为允许业主将车位对外租赁是合理选择”，事实完全相反。
1.2：原文中“春季种植成活率99%”是发言者2所说，摘要错误归给发言者5，并凭空捏造“夏季种植的成活率仅80%”，发言者5仅提及年初一批成活率约80%，未区分季节。
1.2：关于宠物设置集中活动区域和提示牌的建议，原文出自发言者3，摘要错误归给发言者6（发言者6仅反映问题未提建议）。
1.4：摘要将发言者5针对人员管理执行的“奖惩机制、杀鸡儆猴”曲解为针对宠物行为的管理措施，逻辑错乱。
1.2：冬季安全中关注地下车库坡道结冰问题的提议者是发言者1，摘要错误归给发言者2。
1.1：摘要将会议中零散讨论包装为“达成共识与解决方案”，并凭空捏造“发言者1协调制定分级管理方案”“发言者3牵头修订条款”等具体责任分配，原文无任何此类明确决议或任务指派。</t>
  </si>
  <si>
    <t>2.1：由于多事实错误和捏造共识，摘要呈现的结论与原文核心意图有所偏离，导致相关性不足，但议题覆盖尚全。</t>
  </si>
  <si>
    <t>自定义模板_13_result.txt</t>
  </si>
  <si>
    <t>1.1：捏造了夜间巡查具体时段“19:00-23:00”，原文仅提及“晚上”加强巡逻。
1.1：捏造了“每月至少开展一次中小学交通安全公开课”的具体频率，原文未明确频率。
1.1：捏造了“结合测速设备强化夜间管控”，原文仅说增加警力加大力度，未提及测速设备。
1.1：捏造了工程车重点检查内容包含“违规调头”，原文二大队改进计划中未提及此项，仅提及超速、闯红灯和工程车总体安全。</t>
  </si>
  <si>
    <t>自定义模板_14_result.txt</t>
  </si>
  <si>
    <t>1.1：改进计划中捏造了原文未提及的“建立器材有效期台账”、“建立供应商评估机制”、“建立食材损耗管理制度”、“建立资金使用审批绿色通道”、“建立跨部门协作机制”等具体制度或措施。</t>
  </si>
  <si>
    <t>自定义模板_15_result.txt</t>
  </si>
  <si>
    <t>1.2：在“教师发言要点-家庭教育关注点”中，将原本由家长3提出的“家长看电视可能削弱孩子学习专注力”错误归纳为教师发言，属于典型的张冠李戴。
1.2：在“家长3的教育理念”中，将家长2提出的“建议教师在课堂上多提问……尤其是英语学科需针对性引导”等诉求错误归入家长3的要点，混淆了发言者身份。</t>
  </si>
  <si>
    <t>自定义模板_16_result.txt</t>
  </si>
  <si>
    <t>1.1：待协调事项中多次使用“将在后续会议/培训中讨论/实施”等表述，原文仅为“后期改进”“上报”等笼统承诺，并未明确要举行专项会议，属于捏造具体后续沟通形式。</t>
  </si>
  <si>
    <t>自定义模板_17_result.txt</t>
  </si>
  <si>
    <t>1.1: 摘要称物业承诺“建立书面证明机制”，但原文中物业仅表示会提供此次车辆剐蹭的证明材料，并未明确建立长期机制，存在轻微夸大。</t>
  </si>
  <si>
    <t>2.1: 遗漏了篮球场使用冲突的协调结果，原文中物业提出了白天打球、晚上跳广场舞的折中方案，摘要仅提及篮球场卫生差，略有遗漏。</t>
  </si>
  <si>
    <t>自定义模板_18_result.txt</t>
  </si>
  <si>
    <t>自定义模板_19_result.txt</t>
  </si>
  <si>
    <t>1.1（幻觉）：待协调事项部分完全捏造。饭卡消费监控系统优化、作业量合理性评估、青春期心理辅导方案制定、家校沟通渠道建设等四个待办事项均未在原始会议记录中出现，属于凭空虚构的会议决定和行动计划。</t>
  </si>
  <si>
    <t>2.2（比例失调/无关内容）：摘要包含大量不存在的“待协调事项”，这些内容与会议讨论无关，占据了相当篇幅，降低了整体相关性。</t>
  </si>
  <si>
    <t>自定义模板_1_result.txt</t>
  </si>
  <si>
    <t>1.2：发言者4的398元方案摘要不完整，仅提及带2名新客获赠肩部按摩仪，未说明若后续再拉人可在4个月后退还398元的重要条件，导致事实表述不完整。</t>
  </si>
  <si>
    <t>2.1：遗漏了发言者4提出的第二个398元促销方案（三人成团，完成规定拉人数量可退还款项并享受全年服务），该方案属于开业促销讨论的一部分，应纳入摘要。</t>
  </si>
  <si>
    <t>自定义模板_20_result.txt</t>
  </si>
  <si>
    <t>1.2：将原本针对规范停车管理的“加强巡逻和张贴温馨提示”措施错误归入卫生保洁问题部分，属于事实归属错误。</t>
  </si>
  <si>
    <t>自定义模板_21_result.txt</t>
  </si>
  <si>
    <t>1.2 事实错误：将'通过王总介绍'归属于第二位业务员（00:08:15-00:11:15），但该业务员并未提及王总介绍，而真正提及王总介绍的是发言者4，造成了人物和发言内容的错配。
1.1 幻觉：摘要称'宋总明确表示公司并未开展外贸业务，但存在大量国内货物运输需求'，原文中客户虽先否认外贸，后却承认美国走得多，且并未明确表示有大量国内运输需求，存在捏造会议内容。</t>
  </si>
  <si>
    <t>2.1 全局核心遗漏：会议后半段培训师及多位业务员关于拜访技巧（如敲门节奏、先递东西再介绍、加微信应由客户扫、接话不冷场等）的具体复盘总结和关键建议基本缺失，仅用'拜访流程规范'概括，遗漏了最重要的指导结论。
2.2 比例失调：全文摘要大量篇幅复述业务员模拟拜访的对话细节，而对实际指导意义的复盘点评只作简略待办处理，导致核心培训内容被边缘化，主次颠倒。</t>
  </si>
  <si>
    <t>自定义模板_22_result.txt</t>
  </si>
  <si>
    <t>1.2 事实错误：将手工皂推广关键词的决策时间误写为“今日决策”，实际会议决定为“明早和其他部门沟通后决策”。
1.2 事实错误：将国风风格改版的状态描述为“需今日确定方向”，实际会议中方向已基本认可，不存在今日再确定的要求。</t>
  </si>
  <si>
    <t>自定义模板_23_result.txt</t>
  </si>
  <si>
    <t>1.1：虚构了“9月20日-9月23日：灰度发布阶段”的时间安排，原文无此信息，经理只提到上线后灰度10%跑三天，并未指定这个日期段。
1.3：日期提取错误，下周三是8月23日，摘要误写为8月24日；下周五是8月25日，摘要误写为8月26日。</t>
  </si>
  <si>
    <t>2.1：遗漏了经理针对未关闭严重Bug的明确要求“这个今天必须闭环”，该待办事项具有紧迫性，虽不构成全局核心遗漏，但部分削弱了决策细节的完整性。</t>
  </si>
  <si>
    <t>自定义模板_24_result.txt</t>
  </si>
  <si>
    <t>自定义模板_25_result.txt</t>
  </si>
  <si>
    <t>1.2 事实错误：摘要称“通过裂隙灯检查发现黄斑区有明显的视网膜内液”，实际原文中裂隙灯仅检查眼前段并发现轻微白内障，黄斑水肿是在后续OCT检查中发现的。
1.1 幻觉：摘要的预警信号部分列出了“注射后出现剧烈眼痛、视力突然下降、眼红加重等异常情况”，原文医生仅交代“有任何不舒服随时来联系”，并未具体列举这些症状。</t>
  </si>
  <si>
    <t>2.1 全局核心遗漏：遗漏了医生建议左眼也做眼底照相和OCT检查作为基线资料，这是原文中患者主动询问并得到的明确医嘱。
2.1 全局核心遗漏：遗漏了关于注射费用的详细讨论，包括国产药约3000多元、进口药更贵、医保可报销50%-70%以及医生建议与子女商量等关键信息，这笔费用是患者的重要关切。</t>
  </si>
  <si>
    <t>自定义模板_26_result.txt</t>
  </si>
  <si>
    <t>1.2：将连麦播主（大兵叔）错误定位为专业咨询师，将此次直播连麦称为“咨询”，而原文中大兵叔并非心理咨询师且明确区分了心理咨询（萨老师）与自身角色，此角色错配可能导致对场景性质的误解。</t>
  </si>
  <si>
    <t>自定义模板_27_result.txt</t>
  </si>
  <si>
    <t>1.1：摘要中捏造了“情绪反应持续时间：持续约1个月”，原始会议记录中从未提及任何具体时长。
1.1：摘要结尾“但暗示需进一步探讨来访者的情绪处理机制”在原文中无依据，属于额外演绎。</t>
  </si>
  <si>
    <t>自定义模板_28_result.txt</t>
  </si>
  <si>
    <t>1.1：捏造了'家庭作业'和'下次计划'的具体内容，原文中咨询师没有明确布置家庭作业，也没有讨论下次咨询计划。
1.2：将藿香正气水导致不适概括为'误服'，与原文中'生活老师让我喝'的事实不符，属于错误解释。</t>
  </si>
  <si>
    <t>2.1：全局核心遗漏，完全未提及来访者主动提出的'喜欢学校男生'的情感困扰及其相关咨询过程，这部分在原文中占较大篇幅且为来访者明确求助的议题之一。</t>
  </si>
  <si>
    <t>自定义模板_29_result.txt</t>
  </si>
  <si>
    <t>1.2：将发言者2的观点（提出选项1与4组合）错误归属到发言者6，张冠李戴。
1.1：捏造了小组最终选定并排序1→4→6的结论，原文讨论并未达成一致，且明确存在5与6的分歧。
1.4：摘要中既说最终选定措施为1、4、6，又在未决事项中称5与6仍有分歧，前后矛盾，逻辑混乱。</t>
  </si>
  <si>
    <t>2.1：全局核心遗漏：会议最终并未形成一致决议，摘要却给出了一个确定的选排结论，遗漏了“讨论未达成完全统一、存在分歧”这一关键状态，导致摘要偏离真实会议结果。</t>
  </si>
  <si>
    <t>3.2：共识部分声称最终选定1、4、6，但未决事项又指出5与6仍有分歧，上下文逻辑割裂，影响阅读流畅性。</t>
  </si>
  <si>
    <t>自定义模板_2_result.txt</t>
  </si>
  <si>
    <t>1.2 事实错误：将家电区汇报的“净化器需求增加、供货不足”错误归入生鲜区的工作内容，混淆了发言部门。
1.2 事实错误：协作需求中称“日化区请求公司提供高档产品促销方案”，但原文中主管要求日化区自行制定方案，篡改了任务归属。
1.2 事实错误：家电区的净化器进货渠道疏通请求在摘要中完全遗漏，未能准确反映该部门的核心诉求。</t>
  </si>
  <si>
    <t>2.1 全局核心遗漏：遗漏了家电区提出的“净化器缺货、顾客已交定金排队、急需疏通进货渠道”这一重要议题，该问题直接影响客户满意度和资金流转。
2.1 全局核心遗漏：遗漏了主管对日化区提出的“统计客户需求、制定捆绑销售方案并上报数据报表”的具体工作要求，导致待办事项不完整。</t>
  </si>
  <si>
    <t>3.2 逻辑割裂：因部门信息错置，导致“生鲜区”段落中出现与上下文无关的“冬季雾霾导致净化器需求增加”表述，破坏了段落逻辑。</t>
  </si>
  <si>
    <t>自定义模板_30_result.txt</t>
  </si>
  <si>
    <t>1.1：摘要捏造了原文中不存在的“评委点评”环节及“获胜方为反方”的结论，属于严重幻觉。</t>
  </si>
  <si>
    <t>自定义模板_31_result.txt</t>
  </si>
  <si>
    <t>2.1 全局核心遗漏：未能提炼会议的核心议题、发言人顺序、现场演示及互动流程，遗漏了会议作为发布会的形式和议程，没有总结会议目的和成果。
2.2 比例失调：全文以产品说明书风格呈现，完全未体现会议现场的演示、嘉宾分享、互动环节等内容，导致会议摘要与原始记录的相关性极低。</t>
  </si>
  <si>
    <t>自定义模板_32_result.txt</t>
  </si>
  <si>
    <t>1.1幻觉：在凉感夏日功能外套、不粘人速干T、运动PRO速干T、巨峰年糕枕及巨凉空调被的表格中，捏造了与“竞品产品”的对比数据，原文并未提及任何竞品信息。</t>
  </si>
  <si>
    <t>2.3冗余：部分表格虚构了竞品对比信息，属于无价值内容，但未影响全局重点的捕获。</t>
  </si>
  <si>
    <t>自定义模板_33_result.txt</t>
  </si>
  <si>
    <t>1.1 幻觉：摘要凭空编造了产品概况、市场定位、核心技术参数（如“超98% DCI-P3色域覆盖”“ΔE&lt;2”）等内容，原文完全没有提及这些具体数据和产品定位。
1.2 事实错误：将整个会议错误理解为海信电视的产品介绍会，实际上会议是‘样片日记’的拍摄游记分享，海信电视只是作为赞助设备被提及，并非会议主题。</t>
  </si>
  <si>
    <t>2.1 全局核心遗漏：完全缺失了会议的核心内容，即马达加斯加的旅行拍摄经历、猴面包树大道、狐猴、渔村生活等所有游记主体，只提取了零星的产品信息。
2.2 比例失调：会议内容90%以上为旅行见闻和人文介绍，摘要却100%聚焦于产品，导致核心信息完全丢失，严重失调。</t>
  </si>
  <si>
    <t>3.1 语病与错字：出现“海信阿基米尼LED电视”，应为“海信 Mini LED电视”的错别字或拼写错误，但不影响基本理解。</t>
  </si>
  <si>
    <t>自定义模板_34_result.txt</t>
  </si>
  <si>
    <t>1.2：在“核心提问与回应”中，将不同发言人（记者/执法者与老人）的话语混淆为一个答案，例如将记者的反问“不是你可以这样拉吗？”归入老人的回答，张冠李戴。多个问答均存在此类错误。
1.4：问答形式生硬拼接，未能准确反映原文讨论的逻辑，如对“货车载人是否安全？”的回答只是一组碎句，未给出清晰判断，导致因果和推导错乱。</t>
  </si>
  <si>
    <t>2.3：全文大量篇幅被“核心提问与回应”占据，该部分几乎全部是原始口语的机械拼凑，无提炼，冗余远超50%，未真正提取和概括会议核心结论。
2.2：真正需要关注的安全隐患、处理措施和信息澄清等内容虽有提及，但被淹没在冗长且无价值的问答复述中，比例严重失调。</t>
  </si>
  <si>
    <t>3.1：存在明显语病，如“你这拉了拉了一吨多”重复冗余，多处问答内容不通顺、不符合书面表达习惯。
3.2：问答部分句子之间缺乏衔接，前后逻辑割裂，读起来破碎，未能形成连贯的摘要。</t>
  </si>
  <si>
    <t>自定义模板_35_result.txt</t>
  </si>
  <si>
    <t>1.1 幻觉：虚构了提问“你了解水泥罐车渣土车违法引发事故的情况吗？”和司机回答“知道”，原文中无此问答。
1.2 事实错误：将发言者2目击的环卫工人事故错误地视为同一执法现场的讨论，原文中两者为独立事件。
1.3 实体提取错误：司机原话“我以为你们是电视台里的吗？”被改为“你以为我是电视台拍戏的是吧？”，未忠实还原原文。</t>
  </si>
  <si>
    <t>2.3 轻微冗余：将不相关的环卫事故描述为“现场同时涉及”，虽未构成严重冗余，但对无关联内容做了错误关联。</t>
  </si>
  <si>
    <t>自定义模板_36_result.txt</t>
  </si>
  <si>
    <t>1.2: 将驾驶人（发言者2）的'我刚起来有啥子事我刚起噻'错误拼接到执法人员建议下车后作为回应，该句实际发生在其他对话轮次
1.3: 实体提取错误，搭乘人员原话疑似为'一次都可以用不你'或近音表达，摘要写成'一次都可以拿着死'，语义失真</t>
  </si>
  <si>
    <t>自定义模板_37_result.txt</t>
  </si>
  <si>
    <t>1.2：在“核心政策”部分，将2023年回顾数据（如“居民人均可支配收入增长6.1%”、“脱贫地区农村居民收入增长8.1%”等）错误地列为2024年的政策目标，造成事实混淆。
1.4：将“保持人民币汇率在合理均衡水平上基本稳定”等货币政策措施错误归类在“环保与可持续发展”工作部分，逻辑归类错误。</t>
  </si>
  <si>
    <t>2.1：全局核心遗漏：缺失了原文中对政府工作不足与面临困难挑战的总结，以及国防和军队建设、港澳台工作、外交工作等重要部分，未体现报告的完整格局。</t>
  </si>
  <si>
    <t>3.2：逻辑割裂：在“环保与可持续发展”部分中穿插了货币政策内容，导致上下文明显脱节，破坏了段落内部的逻辑连贯性。</t>
  </si>
  <si>
    <t>自定义模板_38_result.txt</t>
  </si>
  <si>
    <t>1.4 逻辑错乱：将原文中“要大幅提升防控能力，坚决防止疫情反弹”（属于公共卫生与疫情防控领域）错误地引用为“环保领域”的标题说明，造成领域关联混乱。
1.4 逻辑错乱：将新建高标准农田、恢复生猪生产、“米袋子”“菜篮子”等农业生产与粮食安全内容错误归类至“能源安全”部分，导致该部分内容与标题逻辑不符。</t>
  </si>
  <si>
    <t>2.1 全局核心遗漏：原文明确提出的“我们没有提出全年经济增速具体目标”及作出该决定的原因，是本次报告极为重要的特殊性，摘要完全未予体现，属于关键信息缺失。</t>
  </si>
  <si>
    <t>3.2 逻辑割裂：在“能源安全”小节中突然插入大段农业与粮食安全内容，与前后能源相关叙述缺少衔接，造成阅读时的逻辑断裂。</t>
  </si>
  <si>
    <t>自定义模板_39_result.txt</t>
  </si>
  <si>
    <t>自定义模板_3_result.txt</t>
  </si>
  <si>
    <t>2.1：遗漏了领导在会议最后总结的多项核心工作要求，如礼貌用语、试穿服务、新品陈列与打折标签、陪同人员吸引、折扣挽留策略等，这些属于会议的重要决议和指导方针。</t>
  </si>
  <si>
    <t>自定义模板_40_result.txt</t>
  </si>
  <si>
    <t>1.3：摘要称'截至5月5日8:00，事故已导致26人死亡'，但原始记录中，8:00对应的是初次摸排的21人死亡，而26人是后续发布会上更新的最新数据，并未与8:00绑定，此处属于实体及时间数字不匹配的事实错误。</t>
  </si>
  <si>
    <t>自定义模板_41_result.txt</t>
  </si>
  <si>
    <t>自定义模板_42_result.txt</t>
  </si>
  <si>
    <t>1.1：模型捏造了“可适当进行放松活动缓解筹备压力”这一原文不存在的建议，属于幻觉。</t>
  </si>
  <si>
    <t>2.1：遗漏了会议中明确需要跟酒店交代的“宝宝椅及儿童餐具”安排，属于待办事项的遗漏。</t>
  </si>
  <si>
    <t>自定义模板_43_result.txt</t>
  </si>
  <si>
    <t>1.1：摘要中乌鲁木齐博物馆部分提到“开放时间与城市作息差异较大，需注意时间规划”，原始会议记录仅提到新疆天黑得晚以及博物馆空调凉快，并未提及博物馆的开放时间或相关时间规划，属于无中生有的幻觉。</t>
  </si>
  <si>
    <t>自定义模板_44_result.txt</t>
  </si>
  <si>
    <t>自定义模板_45_result.txt</t>
  </si>
  <si>
    <t>1.1：摘要'亮点'中称'小明在体育课测试中积极参与'，但原文中小明因矮小症跳绳总是绊脚、自觉落后躲藏，并未体现积极参与，属于捏造的积极表现。</t>
  </si>
  <si>
    <t>自定义模板_46_result.txt</t>
  </si>
  <si>
    <t>自定义模板_47_result.txt</t>
  </si>
  <si>
    <t>1.2：摘要核心话题2中‘双方确认录音书练习的进展’置于音乐学习话题下，而原文中大兵叔询问有声书进展与挖掘机提及练习播音分属不同语境，且未在音乐学习部分确认该进展，存在事实混淆。</t>
  </si>
  <si>
    <t>自定义模板_48_result.txt</t>
  </si>
  <si>
    <t>1.1：模型捏造了原文中不存在的“认知行为疗法思路”，原文未提及此专业术语。</t>
  </si>
  <si>
    <t>自定义模板_49_result.txt</t>
  </si>
  <si>
    <t>2.1：遗漏了长焦镜头不支持D-Log 2曲线这一重要区分信息，摘要仅提及主摄配备该曲线，未说明长焦没有，可能造成读者误解。</t>
  </si>
  <si>
    <t>自定义模板_4_result.txt</t>
  </si>
  <si>
    <t>1.2: 摘要将生鲜区花蛤的保鲜需求错误描述为“建议增加冰量并安排专人换水”，原文中花蛤仅涉及水质管理和安排专人换水，与加冰无关，冰量不足系针对冻货（如龙利鱼、带鱼）保鲜的问题，此处混淆了不同商品的对应措施。</t>
  </si>
  <si>
    <t>自定义模板_52_result.txt</t>
  </si>
  <si>
    <t>1.1：在核心条款梳理中，添加了原文未提及的“履行期限：未明确具体交货时间”，这属于对会议未讨论内容的捏造。</t>
  </si>
  <si>
    <t>自定义模板_53_result.txt</t>
  </si>
  <si>
    <t>自定义模板_54_result.txt</t>
  </si>
  <si>
    <t>1.2：事实错误，将第二被告（国际公司）的答辩意见“应由永安保险公司在交强险及商业险限额内先行赔偿”错误归入保险公司的答辩意见，张冠李戴。
1.3：实体提取错误，当事人姓名前后不一，时而用“王明海”，时而用“黄明海”，且将旁听人员李华表述为“被告李华”，李华并非本案被告。
1.2：法官询问要点中关于“伤残鉴定情况”的描述不准确，原文法官仅确认未做伤残鉴定，并未确认“存在治疗效果不佳需继续康复的情况”，该病情陈述仅为原告单方主张。
1.3：下次庭审时间概括有偏差，原文为“1月中下旬左右”，摘要写成“1月中旬”，时间表述不够精确。</t>
  </si>
  <si>
    <t>2.1：全局核心遗漏，保险公司提出的免责抗辩（如驾驶员无从业资格证、主张按旧条款免责等）是本案重要争议焦点，摘要仅在法官询问中隐晦提及条款差异，未在保险公司答辩或质证部分明确归纳其免责主张，造成关键信息缺失。</t>
  </si>
  <si>
    <t>3.1：语病，出现非被告人员被称为“被告李华”的错误，不符合法律文书习惯。
3.1：实体名称不统一，“王明海”与“黄明海”交替出现，影响阅读流畅性。</t>
  </si>
  <si>
    <t>自定义模板_55_result.txt</t>
  </si>
  <si>
    <t>1.2：模型将原文中“母亲很早就跟人那个的也不管他”（指母亲改嫁或离家）错误概括为“自幼父母双亡”，母亲并未死亡，属于事实错误。</t>
  </si>
  <si>
    <t>自定义模板_56_result.txt</t>
  </si>
  <si>
    <t>1.4：法律分析中的量刑因素部分，将'对方先实施辱骂推搡行为'错误归类为从重情节，但该情节在刑法中可能构成被害人过错，属于从轻或减轻责任的情形，属于逻辑错乱。</t>
  </si>
  <si>
    <t>自定义模板_58_result.txt</t>
  </si>
  <si>
    <t>1.2：将提问中的推测语句“培训制度也是形成了一种常态化”作为已确认的事实写入“培训体系”，而原始记录中发言人3并未正面确认该常态化状态。</t>
  </si>
  <si>
    <t>自定义模板_59_result.txt</t>
  </si>
  <si>
    <t>1.2 事实错误：将团队讨论问卷设计的内部会议错误理解为对农户的实地访谈，摘要全部内容建立在该错误理解之上，把发言者讨论题目修改的对话当成农户的直接反馈。
1.4 逻辑错乱：完全扭曲了会议的真正性质与讨论逻辑，导致摘要中的因果关系、背景分析和所有提取内容均失去根基。
1.3 实体提取错误：将原文发言者7提到的“44亩”误提取为“4亩中药材”。</t>
  </si>
  <si>
    <t>2.1 全局核心遗漏：会议的实际核心是调研团队围绕一份中草药种植销售问卷进行题目修改与追问设计，摘要完全遗漏了这一核心议题，所总结的内容与原始会议毫不相关。</t>
  </si>
  <si>
    <t>自定义模板_5_result.txt</t>
  </si>
  <si>
    <t>1.1：捏造了“安保部与生产部对安全经费不足存在隐性矛盾”及“安全经费分配争议”等会议中并未出现的分歧和未决争议，属于严重幻觉。
1.2：将生产部提到的“季度维修计划”错误归到“维修部”，张冠李戴。
1.2：仓库提出的“驱鼠器材需求”的跟进人错误地指定为“安保部”，原文并未明确该职责归属，且仓库是直接提出部门。</t>
  </si>
  <si>
    <t>2.1：遗漏了仓库部门要求全体员工背诵“双控知识点”这一具体任务，该任务具备一定的全局性和行动指向性。</t>
  </si>
  <si>
    <t>自定义模板_60_result.txt</t>
  </si>
  <si>
    <t>1.2：摘要表格中将发言者3关于社区老年人数量的陈述（“我们社区60周岁以上的老年人有2200多个人…”）列为新昌县的典型代表，但原文未指明发言者3所属区域，无法确认该陈述代表新昌县，属于发言人与区域的错误匹配。</t>
  </si>
  <si>
    <t>自定义模板_61_result.txt</t>
  </si>
  <si>
    <t>自定义模板_62_result.txt</t>
  </si>
  <si>
    <t>1.2：将访问中个别员工的学历背景（湖北工业大学、华中科技大学、西北工业大学）错误地总结为团队主要学历来源，原文中创始人团队以清华名校背景为主，该结论不准确。</t>
  </si>
  <si>
    <t>自定义模板_63_result.txt</t>
  </si>
  <si>
    <t>1.2：将发言者4的“实习partner”身份误作为喜欢的明星类型，应为其喜欢的音乐剧演员等。
1.1：捏造女团BLACKPINK，原文发言者7提到的是“叶淑”的女团，未出现BLACKPINK。
1.2：将发言者11提到的薛之谦及其歌曲《演员》《丑八怪》错套到发言者9名下，张冠李戴。
1.3：关键引语中收录了与本次明星喜好主题完全无关的下一期预告“出去玩的机票去巴厘岛蛮贵的...”等内容，错误纳入无关信息。</t>
  </si>
  <si>
    <t>2.3：关键引语部分收录了与会议主题无关的下一期消费话题的预告，属于冗余内容，影响摘要的聚焦度。</t>
  </si>
  <si>
    <t>自定义模板_64_result.txt</t>
  </si>
  <si>
    <t>1.2：原文提到'还得给人200块钱好处费'，未提及频率，摘要中将其描述为'200元/天的红包'，属于夸大事实的错误。</t>
  </si>
  <si>
    <t>自定义模板_65_result.txt</t>
  </si>
  <si>
    <t>自定义模板_66_result.txt</t>
  </si>
  <si>
    <t>1.2 事实错误：摘要表格中将“发言者2”的睡眠时间记录为“凌晨2点左右睡觉”，而原文发言者2明确说“早上六七点睡觉”，两者严重不符。</t>
  </si>
  <si>
    <t>2.1 全局核心遗漏：采访中多位重要受访者未被纳入摘要的核心总结，如电商互联网从业者（发言者12）、调酒学徒兼电影专业者（发言者10）、自由职业摄影师（发言者4）、酒吧经营者（发言者11）等，导致摘要未能全面反映深夜外出人群的多样性和主要原因，遗漏了关键词“618大促加班”“宠物友好酒吧”等内容。</t>
  </si>
  <si>
    <t>3.2 逻辑割裂：摘要表格中称发言者2“凌晨2点左右睡觉”，但在“关键引语与金句”中却又引用了其原话“早上六七点睡觉”，两处信息在同一摘要中相互矛盾，造成阅读上的逻辑断裂。</t>
  </si>
  <si>
    <t>自定义模板_67_result.txt</t>
  </si>
  <si>
    <t>1.3：将原文中“姥爷”（外公）错误记述为“爷爷”。
1.1：凭空添加了原文未提及的西班牙语短语“hacerlo posible”。</t>
  </si>
  <si>
    <t>自定义模板_68_result.txt</t>
  </si>
  <si>
    <t>1.1：模型捏造清华大学退休干部“1956年考入、1960年毕业”的具体年份，原文未提供任何入学与毕业年份。
1.2：将大妈（发言者3）的退休金“14,000”错误归于清华大学退休干部，原文仅对大妈提及该金额。
1.2：将大妈（发言者3）的教育观点（“五段教学法”“一桶水与一碗水的关系”）和通过夜大提升学历的经历错误归于清华大学退休干部，与原文人物矛盾。
1.2：将另一对老年夫妇（发言者13/14）的特征“丈夫擅长书法”错误混入幼教退休教师的家庭情况中，幼教教师的配偶并未提及书法特长。</t>
  </si>
  <si>
    <t>2.3：“关键引语与金句”部分仅机械罗列对话原句，未进行任何提炼与整合，该部分占据全文摘要篇幅超过50%，严重冗余，削弱了摘要的信息密度。</t>
  </si>
  <si>
    <t>自定义模板_69_result.txt</t>
  </si>
  <si>
    <t>1.2 事实错误：将‘配音演员给王宝强配音’误解为‘王宝强参与配音工作’，将动作主体弄反。
1.3 实体提取错误：将‘河北经视首播’错误转述为‘河北电视台曾短暂更名为河北经济电视台’，曲解了播出平台名称。</t>
  </si>
  <si>
    <t>自定义模板_6_result.txt</t>
  </si>
  <si>
    <t>1.1：摘要的“达成共识与解决方案”第1条“促销活动统一标准”称“各部门……统一在双十二期间开展满减活动”，但原文中各部门仅各自提出了促销想法，会议并未明确形成统一满减活动的决策，存在捏造会议决定的问题。</t>
  </si>
  <si>
    <t>自定义模板_70_result.txt</t>
  </si>
  <si>
    <t>2.1：遗漏了会议中关于“炸药自制”及其危险性讨论的核心内容，该话题是访谈提问的重要部分，体现了当时施工的艰难与风险，属于全局性关键信息缺失。</t>
  </si>
  <si>
    <t>自定义模板_71_result.txt</t>
  </si>
  <si>
    <t>1.1：捏造“15年前参加世博会”，原始记录中无任何受访者将此时间与世博会关联，属于时间幻觉。
1.1：捏造引语“上海人没那么好懂”，该表述在原始会议记录中并未出现。</t>
  </si>
  <si>
    <t>自定义模板_72_result.txt</t>
  </si>
  <si>
    <t>1.2 事实错误：将发言者6（金融业）的“家里十七八套房子”错套到“影视行业”受访者A身上，完全混淆了身份和行业。
1.2 事实错误：受访者C的年龄为27岁，摘要表格中“当前存款情况”误填为“23岁，学生”，且该受访者并非网红自媒体从业者，原文为“我老板的助理他是网红自”，张冠李戴。
1.3 实体提取错误：受访者F的存款目标被提取为“30岁可能有10-20万”，但原文中“10万”来自发言者9，私募研究员（发言者8）并未给出具体数额，张冠李戴。
1.2 事实错误：受访者E年龄为23岁（学生），摘要表格错标为“25岁以上”，且行业未知，数据矛盾。
1.2 事实错误：摘要将采访者（发言者2）的调侃“以后马路上大肚子的都是男的”归类为“有受访者调侃”，发言者身份错误。
1.3 实体提取错误：多个受访者的“当前存款情况”被粗暴统一填为“23岁，学生”，与各自实际年龄严重不符，且缺乏原文依据，属于捏造。
1.2 事实错误：受访者B的“有5-7套房子”在原文中无明确依据，原文仅为含混对话片段，无法确认该受访者房产数量，属不当推断。</t>
  </si>
  <si>
    <t>2.2 比例失调：摘要开头用大量表格罗列虚构或混乱的受访者信息，而核心为观点多样性，这种错误的个人信息表格占据了不当篇幅，但对整体议题覆盖影响有限。
2.1 全局核心遗漏：未提炼出整体采访的基调或结论，但原文本身为开放式街头回答，没有明确结论，扣分较轻。</t>
  </si>
  <si>
    <t>3.2 逻辑割裂：表格中多个受访者的“当前存款情况”统一标为“23岁，学生”，与年龄列明显矛盾，造成表格内逻辑断裂。</t>
  </si>
  <si>
    <t>自定义模板_73_result.txt</t>
  </si>
  <si>
    <t>1.2 事实错误：原始记录中“发言者2”为多位受访者的统称，并非单一美妆博主，摘要将其错误归为“美妆博主”并称“发言者3与发言者2同行”，属于人物身份错配。
1.3 实体提取错误：关键引语“公务员，因为您当年对方的我本身干一定要超过多少，人家就要等到生意”拼凑混乱原文语句，未准确提取原意。</t>
  </si>
  <si>
    <t>2.1 全局核心遗漏：受访者身份梳理错误导致摘要未能准确反映受访群体的多样性，对会议整体背景的呈现有所扭曲，但核心观点提炼基本完整。</t>
  </si>
  <si>
    <t>3.1 语病与错字：引语“公务员，因为您当年对方的我本身干一定要超过多少，人家就要等到生意”严重不通顺，不符合中文表达习惯。</t>
  </si>
  <si>
    <t>自定义模板_74_result.txt</t>
  </si>
  <si>
    <t>1.1 幻觉：大量捏造原文不存在的内容，例如'在军队文职面试中表现较为突出，通过面试成功翻盘上岸'（原文未明确说明哪次面试翻盘）；将建议性内容（如两癌筛查、口袋公园、哪吒事件、当地政策）错误地安插为发言者在具体面试中的实际表现。
1.2 事实错误：将发言者给出的'建议'与'个人复盘'完全混淆，如'在税务局面试时，通过了解当地政策并将其融入答题中'实为建议；将'破罐子破摔'心态的正面结果（放松发挥好）歪曲为'影响了发挥'，与原意完全相反。
1.4 逻辑错乱：全文误将会议的经验分享与建议输出重构为对发言者个人每次面试表现的得与失复盘，从根本上扭曲了会议定位和因果逻辑。</t>
  </si>
  <si>
    <t>2.1 全局核心遗漏：会议的核心是发言者2向听众传授面试准备的三点核心经验（摆正位置、交流感、内容）以及心态与练习方法，摘要几乎没有呈现这些向听众提供的具体建议，而是完全偏离为对发言者本人面试的所谓'复盘'。
2.2 比例失调：全篇摘要以'个人表现复盘'、'面试官反馈'、'改进计划'等虚构结构展开，完全覆盖了会议实质分享内容，导致真正有价值的信息被一笔勾销，根本性比例失调。</t>
  </si>
  <si>
    <t>3.1 语病与错字：'通过港二面试时的“破罐子破摔”心态反而影响了发挥'一句存在事实性表意错误，虽无错字但语义与原文相悖，可视为表达不准确。
3.2 逻辑割裂：从'备考方法'到'心态调整'等部分之间的关联是强行拼接的，缺乏原文中自然递进的逻辑，整体段落间内在逻辑割裂。</t>
  </si>
  <si>
    <t>自定义模板_75_result.txt</t>
  </si>
  <si>
    <t>1.2 事实错误：将原文的经验分享误总结为个人的面试表现复盘，强行添加“亮点”“不足”等评价性内容，完全偏离原文体裁与意图。</t>
  </si>
  <si>
    <t>2.1 全局核心遗漏：未能提炼出原文明确划分的三大体系（答题体系、热点素材、外在形式），导致核心框架丢失。
2.2 比例失调：反复使用“未提及……”等非原文信息进行评点，挤占了真正属于原文重点的细节概括。</t>
  </si>
  <si>
    <t>自定义模板_76_result.txt</t>
  </si>
  <si>
    <t>自定义模板_77_result.txt</t>
  </si>
  <si>
    <t>1.1：模型完全曲解了会议记录的性质，将面试对话生成为一份候选人评估报告，大量捏造了原文中不存在的“能力评估维度”“评级”“评估依据”等内容，例如表格中的推荐星级、具体事例等均属凭空编造。
1.2：将考官提问和考生回答的事实错误地转移为对候选人能力的评价，未能正确总结考生发言的实际内容，而是杜撰了“展现出对基层治理工作的理解”“展现出对土地改造项目的认知”等主观判断，与原会话事实不符。
1.4：逻辑错乱，将面试问答过程的因果关系错误解释为能力评估结果，完全偏离了会议记录的本意。</t>
  </si>
  <si>
    <t>2.1：全局核心遗漏，完全缺失了考生对三道面试问题的具体回答内容，没有概括任何观点、论据或解决方案，只提供了不相关的评估性语言。
2.2：比例严重失调，通篇聚焦在虚构的能力评级和综合素质点评上，原本应当总结的考生发言核心内容反而被彻底忽略，完全未涉及三题的实质要点。</t>
  </si>
  <si>
    <t>自定义模板_78_result.txt</t>
  </si>
  <si>
    <t>自定义模板_79_result.txt</t>
  </si>
  <si>
    <t>1.2/1.3：薪资信息错误，面试官明确公司最高给12k，13k可接受复试，摘要误写为“12k-15k”</t>
  </si>
  <si>
    <t>2.1：遗漏会议末尾关键结论，即13k可接受则约复试，否则不来，属于全局核心遗漏</t>
  </si>
  <si>
    <t>自定义模板_7_result.txt</t>
  </si>
  <si>
    <t>1.2：将少儿口才班提出的“双方各享100元代金券”老带新政策错误归属于美术班（发言者5），原文中美班仅提及优惠方案，未明确金额。
1.1：捏造“舞蹈与美术可联合参与学校文艺活动”的跨课程协作建议，原始会议记录中未出现该内容。
1.1：捏造“由发言者5与财务部门对接，确认方案可行性”等后续任务安排，原文未分配此项工作。</t>
  </si>
  <si>
    <t>2.1：遗漏了发言者1最后强调的“每个招生班儿都有自己的数量……也不能超……没有多余的教室”这一关于招生人数限制和场地约束的重要信息。</t>
  </si>
  <si>
    <t>自定义模板_80_result.txt</t>
  </si>
  <si>
    <t>1.2：将面试官提出的‘今年1万，明年2万’的薪资期望错误归结为候选人的明确预期，原文中候选人并未直接确认该具体数字，仅表示有增长意愿。
1.2：摘要称候选人‘未来可能转向技术管理或产品方向’，但这一规划主要由面试官提出和引导，候选人并未明确表达此转向意愿，存在观点归属不准确。</t>
  </si>
  <si>
    <t>2.1：全局核心遗漏：会议最终达成初步录用意向（候选人表示‘今天应该可以，下班前过来走流程’）、薪资协商、试用期与转正流程、外派驻场具体安排等核心结论与待办事项完全缺失，摘要仅侧重于候选人个人能力评价，未能反映会议主要成果。
2.2：比例失调：全文摘要几乎完全聚焦于候选人的能力评估与职业规划，而对于会议中实际讨论的岗位职责、驻场安排、社保缴纳、试用期与转正条件等重要业务内容未作提炼，导致核心会议信息被一笔带过。</t>
  </si>
  <si>
    <t>自定义模板_81_result.txt</t>
  </si>
  <si>
    <t>1.2：摘要中'但表示上家公司未使用消息队列技术'与原文不符。原文候选人原话为：'我在上家公司的生产是没有用到这一块的，是我们先研发的'，实际含义是公司使用了自研的消息队列，而非完全未使用该技术，摘要的提炼存在事实偏差。</t>
  </si>
  <si>
    <t>自定义模板_82_result.txt</t>
  </si>
  <si>
    <t>1.3: 将SaaS平台错误转录为“SARS平台”，关键术语存在不准确。</t>
  </si>
  <si>
    <t>2.1: 缺失了面试官对于公司业务、技术栈、团队规模等关键信息的介绍，以及候选人期望薪资、通勤等讨论内容，未能全面覆盖会议双方交流的全貌。
2.2: 摘要整体偏向对候选人的单方评估，面试官的提问与公司情况占比几乎为零，使会议的核心双向沟通内容被遗漏。</t>
  </si>
  <si>
    <t>自定义模板_83_result.txt</t>
  </si>
  <si>
    <t>自定义模板_84_result.txt</t>
  </si>
  <si>
    <t>1.3：原文候选人所提及的“SARS服务”（实为SaaS服务）在摘要中被错误拼写为“SARs”，属于实体提取拼写错误。</t>
  </si>
  <si>
    <t>自定义模板_8_result.txt</t>
  </si>
  <si>
    <t>1.1 幻觉：捏造了“发言者1与发言者5就促销频率产生分歧”，原文中主管未对促销频率提出质疑，也无相关讨论。
1.1 幻觉：在“达成共识”中捏造“健康产品开发：蛋糕店与日化区共同探索有机蔬菜蛋糕……”，原文无此跨部门合作共识。
1.2 事实错误：将蛋糕店提出的DIY烘焙活动错误归为果蔬区，原文中果蔬区负责人并未提及该活动。
1.1 幻觉：在“未决分歧”中捏造“跨部门协作机制……奶制品区与果蔬区联合活动”，原文未涉及。
1.1 幻觉：在“未决分歧”中捏造“艺术陈列成本评估……要求采购部提供预算方案”，原文无此待办事项。</t>
  </si>
  <si>
    <t>2.2 比例失调：摘要添加了大量原文不存在的分歧与未决事项，占据较多篇幅，导致不相关内容冲淡了会议真实的总结与要求。</t>
  </si>
  <si>
    <t>自定义模板_9_result.txt</t>
  </si>
  <si>
    <t>1.2：将发言者6对服装部门（男装/女装）提出的‘冬季服装品牌更新需要加强展示’要求，错误地归类到超市部门的核心观点中。
1.2：男装部门提出的‘文艺汇演’被错误归入女装部门的核心观点，事实上该建议由发言者5（男装）提出。
1.1：未决分歧部分第3、4、5点凭空捏造了‘人力资源部门’、‘市场部门’、‘财务部门’的配合职责，原文会议记录中未提及这些部门及相关讨论。</t>
  </si>
  <si>
    <t>1.1 事实错误，口才班需求支持与原文不一致；1.2 待协调事项负责人、对接人原文并未明确。</t>
  </si>
  <si>
    <t>1.1 部分对接人、负责人幻觉，但还好；</t>
  </si>
  <si>
    <t>2.1 核心遗漏：对于论据的概括避重就轻，比如出现平台，没有强调主要出现在非权利中心这一关键论据
双方的共识没有强调
没有论述为什么反方胜利
4.3 层级逻辑极其混乱：应该按照核心论点-立论框架-支撑论据的逻辑顺序排列</t>
  </si>
  <si>
    <t>1.1 幻觉：编造原文不存在的具体参数，略微严重</t>
  </si>
  <si>
    <t>1.1：发布会日期"2020年7月23日"在原文中未明确提及，原文仅提及该日期为许某某被刑事拘留时间，模型将其作为发布会日期属推断/捏造；</t>
  </si>
  <si>
    <t>1.2 事实错误：不是与5人是加兄长5人
量刑应该是半年到一年半</t>
  </si>
  <si>
    <t>待修改</t>
  </si>
  <si>
    <t>"1.2：原文发言者6并非单一'一大队'负责人，其同时也以'大队队长'身份谈及事故科工作，并多次提及'二大队'、'安全科'等，摘要中将发言者6的内容仅归入'一大队'，存在责任主体归并不准确的问题",
"1.3：原文事故科发言者5提到事故率下降7.5%，摘要中未体现此具体数字；安全科发言者3明确提到'十六周岁以下不允许骑电动车'，摘要中未提取此关键法规信息"</t>
  </si>
  <si>
    <t>2.1：原文的核心内容是分三部分传授面试高分方法（各题型答题体系、热点素材、外在形式），摘要完全遗漏这些核心信息，转而生成无关的“候选人能力评估”，全局核心发生根本性偏离。（模板选择问题）
2.2：摘要花费全部篇幅描述“候选人概况与能力评估”，而原文中无任何面试问答或评估场景，比例完全失调。</t>
  </si>
  <si>
    <t>2.1 全局核心遗漏：完全缺失了会议的核心内容，即马达加斯加的旅行拍摄经历、猴面包树大道、狐猴、渔村生活等所有游记主体，只提取了零星的产品信息。（模板选择及文本内容的匹配性问题）
2.2 比例失调：会议内容90%以上为旅行见闻和人文介绍，摘要却100%聚焦于产品，导致核心信息完全丢失，严重失调。</t>
  </si>
  <si>
    <t>1.3 实体提取错误：将原文发言者7提到的“44亩”误提取为“4亩中药材”。</t>
  </si>
  <si>
    <t>1.1：捏造了“安保部与生产部对安全经费不足存在隐性矛盾”及“安全经费分配争议”等会议中并未出现的分歧和未决争议，属于严重幻觉。
1.2：仓库提出的“驱鼠器材需求”的跟进人错误地指定为“安保部”，原文并未明确该职责归属，且仓库是直接提出部门。</t>
  </si>
  <si>
    <t>1.1：模型捏造清华大学退休干部“1956年考入、1960年毕业”的具体年份，原文未提供任何入学与毕业年份。
1.2：将另一对老年夫妇（发言者13/14）的特征“丈夫擅长书法”错误混入幼教退休教师的家庭情况中，幼教教师的配偶并未提及书法特长。</t>
  </si>
  <si>
    <t xml:space="preserve">2.1 全局核心遗漏：未能提炼出原文明确划分的三大体系（答题体系、热点素材、外在形式），导致核心框架丢失。
</t>
  </si>
  <si>
    <t>模式</t>
  </si>
  <si>
    <t>笔记</t>
  </si>
  <si>
    <t>重点</t>
  </si>
  <si>
    <t>截图内容</t>
  </si>
  <si>
    <t>时间</t>
  </si>
  <si>
    <t>结果</t>
  </si>
  <si>
    <t>自动评测</t>
  </si>
  <si>
    <r>
      <rPr>
        <sz val="11"/>
        <color rgb="FF000000"/>
        <rFont val="宋体"/>
        <charset val="134"/>
        <scheme val="minor"/>
      </rPr>
      <t>发言者 1：啊。</t>
    </r>
    <r>
      <rPr>
        <sz val="11"/>
        <color rgb="FF000000"/>
        <rFont val="宋体"/>
        <charset val="134"/>
      </rPr>
      <t xml:space="preserve">
</t>
    </r>
    <r>
      <rPr>
        <sz val="11"/>
        <color rgb="FF000000"/>
        <rFont val="宋体"/>
        <charset val="134"/>
      </rPr>
      <t>发言者 2：在API里面去做</t>
    </r>
    <r>
      <rPr>
        <sz val="11"/>
        <color rgb="FF000000"/>
        <rFont val="宋体"/>
        <charset val="134"/>
      </rPr>
      <t xml:space="preserve">
</t>
    </r>
    <r>
      <rPr>
        <sz val="11"/>
        <color rgb="FF000000"/>
        <rFont val="宋体"/>
        <charset val="134"/>
      </rPr>
      <t>发言者 1：听到是吧？唉我给你</t>
    </r>
    <r>
      <rPr>
        <sz val="11"/>
        <color rgb="FF000000"/>
        <rFont val="宋体"/>
        <charset val="134"/>
      </rPr>
      <t xml:space="preserve">
</t>
    </r>
    <r>
      <rPr>
        <sz val="11"/>
        <color rgb="FF000000"/>
        <rFont val="宋体"/>
        <charset val="134"/>
      </rPr>
      <t>发言者 3：共享桌面看看。</t>
    </r>
    <r>
      <rPr>
        <sz val="11"/>
        <color rgb="FF000000"/>
        <rFont val="宋体"/>
        <charset val="134"/>
      </rPr>
      <t xml:space="preserve">
</t>
    </r>
    <r>
      <rPr>
        <sz val="11"/>
        <color rgb="FF000000"/>
        <rFont val="宋体"/>
        <charset val="134"/>
      </rPr>
      <t>发言者 4：你看看</t>
    </r>
    <r>
      <rPr>
        <sz val="11"/>
        <color rgb="FF000000"/>
        <rFont val="宋体"/>
        <charset val="134"/>
      </rPr>
      <t xml:space="preserve">
</t>
    </r>
    <r>
      <rPr>
        <sz val="11"/>
        <color rgb="FF000000"/>
        <rFont val="宋体"/>
        <charset val="134"/>
      </rPr>
      <t>发言者 3：你看</t>
    </r>
    <r>
      <rPr>
        <sz val="11"/>
        <color rgb="FF000000"/>
        <rFont val="宋体"/>
        <charset val="134"/>
      </rPr>
      <t xml:space="preserve">
</t>
    </r>
    <r>
      <rPr>
        <sz val="11"/>
        <color rgb="FF000000"/>
        <rFont val="宋体"/>
        <charset val="134"/>
      </rPr>
      <t>发言者 2：这样子的，</t>
    </r>
    <r>
      <rPr>
        <sz val="11"/>
        <color rgb="FF000000"/>
        <rFont val="宋体"/>
        <charset val="134"/>
      </rPr>
      <t xml:space="preserve">
</t>
    </r>
    <r>
      <rPr>
        <sz val="11"/>
        <color rgb="FF000000"/>
        <rFont val="宋体"/>
        <charset val="134"/>
      </rPr>
      <t>发言者 1：第1次唉</t>
    </r>
    <r>
      <rPr>
        <sz val="11"/>
        <color rgb="FF000000"/>
        <rFont val="宋体"/>
        <charset val="134"/>
      </rPr>
      <t xml:space="preserve">
</t>
    </r>
    <r>
      <rPr>
        <sz val="11"/>
        <color rgb="FF000000"/>
        <rFont val="宋体"/>
        <charset val="134"/>
      </rPr>
      <t>发言者 3：你这声音怎么这么小，我来开大一点，好来继续。不必要。那稍等你看我给你先展示一下，我先把我先把这个备忘录先干掉，先干掉强制关闭，这样的话就相当于所有的东西都是重新加载嘛。那就这样点这个，然后首先是这个是有点慢，但是这个应该是老问题，对不对？然后双击你看它也不卡呀，然后里边你看就这一段原文有这么多呢看到没有？这么多呢老多了不卡呀，它渲染也不卡呀。这里面超过10万了，我一直累的那个给干到他那个啥了。你看看这个要控制因素要下降，我觉得挺好的，而且你看这个地方其实也不需要那个，你不需要收，就是它这地方有这个默认收的东西，你看我直接给它收起来也很方便，不一定是不一定需要那个啥，所以这里面才加个原文规整嘛。这样的好处是啥？这个其实我之前就是那跟莫林还聊过，我说在这个转写里面其实应该把原文也给它放到这个下边，这样好处是用户在这个页面里面，我CTRL f搜索东西的时候，我能搜到用户说，说的内容，现在其实如果我们正好有规整，那就可以把规整放在这儿，就是原文放在上面，然后规整放在这儿，这样的话用户可以看看那个会议的这个原始记录嘛，原始的这个会议纪要嘛这多好。</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3：我看着他还好，对我看着还好，但是也不卡。我觉得挺好的呀，我靠就是做成这样不挺好的，但是我刚刚仔细看了一下，我感觉这个顺序是不是得你再看一看。录音转写是放在这儿嘛，待办发言备注截图会议附件感觉还好。是不是把对把录音转写放到会议附件前面儿对吧？或者照对。就是发言备注和照片截图，这两个都是用户的记录嘛对吧？主要这个它的</t>
    </r>
    <r>
      <rPr>
        <sz val="11"/>
        <color rgb="FF000000"/>
        <rFont val="宋体"/>
        <charset val="134"/>
      </rPr>
      <t xml:space="preserve">
</t>
    </r>
    <r>
      <rPr>
        <sz val="11"/>
        <color rgb="FF000000"/>
        <rFont val="宋体"/>
        <charset val="134"/>
      </rPr>
      <t>发言者 5：编程能力改成</t>
    </r>
    <r>
      <rPr>
        <sz val="11"/>
        <color rgb="FF000000"/>
        <rFont val="宋体"/>
        <charset val="134"/>
      </rPr>
      <t xml:space="preserve">
</t>
    </r>
    <r>
      <rPr>
        <sz val="11"/>
        <color rgb="FF000000"/>
        <rFont val="宋体"/>
        <charset val="134"/>
      </rPr>
      <t>发言者 3：因为我是这么想的，就是发言备注这个事是用户的记录，用户的记录一定优先级比AI的记录优先级高对吧？所以应该放前面，然后你的那个对你就可以把这个长的这个往后放。是的，尽量。应用认证嘛。现在没有，这我觉得还好，他们问题是发现在哪的。</t>
    </r>
    <r>
      <rPr>
        <sz val="11"/>
        <color rgb="FF000000"/>
        <rFont val="宋体"/>
        <charset val="134"/>
      </rPr>
      <t xml:space="preserve">
</t>
    </r>
    <r>
      <rPr>
        <sz val="11"/>
        <color rgb="FF000000"/>
        <rFont val="宋体"/>
        <charset val="134"/>
      </rPr>
      <t>发言者 2：你刚才呢是这样，我们现在</t>
    </r>
    <r>
      <rPr>
        <sz val="11"/>
        <color rgb="FF000000"/>
        <rFont val="宋体"/>
        <charset val="134"/>
      </rPr>
      <t xml:space="preserve">
</t>
    </r>
    <r>
      <rPr>
        <sz val="11"/>
        <color rgb="FF000000"/>
        <rFont val="宋体"/>
        <charset val="134"/>
      </rPr>
      <t>发言者 3：我可以再我可以再试一个，我是这么试的。因为我刚还专门我这会把那个慧记打开了，这是咱们咱俩的嘛，你看我就把复制全文复制出来，然后我就再随便找一个，我就找这个，然后我就贴到这个下边。贴到下边。比如说这个叫贴到贴到这儿，我把这个反正我还不太会用这个放这儿，赶紧原文，然后我再到这儿，我就我来复制我们刚刚讲的这这一部分，然后粘贴你看粘贴嘛，那我就不断粘贴嘛，它这就会越越来越多，你看这里看右边的侧边栏越多，马上就会出现那个10万的那个提示。</t>
    </r>
    <r>
      <rPr>
        <sz val="11"/>
        <color rgb="FF000000"/>
        <rFont val="宋体"/>
        <charset val="134"/>
      </rPr>
      <t xml:space="preserve">
</t>
    </r>
    <r>
      <rPr>
        <sz val="11"/>
        <color rgb="FF000000"/>
        <rFont val="宋体"/>
        <charset val="134"/>
      </rPr>
      <t>发言者 5：另外一个希望的话，这个大家</t>
    </r>
    <r>
      <rPr>
        <sz val="11"/>
        <color rgb="FF000000"/>
        <rFont val="宋体"/>
        <charset val="134"/>
      </rPr>
      <t xml:space="preserve">
</t>
    </r>
    <r>
      <rPr>
        <sz val="11"/>
        <color rgb="FF000000"/>
        <rFont val="宋体"/>
        <charset val="134"/>
      </rPr>
      <t>发言者 2：这个前面要来讲来去这个汇报的这个那个我后来说了一下他</t>
    </r>
    <r>
      <rPr>
        <sz val="11"/>
        <color rgb="FF000000"/>
        <rFont val="宋体"/>
        <charset val="134"/>
      </rPr>
      <t xml:space="preserve">
</t>
    </r>
    <r>
      <rPr>
        <sz val="11"/>
        <color rgb="FF000000"/>
        <rFont val="宋体"/>
        <charset val="134"/>
      </rPr>
      <t>发言者 5：你的认证不是你的身份证，上面不属于这个专业人群。这个括号你要用还是要用输入法。</t>
    </r>
    <r>
      <rPr>
        <sz val="11"/>
        <color rgb="FF000000"/>
        <rFont val="宋体"/>
        <charset val="134"/>
      </rPr>
      <t xml:space="preserve">
</t>
    </r>
    <r>
      <rPr>
        <sz val="11"/>
        <color rgb="FF000000"/>
        <rFont val="宋体"/>
        <charset val="134"/>
      </rPr>
      <t>发言者 2：不好意思。</t>
    </r>
    <r>
      <rPr>
        <sz val="11"/>
        <color rgb="FF000000"/>
        <rFont val="宋体"/>
        <charset val="134"/>
      </rPr>
      <t xml:space="preserve">
</t>
    </r>
    <r>
      <rPr>
        <sz val="11"/>
        <color rgb="FF000000"/>
        <rFont val="宋体"/>
        <charset val="134"/>
      </rPr>
      <t>发言者 3：不会上来，</t>
    </r>
    <r>
      <rPr>
        <sz val="11"/>
        <color rgb="FF000000"/>
        <rFont val="宋体"/>
        <charset val="134"/>
      </rPr>
      <t xml:space="preserve">
</t>
    </r>
    <r>
      <rPr>
        <sz val="11"/>
        <color rgb="FF000000"/>
        <rFont val="宋体"/>
        <charset val="134"/>
      </rPr>
      <t>发言者 5：不是预授权你的，是不是不用了，还是说你你还是要用，但是是只是需要用，</t>
    </r>
    <r>
      <rPr>
        <sz val="11"/>
        <color rgb="FF000000"/>
        <rFont val="宋体"/>
        <charset val="134"/>
      </rPr>
      <t xml:space="preserve">
</t>
    </r>
    <r>
      <rPr>
        <sz val="11"/>
        <color rgb="FF000000"/>
        <rFont val="宋体"/>
        <charset val="134"/>
      </rPr>
      <t>发言者 3：不用那就还是要对。</t>
    </r>
    <r>
      <rPr>
        <sz val="11"/>
        <color rgb="FF000000"/>
        <rFont val="宋体"/>
        <charset val="134"/>
      </rPr>
      <t xml:space="preserve">
</t>
    </r>
    <r>
      <rPr>
        <sz val="11"/>
        <color rgb="FF000000"/>
        <rFont val="宋体"/>
        <charset val="134"/>
      </rPr>
      <t>发言者 5：你要不要使用这个权限嘛，你想一想，对你要使用它就要隐私，所以这个是原来可能说那个他那个内部的那个选择还是什么。另外卖的时候我选择了一句话，反正这两个就是肯定有什么改了。改成一个去。或者说提到他的一个批次。对。</t>
    </r>
    <r>
      <rPr>
        <sz val="11"/>
        <color rgb="FF000000"/>
        <rFont val="宋体"/>
        <charset val="134"/>
      </rPr>
      <t xml:space="preserve">
</t>
    </r>
    <r>
      <rPr>
        <sz val="11"/>
        <color rgb="FF000000"/>
        <rFont val="宋体"/>
        <charset val="134"/>
      </rPr>
      <t>发言者 6：应该还有吧。</t>
    </r>
    <r>
      <rPr>
        <sz val="11"/>
        <color rgb="FF000000"/>
        <rFont val="宋体"/>
        <charset val="134"/>
      </rPr>
      <t xml:space="preserve">
</t>
    </r>
    <r>
      <rPr>
        <sz val="11"/>
        <color rgb="FF000000"/>
        <rFont val="宋体"/>
        <charset val="134"/>
      </rPr>
      <t>发言者 3：那我个人的我先静音了。你看这个</t>
    </r>
    <r>
      <rPr>
        <sz val="11"/>
        <color rgb="FF000000"/>
        <rFont val="宋体"/>
        <charset val="134"/>
      </rPr>
      <t xml:space="preserve">
</t>
    </r>
    <r>
      <rPr>
        <sz val="11"/>
        <color rgb="FF000000"/>
        <rFont val="宋体"/>
        <charset val="134"/>
      </rPr>
      <t>发言者 6：那个麦克风</t>
    </r>
    <r>
      <rPr>
        <sz val="11"/>
        <color rgb="FF000000"/>
        <rFont val="宋体"/>
        <charset val="134"/>
      </rPr>
      <t xml:space="preserve">
</t>
    </r>
    <r>
      <rPr>
        <sz val="11"/>
        <color rgb="FF000000"/>
        <rFont val="宋体"/>
        <charset val="134"/>
      </rPr>
      <t>发言者 3：是这样。这种就这种不用卡片样式，</t>
    </r>
    <r>
      <rPr>
        <sz val="11"/>
        <color rgb="FF000000"/>
        <rFont val="宋体"/>
        <charset val="134"/>
      </rPr>
      <t xml:space="preserve">
</t>
    </r>
    <r>
      <rPr>
        <sz val="11"/>
        <color rgb="FF000000"/>
        <rFont val="宋体"/>
        <charset val="134"/>
      </rPr>
      <t>发言者 5：但是如果这个</t>
    </r>
    <r>
      <rPr>
        <sz val="11"/>
        <color rgb="FF000000"/>
        <rFont val="宋体"/>
        <charset val="134"/>
      </rPr>
      <t xml:space="preserve">
</t>
    </r>
    <r>
      <rPr>
        <sz val="11"/>
        <color rgb="FF000000"/>
        <rFont val="宋体"/>
        <charset val="134"/>
      </rPr>
      <t>发言者 3：不用卡不用卡片样式文字就行，就这种。反正这个因为你看它这个好像也不卡。不是不用卡片文本就行了呀，对吧？</t>
    </r>
    <r>
      <rPr>
        <sz val="11"/>
        <color rgb="FF000000"/>
        <rFont val="宋体"/>
        <charset val="134"/>
      </rPr>
      <t xml:space="preserve">
</t>
    </r>
    <r>
      <rPr>
        <sz val="11"/>
        <color rgb="FF000000"/>
        <rFont val="宋体"/>
        <charset val="134"/>
      </rPr>
      <t>发言者 2：云侧给可能在国内还没有。</t>
    </r>
    <r>
      <rPr>
        <sz val="11"/>
        <color rgb="FF000000"/>
        <rFont val="宋体"/>
        <charset val="134"/>
      </rPr>
      <t xml:space="preserve">
</t>
    </r>
    <r>
      <rPr>
        <sz val="11"/>
        <color rgb="FF000000"/>
        <rFont val="宋体"/>
        <charset val="134"/>
      </rPr>
      <t>发言者 3：又没说不清楚那那个侯贺是谁呼上来。上了。删了。</t>
    </r>
    <r>
      <rPr>
        <sz val="11"/>
        <color rgb="FF000000"/>
        <rFont val="宋体"/>
        <charset val="134"/>
      </rPr>
      <t xml:space="preserve">
</t>
    </r>
    <r>
      <rPr>
        <sz val="11"/>
        <color rgb="FF000000"/>
        <rFont val="宋体"/>
        <charset val="134"/>
      </rPr>
      <t>发言者 2：这个我们预定一下包买。</t>
    </r>
    <r>
      <rPr>
        <sz val="11"/>
        <color rgb="FF000000"/>
        <rFont val="宋体"/>
        <charset val="134"/>
      </rPr>
      <t xml:space="preserve">
</t>
    </r>
    <r>
      <rPr>
        <sz val="11"/>
        <color rgb="FF000000"/>
        <rFont val="宋体"/>
        <charset val="134"/>
      </rPr>
      <t>发言者 5：你看如果你只是该用还是要用。你那个隐私其实声明都</t>
    </r>
    <r>
      <rPr>
        <sz val="11"/>
        <color rgb="FF000000"/>
        <rFont val="宋体"/>
        <charset val="134"/>
      </rPr>
      <t xml:space="preserve">
</t>
    </r>
    <r>
      <rPr>
        <sz val="11"/>
        <color rgb="FF000000"/>
        <rFont val="宋体"/>
        <charset val="134"/>
      </rPr>
      <t>发言者 3：一直都是，然后侯赫让呼一下他电脑，</t>
    </r>
    <r>
      <rPr>
        <sz val="11"/>
        <color rgb="FF000000"/>
        <rFont val="宋体"/>
        <charset val="134"/>
      </rPr>
      <t xml:space="preserve">
</t>
    </r>
    <r>
      <rPr>
        <sz val="11"/>
        <color rgb="FF000000"/>
        <rFont val="宋体"/>
        <charset val="134"/>
      </rPr>
      <t>发言者 2：那以后呢就是</t>
    </r>
    <r>
      <rPr>
        <sz val="11"/>
        <color rgb="FF000000"/>
        <rFont val="宋体"/>
        <charset val="134"/>
      </rPr>
      <t xml:space="preserve">
</t>
    </r>
    <r>
      <rPr>
        <sz val="11"/>
        <color rgb="FF000000"/>
        <rFont val="宋体"/>
        <charset val="134"/>
      </rPr>
      <t>发言者 3：电脑邀请是吧？我还不太会用这个</t>
    </r>
    <r>
      <rPr>
        <sz val="11"/>
        <color rgb="FF000000"/>
        <rFont val="宋体"/>
        <charset val="134"/>
      </rPr>
      <t xml:space="preserve">
</t>
    </r>
    <r>
      <rPr>
        <sz val="11"/>
        <color rgb="FF000000"/>
        <rFont val="宋体"/>
        <charset val="134"/>
      </rPr>
      <t>发言者 2：呢。</t>
    </r>
    <r>
      <rPr>
        <sz val="11"/>
        <color rgb="FF000000"/>
        <rFont val="宋体"/>
        <charset val="134"/>
      </rPr>
      <t xml:space="preserve">
</t>
    </r>
    <r>
      <rPr>
        <sz val="11"/>
        <color rgb="FF000000"/>
        <rFont val="宋体"/>
        <charset val="134"/>
      </rPr>
      <t>发言者 5：应该是什么</t>
    </r>
    <r>
      <rPr>
        <sz val="11"/>
        <color rgb="FF000000"/>
        <rFont val="宋体"/>
        <charset val="134"/>
      </rPr>
      <t xml:space="preserve">
</t>
    </r>
    <r>
      <rPr>
        <sz val="11"/>
        <color rgb="FF000000"/>
        <rFont val="宋体"/>
        <charset val="134"/>
      </rPr>
      <t>发言者 3：软件，唉呦我靠怎么用</t>
    </r>
    <r>
      <rPr>
        <sz val="11"/>
        <color rgb="FF000000"/>
        <rFont val="宋体"/>
        <charset val="134"/>
      </rPr>
      <t xml:space="preserve">
</t>
    </r>
    <r>
      <rPr>
        <sz val="11"/>
        <color rgb="FF000000"/>
        <rFont val="宋体"/>
        <charset val="134"/>
      </rPr>
      <t>发言者 2：在这儿，唉</t>
    </r>
    <r>
      <rPr>
        <sz val="11"/>
        <color rgb="FF000000"/>
        <rFont val="宋体"/>
        <charset val="134"/>
      </rPr>
      <t xml:space="preserve">
</t>
    </r>
    <r>
      <rPr>
        <sz val="11"/>
        <color rgb="FF000000"/>
        <rFont val="宋体"/>
        <charset val="134"/>
      </rPr>
      <t>发言者 3：豪哥你在拉吗？好，你来呼你来呼我天哪。</t>
    </r>
    <r>
      <rPr>
        <sz val="11"/>
        <color rgb="FF000000"/>
        <rFont val="宋体"/>
        <charset val="134"/>
      </rPr>
      <t xml:space="preserve">
</t>
    </r>
    <r>
      <rPr>
        <sz val="11"/>
        <color rgb="FF000000"/>
        <rFont val="宋体"/>
        <charset val="134"/>
      </rPr>
      <t>发言者 2：这个这边呢可以。</t>
    </r>
    <r>
      <rPr>
        <sz val="11"/>
        <color rgb="FF000000"/>
        <rFont val="宋体"/>
        <charset val="134"/>
      </rPr>
      <t xml:space="preserve">
</t>
    </r>
    <r>
      <rPr>
        <sz val="11"/>
        <color rgb="FF000000"/>
        <rFont val="宋体"/>
        <charset val="134"/>
      </rPr>
      <t>发言者 3：对。就这种文字。</t>
    </r>
    <r>
      <rPr>
        <sz val="11"/>
        <color rgb="FF000000"/>
        <rFont val="宋体"/>
        <charset val="134"/>
      </rPr>
      <t xml:space="preserve">
</t>
    </r>
    <r>
      <rPr>
        <sz val="11"/>
        <color rgb="FF000000"/>
        <rFont val="宋体"/>
        <charset val="134"/>
      </rPr>
      <t>发言者 2：那这个</t>
    </r>
    <r>
      <rPr>
        <sz val="11"/>
        <color rgb="FF000000"/>
        <rFont val="宋体"/>
        <charset val="134"/>
      </rPr>
      <t xml:space="preserve">
</t>
    </r>
    <r>
      <rPr>
        <sz val="11"/>
        <color rgb="FF000000"/>
        <rFont val="宋体"/>
        <charset val="134"/>
      </rPr>
      <t>发言者 3：你看到我这我其实就搞搞了个这个你看到吗？其实我看起来还好也不卡，而且其实用户也能理解。对。</t>
    </r>
    <r>
      <rPr>
        <sz val="11"/>
        <color rgb="FF000000"/>
        <rFont val="宋体"/>
        <charset val="134"/>
      </rPr>
      <t xml:space="preserve">
</t>
    </r>
    <r>
      <rPr>
        <sz val="11"/>
        <color rgb="FF000000"/>
        <rFont val="宋体"/>
        <charset val="134"/>
      </rPr>
      <t>发言者 2：然后呢叫你们汇报你们汇报。</t>
    </r>
    <r>
      <rPr>
        <sz val="11"/>
        <color rgb="FF000000"/>
        <rFont val="宋体"/>
        <charset val="134"/>
      </rPr>
      <t xml:space="preserve">
</t>
    </r>
    <r>
      <rPr>
        <sz val="11"/>
        <color rgb="FF000000"/>
        <rFont val="宋体"/>
        <charset val="134"/>
      </rPr>
      <t>发言者 3：你讲了一次如果只做草图何你看这这个纯文本是哪儿来的？我给你看一下，这个实际上是在慧记里面点这个有个复制全文，其实它拷贝出来就是长这个样子。对，你们保持跟这个保持一致就可以了。这样的话你对吧？你看这样的话，其实你看我刚刚试了一下，你们这个最大值应该是10万对不对？10万也没有问题，也挺流畅的，我靠，而且用户是好理解的。挺好用的呀我操。不用不不要搞那么复杂。这个是因为在这个里面加这么多样式，这个是因为那个它在这个长语音转写里面加了这些，它还有动效呢，你难不成还把动效也加进去。你这个就是个编辑器，没必要搞这么复杂。会可以，你看我给你改一下。这个是我吗是吧？你再复制一下，你这个可能复制不下了，我看这个已经被我怼满了，换一个。然后这儿吗？唉我靠这没有录音吗？在这儿。你看现在。</t>
    </r>
    <r>
      <rPr>
        <sz val="11"/>
        <color rgb="FF000000"/>
        <rFont val="宋体"/>
        <charset val="134"/>
      </rPr>
      <t xml:space="preserve">
</t>
    </r>
    <r>
      <rPr>
        <sz val="11"/>
        <color rgb="FF000000"/>
        <rFont val="宋体"/>
        <charset val="134"/>
      </rPr>
      <t>发言者 2：对，只是我。</t>
    </r>
    <r>
      <rPr>
        <sz val="11"/>
        <color rgb="FF000000"/>
        <rFont val="宋体"/>
        <charset val="134"/>
      </rPr>
      <t xml:space="preserve">
</t>
    </r>
    <r>
      <rPr>
        <sz val="11"/>
        <color rgb="FF000000"/>
        <rFont val="宋体"/>
        <charset val="134"/>
      </rPr>
      <t>发言者 3：不是进来了吗？对我是捎带</t>
    </r>
    <r>
      <rPr>
        <sz val="11"/>
        <color rgb="FF000000"/>
        <rFont val="宋体"/>
        <charset val="134"/>
      </rPr>
      <t xml:space="preserve">
</t>
    </r>
    <r>
      <rPr>
        <sz val="11"/>
        <color rgb="FF000000"/>
        <rFont val="宋体"/>
        <charset val="134"/>
      </rPr>
      <t>发言者 2：的考虑一下题，你看。</t>
    </r>
    <r>
      <rPr>
        <sz val="11"/>
        <color rgb="FF000000"/>
        <rFont val="宋体"/>
        <charset val="134"/>
      </rPr>
      <t xml:space="preserve">
</t>
    </r>
    <r>
      <rPr>
        <sz val="11"/>
        <color rgb="FF000000"/>
        <rFont val="宋体"/>
        <charset val="134"/>
      </rPr>
      <t>发言者 3：有的。就搞成这样就行了。多好。对，你前面加一个那个前面加一个那个转写原文，不不是叫规原文规整吗？或者转写规整或者什么玩意的，这个名字豪哥我们也得定一下，要跟这边能区分开。好像就是转写规整。业务</t>
    </r>
    <r>
      <rPr>
        <sz val="11"/>
        <color rgb="FF000000"/>
        <rFont val="宋体"/>
        <charset val="134"/>
      </rPr>
      <t xml:space="preserve">
</t>
    </r>
    <r>
      <rPr>
        <sz val="11"/>
        <color rgb="FF000000"/>
        <rFont val="宋体"/>
        <charset val="134"/>
      </rPr>
      <t>发言者 5：也有这个</t>
    </r>
    <r>
      <rPr>
        <sz val="11"/>
        <color rgb="FF000000"/>
        <rFont val="宋体"/>
        <charset val="134"/>
      </rPr>
      <t xml:space="preserve">
</t>
    </r>
    <r>
      <rPr>
        <sz val="11"/>
        <color rgb="FF000000"/>
        <rFont val="宋体"/>
        <charset val="134"/>
      </rPr>
      <t>发言者 3：叫这个吗？这个是不是有点太技术了我操。</t>
    </r>
    <r>
      <rPr>
        <sz val="11"/>
        <color rgb="FF000000"/>
        <rFont val="宋体"/>
        <charset val="134"/>
      </rPr>
      <t xml:space="preserve">
</t>
    </r>
    <r>
      <rPr>
        <sz val="11"/>
        <color rgb="FF000000"/>
        <rFont val="宋体"/>
        <charset val="134"/>
      </rPr>
      <t>发言者 2：现在刚下载</t>
    </r>
    <r>
      <rPr>
        <sz val="11"/>
        <color rgb="FF000000"/>
        <rFont val="宋体"/>
        <charset val="134"/>
      </rPr>
      <t xml:space="preserve">
</t>
    </r>
    <r>
      <rPr>
        <sz val="11"/>
        <color rgb="FF000000"/>
        <rFont val="宋体"/>
        <charset val="134"/>
      </rPr>
      <t>发言者 5：APP不是也有。</t>
    </r>
    <r>
      <rPr>
        <sz val="11"/>
        <color rgb="FF000000"/>
        <rFont val="宋体"/>
        <charset val="134"/>
      </rPr>
      <t xml:space="preserve">
</t>
    </r>
    <r>
      <rPr>
        <sz val="11"/>
        <color rgb="FF000000"/>
        <rFont val="宋体"/>
        <charset val="134"/>
      </rPr>
      <t>发言者 3：这个是不是有点太技术</t>
    </r>
    <r>
      <rPr>
        <sz val="11"/>
        <color rgb="FF000000"/>
        <rFont val="宋体"/>
        <charset val="134"/>
      </rPr>
      <t xml:space="preserve">
</t>
    </r>
    <r>
      <rPr>
        <sz val="11"/>
        <color rgb="FF000000"/>
        <rFont val="宋体"/>
        <charset val="134"/>
      </rPr>
      <t>发言者 6：了？</t>
    </r>
    <r>
      <rPr>
        <sz val="11"/>
        <color rgb="FF000000"/>
        <rFont val="宋体"/>
        <charset val="134"/>
      </rPr>
      <t xml:space="preserve">
</t>
    </r>
    <r>
      <rPr>
        <sz val="11"/>
        <color rgb="FF000000"/>
        <rFont val="宋体"/>
        <charset val="134"/>
      </rPr>
      <t>发言者 2：这个表里面关键工作。我们</t>
    </r>
    <r>
      <rPr>
        <sz val="11"/>
        <color rgb="FF000000"/>
        <rFont val="宋体"/>
        <charset val="134"/>
      </rPr>
      <t xml:space="preserve">
</t>
    </r>
    <r>
      <rPr>
        <sz val="11"/>
        <color rgb="FF000000"/>
        <rFont val="宋体"/>
        <charset val="134"/>
      </rPr>
      <t>发言者 5：这两个区别你可以先把地方看见了。</t>
    </r>
    <r>
      <rPr>
        <sz val="11"/>
        <color rgb="FF000000"/>
        <rFont val="宋体"/>
        <charset val="134"/>
      </rPr>
      <t xml:space="preserve">
</t>
    </r>
    <r>
      <rPr>
        <sz val="11"/>
        <color rgb="FF000000"/>
        <rFont val="宋体"/>
        <charset val="134"/>
      </rPr>
      <t>发言者 2：那个慢慢</t>
    </r>
    <r>
      <rPr>
        <sz val="11"/>
        <color rgb="FF000000"/>
        <rFont val="宋体"/>
        <charset val="134"/>
      </rPr>
      <t xml:space="preserve">
</t>
    </r>
    <r>
      <rPr>
        <sz val="11"/>
        <color rgb="FF000000"/>
        <rFont val="宋体"/>
        <charset val="134"/>
      </rPr>
      <t>发言者 3：你可以这样是吧？比如说这个然后这个因为它可以收起来还好，那你可以这样转写唉用户唉用户的笔记呢，我操这个里面怎么没有。这是老的是吧？这是老的可能有问题</t>
    </r>
    <r>
      <rPr>
        <sz val="11"/>
        <color rgb="FF000000"/>
        <rFont val="宋体"/>
        <charset val="134"/>
      </rPr>
      <t xml:space="preserve">
</t>
    </r>
    <r>
      <rPr>
        <sz val="11"/>
        <color rgb="FF000000"/>
        <rFont val="宋体"/>
        <charset val="134"/>
      </rPr>
      <t>发言者 2：或者是表达的。老的。</t>
    </r>
    <r>
      <rPr>
        <sz val="11"/>
        <color rgb="FF000000"/>
        <rFont val="宋体"/>
        <charset val="134"/>
      </rPr>
      <t xml:space="preserve">
</t>
    </r>
    <r>
      <rPr>
        <sz val="11"/>
        <color rgb="FF000000"/>
        <rFont val="宋体"/>
        <charset val="134"/>
      </rPr>
      <t>发言者 3：有问题，你看发言备注，那其实是不是应该这样？这样。对发言备注放前面嘛，转写规整，这两个收起来发言备注然后这样，然后唉我操这没有带下来啥原因。</t>
    </r>
    <r>
      <rPr>
        <sz val="11"/>
        <color rgb="FF000000"/>
        <rFont val="宋体"/>
        <charset val="134"/>
      </rPr>
      <t xml:space="preserve">
</t>
    </r>
    <r>
      <rPr>
        <sz val="11"/>
        <color rgb="FF000000"/>
        <rFont val="宋体"/>
        <charset val="134"/>
      </rPr>
      <t>发言者 2：估计基地也是有一些这个信息，我们这边那个。</t>
    </r>
    <r>
      <rPr>
        <sz val="11"/>
        <color rgb="FF000000"/>
        <rFont val="宋体"/>
        <charset val="134"/>
      </rPr>
      <t xml:space="preserve">
</t>
    </r>
    <r>
      <rPr>
        <sz val="11"/>
        <color rgb="FF000000"/>
        <rFont val="宋体"/>
        <charset val="134"/>
      </rPr>
      <t>发言者 3：看起来挺好用的，但是不太会用。它这个编辑器挺强的，说实话我靠</t>
    </r>
    <r>
      <rPr>
        <sz val="11"/>
        <color rgb="FF000000"/>
        <rFont val="宋体"/>
        <charset val="134"/>
      </rPr>
      <t xml:space="preserve">
</t>
    </r>
    <r>
      <rPr>
        <sz val="11"/>
        <color rgb="FF000000"/>
        <rFont val="宋体"/>
        <charset val="134"/>
      </rPr>
      <t>发言者 2：唉我操。好好吧，然后</t>
    </r>
    <r>
      <rPr>
        <sz val="11"/>
        <color rgb="FF000000"/>
        <rFont val="宋体"/>
        <charset val="134"/>
      </rPr>
      <t xml:space="preserve">
</t>
    </r>
    <r>
      <rPr>
        <sz val="11"/>
        <color rgb="FF000000"/>
        <rFont val="宋体"/>
        <charset val="134"/>
      </rPr>
      <t>发言者 3：默认带。唉我靠。</t>
    </r>
    <r>
      <rPr>
        <sz val="11"/>
        <color rgb="FF000000"/>
        <rFont val="宋体"/>
        <charset val="134"/>
      </rPr>
      <t xml:space="preserve">
</t>
    </r>
    <r>
      <rPr>
        <sz val="11"/>
        <color rgb="FF000000"/>
        <rFont val="宋体"/>
        <charset val="134"/>
      </rPr>
      <t>发言者 2：对应一下。</t>
    </r>
    <r>
      <rPr>
        <sz val="11"/>
        <color rgb="FF000000"/>
        <rFont val="宋体"/>
        <charset val="134"/>
      </rPr>
      <t xml:space="preserve">
</t>
    </r>
    <r>
      <rPr>
        <sz val="11"/>
        <color rgb="FF000000"/>
        <rFont val="宋体"/>
        <charset val="134"/>
      </rPr>
      <t>发言者 3：我诊断复制好像没有办法诊断复制是吧？</t>
    </r>
    <r>
      <rPr>
        <sz val="11"/>
        <color rgb="FF000000"/>
        <rFont val="宋体"/>
        <charset val="134"/>
      </rPr>
      <t xml:space="preserve">
</t>
    </r>
    <r>
      <rPr>
        <sz val="11"/>
        <color rgb="FF000000"/>
        <rFont val="宋体"/>
        <charset val="134"/>
      </rPr>
      <t>发言者 2：这个你自己可能不知道，因为他原来的音乐版本反正他是硬包。</t>
    </r>
    <r>
      <rPr>
        <sz val="11"/>
        <color rgb="FF000000"/>
        <rFont val="宋体"/>
        <charset val="134"/>
      </rPr>
      <t xml:space="preserve">
</t>
    </r>
    <r>
      <rPr>
        <sz val="11"/>
        <color rgb="FF000000"/>
        <rFont val="宋体"/>
        <charset val="134"/>
      </rPr>
      <t>发言者 3：原文规整，还没有没有没有办法诊断复制，我这样一复制它会把那个只把这个标题复制过去了，我操。对这是个折叠。唉也挺怪怪的。还有我说的还有那个还那个豪哥你这个地方是不是加一个比如说暂无内容，如果空的话，有了是吧？Ok ok牛逼，不然的话这个空在这儿太难受了，然后你如果把它放在上面，你是不是也没必要发言备注放上去，那就变成什么呢？变成了代办完了之后是备注，代办完了之后是备注，完了是截图，完了是原文转写，然后最后是附件，唉我觉得可以，我觉得可以发言备注放上面去吧。豪哥这个次序是不是晚上可以跟大家对一下？</t>
    </r>
    <r>
      <rPr>
        <sz val="11"/>
        <color rgb="FF000000"/>
        <rFont val="宋体"/>
        <charset val="134"/>
      </rPr>
      <t xml:space="preserve">
</t>
    </r>
    <r>
      <rPr>
        <sz val="11"/>
        <color rgb="FF000000"/>
        <rFont val="宋体"/>
        <charset val="134"/>
      </rPr>
      <t>发言者 5：我们会把那个空间安排到这里</t>
    </r>
    <r>
      <rPr>
        <sz val="11"/>
        <color rgb="FF000000"/>
        <rFont val="宋体"/>
        <charset val="134"/>
      </rPr>
      <t xml:space="preserve">
</t>
    </r>
    <r>
      <rPr>
        <sz val="11"/>
        <color rgb="FF000000"/>
        <rFont val="宋体"/>
        <charset val="134"/>
      </rPr>
      <t>发言者 3：大哥。而且</t>
    </r>
    <r>
      <rPr>
        <sz val="11"/>
        <color rgb="FF000000"/>
        <rFont val="宋体"/>
        <charset val="134"/>
      </rPr>
      <t xml:space="preserve">
</t>
    </r>
    <r>
      <rPr>
        <sz val="11"/>
        <color rgb="FF000000"/>
        <rFont val="宋体"/>
        <charset val="134"/>
      </rPr>
      <t>发言者 2：就对吧，</t>
    </r>
    <r>
      <rPr>
        <sz val="11"/>
        <color rgb="FF000000"/>
        <rFont val="宋体"/>
        <charset val="134"/>
      </rPr>
      <t xml:space="preserve">
</t>
    </r>
    <r>
      <rPr>
        <sz val="11"/>
        <color rgb="FF000000"/>
        <rFont val="宋体"/>
        <charset val="134"/>
      </rPr>
      <t>发言者 3：晚上可以对一下嘛，就是如果大家都是认为往前调，ok,那我们是不是就往前调一下得了。</t>
    </r>
    <r>
      <rPr>
        <sz val="11"/>
        <color rgb="FF000000"/>
        <rFont val="宋体"/>
        <charset val="134"/>
      </rPr>
      <t xml:space="preserve">
</t>
    </r>
    <r>
      <rPr>
        <sz val="11"/>
        <color rgb="FF000000"/>
        <rFont val="宋体"/>
        <charset val="134"/>
      </rPr>
      <t>发言者 2：那个</t>
    </r>
    <r>
      <rPr>
        <sz val="11"/>
        <color rgb="FF000000"/>
        <rFont val="宋体"/>
        <charset val="134"/>
      </rPr>
      <t xml:space="preserve">
</t>
    </r>
    <r>
      <rPr>
        <sz val="11"/>
        <color rgb="FF000000"/>
        <rFont val="宋体"/>
        <charset val="134"/>
      </rPr>
      <t>发言者 6：然后这个你</t>
    </r>
    <r>
      <rPr>
        <sz val="11"/>
        <color rgb="FF000000"/>
        <rFont val="宋体"/>
        <charset val="134"/>
      </rPr>
      <t xml:space="preserve">
</t>
    </r>
    <r>
      <rPr>
        <sz val="11"/>
        <color rgb="FF000000"/>
        <rFont val="宋体"/>
        <charset val="134"/>
      </rPr>
      <t>发言者 3：这个对你要发现你是基于那个角度，确实你如果说是从那个word导出，假设把那个转写完原文放在前面，那它还它不像这个一样，唉你word导出的时候会有目录吗？它应该显示</t>
    </r>
    <r>
      <rPr>
        <sz val="11"/>
        <color rgb="FF000000"/>
        <rFont val="宋体"/>
        <charset val="134"/>
      </rPr>
      <t xml:space="preserve">
</t>
    </r>
    <r>
      <rPr>
        <sz val="11"/>
        <color rgb="FF000000"/>
        <rFont val="宋体"/>
        <charset val="134"/>
      </rPr>
      <t>发言者 2：出最后。微信公众号模型在那。</t>
    </r>
    <r>
      <rPr>
        <sz val="11"/>
        <color rgb="FF000000"/>
        <rFont val="宋体"/>
        <charset val="134"/>
      </rPr>
      <t xml:space="preserve">
</t>
    </r>
    <r>
      <rPr>
        <sz val="11"/>
        <color rgb="FF000000"/>
        <rFont val="宋体"/>
        <charset val="134"/>
      </rPr>
      <t>发言者 3：自己创建大纲那太难受了，我靠</t>
    </r>
    <r>
      <rPr>
        <sz val="11"/>
        <color rgb="FF000000"/>
        <rFont val="宋体"/>
        <charset val="134"/>
      </rPr>
      <t xml:space="preserve">
</t>
    </r>
    <r>
      <rPr>
        <sz val="11"/>
        <color rgb="FF000000"/>
        <rFont val="宋体"/>
        <charset val="134"/>
      </rPr>
      <t>发言者 2：这边招聘的这两个情况，有时候我们并入。</t>
    </r>
    <r>
      <rPr>
        <sz val="11"/>
        <color rgb="FF000000"/>
        <rFont val="宋体"/>
        <charset val="134"/>
      </rPr>
      <t xml:space="preserve">
</t>
    </r>
    <r>
      <rPr>
        <sz val="11"/>
        <color rgb="FF000000"/>
        <rFont val="宋体"/>
        <charset val="134"/>
      </rPr>
      <t>发言者 3：后把这个代办信息然后放到代办信息后边。</t>
    </r>
    <r>
      <rPr>
        <sz val="11"/>
        <color rgb="FF000000"/>
        <rFont val="宋体"/>
        <charset val="134"/>
      </rPr>
      <t xml:space="preserve">
</t>
    </r>
    <r>
      <rPr>
        <sz val="11"/>
        <color rgb="FF000000"/>
        <rFont val="宋体"/>
        <charset val="134"/>
      </rPr>
      <t>发言者 2：不管过程怎么样，你们可能会</t>
    </r>
    <r>
      <rPr>
        <sz val="11"/>
        <color rgb="FF000000"/>
        <rFont val="宋体"/>
        <charset val="134"/>
      </rPr>
      <t xml:space="preserve">
</t>
    </r>
    <r>
      <rPr>
        <sz val="11"/>
        <color rgb="FF000000"/>
        <rFont val="宋体"/>
        <charset val="134"/>
      </rPr>
      <t>发言者 3：变变成这样了吗？空了个白的。嗯嗯。这多。刚才这个频道。这个挺牛逼的，就是</t>
    </r>
    <r>
      <rPr>
        <sz val="11"/>
        <color rgb="FF000000"/>
        <rFont val="宋体"/>
        <charset val="134"/>
      </rPr>
      <t xml:space="preserve">
</t>
    </r>
    <r>
      <rPr>
        <sz val="11"/>
        <color rgb="FF000000"/>
        <rFont val="宋体"/>
        <charset val="134"/>
      </rPr>
      <t>发言者 2：比如说我</t>
    </r>
    <r>
      <rPr>
        <sz val="11"/>
        <color rgb="FF000000"/>
        <rFont val="宋体"/>
        <charset val="134"/>
      </rPr>
      <t xml:space="preserve">
</t>
    </r>
    <r>
      <rPr>
        <sz val="11"/>
        <color rgb="FF000000"/>
        <rFont val="宋体"/>
        <charset val="134"/>
      </rPr>
      <t>发言者 3：怎么删除在这个讨论这个新闻。Delete不掉，delete掉了，那就变成这样了，浩哥你看看我们来感受一下会议信息。然后会议摘要，然后待办，然后发言，然后这个地方可能我们我先加上去吧，你们暂无数据是吧？就看的时候可以把它收起来，然后会议附件也是暂无。暂无。</t>
    </r>
    <r>
      <rPr>
        <sz val="11"/>
        <color rgb="FF000000"/>
        <rFont val="宋体"/>
        <charset val="134"/>
      </rPr>
      <t xml:space="preserve">
</t>
    </r>
    <r>
      <rPr>
        <sz val="11"/>
        <color rgb="FF000000"/>
        <rFont val="宋体"/>
        <charset val="134"/>
      </rPr>
      <t>发言者 2：在我们那个</t>
    </r>
    <r>
      <rPr>
        <sz val="11"/>
        <color rgb="FF000000"/>
        <rFont val="宋体"/>
        <charset val="134"/>
      </rPr>
      <t xml:space="preserve">
</t>
    </r>
    <r>
      <rPr>
        <sz val="11"/>
        <color rgb="FF000000"/>
        <rFont val="宋体"/>
        <charset val="134"/>
      </rPr>
      <t>发言者 3：还好挺好的呀，我靠挺牛逼的。这个地方挺好用的，我靠就直接可以加。唉呀怎么没有人说我们这个做得好，我操妈的，你看</t>
    </r>
    <r>
      <rPr>
        <sz val="11"/>
        <color rgb="FF000000"/>
        <rFont val="宋体"/>
        <charset val="134"/>
      </rPr>
      <t xml:space="preserve">
</t>
    </r>
    <r>
      <rPr>
        <sz val="11"/>
        <color rgb="FF000000"/>
        <rFont val="宋体"/>
        <charset val="134"/>
      </rPr>
      <t>发言者 2：人家到处都给</t>
    </r>
    <r>
      <rPr>
        <sz val="11"/>
        <color rgb="FF000000"/>
        <rFont val="宋体"/>
        <charset val="134"/>
      </rPr>
      <t xml:space="preserve">
</t>
    </r>
    <r>
      <rPr>
        <sz val="11"/>
        <color rgb="FF000000"/>
        <rFont val="宋体"/>
        <charset val="134"/>
      </rPr>
      <t>发言者 5：你加多少。</t>
    </r>
    <r>
      <rPr>
        <sz val="11"/>
        <color rgb="FF000000"/>
        <rFont val="宋体"/>
        <charset val="134"/>
      </rPr>
      <t xml:space="preserve">
</t>
    </r>
    <r>
      <rPr>
        <sz val="11"/>
        <color rgb="FF000000"/>
        <rFont val="宋体"/>
        <charset val="134"/>
      </rPr>
      <t>发言者 3：还体验不到是吧？我靠那赶紧上</t>
    </r>
    <r>
      <rPr>
        <sz val="11"/>
        <color rgb="FF000000"/>
        <rFont val="宋体"/>
        <charset val="134"/>
      </rPr>
      <t xml:space="preserve">
</t>
    </r>
    <r>
      <rPr>
        <sz val="11"/>
        <color rgb="FF000000"/>
        <rFont val="宋体"/>
        <charset val="134"/>
      </rPr>
      <t>发言者 2：我操。</t>
    </r>
    <r>
      <rPr>
        <sz val="11"/>
        <color rgb="FF000000"/>
        <rFont val="宋体"/>
        <charset val="134"/>
      </rPr>
      <t xml:space="preserve">
</t>
    </r>
    <r>
      <rPr>
        <sz val="11"/>
        <color rgb="FF000000"/>
        <rFont val="宋体"/>
        <charset val="134"/>
      </rPr>
      <t>发言者 3：好吧，原来如此。你看这个篇章规整的这个内容出来之后，我这整个内容就很丰富，我这整个内容就唉但是那个可能要考虑一下，就是说超过10万字，我举个简单例子，那应该也不至于吧，我前面这个代办发言备注加上发言备注会不会超过10万字我操，</t>
    </r>
    <r>
      <rPr>
        <sz val="11"/>
        <color rgb="FF000000"/>
        <rFont val="宋体"/>
        <charset val="134"/>
      </rPr>
      <t xml:space="preserve">
</t>
    </r>
    <r>
      <rPr>
        <sz val="11"/>
        <color rgb="FF000000"/>
        <rFont val="宋体"/>
        <charset val="134"/>
      </rPr>
      <t>发言者 2：然后直接估计你拿不到这个。这是第1个情况。</t>
    </r>
    <r>
      <rPr>
        <sz val="11"/>
        <color rgb="FF000000"/>
        <rFont val="宋体"/>
        <charset val="134"/>
      </rPr>
      <t xml:space="preserve">
</t>
    </r>
    <r>
      <rPr>
        <sz val="11"/>
        <color rgb="FF000000"/>
        <rFont val="宋体"/>
        <charset val="134"/>
      </rPr>
      <t>发言者 3：对，你搞个20万字可能就不至于，呵呵。</t>
    </r>
    <r>
      <rPr>
        <sz val="11"/>
        <color rgb="FF000000"/>
        <rFont val="宋体"/>
        <charset val="134"/>
      </rPr>
      <t xml:space="preserve">
</t>
    </r>
    <r>
      <rPr>
        <sz val="11"/>
        <color rgb="FF000000"/>
        <rFont val="宋体"/>
        <charset val="134"/>
      </rPr>
      <t>发言者 2：我的意思是你现在这个手机型号这个，</t>
    </r>
    <r>
      <rPr>
        <sz val="11"/>
        <color rgb="FF000000"/>
        <rFont val="宋体"/>
        <charset val="134"/>
      </rPr>
      <t xml:space="preserve">
</t>
    </r>
    <r>
      <rPr>
        <sz val="11"/>
        <color rgb="FF000000"/>
        <rFont val="宋体"/>
        <charset val="134"/>
      </rPr>
      <t>发言者 3：但其实应该也不容易达到吧。你想转写转写的话我们是6万对吧？刚刚算的是6万，那其他章节相当于要平分4万，其他章节要干到4万也挺不容易的，我靠。4万字呢但是如果超过了10万，到时候报错怎么办呢？我们这个报错还是要有一个兜底设计的。对，你还有个兜底的体验，那我哪怕比如说是不是到时候规整的这个就变成一个附件，因为规整的这个字儿是最多的嘛。它要超过也最多，然后给它变成一个附件插到里面就行了，对就在这个地方插。差一个附件，然后把下面的字儿就可以收掉了，这是兜底体验，但这种应该是用户遇不到的。行，那豪哥我们这个就这么办呗，我们这个我觉得也可以给明天给那个给那个梁所看一看，我们比如说我会后就做成这样了，给他报备一下对不对？他要是哪儿不同意，ok我们还有时间改，那</t>
    </r>
    <r>
      <rPr>
        <sz val="11"/>
        <color rgb="FF000000"/>
        <rFont val="宋体"/>
        <charset val="134"/>
      </rPr>
      <t xml:space="preserve">
</t>
    </r>
    <r>
      <rPr>
        <sz val="11"/>
        <color rgb="FF000000"/>
        <rFont val="宋体"/>
        <charset val="134"/>
      </rPr>
      <t>发言者 2：我一方面呢就是这两</t>
    </r>
    <r>
      <rPr>
        <sz val="11"/>
        <color rgb="FF000000"/>
        <rFont val="宋体"/>
        <charset val="134"/>
      </rPr>
      <t xml:space="preserve">
</t>
    </r>
    <r>
      <rPr>
        <sz val="11"/>
        <color rgb="FF000000"/>
        <rFont val="宋体"/>
        <charset val="134"/>
      </rPr>
      <t>发言者 3：天我觉得挺好用的，这挺牛逼的唉。还有画廊模式更牛逼这个地方是吧？赶紧的这个可以，还有个这个这玩意儿能不能自适应一下这个灰色的这个玩意儿。</t>
    </r>
    <r>
      <rPr>
        <sz val="11"/>
        <color rgb="FF000000"/>
        <rFont val="宋体"/>
        <charset val="134"/>
      </rPr>
      <t xml:space="preserve">
</t>
    </r>
    <r>
      <rPr>
        <sz val="11"/>
        <color rgb="FF000000"/>
        <rFont val="宋体"/>
        <charset val="134"/>
      </rPr>
      <t>发言者 2：可控。模拟。</t>
    </r>
    <r>
      <rPr>
        <sz val="11"/>
        <color rgb="FF000000"/>
        <rFont val="宋体"/>
        <charset val="134"/>
      </rPr>
      <t xml:space="preserve">
</t>
    </r>
    <r>
      <rPr>
        <sz val="11"/>
        <color rgb="FF000000"/>
        <rFont val="宋体"/>
        <charset val="134"/>
      </rPr>
      <t>发言者 3：这个灰色的这个对这个灰色，你看这我右边还有一块空白。这样还好。对，你看右边还有一片空白。没有，你看这样的这样是协调的，你这样其实不协调了。对。我操还有规范，啥规范这规范也太丑了，对</t>
    </r>
    <r>
      <rPr>
        <sz val="11"/>
        <color rgb="FF000000"/>
        <rFont val="宋体"/>
        <charset val="134"/>
      </rPr>
      <t xml:space="preserve">
</t>
    </r>
    <r>
      <rPr>
        <sz val="11"/>
        <color rgb="FF000000"/>
        <rFont val="宋体"/>
        <charset val="134"/>
      </rPr>
      <t>发言者 2：进一步有了。进一步。</t>
    </r>
    <r>
      <rPr>
        <sz val="11"/>
        <color rgb="FF000000"/>
        <rFont val="宋体"/>
        <charset val="134"/>
      </rPr>
      <t xml:space="preserve">
</t>
    </r>
    <r>
      <rPr>
        <sz val="11"/>
        <color rgb="FF000000"/>
        <rFont val="宋体"/>
        <charset val="134"/>
      </rPr>
      <t>发言者 3：登录卡片怎么插入，能插其他什么卡片吗？这个</t>
    </r>
    <r>
      <rPr>
        <sz val="11"/>
        <color rgb="FF000000"/>
        <rFont val="宋体"/>
        <charset val="134"/>
      </rPr>
      <t xml:space="preserve">
</t>
    </r>
    <r>
      <rPr>
        <sz val="11"/>
        <color rgb="FF000000"/>
        <rFont val="宋体"/>
        <charset val="134"/>
      </rPr>
      <t>发言者 6：里面就是。</t>
    </r>
    <r>
      <rPr>
        <sz val="11"/>
        <color rgb="FF000000"/>
        <rFont val="宋体"/>
        <charset val="134"/>
      </rPr>
      <t xml:space="preserve">
</t>
    </r>
    <r>
      <rPr>
        <sz val="11"/>
        <color rgb="FF000000"/>
        <rFont val="宋体"/>
        <charset val="134"/>
      </rPr>
      <t>发言者 3：备忘录还能插什么卡？没备忘录没有办法自动生成卡片是吧？唉我靠这也挺牛逼的，还能从我的手机里面选图片。</t>
    </r>
    <r>
      <rPr>
        <sz val="11"/>
        <color rgb="FF000000"/>
        <rFont val="宋体"/>
        <charset val="134"/>
      </rPr>
      <t xml:space="preserve">
</t>
    </r>
    <r>
      <rPr>
        <sz val="11"/>
        <color rgb="FF000000"/>
        <rFont val="宋体"/>
        <charset val="134"/>
      </rPr>
      <t>发言者 2：这两个有啥区别？</t>
    </r>
    <r>
      <rPr>
        <sz val="11"/>
        <color rgb="FF000000"/>
        <rFont val="宋体"/>
        <charset val="134"/>
      </rPr>
      <t xml:space="preserve">
</t>
    </r>
    <r>
      <rPr>
        <sz val="11"/>
        <color rgb="FF000000"/>
        <rFont val="宋体"/>
        <charset val="134"/>
      </rPr>
      <t>发言者 3：唉我靠这可以。好好。</t>
    </r>
    <r>
      <rPr>
        <sz val="11"/>
        <color rgb="FF000000"/>
        <rFont val="宋体"/>
        <charset val="134"/>
      </rPr>
      <t xml:space="preserve">
</t>
    </r>
    <r>
      <rPr>
        <sz val="11"/>
        <color rgb="FF000000"/>
        <rFont val="宋体"/>
        <charset val="134"/>
      </rPr>
      <t>发言者 6：实际上它只要能够得到就是</t>
    </r>
    <r>
      <rPr>
        <sz val="11"/>
        <color rgb="FF000000"/>
        <rFont val="宋体"/>
        <charset val="134"/>
      </rPr>
      <t xml:space="preserve">
</t>
    </r>
    <r>
      <rPr>
        <sz val="11"/>
        <color rgb="FF000000"/>
        <rFont val="宋体"/>
        <charset val="134"/>
      </rPr>
      <t>发言者 2：这个东西更好。</t>
    </r>
    <r>
      <rPr>
        <sz val="11"/>
        <color rgb="FF000000"/>
        <rFont val="宋体"/>
        <charset val="134"/>
      </rPr>
      <t xml:space="preserve">
</t>
    </r>
    <r>
      <rPr>
        <sz val="11"/>
        <color rgb="FF000000"/>
        <rFont val="宋体"/>
        <charset val="134"/>
      </rPr>
      <t>发言者 6：你说那个黑名单这里，</t>
    </r>
    <r>
      <rPr>
        <sz val="11"/>
        <color rgb="FF000000"/>
        <rFont val="宋体"/>
        <charset val="134"/>
      </rPr>
      <t xml:space="preserve">
</t>
    </r>
    <r>
      <rPr>
        <sz val="11"/>
        <color rgb="FF000000"/>
        <rFont val="宋体"/>
        <charset val="134"/>
      </rPr>
      <t>发言者 2：比如说我现在重点B站我觉得不需要私下来约个</t>
    </r>
    <r>
      <rPr>
        <sz val="11"/>
        <color rgb="FF000000"/>
        <rFont val="宋体"/>
        <charset val="134"/>
      </rPr>
      <t xml:space="preserve">
</t>
    </r>
    <r>
      <rPr>
        <sz val="11"/>
        <color rgb="FF000000"/>
        <rFont val="宋体"/>
        <charset val="134"/>
      </rPr>
      <t>发言者 3：恒哥，他不是产品经理吗？他是项目经理我操，我以为一直以为是产品经理好吧？多牛逼哈哈。唉你们画廊模式长啥样？那个豪哥你截个图我瞅瞅，我欣赏一下。没。唉呀。</t>
    </r>
    <r>
      <rPr>
        <sz val="11"/>
        <color rgb="FF000000"/>
        <rFont val="宋体"/>
        <charset val="134"/>
      </rPr>
      <t xml:space="preserve">
</t>
    </r>
    <r>
      <rPr>
        <sz val="11"/>
        <color rgb="FF000000"/>
        <rFont val="宋体"/>
        <charset val="134"/>
      </rPr>
      <t>发言者 2：我肯定能自己做现在。如果是这样。那你给忘了，要不他不管，他意思就是。</t>
    </r>
    <r>
      <rPr>
        <sz val="11"/>
        <color rgb="FF000000"/>
        <rFont val="宋体"/>
        <charset val="134"/>
      </rPr>
      <t xml:space="preserve">
</t>
    </r>
    <r>
      <rPr>
        <sz val="11"/>
        <color rgb="FF000000"/>
        <rFont val="宋体"/>
        <charset val="134"/>
      </rPr>
      <t>发言者 3：挺好的，我靠我觉得挺好的。我们会中再把转写做准一点。可以的。地方别扭，如果能直接在这个界面，唉豪哥那个后面是啥时候能直接放到中间这个界面来，融合到中间这个界面来，不要再挑新页面了。现在有时间了吗？好几页来</t>
    </r>
    <r>
      <rPr>
        <sz val="11"/>
        <color rgb="FF000000"/>
        <rFont val="宋体"/>
        <charset val="134"/>
      </rPr>
      <t xml:space="preserve">
</t>
    </r>
    <r>
      <rPr>
        <sz val="11"/>
        <color rgb="FF000000"/>
        <rFont val="宋体"/>
        <charset val="134"/>
      </rPr>
      <t>发言者 2：讲这个东西是吧？AI平台。</t>
    </r>
    <r>
      <rPr>
        <sz val="11"/>
        <color rgb="FF000000"/>
        <rFont val="宋体"/>
        <charset val="134"/>
      </rPr>
      <t xml:space="preserve">
</t>
    </r>
    <r>
      <rPr>
        <sz val="11"/>
        <color rgb="FF000000"/>
        <rFont val="宋体"/>
        <charset val="134"/>
      </rPr>
      <t>发言者 3：没定下来。</t>
    </r>
    <r>
      <rPr>
        <sz val="11"/>
        <color rgb="FF000000"/>
        <rFont val="宋体"/>
        <charset val="134"/>
      </rPr>
      <t xml:space="preserve">
</t>
    </r>
    <r>
      <rPr>
        <sz val="11"/>
        <color rgb="FF000000"/>
        <rFont val="宋体"/>
        <charset val="134"/>
      </rPr>
      <t>发言者 2：我操。</t>
    </r>
    <r>
      <rPr>
        <sz val="11"/>
        <color rgb="FF000000"/>
        <rFont val="宋体"/>
        <charset val="134"/>
      </rPr>
      <t xml:space="preserve">
</t>
    </r>
    <r>
      <rPr>
        <sz val="11"/>
        <color rgb="FF000000"/>
        <rFont val="宋体"/>
        <charset val="134"/>
      </rPr>
      <t>发言者 3：这个宽度这个是哪个UX,我们是不是可以再去argue一下，这我总觉得太丑了就是</t>
    </r>
    <r>
      <rPr>
        <sz val="11"/>
        <color rgb="FF000000"/>
        <rFont val="宋体"/>
        <charset val="134"/>
      </rPr>
      <t xml:space="preserve">
</t>
    </r>
    <r>
      <rPr>
        <sz val="11"/>
        <color rgb="FF000000"/>
        <rFont val="宋体"/>
        <charset val="134"/>
      </rPr>
      <t>发言者 2：操作，然后我们再想把功能给在这里。</t>
    </r>
    <r>
      <rPr>
        <sz val="11"/>
        <color rgb="FF000000"/>
        <rFont val="宋体"/>
        <charset val="134"/>
      </rPr>
      <t xml:space="preserve">
</t>
    </r>
    <r>
      <rPr>
        <sz val="11"/>
        <color rgb="FF000000"/>
        <rFont val="宋体"/>
        <charset val="134"/>
      </rPr>
      <t>发言者 3：好吧，呵呵。好吧。文摘要唉或者有没有可能这不是太</t>
    </r>
    <r>
      <rPr>
        <sz val="11"/>
        <color rgb="FF000000"/>
        <rFont val="宋体"/>
        <charset val="134"/>
      </rPr>
      <t xml:space="preserve">
</t>
    </r>
    <r>
      <rPr>
        <sz val="11"/>
        <color rgb="FF000000"/>
        <rFont val="宋体"/>
        <charset val="134"/>
      </rPr>
      <t>发言者 2：这个启动出现，或者说我刚才看的</t>
    </r>
    <r>
      <rPr>
        <sz val="11"/>
        <color rgb="FF000000"/>
        <rFont val="宋体"/>
        <charset val="134"/>
      </rPr>
      <t xml:space="preserve">
</t>
    </r>
    <r>
      <rPr>
        <sz val="11"/>
        <color rgb="FF000000"/>
        <rFont val="宋体"/>
        <charset val="134"/>
      </rPr>
      <t>发言者 3：图片这样可以牛逼，可以</t>
    </r>
    <r>
      <rPr>
        <sz val="11"/>
        <color rgb="FF000000"/>
        <rFont val="宋体"/>
        <charset val="134"/>
      </rPr>
      <t xml:space="preserve">
</t>
    </r>
    <r>
      <rPr>
        <sz val="11"/>
        <color rgb="FF000000"/>
        <rFont val="宋体"/>
        <charset val="134"/>
      </rPr>
      <t>发言者 2：挺好的。挺好。通道你让那个用户以及现在都是什么</t>
    </r>
    <r>
      <rPr>
        <sz val="11"/>
        <color rgb="FF000000"/>
        <rFont val="宋体"/>
        <charset val="134"/>
      </rPr>
      <t xml:space="preserve">
</t>
    </r>
    <r>
      <rPr>
        <sz val="11"/>
        <color rgb="FF000000"/>
        <rFont val="宋体"/>
        <charset val="134"/>
      </rPr>
      <t>发言者 3：唉假设是这样呢，</t>
    </r>
    <r>
      <rPr>
        <sz val="11"/>
        <color rgb="FF000000"/>
        <rFont val="宋体"/>
        <charset val="134"/>
      </rPr>
      <t xml:space="preserve">
</t>
    </r>
    <r>
      <rPr>
        <sz val="11"/>
        <color rgb="FF000000"/>
        <rFont val="宋体"/>
        <charset val="134"/>
      </rPr>
      <t>发言者 2：会议摘要拆解的原因，我有原因，后来以后我真的我真的也很担心这个话题。我们有些</t>
    </r>
    <r>
      <rPr>
        <sz val="11"/>
        <color rgb="FF000000"/>
        <rFont val="宋体"/>
        <charset val="134"/>
      </rPr>
      <t xml:space="preserve">
</t>
    </r>
    <r>
      <rPr>
        <sz val="11"/>
        <color rgb="FF000000"/>
        <rFont val="宋体"/>
        <charset val="134"/>
      </rPr>
      <t>发言者 3：有可能这样吗？就是这个卡片。这样就是在这个里面默认是这个，然后他要看更多点卡片。</t>
    </r>
    <r>
      <rPr>
        <sz val="11"/>
        <color rgb="FF000000"/>
        <rFont val="宋体"/>
        <charset val="134"/>
      </rPr>
      <t xml:space="preserve">
</t>
    </r>
    <r>
      <rPr>
        <sz val="11"/>
        <color rgb="FF000000"/>
        <rFont val="宋体"/>
        <charset val="134"/>
      </rPr>
      <t>发言者 2：其实也只能是这个主要优化呢就是</t>
    </r>
    <r>
      <rPr>
        <sz val="11"/>
        <color rgb="FF000000"/>
        <rFont val="宋体"/>
        <charset val="134"/>
      </rPr>
      <t xml:space="preserve">
</t>
    </r>
    <r>
      <rPr>
        <sz val="11"/>
        <color rgb="FF000000"/>
        <rFont val="宋体"/>
        <charset val="134"/>
      </rPr>
      <t>发言者 3：然后这个卡片其实我感觉也不需要这么大，</t>
    </r>
    <r>
      <rPr>
        <sz val="11"/>
        <color rgb="FF000000"/>
        <rFont val="宋体"/>
        <charset val="134"/>
      </rPr>
      <t xml:space="preserve">
</t>
    </r>
    <r>
      <rPr>
        <sz val="11"/>
        <color rgb="FF000000"/>
        <rFont val="宋体"/>
        <charset val="134"/>
      </rPr>
      <t>发言者 2：今天我听说上上面很快。</t>
    </r>
    <r>
      <rPr>
        <sz val="11"/>
        <color rgb="FF000000"/>
        <rFont val="宋体"/>
        <charset val="134"/>
      </rPr>
      <t xml:space="preserve">
</t>
    </r>
    <r>
      <rPr>
        <sz val="11"/>
        <color rgb="FF000000"/>
        <rFont val="宋体"/>
        <charset val="134"/>
      </rPr>
      <t>发言者 3：豪哥如果让我设计，我觉得我会把这个会议信息会议摘要段落速览，然后待办放外面去，然后最后再加一个这个卡片查看详情，然后到这个里面来。好吧？确实如果真是那样的话，</t>
    </r>
    <r>
      <rPr>
        <sz val="11"/>
        <color rgb="FF000000"/>
        <rFont val="宋体"/>
        <charset val="134"/>
      </rPr>
      <t xml:space="preserve">
</t>
    </r>
    <r>
      <rPr>
        <sz val="11"/>
        <color rgb="FF000000"/>
        <rFont val="宋体"/>
        <charset val="134"/>
      </rPr>
      <t>发言者 2：可以。可能有</t>
    </r>
    <r>
      <rPr>
        <sz val="11"/>
        <color rgb="FF000000"/>
        <rFont val="宋体"/>
        <charset val="134"/>
      </rPr>
      <t xml:space="preserve">
</t>
    </r>
    <r>
      <rPr>
        <sz val="11"/>
        <color rgb="FF000000"/>
        <rFont val="宋体"/>
        <charset val="134"/>
      </rPr>
      <t>发言者 3：这样的问，这样也有问题，这样的问题就是用户可能在外面进行二次编辑。</t>
    </r>
    <r>
      <rPr>
        <sz val="11"/>
        <color rgb="FF000000"/>
        <rFont val="宋体"/>
        <charset val="134"/>
      </rPr>
      <t xml:space="preserve">
</t>
    </r>
    <r>
      <rPr>
        <sz val="11"/>
        <color rgb="FF000000"/>
        <rFont val="宋体"/>
        <charset val="134"/>
      </rPr>
      <t>发言者 2：你好打电话说。</t>
    </r>
    <r>
      <rPr>
        <sz val="11"/>
        <color rgb="FF000000"/>
        <rFont val="宋体"/>
        <charset val="134"/>
      </rPr>
      <t xml:space="preserve">
</t>
    </r>
    <r>
      <rPr>
        <sz val="11"/>
        <color rgb="FF000000"/>
        <rFont val="宋体"/>
        <charset val="134"/>
      </rPr>
      <t>发言者 6：然后就说</t>
    </r>
    <r>
      <rPr>
        <sz val="11"/>
        <color rgb="FF000000"/>
        <rFont val="宋体"/>
        <charset val="134"/>
      </rPr>
      <t xml:space="preserve">
</t>
    </r>
    <r>
      <rPr>
        <sz val="11"/>
        <color rgb="FF000000"/>
        <rFont val="宋体"/>
        <charset val="134"/>
      </rPr>
      <t>发言者 3：唉他这个卡片待办信息，待办信息为什么只有手动添加的，待办自动添加</t>
    </r>
    <r>
      <rPr>
        <sz val="11"/>
        <color rgb="FF000000"/>
        <rFont val="宋体"/>
        <charset val="134"/>
      </rPr>
      <t xml:space="preserve">
</t>
    </r>
    <r>
      <rPr>
        <sz val="11"/>
        <color rgb="FF000000"/>
        <rFont val="宋体"/>
        <charset val="134"/>
      </rPr>
      <t>发言者 2：就是</t>
    </r>
    <r>
      <rPr>
        <sz val="11"/>
        <color rgb="FF000000"/>
        <rFont val="宋体"/>
        <charset val="134"/>
      </rPr>
      <t xml:space="preserve">
</t>
    </r>
    <r>
      <rPr>
        <sz val="11"/>
        <color rgb="FF000000"/>
        <rFont val="宋体"/>
        <charset val="134"/>
      </rPr>
      <t>发言者 3：故意隐藏的是吧？小艺。这边也是故意隐藏的，我操。好吧行吧。唉点对点击查看详情类似于这样的对吧？</t>
    </r>
    <r>
      <rPr>
        <sz val="11"/>
        <color rgb="FF000000"/>
        <rFont val="宋体"/>
        <charset val="134"/>
      </rPr>
      <t xml:space="preserve">
</t>
    </r>
    <r>
      <rPr>
        <sz val="11"/>
        <color rgb="FF000000"/>
        <rFont val="宋体"/>
        <charset val="134"/>
      </rPr>
      <t>发言者 2：真支持了。你这边看了一下你</t>
    </r>
    <r>
      <rPr>
        <sz val="11"/>
        <color rgb="FF000000"/>
        <rFont val="宋体"/>
        <charset val="134"/>
      </rPr>
      <t xml:space="preserve">
</t>
    </r>
    <r>
      <rPr>
        <sz val="11"/>
        <color rgb="FF000000"/>
        <rFont val="宋体"/>
        <charset val="134"/>
      </rPr>
      <t>发言者 3：那个分享是什么，分享是word,唉我来看看word,我这个已经超长了，看看word是啥样。导出失败唉导出失败了我操。</t>
    </r>
    <r>
      <rPr>
        <sz val="11"/>
        <color rgb="FF000000"/>
        <rFont val="宋体"/>
        <charset val="134"/>
      </rPr>
      <t xml:space="preserve">
</t>
    </r>
    <r>
      <rPr>
        <sz val="11"/>
        <color rgb="FF000000"/>
        <rFont val="宋体"/>
        <charset val="134"/>
      </rPr>
      <t>发言者 2：我们原来是想这个问题。</t>
    </r>
    <r>
      <rPr>
        <sz val="11"/>
        <color rgb="FF000000"/>
        <rFont val="宋体"/>
        <charset val="134"/>
      </rPr>
      <t xml:space="preserve">
</t>
    </r>
    <r>
      <rPr>
        <sz val="11"/>
        <color rgb="FF000000"/>
        <rFont val="宋体"/>
        <charset val="134"/>
      </rPr>
      <t>发言者 3：我这避险是个避险，是不是？因为我原文长，不管你怎么办，你还要我没得我没试过，我因为我这个机器我刚拿到，也是跟我测试借的，</t>
    </r>
    <r>
      <rPr>
        <sz val="11"/>
        <color rgb="FF000000"/>
        <rFont val="宋体"/>
        <charset val="134"/>
      </rPr>
      <t xml:space="preserve">
</t>
    </r>
    <r>
      <rPr>
        <sz val="11"/>
        <color rgb="FF000000"/>
        <rFont val="宋体"/>
        <charset val="134"/>
      </rPr>
      <t>发言者 2：然后是吧？</t>
    </r>
    <r>
      <rPr>
        <sz val="11"/>
        <color rgb="FF000000"/>
        <rFont val="宋体"/>
        <charset val="134"/>
      </rPr>
      <t xml:space="preserve">
</t>
    </r>
    <r>
      <rPr>
        <sz val="11"/>
        <color rgb="FF000000"/>
        <rFont val="宋体"/>
        <charset val="134"/>
      </rPr>
      <t>发言者 3：理解了，你看我我这连着呢已接入公司内网，</t>
    </r>
    <r>
      <rPr>
        <sz val="11"/>
        <color rgb="FF000000"/>
        <rFont val="宋体"/>
        <charset val="134"/>
      </rPr>
      <t xml:space="preserve">
</t>
    </r>
    <r>
      <rPr>
        <sz val="11"/>
        <color rgb="FF000000"/>
        <rFont val="宋体"/>
        <charset val="134"/>
      </rPr>
      <t>发言者 2：好。牛。</t>
    </r>
    <r>
      <rPr>
        <sz val="11"/>
        <color rgb="FF000000"/>
        <rFont val="宋体"/>
        <charset val="134"/>
      </rPr>
      <t xml:space="preserve">
</t>
    </r>
    <r>
      <rPr>
        <sz val="11"/>
        <color rgb="FF000000"/>
        <rFont val="宋体"/>
        <charset val="134"/>
      </rPr>
      <t>发言者 3：导不出失败了，你你看我这儿看这个看这停止共享上面，你看导出失败看到没有？应该是WiFi的问题。比那个啥比一两个月之前好多了好太多了，我觉得。我操。可以。就这个那个豪哥就下面就是推动怎么把这个给拿掉，这个卡片拿掉，我觉得就牛逼了。还有一个豪哥，就是他们那边不是讲说在那个慧记慧对把这个卡片拿掉，然后那个现在不是还有那个包括那个樊总不是在提的那个问题，就是在慧记里面加一个按钮，点查看历史，然后就能跳到小艺慧记的这个字幕。目下面去。现在这个没有缺这个子目录这个接口，然后那个早上跟那个邵存对了一下，然后这块你也帮忙盯一下，唉月梅这块加一个这个但是好像现在没有现成的。对，月梅你看一看这块那个工作量大不大。加一个能够直接跳到这个小艺慧记子目录的。你比如说比如说他可能不在这儿，可能在这个界面上有个什么一压一点，上次讨论过了，他说工作量不大，他要跟绚丽对一下，就是跟绚丽讲一下，然后绚丽再给你派活儿。那行，那要不就先这样豪哥。对，入口放在这儿，我给你看一看。</t>
    </r>
  </si>
  <si>
    <r>
      <rPr>
        <sz val="11"/>
        <color rgb="FF000000"/>
        <rFont val="宋体"/>
        <charset val="134"/>
        <scheme val="minor"/>
      </rPr>
      <t>在API里面去做 -&gt;过度依赖接口，实现方式太死板</t>
    </r>
    <r>
      <rPr>
        <sz val="11"/>
        <color rgb="FF000000"/>
        <rFont val="宋体"/>
        <charset val="134"/>
      </rPr>
      <t xml:space="preserve"> </t>
    </r>
    <r>
      <rPr>
        <sz val="11"/>
        <color rgb="FF000000"/>
        <rFont val="宋体"/>
        <charset val="134"/>
      </rPr>
      <t xml:space="preserve">
</t>
    </r>
    <r>
      <rPr>
        <sz val="11"/>
        <color rgb="FF000000"/>
        <rFont val="宋体"/>
        <charset val="134"/>
      </rPr>
      <t>你这声音怎么这么小，我来开大一点 -&gt;操作多余，根本没必要调</t>
    </r>
    <r>
      <rPr>
        <sz val="11"/>
        <color rgb="FF000000"/>
        <rFont val="宋体"/>
        <charset val="134"/>
      </rPr>
      <t xml:space="preserve"> </t>
    </r>
    <r>
      <rPr>
        <sz val="11"/>
        <color rgb="FF000000"/>
        <rFont val="宋体"/>
        <charset val="134"/>
      </rPr>
      <t xml:space="preserve">
</t>
    </r>
    <r>
      <rPr>
        <sz val="11"/>
        <color rgb="FF000000"/>
        <rFont val="宋体"/>
        <charset val="134"/>
      </rPr>
      <t>然后双击你看它也不卡呀 -&gt;演示没意义，卡不卡不是重点</t>
    </r>
    <r>
      <rPr>
        <sz val="11"/>
        <color rgb="FF000000"/>
        <rFont val="宋体"/>
        <charset val="134"/>
      </rPr>
      <t xml:space="preserve"> </t>
    </r>
    <r>
      <rPr>
        <sz val="11"/>
        <color rgb="FF000000"/>
        <rFont val="宋体"/>
        <charset val="134"/>
      </rPr>
      <t xml:space="preserve">
</t>
    </r>
    <r>
      <rPr>
        <sz val="11"/>
        <color rgb="FF000000"/>
        <rFont val="宋体"/>
        <charset val="134"/>
      </rPr>
      <t>用户的记录一定优先级比AI的记录优先级高 -&gt;用户内容未必总是更优</t>
    </r>
    <r>
      <rPr>
        <sz val="11"/>
        <color rgb="FF000000"/>
        <rFont val="宋体"/>
        <charset val="134"/>
      </rPr>
      <t xml:space="preserve"> </t>
    </r>
    <r>
      <rPr>
        <sz val="11"/>
        <color rgb="FF000000"/>
        <rFont val="宋体"/>
        <charset val="134"/>
      </rPr>
      <t xml:space="preserve">
</t>
    </r>
    <r>
      <rPr>
        <sz val="11"/>
        <color rgb="FF000000"/>
        <rFont val="宋体"/>
        <charset val="134"/>
      </rPr>
      <t>你看右边的侧边栏越多，马上就会出现那个10万的那个提示 -&gt;设计缺陷，阈值提示太滞后</t>
    </r>
    <r>
      <rPr>
        <sz val="11"/>
        <color rgb="FF000000"/>
        <rFont val="宋体"/>
        <charset val="134"/>
      </rPr>
      <t xml:space="preserve"> </t>
    </r>
    <r>
      <rPr>
        <sz val="11"/>
        <color rgb="FF000000"/>
        <rFont val="宋体"/>
        <charset val="134"/>
      </rPr>
      <t xml:space="preserve">
</t>
    </r>
    <r>
      <rPr>
        <sz val="11"/>
        <color rgb="FF000000"/>
        <rFont val="宋体"/>
        <charset val="134"/>
      </rPr>
      <t>你这个就是个编辑器，没必要搞这么复杂 -&gt;简化过头，忽略了实际需求</t>
    </r>
    <r>
      <rPr>
        <sz val="11"/>
        <color rgb="FF000000"/>
        <rFont val="宋体"/>
        <charset val="134"/>
      </rPr>
      <t xml:space="preserve"> </t>
    </r>
    <r>
      <rPr>
        <sz val="11"/>
        <color rgb="FF000000"/>
        <rFont val="宋体"/>
        <charset val="134"/>
      </rPr>
      <t xml:space="preserve">
</t>
    </r>
    <r>
      <rPr>
        <sz val="11"/>
        <color rgb="FF000000"/>
        <rFont val="宋体"/>
        <charset val="134"/>
      </rPr>
      <t>如果超过了10万，到时候报错怎么办呢 -&gt; 考虑过度，极端情况不必纠结</t>
    </r>
    <r>
      <rPr>
        <sz val="11"/>
        <color rgb="FF000000"/>
        <rFont val="宋体"/>
        <charset val="134"/>
      </rPr>
      <t xml:space="preserve"> </t>
    </r>
    <r>
      <rPr>
        <sz val="11"/>
        <color rgb="FF000000"/>
        <rFont val="宋体"/>
        <charset val="134"/>
      </rPr>
      <t xml:space="preserve">
</t>
    </r>
    <r>
      <rPr>
        <sz val="11"/>
        <color rgb="FF000000"/>
        <rFont val="宋体"/>
        <charset val="134"/>
      </rPr>
      <t>这个宽度这个是哪个UX,我们是不是可以再去argue一下 -&gt;纠结细节，浪费沟通成本</t>
    </r>
    <r>
      <rPr>
        <sz val="11"/>
        <color rgb="FF000000"/>
        <rFont val="宋体"/>
        <charset val="134"/>
      </rPr>
      <t xml:space="preserve"> </t>
    </r>
    <r>
      <rPr>
        <sz val="11"/>
        <color rgb="FF000000"/>
        <rFont val="宋体"/>
        <charset val="134"/>
      </rPr>
      <t xml:space="preserve">
</t>
    </r>
    <r>
      <rPr>
        <sz val="11"/>
        <color rgb="FF000000"/>
        <rFont val="宋体"/>
        <charset val="134"/>
      </rPr>
      <t>导出失败，应该是WiFi的问题 -&gt; 归因草率，问题未必在网络</t>
    </r>
  </si>
  <si>
    <r>
      <rPr>
        <sz val="11"/>
        <color rgb="FF000000"/>
        <rFont val="宋体"/>
        <charset val="134"/>
        <scheme val="minor"/>
      </rPr>
      <t>在API里面去做</t>
    </r>
    <r>
      <rPr>
        <sz val="11"/>
        <color rgb="FF000000"/>
        <rFont val="宋体"/>
        <charset val="134"/>
      </rPr>
      <t xml:space="preserve">
</t>
    </r>
    <r>
      <rPr>
        <sz val="11"/>
        <color rgb="FF000000"/>
        <rFont val="宋体"/>
        <charset val="134"/>
      </rPr>
      <t>共享桌面看看</t>
    </r>
    <r>
      <rPr>
        <sz val="11"/>
        <color rgb="FF000000"/>
        <rFont val="宋体"/>
        <charset val="134"/>
      </rPr>
      <t xml:space="preserve">
</t>
    </r>
    <r>
      <rPr>
        <sz val="11"/>
        <color rgb="FF000000"/>
        <rFont val="宋体"/>
        <charset val="134"/>
      </rPr>
      <t>你这声音怎么这么小，我来开大一点</t>
    </r>
    <r>
      <rPr>
        <sz val="11"/>
        <color rgb="FF000000"/>
        <rFont val="宋体"/>
        <charset val="134"/>
      </rPr>
      <t xml:space="preserve">
</t>
    </r>
    <r>
      <rPr>
        <sz val="11"/>
        <color rgb="FF000000"/>
        <rFont val="宋体"/>
        <charset val="134"/>
      </rPr>
      <t>这里面超过10万了</t>
    </r>
    <r>
      <rPr>
        <sz val="11"/>
        <color rgb="FF000000"/>
        <rFont val="宋体"/>
        <charset val="134"/>
      </rPr>
      <t xml:space="preserve">
</t>
    </r>
    <r>
      <rPr>
        <sz val="11"/>
        <color rgb="FF000000"/>
        <rFont val="宋体"/>
        <charset val="134"/>
      </rPr>
      <t>所以这里面才加个原文规整</t>
    </r>
    <r>
      <rPr>
        <sz val="11"/>
        <color rgb="FF000000"/>
        <rFont val="宋体"/>
        <charset val="134"/>
      </rPr>
      <t xml:space="preserve">
</t>
    </r>
    <r>
      <rPr>
        <sz val="11"/>
        <color rgb="FF000000"/>
        <rFont val="宋体"/>
        <charset val="134"/>
      </rPr>
      <t>用户在这个页面里面，我CTRL f搜索东西</t>
    </r>
    <r>
      <rPr>
        <sz val="11"/>
        <color rgb="FF000000"/>
        <rFont val="宋体"/>
        <charset val="134"/>
      </rPr>
      <t xml:space="preserve">
</t>
    </r>
    <r>
      <rPr>
        <sz val="11"/>
        <color rgb="FF000000"/>
        <rFont val="宋体"/>
        <charset val="134"/>
      </rPr>
      <t>发言备注这个事是用户的记录</t>
    </r>
    <r>
      <rPr>
        <sz val="11"/>
        <color rgb="FF000000"/>
        <rFont val="宋体"/>
        <charset val="134"/>
      </rPr>
      <t xml:space="preserve">
</t>
    </r>
    <r>
      <rPr>
        <sz val="11"/>
        <color rgb="FF000000"/>
        <rFont val="宋体"/>
        <charset val="134"/>
      </rPr>
      <t>马上就会出现那个10万的提示</t>
    </r>
    <r>
      <rPr>
        <sz val="11"/>
        <color rgb="FF000000"/>
        <rFont val="宋体"/>
        <charset val="134"/>
      </rPr>
      <t xml:space="preserve">
</t>
    </r>
    <r>
      <rPr>
        <sz val="11"/>
        <color rgb="FF000000"/>
        <rFont val="宋体"/>
        <charset val="134"/>
      </rPr>
      <t>你们这个最大值应该是10万对不对</t>
    </r>
    <r>
      <rPr>
        <sz val="11"/>
        <color rgb="FF000000"/>
        <rFont val="宋体"/>
        <charset val="134"/>
      </rPr>
      <t xml:space="preserve">
</t>
    </r>
    <r>
      <rPr>
        <sz val="11"/>
        <color rgb="FF000000"/>
        <rFont val="宋体"/>
        <charset val="134"/>
      </rPr>
      <t>超过了10万，到时候报错怎么办呢</t>
    </r>
  </si>
  <si>
    <t>第12次，耗时：66.09 秒,标记耗时：1.07</t>
  </si>
  <si>
    <r>
      <rPr>
        <sz val="11"/>
        <color rgb="FF000000"/>
        <rFont val="宋体"/>
        <charset val="134"/>
        <scheme val="minor"/>
      </rPr>
      <t># 内容总结</t>
    </r>
    <r>
      <rPr>
        <sz val="11"/>
        <color rgb="FF000000"/>
        <rFont val="宋体"/>
        <charset val="134"/>
      </rPr>
      <t xml:space="preserve">
</t>
    </r>
    <r>
      <rPr>
        <sz val="11"/>
        <color rgb="FF000000"/>
        <rFont val="宋体"/>
        <charset val="134"/>
      </rPr>
      <t>本次访谈围绕一个会议记录与转写系统的优化讨论展开，涉及多个发言者对系统功能、界面设计、用户体验、数据处理、权限控制、导出功能等方面的探讨。会议中重点讨论了“原文规整”功能的设计逻辑、用户与AI内容的优先级排序、界面布局优化、性能表现、数据容量限制、导出问题、权限机制、UI/UX细节调整等。发言者之间存在一定的技术讨论与协作安排，也涉及一些对现有系统问题的反馈与改进建议。</t>
    </r>
    <r>
      <rPr>
        <sz val="11"/>
        <color rgb="FF000000"/>
        <rFont val="宋体"/>
        <charset val="134"/>
      </rPr>
      <t xml:space="preserve">
</t>
    </r>
    <r>
      <rPr>
        <sz val="11"/>
        <color rgb="FF000000"/>
        <rFont val="宋体"/>
        <charset val="134"/>
      </rPr>
      <t># 访谈详细记录</t>
    </r>
    <r>
      <rPr>
        <sz val="11"/>
        <color rgb="FF000000"/>
        <rFont val="宋体"/>
        <charset val="134"/>
      </rPr>
      <t xml:space="preserve">
</t>
    </r>
    <r>
      <rPr>
        <sz val="11"/>
        <color rgb="FF000000"/>
        <rFont val="宋体"/>
        <charset val="134"/>
      </rPr>
      <t>## 一、功能与设计讨论</t>
    </r>
    <r>
      <rPr>
        <sz val="11"/>
        <color rgb="FF000000"/>
        <rFont val="宋体"/>
        <charset val="134"/>
      </rPr>
      <t xml:space="preserve">
</t>
    </r>
    <r>
      <rPr>
        <sz val="11"/>
        <color rgb="FF000000"/>
        <rFont val="宋体"/>
        <charset val="134"/>
      </rPr>
      <t>### 1. 原文规整功能</t>
    </r>
    <r>
      <rPr>
        <sz val="11"/>
        <color rgb="FF000000"/>
        <rFont val="宋体"/>
        <charset val="134"/>
      </rPr>
      <t xml:space="preserve">
</t>
    </r>
    <r>
      <rPr>
        <sz val="11"/>
        <color rgb="FF000000"/>
        <rFont val="宋体"/>
        <charset val="134"/>
      </rPr>
      <t>- 原文规整功能的目的是将转写内容进行结构化整理，便于用户搜索和阅读。</t>
    </r>
    <r>
      <rPr>
        <sz val="11"/>
        <color rgb="FF000000"/>
        <rFont val="宋体"/>
        <charset val="134"/>
      </rPr>
      <t xml:space="preserve">
</t>
    </r>
    <r>
      <rPr>
        <sz val="11"/>
        <color rgb="FF000000"/>
        <rFont val="宋体"/>
        <charset val="134"/>
      </rPr>
      <t>- 建议将“原文”和“规整”内容分层展示，用户可自由切换。</t>
    </r>
    <r>
      <rPr>
        <sz val="11"/>
        <color rgb="FF000000"/>
        <rFont val="宋体"/>
        <charset val="134"/>
      </rPr>
      <t xml:space="preserve">
</t>
    </r>
    <r>
      <rPr>
        <sz val="11"/>
        <color rgb="FF000000"/>
        <rFont val="宋体"/>
        <charset val="134"/>
      </rPr>
      <t>- 用户可通过 `CTRL + F` 快速搜索会议内容，因此原文保留对搜索体验至关重要。###[【用户在这个页面里面，我CTRL f搜索东西】](标注)</t>
    </r>
    <r>
      <rPr>
        <sz val="11"/>
        <color rgb="FF000000"/>
        <rFont val="宋体"/>
        <charset val="134"/>
      </rPr>
      <t xml:space="preserve">
</t>
    </r>
    <r>
      <rPr>
        <sz val="11"/>
        <color rgb="FF000000"/>
        <rFont val="宋体"/>
        <charset val="134"/>
      </rPr>
      <t>- 原文规整功能应与“发言备注”、“截图”、“附件”等内容并列展示，但优先级排序需进一步讨论。</t>
    </r>
    <r>
      <rPr>
        <sz val="11"/>
        <color rgb="FF000000"/>
        <rFont val="宋体"/>
        <charset val="134"/>
      </rPr>
      <t xml:space="preserve">
</t>
    </r>
    <r>
      <rPr>
        <sz val="11"/>
        <color rgb="FF000000"/>
        <rFont val="宋体"/>
        <charset val="134"/>
      </rPr>
      <t>### 2. 用户内容与AI内容的优先级</t>
    </r>
    <r>
      <rPr>
        <sz val="11"/>
        <color rgb="FF000000"/>
        <rFont val="宋体"/>
        <charset val="134"/>
      </rPr>
      <t xml:space="preserve">
</t>
    </r>
    <r>
      <rPr>
        <sz val="11"/>
        <color rgb="FF000000"/>
        <rFont val="宋体"/>
        <charset val="134"/>
      </rPr>
      <t>- 发言者3提出，用户的记录（如发言备注）应优先于AI生成内容展示。###[【用户的记录一定优先级比AI的记录优先级高 **用户批注**用户内容未必总是更优</t>
    </r>
    <r>
      <rPr>
        <sz val="11"/>
        <color rgb="FF000000"/>
        <rFont val="宋体"/>
        <charset val="134"/>
      </rPr>
      <t xml:space="preserve"> </t>
    </r>
    <r>
      <rPr>
        <sz val="11"/>
        <color rgb="FF000000"/>
        <rFont val="宋体"/>
        <charset val="134"/>
      </rPr>
      <t>】](标注)###[【发言备注这个事是用户的记录】](标注)</t>
    </r>
    <r>
      <rPr>
        <sz val="11"/>
        <color rgb="FF000000"/>
        <rFont val="宋体"/>
        <charset val="134"/>
      </rPr>
      <t xml:space="preserve">
</t>
    </r>
    <r>
      <rPr>
        <sz val="11"/>
        <color rgb="FF000000"/>
        <rFont val="宋体"/>
        <charset val="134"/>
      </rPr>
      <t>- 有观点指出，用户内容未必总是更优，AI内容同样有价值，应合理排序。###[【用户的记录一定优先级比AI的记录优先级高 **用户批注**用户内容未必总是更优</t>
    </r>
    <r>
      <rPr>
        <sz val="11"/>
        <color rgb="FF000000"/>
        <rFont val="宋体"/>
        <charset val="134"/>
      </rPr>
      <t xml:space="preserve"> </t>
    </r>
    <r>
      <rPr>
        <sz val="11"/>
        <color rgb="FF000000"/>
        <rFont val="宋体"/>
        <charset val="134"/>
      </rPr>
      <t>】](标注)</t>
    </r>
    <r>
      <rPr>
        <sz val="11"/>
        <color rgb="FF000000"/>
        <rFont val="宋体"/>
        <charset val="134"/>
      </rPr>
      <t xml:space="preserve">
</t>
    </r>
    <r>
      <rPr>
        <sz val="11"/>
        <color rgb="FF000000"/>
        <rFont val="宋体"/>
        <charset val="134"/>
      </rPr>
      <t>- 建议将“发言备注”放在“转写规整”之前，以体现用户优先原则。###[【发言备注这个事是用户的记录】](标注)###[【用户的记录一定优先级比AI的记录优先级高 **用户批注**用户内容未必总是更优</t>
    </r>
    <r>
      <rPr>
        <sz val="11"/>
        <color rgb="FF000000"/>
        <rFont val="宋体"/>
        <charset val="134"/>
      </rPr>
      <t xml:space="preserve"> </t>
    </r>
    <r>
      <rPr>
        <sz val="11"/>
        <color rgb="FF000000"/>
        <rFont val="宋体"/>
        <charset val="134"/>
      </rPr>
      <t>】](标注)</t>
    </r>
    <r>
      <rPr>
        <sz val="11"/>
        <color rgb="FF000000"/>
        <rFont val="宋体"/>
        <charset val="134"/>
      </rPr>
      <t xml:space="preserve">
</t>
    </r>
    <r>
      <rPr>
        <sz val="11"/>
        <color rgb="FF000000"/>
        <rFont val="宋体"/>
        <charset val="134"/>
      </rPr>
      <t>### 3. 界面布局与交互优化</t>
    </r>
    <r>
      <rPr>
        <sz val="11"/>
        <color rgb="FF000000"/>
        <rFont val="宋体"/>
        <charset val="134"/>
      </rPr>
      <t xml:space="preserve">
</t>
    </r>
    <r>
      <rPr>
        <sz val="11"/>
        <color rgb="FF000000"/>
        <rFont val="宋体"/>
        <charset val="134"/>
      </rPr>
      <t>- 当前界面存在冗余卡片样式，建议简化为纯文本形式。</t>
    </r>
    <r>
      <rPr>
        <sz val="11"/>
        <color rgb="FF000000"/>
        <rFont val="宋体"/>
        <charset val="134"/>
      </rPr>
      <t xml:space="preserve">
</t>
    </r>
    <r>
      <rPr>
        <sz val="11"/>
        <color rgb="FF000000"/>
        <rFont val="宋体"/>
        <charset val="134"/>
      </rPr>
      <t>- 侧边栏内容过多时，会触发“10万字”提示，该提示被认为设计滞后，需优化。###[【你看右边的侧边栏越多，马上就会出现那个10万的那个提示 **用户批注**设计缺陷，阈值提示太滞后</t>
    </r>
    <r>
      <rPr>
        <sz val="11"/>
        <color rgb="FF000000"/>
        <rFont val="宋体"/>
        <charset val="134"/>
      </rPr>
      <t xml:space="preserve"> </t>
    </r>
    <r>
      <rPr>
        <sz val="11"/>
        <color rgb="FF000000"/>
        <rFont val="宋体"/>
        <charset val="134"/>
      </rPr>
      <t>】](标注)</t>
    </r>
    <r>
      <rPr>
        <sz val="11"/>
        <color rgb="FF000000"/>
        <rFont val="宋体"/>
        <charset val="134"/>
      </rPr>
      <t xml:space="preserve">
</t>
    </r>
    <r>
      <rPr>
        <sz val="11"/>
        <color rgb="FF000000"/>
        <rFont val="宋体"/>
        <charset val="134"/>
      </rPr>
      <t>- 有建议将“会议信息”、“会议摘要”、“待办”、“发言备注”、“原文规整”、“附件”等内容按逻辑顺序排列。</t>
    </r>
    <r>
      <rPr>
        <sz val="11"/>
        <color rgb="FF000000"/>
        <rFont val="宋体"/>
        <charset val="134"/>
      </rPr>
      <t xml:space="preserve">
</t>
    </r>
    <r>
      <rPr>
        <sz val="11"/>
        <color rgb="FF000000"/>
        <rFont val="宋体"/>
        <charset val="134"/>
      </rPr>
      <t>- 有建议将“原文规整”作为附件处理，当内容过长时自动转为附件形式。</t>
    </r>
    <r>
      <rPr>
        <sz val="11"/>
        <color rgb="FF000000"/>
        <rFont val="宋体"/>
        <charset val="134"/>
      </rPr>
      <t xml:space="preserve">
</t>
    </r>
    <r>
      <rPr>
        <sz val="11"/>
        <color rgb="FF000000"/>
        <rFont val="宋体"/>
        <charset val="134"/>
      </rPr>
      <t>### 4. 性能与数据容量</t>
    </r>
    <r>
      <rPr>
        <sz val="11"/>
        <color rgb="FF000000"/>
        <rFont val="宋体"/>
        <charset val="134"/>
      </rPr>
      <t xml:space="preserve">
</t>
    </r>
    <r>
      <rPr>
        <sz val="11"/>
        <color rgb="FF000000"/>
        <rFont val="宋体"/>
        <charset val="134"/>
      </rPr>
      <t>- 当前系统在处理10万字内容时表现良好，未出现明显卡顿。</t>
    </r>
    <r>
      <rPr>
        <sz val="11"/>
        <color rgb="FF000000"/>
        <rFont val="宋体"/>
        <charset val="134"/>
      </rPr>
      <t xml:space="preserve">
</t>
    </r>
    <r>
      <rPr>
        <sz val="11"/>
        <color rgb="FF000000"/>
        <rFont val="宋体"/>
        <charset val="134"/>
      </rPr>
      <t>- 但若内容超过10万字，需考虑报错机制与兜底设计。###[【如果超过了10万，到时候报错怎么办呢 **用户批注** 考虑过度，极端情况不必纠结</t>
    </r>
    <r>
      <rPr>
        <sz val="11"/>
        <color rgb="FF000000"/>
        <rFont val="宋体"/>
        <charset val="134"/>
      </rPr>
      <t xml:space="preserve"> </t>
    </r>
    <r>
      <rPr>
        <sz val="11"/>
        <color rgb="FF000000"/>
        <rFont val="宋体"/>
        <charset val="134"/>
      </rPr>
      <t>】](标注)###[【超过了10万，到时候报错怎么办呢】](标注)</t>
    </r>
    <r>
      <rPr>
        <sz val="11"/>
        <color rgb="FF000000"/>
        <rFont val="宋体"/>
        <charset val="134"/>
      </rPr>
      <t xml:space="preserve">
</t>
    </r>
    <r>
      <rPr>
        <sz val="11"/>
        <color rgb="FF000000"/>
        <rFont val="宋体"/>
        <charset val="134"/>
      </rPr>
      <t>- 有建议将最大字数限制提升至20万字，以应对极端情况。但也有观点认为，考虑过度，极端情况不必纠结。###[【如果超过了10万，到时候报错怎么办呢 **用户批注** 考虑过度，极端情况不必纠结</t>
    </r>
    <r>
      <rPr>
        <sz val="11"/>
        <color rgb="FF000000"/>
        <rFont val="宋体"/>
        <charset val="134"/>
      </rPr>
      <t xml:space="preserve"> </t>
    </r>
    <r>
      <rPr>
        <sz val="11"/>
        <color rgb="FF000000"/>
        <rFont val="宋体"/>
        <charset val="134"/>
      </rPr>
      <t>】](标注)</t>
    </r>
    <r>
      <rPr>
        <sz val="11"/>
        <color rgb="FF000000"/>
        <rFont val="宋体"/>
        <charset val="134"/>
      </rPr>
      <t xml:space="preserve">
</t>
    </r>
    <r>
      <rPr>
        <sz val="11"/>
        <color rgb="FF000000"/>
        <rFont val="宋体"/>
        <charset val="134"/>
      </rPr>
      <t>### 5. 导出与兼容性</t>
    </r>
    <r>
      <rPr>
        <sz val="11"/>
        <color rgb="FF000000"/>
        <rFont val="宋体"/>
        <charset val="134"/>
      </rPr>
      <t xml:space="preserve">
</t>
    </r>
    <r>
      <rPr>
        <sz val="11"/>
        <color rgb="FF000000"/>
        <rFont val="宋体"/>
        <charset val="134"/>
      </rPr>
      <t>- 当前导出功能存在问题，尝试导出为Word时提示“导出失败”，怀疑与WiFi有关。###[【导出失败，应该是WiFi的问题 **用户批注** 归因草率，问题未必在网络】](标注)</t>
    </r>
    <r>
      <rPr>
        <sz val="11"/>
        <color rgb="FF000000"/>
        <rFont val="宋体"/>
        <charset val="134"/>
      </rPr>
      <t xml:space="preserve">
</t>
    </r>
    <r>
      <rPr>
        <sz val="11"/>
        <color rgb="FF000000"/>
        <rFont val="宋体"/>
        <charset val="134"/>
      </rPr>
      <t>- 用户希望导出格式与Word兼容，且能自动生成目录。</t>
    </r>
    <r>
      <rPr>
        <sz val="11"/>
        <color rgb="FF000000"/>
        <rFont val="宋体"/>
        <charset val="134"/>
      </rPr>
      <t xml:space="preserve">
</t>
    </r>
    <r>
      <rPr>
        <sz val="11"/>
        <color rgb="FF000000"/>
        <rFont val="宋体"/>
        <charset val="134"/>
      </rPr>
      <t>- 有指出，归因草率，问题未必在网络，需进一步排查根本原因。###[【导出失败，应该是WiFi的问题 **用户批注** 归因草率，问题未必在网络】](标注)</t>
    </r>
    <r>
      <rPr>
        <sz val="11"/>
        <color rgb="FF000000"/>
        <rFont val="宋体"/>
        <charset val="134"/>
      </rPr>
      <t xml:space="preserve">
</t>
    </r>
    <r>
      <rPr>
        <sz val="11"/>
        <color rgb="FF000000"/>
        <rFont val="宋体"/>
        <charset val="134"/>
      </rPr>
      <t>### 6. 权限与隐私</t>
    </r>
    <r>
      <rPr>
        <sz val="11"/>
        <color rgb="FF000000"/>
        <rFont val="宋体"/>
        <charset val="134"/>
      </rPr>
      <t xml:space="preserve">
</t>
    </r>
    <r>
      <rPr>
        <sz val="11"/>
        <color rgb="FF000000"/>
        <rFont val="宋体"/>
        <charset val="134"/>
      </rPr>
      <t>- 有讨论关于权限控制的问题，如“应用认证”是否需要用户身份证信息。</t>
    </r>
    <r>
      <rPr>
        <sz val="11"/>
        <color rgb="FF000000"/>
        <rFont val="宋体"/>
        <charset val="134"/>
      </rPr>
      <t xml:space="preserve">
</t>
    </r>
    <r>
      <rPr>
        <sz val="11"/>
        <color rgb="FF000000"/>
        <rFont val="宋体"/>
        <charset val="134"/>
      </rPr>
      <t>- 有建议认为，权限控制应根据实际需求决定，避免过度收集隐私。</t>
    </r>
    <r>
      <rPr>
        <sz val="11"/>
        <color rgb="FF000000"/>
        <rFont val="宋体"/>
        <charset val="134"/>
      </rPr>
      <t xml:space="preserve">
</t>
    </r>
    <r>
      <rPr>
        <sz val="11"/>
        <color rgb="FF000000"/>
        <rFont val="宋体"/>
        <charset val="134"/>
      </rPr>
      <t>- 需进一步明确权限机制，确保用户数据安全。</t>
    </r>
    <r>
      <rPr>
        <sz val="11"/>
        <color rgb="FF000000"/>
        <rFont val="宋体"/>
        <charset val="134"/>
      </rPr>
      <t xml:space="preserve">
</t>
    </r>
    <r>
      <rPr>
        <sz val="11"/>
        <color rgb="FF000000"/>
        <rFont val="宋体"/>
        <charset val="134"/>
      </rPr>
      <t>## 二、协作与后续安排</t>
    </r>
    <r>
      <rPr>
        <sz val="11"/>
        <color rgb="FF000000"/>
        <rFont val="宋体"/>
        <charset val="134"/>
      </rPr>
      <t xml:space="preserve">
</t>
    </r>
    <r>
      <rPr>
        <sz val="11"/>
        <color rgb="FF000000"/>
        <rFont val="宋体"/>
        <charset val="134"/>
      </rPr>
      <t>### 1. 技术实现与接口调用</t>
    </r>
    <r>
      <rPr>
        <sz val="11"/>
        <color rgb="FF000000"/>
        <rFont val="宋体"/>
        <charset val="134"/>
      </rPr>
      <t xml:space="preserve">
</t>
    </r>
    <r>
      <rPr>
        <sz val="11"/>
        <color rgb="FF000000"/>
        <rFont val="宋体"/>
        <charset val="134"/>
      </rPr>
      <t>- 有建议在API层面实现部分功能，但被指出在API里面去做可能过于依赖接口，实现方式太死板。###[【在API里面去做 **用户批注**过度依赖接口，实现方式太死板</t>
    </r>
    <r>
      <rPr>
        <sz val="11"/>
        <color rgb="FF000000"/>
        <rFont val="宋体"/>
        <charset val="134"/>
      </rPr>
      <t xml:space="preserve"> </t>
    </r>
    <r>
      <rPr>
        <sz val="11"/>
        <color rgb="FF000000"/>
        <rFont val="宋体"/>
        <charset val="134"/>
      </rPr>
      <t>】](标注)###[【在API里面去做】](标注)</t>
    </r>
    <r>
      <rPr>
        <sz val="11"/>
        <color rgb="FF000000"/>
        <rFont val="宋体"/>
        <charset val="134"/>
      </rPr>
      <t xml:space="preserve">
</t>
    </r>
    <r>
      <rPr>
        <sz val="11"/>
        <color rgb="FF000000"/>
        <rFont val="宋体"/>
        <charset val="134"/>
      </rPr>
      <t>- 需评估API调用的必要性，避免过度依赖接口导致灵活性下降。</t>
    </r>
    <r>
      <rPr>
        <sz val="11"/>
        <color rgb="FF000000"/>
        <rFont val="宋体"/>
        <charset val="134"/>
      </rPr>
      <t xml:space="preserve">
</t>
    </r>
    <r>
      <rPr>
        <sz val="11"/>
        <color rgb="FF000000"/>
        <rFont val="宋体"/>
        <charset val="134"/>
      </rPr>
      <t>### 2. 产品与设计协作</t>
    </r>
    <r>
      <rPr>
        <sz val="11"/>
        <color rgb="FF000000"/>
        <rFont val="宋体"/>
        <charset val="134"/>
      </rPr>
      <t xml:space="preserve">
</t>
    </r>
    <r>
      <rPr>
        <sz val="11"/>
        <color rgb="FF000000"/>
        <rFont val="宋体"/>
        <charset val="134"/>
      </rPr>
      <t>- 有建议将“转写规整”功能与“慧记”系统整合，实现内容互通。</t>
    </r>
    <r>
      <rPr>
        <sz val="11"/>
        <color rgb="FF000000"/>
        <rFont val="宋体"/>
        <charset val="134"/>
      </rPr>
      <t xml:space="preserve">
</t>
    </r>
    <r>
      <rPr>
        <sz val="11"/>
        <color rgb="FF000000"/>
        <rFont val="宋体"/>
        <charset val="134"/>
      </rPr>
      <t>- 需与“绚丽”团队沟通，确认新增“跳转至慧记子目录”功能的工作量。</t>
    </r>
    <r>
      <rPr>
        <sz val="11"/>
        <color rgb="FF000000"/>
        <rFont val="宋体"/>
        <charset val="134"/>
      </rPr>
      <t xml:space="preserve">
</t>
    </r>
    <r>
      <rPr>
        <sz val="11"/>
        <color rgb="FF000000"/>
        <rFont val="宋体"/>
        <charset val="134"/>
      </rPr>
      <t>- 有建议将“原文规整”作为独立模块，便于后续维护与扩展。</t>
    </r>
    <r>
      <rPr>
        <sz val="11"/>
        <color rgb="FF000000"/>
        <rFont val="宋体"/>
        <charset val="134"/>
      </rPr>
      <t xml:space="preserve">
</t>
    </r>
    <r>
      <rPr>
        <sz val="11"/>
        <color rgb="FF000000"/>
        <rFont val="宋体"/>
        <charset val="134"/>
      </rPr>
      <t>### 3. 会议纪要与后续汇报</t>
    </r>
    <r>
      <rPr>
        <sz val="11"/>
        <color rgb="FF000000"/>
        <rFont val="宋体"/>
        <charset val="134"/>
      </rPr>
      <t xml:space="preserve">
</t>
    </r>
    <r>
      <rPr>
        <sz val="11"/>
        <color rgb="FF000000"/>
        <rFont val="宋体"/>
        <charset val="134"/>
      </rPr>
      <t>- 建议将当前讨论结果整理成会议纪要，提交给“梁所”审阅。</t>
    </r>
    <r>
      <rPr>
        <sz val="11"/>
        <color rgb="FF000000"/>
        <rFont val="宋体"/>
        <charset val="134"/>
      </rPr>
      <t xml:space="preserve">
</t>
    </r>
    <r>
      <rPr>
        <sz val="11"/>
        <color rgb="FF000000"/>
        <rFont val="宋体"/>
        <charset val="134"/>
      </rPr>
      <t>- 若有异议，可预留时间进行调整。</t>
    </r>
    <r>
      <rPr>
        <sz val="11"/>
        <color rgb="FF000000"/>
        <rFont val="宋体"/>
        <charset val="134"/>
      </rPr>
      <t xml:space="preserve">
</t>
    </r>
    <r>
      <rPr>
        <sz val="11"/>
        <color rgb="FF000000"/>
        <rFont val="宋体"/>
        <charset val="134"/>
      </rPr>
      <t>- 有建议将“原文规整”作为会议纪要的一部分，便于后续查看与追溯。</t>
    </r>
    <r>
      <rPr>
        <sz val="11"/>
        <color rgb="FF000000"/>
        <rFont val="宋体"/>
        <charset val="134"/>
      </rPr>
      <t xml:space="preserve">
</t>
    </r>
    <r>
      <rPr>
        <sz val="11"/>
        <color rgb="FF000000"/>
        <rFont val="宋体"/>
        <charset val="134"/>
      </rPr>
      <t>## 三、其他讨论点</t>
    </r>
    <r>
      <rPr>
        <sz val="11"/>
        <color rgb="FF000000"/>
        <rFont val="宋体"/>
        <charset val="134"/>
      </rPr>
      <t xml:space="preserve">
</t>
    </r>
    <r>
      <rPr>
        <sz val="11"/>
        <color rgb="FF000000"/>
        <rFont val="宋体"/>
        <charset val="134"/>
      </rPr>
      <t>### 1. UI/UX细节</t>
    </r>
    <r>
      <rPr>
        <sz val="11"/>
        <color rgb="FF000000"/>
        <rFont val="宋体"/>
        <charset val="134"/>
      </rPr>
      <t xml:space="preserve">
</t>
    </r>
    <r>
      <rPr>
        <sz val="11"/>
        <color rgb="FF000000"/>
        <rFont val="宋体"/>
        <charset val="134"/>
      </rPr>
      <t>- 有发言者对界面宽度、卡片样式、灰色区域等细节提出质疑。</t>
    </r>
    <r>
      <rPr>
        <sz val="11"/>
        <color rgb="FF000000"/>
        <rFont val="宋体"/>
        <charset val="134"/>
      </rPr>
      <t xml:space="preserve">
</t>
    </r>
    <r>
      <rPr>
        <sz val="11"/>
        <color rgb="FF000000"/>
        <rFont val="宋体"/>
        <charset val="134"/>
      </rPr>
      <t>- 建议与UX团队进一步沟通，优化界面协调性。</t>
    </r>
    <r>
      <rPr>
        <sz val="11"/>
        <color rgb="FF000000"/>
        <rFont val="宋体"/>
        <charset val="134"/>
      </rPr>
      <t xml:space="preserve">
</t>
    </r>
    <r>
      <rPr>
        <sz val="11"/>
        <color rgb="FF000000"/>
        <rFont val="宋体"/>
        <charset val="134"/>
      </rPr>
      <t>- 有建议将“会议信息”、“会议摘要”、“待办”等内容放在主界面，避免跳转新页面。</t>
    </r>
    <r>
      <rPr>
        <sz val="11"/>
        <color rgb="FF000000"/>
        <rFont val="宋体"/>
        <charset val="134"/>
      </rPr>
      <t xml:space="preserve">
</t>
    </r>
    <r>
      <rPr>
        <sz val="11"/>
        <color rgb="FF000000"/>
        <rFont val="宋体"/>
        <charset val="134"/>
      </rPr>
      <t>- 有指出，纠结细节，浪费沟通成本，应优先关注核心功能的优化。</t>
    </r>
    <r>
      <rPr>
        <sz val="11"/>
        <color rgb="FF000000"/>
        <rFont val="宋体"/>
        <charset val="134"/>
      </rPr>
      <t xml:space="preserve">
</t>
    </r>
    <r>
      <rPr>
        <sz val="11"/>
        <color rgb="FF000000"/>
        <rFont val="宋体"/>
        <charset val="134"/>
      </rPr>
      <t>### 2. 用户操作与体验</t>
    </r>
    <r>
      <rPr>
        <sz val="11"/>
        <color rgb="FF000000"/>
        <rFont val="宋体"/>
        <charset val="134"/>
      </rPr>
      <t xml:space="preserve">
</t>
    </r>
    <r>
      <rPr>
        <sz val="11"/>
        <color rgb="FF000000"/>
        <rFont val="宋体"/>
        <charset val="134"/>
      </rPr>
      <t>- 有建议认为当前系统操作复杂，用户不易上手。</t>
    </r>
    <r>
      <rPr>
        <sz val="11"/>
        <color rgb="FF000000"/>
        <rFont val="宋体"/>
        <charset val="134"/>
      </rPr>
      <t xml:space="preserve">
</t>
    </r>
    <r>
      <rPr>
        <sz val="11"/>
        <color rgb="FF000000"/>
        <rFont val="宋体"/>
        <charset val="134"/>
      </rPr>
      <t>- 有发言者表示“不太会用这个”，说明系统易用性有待提升。</t>
    </r>
    <r>
      <rPr>
        <sz val="11"/>
        <color rgb="FF000000"/>
        <rFont val="宋体"/>
        <charset val="134"/>
      </rPr>
      <t xml:space="preserve">
</t>
    </r>
    <r>
      <rPr>
        <sz val="11"/>
        <color rgb="FF000000"/>
        <rFont val="宋体"/>
        <charset val="134"/>
      </rPr>
      <t>- 需优化用户引导，提升操作流畅度。</t>
    </r>
    <r>
      <rPr>
        <sz val="11"/>
        <color rgb="FF000000"/>
        <rFont val="宋体"/>
        <charset val="134"/>
      </rPr>
      <t xml:space="preserve">
</t>
    </r>
    <r>
      <rPr>
        <sz val="11"/>
        <color rgb="FF000000"/>
        <rFont val="宋体"/>
        <charset val="134"/>
      </rPr>
      <t>### 3. 项目角色与分工</t>
    </r>
    <r>
      <rPr>
        <sz val="11"/>
        <color rgb="FF000000"/>
        <rFont val="宋体"/>
        <charset val="134"/>
      </rPr>
      <t xml:space="preserve">
</t>
    </r>
    <r>
      <rPr>
        <sz val="11"/>
        <color rgb="FF000000"/>
        <rFont val="宋体"/>
        <charset val="134"/>
      </rPr>
      <t>- 有讨论关于“恒哥”是否为产品经理或项目经理的问题。</t>
    </r>
    <r>
      <rPr>
        <sz val="11"/>
        <color rgb="FF000000"/>
        <rFont val="宋体"/>
        <charset val="134"/>
      </rPr>
      <t xml:space="preserve">
</t>
    </r>
    <r>
      <rPr>
        <sz val="11"/>
        <color rgb="FF000000"/>
        <rFont val="宋体"/>
        <charset val="134"/>
      </rPr>
      <t>- 明确“恒哥”为项目经理，而非产品经理。</t>
    </r>
    <r>
      <rPr>
        <sz val="11"/>
        <color rgb="FF000000"/>
        <rFont val="宋体"/>
        <charset val="134"/>
      </rPr>
      <t xml:space="preserve">
</t>
    </r>
    <r>
      <rPr>
        <sz val="11"/>
        <color rgb="FF000000"/>
        <rFont val="宋体"/>
        <charset val="134"/>
      </rPr>
      <t>- 需进一步明确各角色职责，确保协作顺畅。</t>
    </r>
    <r>
      <rPr>
        <sz val="11"/>
        <color rgb="FF000000"/>
        <rFont val="宋体"/>
        <charset val="134"/>
      </rPr>
      <t xml:space="preserve">
</t>
    </r>
    <r>
      <rPr>
        <sz val="11"/>
        <color rgb="FF000000"/>
        <rFont val="宋体"/>
        <charset val="134"/>
      </rPr>
      <t># 核心结论</t>
    </r>
    <r>
      <rPr>
        <sz val="11"/>
        <color rgb="FF000000"/>
        <rFont val="宋体"/>
        <charset val="134"/>
      </rPr>
      <t xml:space="preserve">
</t>
    </r>
    <r>
      <rPr>
        <sz val="11"/>
        <color rgb="FF000000"/>
        <rFont val="宋体"/>
        <charset val="134"/>
      </rPr>
      <t>## 1. 功能优先级与用户需求</t>
    </r>
    <r>
      <rPr>
        <sz val="11"/>
        <color rgb="FF000000"/>
        <rFont val="宋体"/>
        <charset val="134"/>
      </rPr>
      <t xml:space="preserve">
</t>
    </r>
    <r>
      <rPr>
        <sz val="11"/>
        <color rgb="FF000000"/>
        <rFont val="宋体"/>
        <charset val="134"/>
      </rPr>
      <t>- 用户内容（如发言备注）应优先于AI生成内容展示，但AI内容同样有价值，需合理排序。###[【用户的记录一定优先级比AI的记录优先级高 **用户批注**用户内容未必总是更优</t>
    </r>
    <r>
      <rPr>
        <sz val="11"/>
        <color rgb="FF000000"/>
        <rFont val="宋体"/>
        <charset val="134"/>
      </rPr>
      <t xml:space="preserve"> </t>
    </r>
    <r>
      <rPr>
        <sz val="11"/>
        <color rgb="FF000000"/>
        <rFont val="宋体"/>
        <charset val="134"/>
      </rPr>
      <t>】](标注)</t>
    </r>
    <r>
      <rPr>
        <sz val="11"/>
        <color rgb="FF000000"/>
        <rFont val="宋体"/>
        <charset val="134"/>
      </rPr>
      <t xml:space="preserve">
</t>
    </r>
    <r>
      <rPr>
        <sz val="11"/>
        <color rgb="FF000000"/>
        <rFont val="宋体"/>
        <charset val="134"/>
      </rPr>
      <t>- “原文规整”功能应与“发言备注”、“截图”、“附件”等内容并列展示，但优先级排序需进一步讨论。</t>
    </r>
    <r>
      <rPr>
        <sz val="11"/>
        <color rgb="FF000000"/>
        <rFont val="宋体"/>
        <charset val="134"/>
      </rPr>
      <t xml:space="preserve">
</t>
    </r>
    <r>
      <rPr>
        <sz val="11"/>
        <color rgb="FF000000"/>
        <rFont val="宋体"/>
        <charset val="134"/>
      </rPr>
      <t>- 用户希望系统支持快速搜索、导出为Word、生成目录等功能。</t>
    </r>
    <r>
      <rPr>
        <sz val="11"/>
        <color rgb="FF000000"/>
        <rFont val="宋体"/>
        <charset val="134"/>
      </rPr>
      <t xml:space="preserve">
</t>
    </r>
    <r>
      <rPr>
        <sz val="11"/>
        <color rgb="FF000000"/>
        <rFont val="宋体"/>
        <charset val="134"/>
      </rPr>
      <t>## 2. 界面与交互优化</t>
    </r>
    <r>
      <rPr>
        <sz val="11"/>
        <color rgb="FF000000"/>
        <rFont val="宋体"/>
        <charset val="134"/>
      </rPr>
      <t xml:space="preserve">
</t>
    </r>
    <r>
      <rPr>
        <sz val="11"/>
        <color rgb="FF000000"/>
        <rFont val="宋体"/>
        <charset val="134"/>
      </rPr>
      <t>- 当前界面存在冗余卡片样式，建议简化为纯文本形式。</t>
    </r>
    <r>
      <rPr>
        <sz val="11"/>
        <color rgb="FF000000"/>
        <rFont val="宋体"/>
        <charset val="134"/>
      </rPr>
      <t xml:space="preserve">
</t>
    </r>
    <r>
      <rPr>
        <sz val="11"/>
        <color rgb="FF000000"/>
        <rFont val="宋体"/>
        <charset val="134"/>
      </rPr>
      <t>- 侧边栏内容过多时会触发“10万字”提示，需优化提示机制。###[【你看右边的侧边栏越多，马上就会出现那个10万的那个提示 **用户批注**设计缺陷，阈值提示太滞后</t>
    </r>
    <r>
      <rPr>
        <sz val="11"/>
        <color rgb="FF000000"/>
        <rFont val="宋体"/>
        <charset val="134"/>
      </rPr>
      <t xml:space="preserve"> </t>
    </r>
    <r>
      <rPr>
        <sz val="11"/>
        <color rgb="FF000000"/>
        <rFont val="宋体"/>
        <charset val="134"/>
      </rPr>
      <t>】](标注)</t>
    </r>
    <r>
      <rPr>
        <sz val="11"/>
        <color rgb="FF000000"/>
        <rFont val="宋体"/>
        <charset val="134"/>
      </rPr>
      <t xml:space="preserve">
</t>
    </r>
    <r>
      <rPr>
        <sz val="11"/>
        <color rgb="FF000000"/>
        <rFont val="宋体"/>
        <charset val="134"/>
      </rPr>
      <t>- 需优化界面协调性，提升用户体验。</t>
    </r>
    <r>
      <rPr>
        <sz val="11"/>
        <color rgb="FF000000"/>
        <rFont val="宋体"/>
        <charset val="134"/>
      </rPr>
      <t xml:space="preserve">
</t>
    </r>
    <r>
      <rPr>
        <sz val="11"/>
        <color rgb="FF000000"/>
        <rFont val="宋体"/>
        <charset val="134"/>
      </rPr>
      <t>## 3. 性能与数据处理</t>
    </r>
    <r>
      <rPr>
        <sz val="11"/>
        <color rgb="FF000000"/>
        <rFont val="宋体"/>
        <charset val="134"/>
      </rPr>
      <t xml:space="preserve">
</t>
    </r>
    <r>
      <rPr>
        <sz val="11"/>
        <color rgb="FF000000"/>
        <rFont val="宋体"/>
        <charset val="134"/>
      </rPr>
      <t>- 当前系统在处理10万字内容时表现良好，但需考虑超过10万字后的报错机制。###[【如果超过了10万，到时候报错怎么办呢 **用户批注** 考虑过度，极端情况不必纠结</t>
    </r>
    <r>
      <rPr>
        <sz val="11"/>
        <color rgb="FF000000"/>
        <rFont val="宋体"/>
        <charset val="134"/>
      </rPr>
      <t xml:space="preserve"> </t>
    </r>
    <r>
      <rPr>
        <sz val="11"/>
        <color rgb="FF000000"/>
        <rFont val="宋体"/>
        <charset val="134"/>
      </rPr>
      <t>】](标注)###[【超过了10万，到时候报错怎么办呢】](标注)</t>
    </r>
    <r>
      <rPr>
        <sz val="11"/>
        <color rgb="FF000000"/>
        <rFont val="宋体"/>
        <charset val="134"/>
      </rPr>
      <t xml:space="preserve">
</t>
    </r>
    <r>
      <rPr>
        <sz val="11"/>
        <color rgb="FF000000"/>
        <rFont val="宋体"/>
        <charset val="134"/>
      </rPr>
      <t>- 有建议将最大字数限制提升至20万字，以应对极端情况。</t>
    </r>
    <r>
      <rPr>
        <sz val="11"/>
        <color rgb="FF000000"/>
        <rFont val="宋体"/>
        <charset val="134"/>
      </rPr>
      <t xml:space="preserve">
</t>
    </r>
    <r>
      <rPr>
        <sz val="11"/>
        <color rgb="FF000000"/>
        <rFont val="宋体"/>
        <charset val="134"/>
      </rPr>
      <t>- 导出功能存在兼容性问题，需进一步排查原因。###[【导出失败，应该是WiFi的问题 **用户批注** 归因草率，问题未必在网络】](标注)</t>
    </r>
    <r>
      <rPr>
        <sz val="11"/>
        <color rgb="FF000000"/>
        <rFont val="宋体"/>
        <charset val="134"/>
      </rPr>
      <t xml:space="preserve">
</t>
    </r>
    <r>
      <rPr>
        <sz val="11"/>
        <color rgb="FF000000"/>
        <rFont val="宋体"/>
        <charset val="134"/>
      </rPr>
      <t>## 4. 协作与后续安排</t>
    </r>
    <r>
      <rPr>
        <sz val="11"/>
        <color rgb="FF000000"/>
        <rFont val="宋体"/>
        <charset val="134"/>
      </rPr>
      <t xml:space="preserve">
</t>
    </r>
    <r>
      <rPr>
        <sz val="11"/>
        <color rgb="FF000000"/>
        <rFont val="宋体"/>
        <charset val="134"/>
      </rPr>
      <t>- 需与“绚丽”团队沟通，确认新增“跳转至慧记子目录”功能的工作量。</t>
    </r>
    <r>
      <rPr>
        <sz val="11"/>
        <color rgb="FF000000"/>
        <rFont val="宋体"/>
        <charset val="134"/>
      </rPr>
      <t xml:space="preserve">
</t>
    </r>
    <r>
      <rPr>
        <sz val="11"/>
        <color rgb="FF000000"/>
        <rFont val="宋体"/>
        <charset val="134"/>
      </rPr>
      <t>- 需将当前讨论结果整理成会议纪要，提交给“梁所”审阅。</t>
    </r>
    <r>
      <rPr>
        <sz val="11"/>
        <color rgb="FF000000"/>
        <rFont val="宋体"/>
        <charset val="134"/>
      </rPr>
      <t xml:space="preserve">
</t>
    </r>
    <r>
      <rPr>
        <sz val="11"/>
        <color rgb="FF000000"/>
        <rFont val="宋体"/>
        <charset val="134"/>
      </rPr>
      <t>- 若有异议，可预留时间进行调整。</t>
    </r>
    <r>
      <rPr>
        <sz val="11"/>
        <color rgb="FF000000"/>
        <rFont val="宋体"/>
        <charset val="134"/>
      </rPr>
      <t xml:space="preserve">
</t>
    </r>
    <r>
      <rPr>
        <sz val="11"/>
        <color rgb="FF000000"/>
        <rFont val="宋体"/>
        <charset val="134"/>
      </rPr>
      <t>## 5. 权限与隐私</t>
    </r>
    <r>
      <rPr>
        <sz val="11"/>
        <color rgb="FF000000"/>
        <rFont val="宋体"/>
        <charset val="134"/>
      </rPr>
      <t xml:space="preserve">
</t>
    </r>
    <r>
      <rPr>
        <sz val="11"/>
        <color rgb="FF000000"/>
        <rFont val="宋体"/>
        <charset val="134"/>
      </rPr>
      <t>- 权限控制应根据实际需求决定，避免过度收集隐私。</t>
    </r>
    <r>
      <rPr>
        <sz val="11"/>
        <color rgb="FF000000"/>
        <rFont val="宋体"/>
        <charset val="134"/>
      </rPr>
      <t xml:space="preserve">
</t>
    </r>
    <r>
      <rPr>
        <sz val="11"/>
        <color rgb="FF000000"/>
        <rFont val="宋体"/>
        <charset val="134"/>
      </rPr>
      <t>- 需进一步明确权限机制，确保用户数据安全。</t>
    </r>
  </si>
  <si>
    <r>
      <rPr>
        <sz val="11"/>
        <color rgb="FF000000"/>
        <rFont val="宋体"/>
        <charset val="134"/>
        <scheme val="minor"/>
      </rPr>
      <t>{</t>
    </r>
    <r>
      <rPr>
        <sz val="11"/>
        <color rgb="FF000000"/>
        <rFont val="宋体"/>
        <charset val="134"/>
      </rPr>
      <t xml:space="preserve">
</t>
    </r>
    <r>
      <rPr>
        <sz val="11"/>
        <color rgb="FF000000"/>
        <rFont val="宋体"/>
        <charset val="134"/>
      </rPr>
      <t xml:space="preserve">    </t>
    </r>
    <r>
      <rPr>
        <sz val="11"/>
        <color rgb="FF000000"/>
        <rFont val="宋体"/>
        <charset val="134"/>
      </rPr>
      <t>"准确性": {</t>
    </r>
    <r>
      <rPr>
        <sz val="11"/>
        <color rgb="FF000000"/>
        <rFont val="宋体"/>
        <charset val="134"/>
      </rPr>
      <t xml:space="preserve">
</t>
    </r>
    <r>
      <rPr>
        <sz val="11"/>
        <color rgb="FF000000"/>
        <rFont val="宋体"/>
        <charset val="134"/>
      </rPr>
      <t xml:space="preserve">        </t>
    </r>
    <r>
      <rPr>
        <sz val="11"/>
        <color rgb="FF000000"/>
        <rFont val="宋体"/>
        <charset val="134"/>
      </rPr>
      <t>"打分": 4,</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"1.1 摘要中“有建议将‘原文规整’作为独立模块，便于后续维护与扩展”原文并未提及，属轻微幻觉。"</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"相关性": {</t>
    </r>
    <r>
      <rPr>
        <sz val="11"/>
        <color rgb="FF000000"/>
        <rFont val="宋体"/>
        <charset val="134"/>
      </rPr>
      <t xml:space="preserve">
</t>
    </r>
    <r>
      <rPr>
        <sz val="11"/>
        <color rgb="FF000000"/>
        <rFont val="宋体"/>
        <charset val="134"/>
      </rPr>
      <t xml:space="preserve">        </t>
    </r>
    <r>
      <rPr>
        <sz val="11"/>
        <color rgb="FF000000"/>
        <rFont val="宋体"/>
        <charset val="134"/>
      </rPr>
      <t>"打分": 4,</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"2.1 遗漏了“推动把卡片拿掉”这一后续安排。"</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"通顺性": {</t>
    </r>
    <r>
      <rPr>
        <sz val="11"/>
        <color rgb="FF000000"/>
        <rFont val="宋体"/>
        <charset val="134"/>
      </rPr>
      <t xml:space="preserve">
</t>
    </r>
    <r>
      <rPr>
        <sz val="11"/>
        <color rgb="FF000000"/>
        <rFont val="宋体"/>
        <charset val="134"/>
      </rPr>
      <t xml:space="preserve">        </t>
    </r>
    <r>
      <rPr>
        <sz val="11"/>
        <color rgb="FF000000"/>
        <rFont val="宋体"/>
        <charset val="134"/>
      </rPr>
      <t>"打分": 5,</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"扣分项": {</t>
    </r>
    <r>
      <rPr>
        <sz val="11"/>
        <color rgb="FF000000"/>
        <rFont val="宋体"/>
        <charset val="134"/>
      </rPr>
      <t xml:space="preserve">
</t>
    </r>
    <r>
      <rPr>
        <sz val="11"/>
        <color rgb="FF000000"/>
        <rFont val="宋体"/>
        <charset val="134"/>
      </rPr>
      <t xml:space="preserve">        </t>
    </r>
    <r>
      <rPr>
        <sz val="11"/>
        <color rgb="FF000000"/>
        <rFont val="宋体"/>
        <charset val="134"/>
      </rPr>
      <t>"扣分": "0",</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</si>
  <si>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scheme val="minor"/>
      </rPr>
      <t>发言者 1：那这些男教授呢他也会给我们分享推进德政议题师德议题，提升师政领导力的一个讲座。那么接下来我们事不宜迟，我们把掌声送给我们的杨书记。</t>
    </r>
    <r>
      <rPr>
        <sz val="11"/>
        <color rgb="FF000000"/>
        <rFont val="宋体"/>
        <charset val="134"/>
      </rPr>
      <t xml:space="preserve">
</t>
    </r>
    <r>
      <rPr>
        <sz val="11"/>
        <color rgb="FF000000"/>
        <rFont val="宋体"/>
        <charset val="134"/>
      </rPr>
      <t>发言者 2：各位老师，大家上午好。很高兴和我们和民办主任一起去我曾经在中学工作过，也做过班主任，做过德育主任，做过培育。这个副校长。这些工作。来到区教委工作做原来北京市有一个崇明区做区教委主任副主任，后来合区崇文和东城合区以后，我是新东城的第一任教委主任。就到了北京市教委。做基础教育一处的处长。就是德育处加义务教育处合并。分成两个数。这样呢实际上我也相当于北京市教委的德育处的处长。再后来呢到北京教育学院，任副院长。主管的示范性的培训工作。后面有几位教授，我看都是原来我的老同事。然后2000、17年我去了首师大，在组织大院主管学生工作。安全稳定工作。的副校长副书记。我去年调到了这个学校，就北京青年政治学院任党委书记。所以大部分时间还是跟基础教育还有就是和我们德育工接受深朋友的我们做了一些研究。所以和大家交流起来。很有亲切感。我在区里做教委副主任的时候，分管德育当时呢就发现这个班主任工作在学校和区级行政的重视上，专业的培养上等方面呢，都存在着一些不足。这是在2000年前后其实03年我做区教委副主任嘛，唉然后呢我就启动了一个工作，就是班主人的专业化发展。那个时候还没有这个概念。提出了三个专业化。第1个呢就是专业化认证。班主任要进行专业化认证。第二呢就是专业化的职级。第三就是专业化的培训。这三个专业化。中心化的认证是什么呢？就是我们班主任有这么一个名字。有这么个岗位，但是呢大家肯定都是学科教师，对吧？只干班主任工作的几乎没有了。基本上都是学科教师。所以班主任工作是你们的什么呀？对。不是主业，是业余工作是副业。所以这样呢就得不到呢专业化的肯定。所以应该有一个专业化的认证。到今天为止也没有实现。当时我从区里提到市教委，后来呢教育部也都了解了，那这个事儿比较复杂。因为不仅是咱们教育系统管，还有人力资源社保系统管，他认为你教师有了资格证了。就应该有一个班主任的。这个能力了。所以他就不认。但是咱们现在有德育系列，还可以。再一个呢就是专业化的职级，我的想法就是班主任呢他的能力是有差距的。有的呢很强。有的呢是较弱。像在座各位呢，都属于广东市的民办主任，那你们都应该属于高级班主任。现在叫民办主任嘛。这个专家型班主任这个层面，北京呢有一个叫紫金杯，你听说过吗？叫这个还是一个紫金杯班主任，现在对北京来讲是一个非常高的一个荣誉，就是班主任的这个系列。但是它不是官方的。它是一个这个民民间的这么一个奖项，但是它具有官方性质。就是由官方评选出来，然后由基金会民间的一些捐资，然后做一点的奖励。但是它已经具有很强的这种官方性质了。但是呢就是我们真正的官方的职级，班主任的职级，到今天也没有这是挺遗憾的。因为我现在一直在这个学术领域工作，推动起来也比较难。离开基础教育时间也比较长了。但是第3个问题解决了，就是专业化培训。专业化培训。专项培训呢但是我提出来以后呢，首先区里市里尤其是教育部，我后来到奥组委工作，08年的时候，05~08年，我在北京奥组委工作了三年，负责奥林匹克教育工作。然后呢和教育部呢这个基教司的德育处，还有校外工作处，我们在一起工作。所以我就给他们提出一些建议。唉。还不错，在05年前后。我们国家启动了国家层面的班主任的国培计划，咱们这个属于市级层面的。但是国家层面的班主任培训计划开始有了。这样就班主任的专业化培训有了。我们这支队伍特别的重要，这支队伍是整个学校就是每关系到每个孩子的发展，是吧？关系到每个家庭的教育的认认知和提升。关系到学校的办学质量。所以一个班主任就带一个好班级，带一批好学生，然后培养一批优秀人才。影响人的一辈子。同时呢孩子们也是你们的你们班的学生是是班主任的义务。你班主任为人正直，孩子为人正直，班主任的勾心斗角，还得勾心斗角。班主任的大戏坦荡。同学上班主任的斤斤计较，学生肯定也是我们经常就是说那个班这个班学生真像他们班主任，是这意思。所以我们班主任呢在班级里你的言行举止都是教育。你的言行举止都是教育。你的课堂是你的授课，但是班主任这个岗位你从进校门那天那一瞬间开始，甚至不进校门。就每时每刻先在网上交流。那你对家长的影响，对学生的影响，他可能都是终生的。也是我们教育的形象，也是教育的形象。有的学校呢一个班主任，处理不好，就会形成一个教育的需求。影响全社会。这些呢都对我们在座各位班主任提出了更高的要求。我觉得广州市呢能够拿出经历来进行民办主任的培训。非常重要。那么我根据整个课程的安排，我选自己选一个题目，我觉得最重最主要的几个方向和大家交流一下。题目是推进思政一体化，提升思政引领力。这个思政一体化这个概念你们听说过吧？咱们在座各位都是哪个学段的小学的？举手。初中。初中呢？有高中的吗？也有高中的。比小学还行，小初高都有。就是一体化了嘛。小树靠一体化。然后北京市呢这几年我们在做那个一体化德育和德育一体化，思政一体化工作，待会我把这些概念给大家讲一讲。还有呢就是思政引领力的概念。思政引领的一个概念。是今年9月份刚提出来的。习近平总书记在教育大会上第1次提出了这个中国特色社会主义教育强国的六大特质。6大特质就是6力。第1个力就是思政引领力。所以呢我们这个市政引领力是个全方位的。不是狭义的思想政治课的问题。思政课是一个方面。还包括所有的领域对学生思想政治教育的引领。第1个呢我想给大家介绍一下就是全国教育大会关于思政领域的一些精神。第1个呢就是总书记提出了教育强国的三大属性，这个听说过吗？听说过。这是现在比较热的一个观点。就是总书记强调思政课教育强国具有三大属性。第一，政治属性。第二人民属性。第三战略属性。政治属性。体现了什么呀？教育要干什么事儿？把握政治方向。培养接班人。对吧？就是我们培养的人得是中国特色社会主义事业的建设者和接班人。而不是其他什么人。军人。是吧？捣乱分子。这肯定不行。所以这是第一属性，政治属性。这也是教育强国的关键。第二人民属性，教育要怎么样？满足人民的需求。上好学。对吧？这个然后人民满不满意？其实就体现在我们每一所学校。更体现出每一个班级。老师跟孩跟家长交流几句，那他肯定就满意了。有的时候我们老师呢交流几句，家长就不满意了。有的时候老师交流几句，家长就怒发冲冠，有的时候老师跟家长交流几句，家长就开始闹事儿。就这种情况。我在学校的时候呢做过团委书记，做做过德育副校长，也做过班主任。然后曾经呢我做副校长的时候，我们有一位年轻班主任，那个湖北人有点口音课讲的就不多。但是学生呢听的有点费劲，北京的孩子听那个外地口音，他有的时候会笑。我是东北人，我一开始来了以后，你看我现在说话还比较标准的。但是我一开始到北京来说话呢，学生一下课就跟我说，老师你那个读错了，那个一个是我教生物，细胞，有毒细胞，去就找我。说老师不对，他就他给你面子，他下课给你纠正。那学生对我很好。所以我后来我就天天拿着这个找一篇文章，我就开始读练自己的发音。不用忘了。唉练了几个月以后基本上其实就无效了。偶尔的会提醒那这个老师呢就不行，他那个改不过来，因为口音特别重。但是呢他带班呢有点困难。就是怎么组织学生。家长就不干了。后来呢就是家长开始告，找学校，说这个老师呢那人家家长也挺客气，说老师呢这个讲课学生有点听不懂，口有口音。然后呢能不能换这个班主任。找到学校。他的校长就是说呢你看你给他指导，唉我就去听他的课跟他交流。交流完了以后这样我说呢我做你的副班主任，就校长做他的副班主任。然后呢我跟你一起备课，唉开家长会的时候，结果开家长会呢，讲了5分钟，就结束了。说这一次考试我们班成绩怎么情况，前10名的谁，后10名的谁。然后对前10名进行一个表扬。后10名你们要好好学习，应该回家管教自己的孩子。他就不知道再说什么了。那个家长你想他能什么情况好在我在场。我又站起来了，我说家长同志们大家好。感谢大家请假来到学校。刚才呢我们班主任老师呢介绍了这次考试情况，我再跟大家学认为跟老师们跟家长们沟通一下学生的这个思想情况。我现在上来先讲，我说呢学生们有一句话，叫家长会后今夜有什么你们不知道。家长会后今夜有暴风雨，这个今夜有暴风雨好像是一个电影名。然后呢我说今天家长会，我们的目标是今夜没有暴风雨。要有和风细雨。大家能做到吗？唉家长就乐。所以这老师挺有也不让家长回去批准孩子。因为我们不能要鼓动家长回家要这个我们批评孩子。甚至打骂呀。对不对？这不是教育方法。所以为什么孩子怕家长来开家长会，就怕老师告状。老师一告状回家以后那个家长一来气，今天晚上饭别吃了。然后呢这个以后几天这个一个月几个月可能家长心情都不会好了。孩子心情也不会好。那他什么感觉？这不行。所以我对全班同学的情况，这个班情况总体做了分析。他们的优势是什么？他们的问题在哪？我们学校和家长应该怎么去做？做了一个分析和指导。因为我说孩子就是等着你回家去批评他们。我们就反其道而行之。今天回去就表扬。说你们老师说了，你们班这个好那个好，这个方面好。你这个好那个好那方面好。表扬。这叫什么呀？什么反馈。正反馈。用正版会起到引导作用，对吧？然后他就往正反馈方向怎么样？驱动发展。这就是思政引领力。你反过来让你们老师说了，你们班这个不好那个不好。这样张三不好，李四什么这个不好。你奶奶那边不好。这叫什么呀？什么反馈？负反馈。副总会结果就是发现学生发现什么呢？唉老师就关注这些事儿。唉。我就应该我这么做才能让老师关注。你最后那负反馈起到了一个引导作用。明白了吧？所以聪明的教师，聪明的家长，用正反馈引领学生。负反馈。做辅助。手段。你批评他的时候，你给他叫出来。当面表扬他，背后批评他。你看孩子会怎么样？他就觉得老师对我好。你看给我面子。我得对得起老师。你这个家长会开完了以后，人民满不满意？人民满意了。对不对？所以人民属性呢很简单，后来这个班主任我看实在不行盯了一年，后来一个调岗了，不让他做班主任。这就是我就举例子，当然人群属性还更加丰富。我们学校怎么均衡，怎么第3个战略属性，战略属性怎么理解呢？就是我们国家的发展具有战略性的需求，比如说卡脖子的问题，培养创新人才的问题。这是不是战略？就是国家战略。比如说怎么样提升学生的思想政治道德水平，听党话跟党走，怎么应对西方敌对势力对我们的学生的演变。我不知道广州什么情况。这个因为咱内部讲因为没有线上对不对？有可能北京这两年尤其疫情以来，这个学生非正常死亡低龄化，广州现在你可能你们也不知道，这学校同学可能不知道，那么北京最近这几年就出现了原来是大学，小学开始收他一个手机，管它一个网络，批评两句。就出问题了。还有一些呢是跟着走，跟着西方总我就发现这个小学生就被页面了。什么原因呢？追星。孩子居心。追星，然后对面就用一系列的手段影响良好。或者有的孩子打游戏，初中孩子打游戏。打游戏打一打，然后就被人盯上。就西方敌对甚至对我们的下一代无所不用其极。就这一点我们脑子里有这根弦儿。然后又所以这是。长时间不动现在。然后6大特质。就是6个力。思政引领力。人才竞争力科技支撑力民生保障力社会协同力。国际影响力。其中第1个是什么呀？思政引领力。思政引领力不光是我们的思政课，还包括我们所有领域的思政引领力。你说孩子学习好，成绩高什么原因？聪明是吧？聪明是一个重要原因对吧？唉然后会学还有遗传因素等等。还有一个原因，就是你要问问孩子为什么学。他的学习动力来自于哪？驱动力来自哪儿？来自于个人的荣誉感。甚至虚荣感。来自于家庭的要求。来自于教师的鞭策。这都有。你问问现在孩子为什么学？会跌下去。是吧？唉父母要求啥，考完了以后家长可以表扬，唉为这个去有的时候呢自己学的挺好，在班级里排在前面，自己挺高兴的虚荣。但是真正持续的力量来自于什么呀？来自于对国家对民族对未来的这种追求。目标的理想。这个呢是需要私人民币。因为为自己学学着就没动力了。只有为人类为民族为国家，这个发展学他才知道唉呀我们国家现在还有一些地方，需要我们去努力。所以这就是思政引领力，这个应该成为我们教育的主流。但这些年来有一些地方就忽视了这个内容。有的想说只要学不死就往死里学。今天不学习明天怎么样？那个这个明明天未来要睡大觉。等等什么。就是那种极端的，然后自私的或者说小小我的这种境界。对学生影响极其不利。有一次一个高中搞那个高考前百日誓师大会，全校这是名字名学名学叫名高中。这个校长给我打电话，那个时候我还在北京教育学院任副院长。他说杨院长那个我们过两天有百人就高300日誓师大会，想请您给全体学生讲做个动员。我就推辞，我说我真讲不了，我说我这几年这个在教育学院主要给校长们讲了，给普通老师讲我都很少讲唉。我给学生讲我是真不敢讲。不知道怎么讲。我可以给你们砸场。然后第2天又打电话，他说我们讨论了还得您来讲。我不知道怎么就那么执着。给我打了三次电话，我这实在没办法。后来我说那这样，我答应你，我要好好准备一下，我就讲10分钟。结果在体育馆里面下面坐了这个他们1000多学生，然后还有家长，我上来我我说同学们我们今天是百日誓师大会，再过100天你们将走向高考考场，这是人生关键时候重要时刻。所以我们大家一起来为你们加油鼓劲助力。但是我想说的呀，你们不用那么特别紧张，虽然这是一次重要的时刻，但人生还有很多这样的时刻。你们高考的分数我现在就可以告诉你多少分。学生家长就这个人，那你想领导来了，一听北京教育学院的院长来了，学生就想唉呀又讲一些套话，我听听就完了，根本就没想听你讲。这一说高考分，我现在就告诉你，学生一下瞪起眼睛来。我说你们高一进来是多少分，低最低分多少分，最高分多少分，均线多少分。根据我的经验，你们高考的分数在这个区县当然会有一些波动，你们个别学生会有波动。我还可以告诉你们，在座各位有多少同学将来要考研究生。百分之多少学生要考研究生。我还可以告诉你们未来的工作领域和方向主要是在什么领域。什么方向。有多少公司同学要从事管理工作。有多少同学要从事研究性科学性工作。这么一说大家这个一下就不一样了，因为这个老师讲话不是讲套话呀，预热不到。所以高考只是你人生一个起点，一个重要的起点。关键点。你要看得更加。长远。我建议你们要思考一下。到2049年新中国成立100周年的时候，你在干什么？然后又讲了一下怎么调试心情，怎么命令挑战等等这些。10分钟左右讲完了。结果那一年2016年北京高考语文作文题两道大题，唉其中有一道题的题目是以2049年的我为题，写一篇作文。诗歌书文。我说你们学校那一年高考分数肯定低不了，作文题直接给你100天前给你压上了。一个字不差呀。把作文题给你说出来了。我幸亏不是考试院的，考试院的我就没准警察就找我。后来很多学校请我去讲，我说不讲了。不敢讲再压上一次麻烦了。其实我跟很多学生都讲这个问题，就是两个100年，第1个100年2021年对吧？建党100年第二100年2049年吧。那你得给学生讲这个呀。只要理想信念教育，因为咱搞德育的上来不是讲这个高度吗？讲了以后你不就作文题拉压上了吗？这是永恒的一个体系。只不过是这次被我碰上了。在他们学校讲了。之前几年也讲，之后几年也讲，就那年碰上了。这是什么引领力。思政引领力。结果我讲完以后，后面他又请了一个培训机构的一个负责人去讲，啪打出一张图PPT,这个表格北大毕业5年以后挣多少钱，清华毕业以后5年以后挣多少钱，北师大毕业以后挣多少钱，你们想考哪个学校想挣多少钱，你们自己看着办。唉呀下来以后我就批评他都认识。我说我讲这么高一下给我弄到沟里了。我说你这太狭隘，后来我就跟所有老师们讲，不允许跟学生讲。高考志愿为了将来挣多少钱来考虑这个问题。这太狭隘把学生全带偏了。所以这就是站位，这就是思政引领力的问题。然后总书记还讲了5大关系，五大关系听说过吗？可能也没注意。第一是支持国家战略和满足民生需求的关系。第二是知识学习和全面发展的关系。第三是规范人。培养人才和满足社会需求的关系。规范有序和激发活力的关系，扎根中国大地和借鉴国际经验的关系。我这里其实只讲第2条，知识学习和全面发展。知识学习是不是就天天考试看见这分了？全面发展是什么样？人的全面发展现在的问题是什么呀？你知识学不完了呀。你现在只盯着课本为了考试，那个分数，这就是目光短浅，极其狭隘。孩子如果没有长线的这种思维，没有长线的这种能力，那将来他不会走太远。所以要全面发展。这就是我们原来所说的应试教育和素质教育。应试就指的知识学习。素质教育就是全面发展。如果班主任只是盯着孩子的成绩，你这个班基本上带不好。你要超越成绩，不是不要成绩。我经常给大家讲一个一个我自己提炼的一个一个模式。或者一个范式。我们上课的时候，我们在座可能教哪个学科都有，你肯定想着这个孩子这个学科知识学完以后考100分考多少分对吧？考100分你们认为是不是认为是好学生？是不是就满足了？是不是就到位了？这叫学会。只是达到学位。他会不会学你知道吗？当然说考100分就肯定会学，那不见得。能不能有持续的学习能力。他就算会学了，他爱不爱学你知道吗？北大的教授搞数学的，发现他们录取的都是奥赛的一等奖。二等奖的选手。到了大学以后死活不学。学够了学腻了。不学了。现在我们现在基础教育的学生是什么呢？广东广州估计也是这样。有的广州的朋友都找到我了。他报学而思报不上了，说那个你认不认识学而思的领导，我们在广州报不上学而思培训班了。然后我没办法。第1项考核培训是这个老总打了个电话，我说广东那边有没有位置，我有一个唉他们很高兴马上安排了。为什么呀？唉一直想跟我联系，我都不理他们，这也让我主动联系人家。他们当当时还想搞那个校内的学校，到就是收一批学校办成学而思的学校。当然我说你这个方向挺好，但是你不能按现在培训的思维办，那要把教育带偏了。什么概念？就是我们没有站在爱学层面去教学生，只是站在学会层面去教学生。这个学生的持续力不够。我们现在换一个脑筋，我们要站在爱学层面去教学生，所以这几年我在首师大工作的时候办了几所未来学校，在北京呢现在办了一所，把两个学校合了，在农村。最偏远的农村地区。然后最垫底的学校一所村小一所村中。合一以后起名首都师范大学未来实验学校。我去那校一个老师没换，一个学生没换。派两个校长过去。然后我去给老师们讲了两次，我先讲第1次，我就讲我说这个学校一年以后半年以后我不看分数，我看学生爱不爱上学。你们把握这个标准就行。你们怎么让孩子爱上学？爱上你的课？就可以。成绩我不关心。咱们已经垫底了。稍微慢一步就不得了。唉结果半年以后不一样，一年以后就是他有高三的学校呢，就是从高中到小学都有。过高三高考那一年就变样了。区里就惊讶了，说这个学校怎么什么都没换。半年以后变样了。活力有了。一年以后成绩有了。就问我怎么因为我说我没要，我就看你爱不爱上学。转变成你从爱学层面思考教育问题，不是从学会角度思考。教育问题。这叫什么呀？这叫降维打击。明白吗？叫降维打击。你天天盯着你们班那个同学，这儿不行，那儿不行。你这叫低维战斗。你升起来以后，你看我们学生这也行那也行，未来更行。你跟孩子想我们未来二十年什么样，30年什么样，然后先想10年什么样，20年什么样，30年什么样，你看你们班的同学什么状态，什么状态？对吧？你先问问他2049年你在干什么？我们遇见什么样的国家？我们为这个国家能做什么？你看那个孩子状态，你在第2天上课，你看孩子状态什么状态？那你天天盯着孩子睡不睡觉是吧？盯着他打游戏，他就是越打越有瘾。那你让他想你得长远一些。视野开阔一点。这就是知识学习和全面发展。还有五大重点。五大重点，第1个呢就是立德树人工程。就是我们德呀要坚持不懈用新时代中国特色社会主义思想铸魂育人。第2个就是科教兴国人才强国创新驱动发展战略。一起推进教育发展科技创新人才培养。这就是创新。这就概括有两个字创新。第1个就是立德，第3个以人民为中心，就是满意。对吧？唉百姓满意。第4个教育家精神铸魂强师行动，加强师德师风建设。这提炼两个字什么呀？什么呀？强势。是非常好。第5个要深入推进教育对外开放，统筹引进来和走出去，不断提升我国教育国际影响力。竞争力话语权，这是什么呀？嗯。教育是吧？开放。对吧？所以5个重点概括起来就是立德创新满意强师培养。这是总书记对教育发展最关心的5件大事。将来写进教育纲要，那具体我们就学一下这个德育怎么讲。不断加强和改进新一代学校思想政治教育。教育引导青少年学生坚定马克思主义信仰，中国特色社会主义信念，中华民族伟大复兴的信心。立报国强国大志向，做挺膺担当奋斗者。注重运用新时代伟大变革成果案例，充分发挥红色资源育人功能，不断拓展实践育人和网络育人的空间和阵地。加大国家通用语言文字推广力度，这里面有几个重点要充分发挥红色资源优势功能。拓展实践育人网络育人阵地空间。以上呢算是个椅子，就把教育大会精神给大家介绍一下。下面讲具体的三个新概念辨析。第二理论分析探析。第三是实践分析。概念辨析理论探析实践分析。讲大森科一体化。第1个像概念辨析，有一个基本概念我们得搞清楚。比如我问大家思政和德育有什么区别？后面两天给大家讲的都是德育的专家，思政专家我看就我一个人。我也是德育，因为我管德育处处长，可能我也是得益于专家出来的，但是我现在是司令培训。思政和德育什么关系？有没有思政老师？我语文老师。那这语文老师想一想思政和德育什么区别？从语文角度去配合。</t>
    </r>
    <r>
      <rPr>
        <sz val="11"/>
        <color rgb="FF000000"/>
        <rFont val="宋体"/>
        <charset val="134"/>
      </rPr>
      <t xml:space="preserve">
</t>
    </r>
    <r>
      <rPr>
        <sz val="11"/>
        <color rgb="FF000000"/>
        <rFont val="宋体"/>
        <charset val="134"/>
      </rPr>
      <t>发言者 3：思政是一个课程，嗯嗯。</t>
    </r>
    <r>
      <rPr>
        <sz val="11"/>
        <color rgb="FF000000"/>
        <rFont val="宋体"/>
        <charset val="134"/>
      </rPr>
      <t xml:space="preserve">
</t>
    </r>
    <r>
      <rPr>
        <sz val="11"/>
        <color rgb="FF000000"/>
        <rFont val="宋体"/>
        <charset val="134"/>
      </rPr>
      <t>发言者 2：德育呢</t>
    </r>
    <r>
      <rPr>
        <sz val="11"/>
        <color rgb="FF000000"/>
        <rFont val="宋体"/>
        <charset val="134"/>
      </rPr>
      <t xml:space="preserve">
</t>
    </r>
    <r>
      <rPr>
        <sz val="11"/>
        <color rgb="FF000000"/>
        <rFont val="宋体"/>
        <charset val="134"/>
      </rPr>
      <t>发言者 3：德育。在每一科都有德语的。</t>
    </r>
    <r>
      <rPr>
        <sz val="11"/>
        <color rgb="FF000000"/>
        <rFont val="宋体"/>
        <charset val="134"/>
      </rPr>
      <t xml:space="preserve">
</t>
    </r>
    <r>
      <rPr>
        <sz val="11"/>
        <color rgb="FF000000"/>
        <rFont val="宋体"/>
        <charset val="134"/>
      </rPr>
      <t>发言者 2：您认为</t>
    </r>
    <r>
      <rPr>
        <sz val="11"/>
        <color rgb="FF000000"/>
        <rFont val="宋体"/>
        <charset val="134"/>
      </rPr>
      <t xml:space="preserve">
</t>
    </r>
    <r>
      <rPr>
        <sz val="11"/>
        <color rgb="FF000000"/>
        <rFont val="宋体"/>
        <charset val="134"/>
      </rPr>
      <t>发言者 3：嗯。思政者是一个思想工作。它有专门的一个教材的</t>
    </r>
    <r>
      <rPr>
        <sz val="11"/>
        <color rgb="FF000000"/>
        <rFont val="宋体"/>
        <charset val="134"/>
      </rPr>
      <t xml:space="preserve">
</t>
    </r>
    <r>
      <rPr>
        <sz val="11"/>
        <color rgb="FF000000"/>
        <rFont val="宋体"/>
        <charset val="134"/>
      </rPr>
      <t>发言者 4：一些</t>
    </r>
    <r>
      <rPr>
        <sz val="11"/>
        <color rgb="FF000000"/>
        <rFont val="宋体"/>
        <charset val="134"/>
      </rPr>
      <t xml:space="preserve">
</t>
    </r>
    <r>
      <rPr>
        <sz val="11"/>
        <color rgb="FF000000"/>
        <rFont val="宋体"/>
        <charset val="134"/>
      </rPr>
      <t>发言者 3：德育它应该每一个老师都应该做的一件事情。</t>
    </r>
    <r>
      <rPr>
        <sz val="11"/>
        <color rgb="FF000000"/>
        <rFont val="宋体"/>
        <charset val="134"/>
      </rPr>
      <t xml:space="preserve">
</t>
    </r>
    <r>
      <rPr>
        <sz val="11"/>
        <color rgb="FF000000"/>
        <rFont val="宋体"/>
        <charset val="134"/>
      </rPr>
      <t>发言者 2：这个问题非常难为你们俩回答已经相当不错了。可以唉你看都要求鼓掌不会转。相当不错。就是现在专家，比如说我们找了几个专家在那说，估计的打得一塌糊涂。说不清楚。待会我给大家说清楚这个事儿。概念辨析。我们先说这样几个概念，大家都听说过吧？大中小幼一体化德育你听说过吗？所以这个简称一体化德育。还有大中小幼的一体化，听说过吗？听说过吧？唉但书面语言没有这么写的，这口头这么说。那么一体化德育和德育一体化什么关系呢？什么关系？王老师。一体化得有一体化。表面上看不用站起来。没关系。我觉得</t>
    </r>
    <r>
      <rPr>
        <sz val="11"/>
        <color rgb="FF000000"/>
        <rFont val="宋体"/>
        <charset val="134"/>
      </rPr>
      <t xml:space="preserve">
</t>
    </r>
    <r>
      <rPr>
        <sz val="11"/>
        <color rgb="FF000000"/>
        <rFont val="宋体"/>
        <charset val="134"/>
      </rPr>
      <t>发言者 3：就是说孩子从小就</t>
    </r>
    <r>
      <rPr>
        <sz val="11"/>
        <color rgb="FF000000"/>
        <rFont val="宋体"/>
        <charset val="134"/>
      </rPr>
      <t xml:space="preserve">
</t>
    </r>
    <r>
      <rPr>
        <sz val="11"/>
        <color rgb="FF000000"/>
        <rFont val="宋体"/>
        <charset val="134"/>
      </rPr>
      <t>发言者 5：等于说他整一个阶段，他都需要有德育的这样一个贯穿在里面。</t>
    </r>
    <r>
      <rPr>
        <sz val="11"/>
        <color rgb="FF000000"/>
        <rFont val="宋体"/>
        <charset val="134"/>
      </rPr>
      <t xml:space="preserve">
</t>
    </r>
    <r>
      <rPr>
        <sz val="11"/>
        <color rgb="FF000000"/>
        <rFont val="宋体"/>
        <charset val="134"/>
      </rPr>
      <t>发言者 2：贯通贯通。还有没有举手说的？</t>
    </r>
    <r>
      <rPr>
        <sz val="11"/>
        <color rgb="FF000000"/>
        <rFont val="宋体"/>
        <charset val="134"/>
      </rPr>
      <t xml:space="preserve">
</t>
    </r>
    <r>
      <rPr>
        <sz val="11"/>
        <color rgb="FF000000"/>
        <rFont val="宋体"/>
        <charset val="134"/>
      </rPr>
      <t>发言者 5：就是大工程就是</t>
    </r>
    <r>
      <rPr>
        <sz val="11"/>
        <color rgb="FF000000"/>
        <rFont val="宋体"/>
        <charset val="134"/>
      </rPr>
      <t xml:space="preserve">
</t>
    </r>
    <r>
      <rPr>
        <sz val="11"/>
        <color rgb="FF000000"/>
        <rFont val="宋体"/>
        <charset val="134"/>
      </rPr>
      <t>发言者 2：一体化，德育和德育一体化。什么区别？</t>
    </r>
    <r>
      <rPr>
        <sz val="11"/>
        <color rgb="FF000000"/>
        <rFont val="宋体"/>
        <charset val="134"/>
      </rPr>
      <t xml:space="preserve">
</t>
    </r>
    <r>
      <rPr>
        <sz val="11"/>
        <color rgb="FF000000"/>
        <rFont val="宋体"/>
        <charset val="134"/>
      </rPr>
      <t>发言者 5：我觉得大中小又一体化呢，我觉得这个德育里面要有一个连贯性，所以是大中小。就是一个根据孩子的一个生长发育和心理特征。形成了一个系列的德育。然后一体化格律，我觉得格律呢就是不是说像我们把那个唉广州话说头痛医头脚痛医脚，我觉得是里面是一个逻辑关系在里面，整体性这是我们</t>
    </r>
    <r>
      <rPr>
        <sz val="11"/>
        <color rgb="FF000000"/>
        <rFont val="宋体"/>
        <charset val="134"/>
      </rPr>
      <t xml:space="preserve">
</t>
    </r>
    <r>
      <rPr>
        <sz val="11"/>
        <color rgb="FF000000"/>
        <rFont val="宋体"/>
        <charset val="134"/>
      </rPr>
      <t>发言者 2：说的不错。</t>
    </r>
    <r>
      <rPr>
        <sz val="11"/>
        <color rgb="FF000000"/>
        <rFont val="宋体"/>
        <charset val="134"/>
      </rPr>
      <t xml:space="preserve">
</t>
    </r>
    <r>
      <rPr>
        <sz val="11"/>
        <color rgb="FF000000"/>
        <rFont val="宋体"/>
        <charset val="134"/>
      </rPr>
      <t>发言者 1：我觉得德育这一块应该是一个整个系统。嗯嗯。</t>
    </r>
    <r>
      <rPr>
        <sz val="11"/>
        <color rgb="FF000000"/>
        <rFont val="宋体"/>
        <charset val="134"/>
      </rPr>
      <t xml:space="preserve">
</t>
    </r>
    <r>
      <rPr>
        <sz val="11"/>
        <color rgb="FF000000"/>
        <rFont val="宋体"/>
        <charset val="134"/>
      </rPr>
      <t>发言者 2：也不错挺好，这是我听过最高水平。哈哈。这个一体化德育他是从目的论角度提出来的。是吧？要达到什么目的呢？一体化德育的体系构建。就你需要那个整体性。一体化水利。这包括纵向一体化。大中小幼纵向一体化。也包括横向那么德育一体化是什么呢？是那有了一体化德育了，为什么还说德育一体化呢？这是口语上经常说的。为什么国际上经常说它是从方法论角度提出来的。明白了吗？唉如果连上一句话你就明白了。通过德育一体化实现一体化，德育明白了吗？唉方法论和目的论。和好宾语。好，下一个大中小学思政课一体化。听说过吧？唉思政课一体化。就是具体指的是思政课。我们学校思政课是什么思政课呀？道德曰法治有道法老师吗？</t>
    </r>
    <r>
      <rPr>
        <sz val="11"/>
        <color rgb="FF000000"/>
        <rFont val="宋体"/>
        <charset val="134"/>
      </rPr>
      <t xml:space="preserve">
</t>
    </r>
    <r>
      <rPr>
        <sz val="11"/>
        <color rgb="FF000000"/>
        <rFont val="宋体"/>
        <charset val="134"/>
      </rPr>
      <t>发言者 3：你们老师都知道了，你也知道。</t>
    </r>
    <r>
      <rPr>
        <sz val="11"/>
        <color rgb="FF000000"/>
        <rFont val="宋体"/>
        <charset val="134"/>
      </rPr>
      <t xml:space="preserve">
</t>
    </r>
    <r>
      <rPr>
        <sz val="11"/>
        <color rgb="FF000000"/>
        <rFont val="宋体"/>
        <charset val="134"/>
      </rPr>
      <t>发言者 2：都接呢。没有专职的，这非常好，这对我是有力的支持下一步发展。有效，初一小学一年级的吗？有叫初一的吗？4个道法呢？你们是哪个学科建的？你是语文老师建的。你那个下周回去以后，打开书的第2页版权页，看一下编委会里面的人名。有一位有一位大家可能还熟，就是我们昨天给我们讲过课的。我参加编写了两年这个书，非常不容易，现在18本全编完了。小学一年级到初三所有的全变完了。唉现在呢只是从小学一年级和初中七年级开始使用。那么整个编写过程就按照什么思政课一体化来编的。那么这个核心唉又就按照斯宾特一体化的方式变革。然后思想政治教育一体化，这范畴怎么样？更大了对不对？唉它包括了思政课，也超越了私人课。他就不光包括校内，包括校外，然后大思政课的概念听说过吗？唉大致能够大思政课是什么课呀？待会再讲。大思政课。是总书记提出来的，它首先是大呀。怎么样范围大对吧？所以它不是小思政课，是大思政课。是更加广阔的范围。更加广阔的领域。更加广阔的内容还不仅这些。我们下面看一下这些概念都什么时候提出来的，怎么提出来的。我们怎么用？第1个，大中小幼一体化德育体系，2017年9月提出来的中办国办关于深化教育体制机制改革的意见中提出来的。他说针对不同年龄阶段学生科学定位德育目标，合理设计德育内容，途径方法使德育怎么样？层层深入有机衔接，推进社会主义核心价值观内化于心，外化于行。这个叫做一个整体效果。贯通性。协同性对吧？唉这就是一体化的需要。北京市专门出了一个文件，这是2020年我们正式出的，我写了那文件，我起草了起草的一个文件。2019年3月18号，习近平总书记召开思政课教师座谈会，这第1次党的总书记开一次私人课教师的座谈会。也就是这一门课。教学派驻单位总书记讲在大中小学循序渐进螺旋上升的开设思想政治理论课，非常必要是培养一代又一代社会主义建设者和接班人的重要保障。要把统筹推进大中小思政课一体化建设作为一项重要工程，推动思政课建设内涵式发展。就贯通了。社会主义这个在二十大报告文化这一部分讲社会主义核心价值观，讲了一段话。用社会主义核心价值观铸魂育人，完善思想政治工作，推进大中小学思想政治教育一体化建设。没有放在教育这部分，放在文化这部分，强调这个就是扩大了思政教育的范围范畴。会影响大思政课在2021年3月6号，总书记参加全国政协联组会，就开两会政协的联组会就是两个组，两个界别一起开会。卫生医药卫生和教育界别。2021年不是疫情期间吗？先讲说白衣天使逆向而行，治病救人非常伟大。转过来总书记对教育领域说，这就是一堂大私人课。大思政课我们要善用之。讲思政课要与现实结合起来，不能拿着文件宣读没有生命力，干巴巴的明白了吗？总书记讲大政课是什么呀？要与什么结合起来？</t>
    </r>
    <r>
      <rPr>
        <sz val="11"/>
        <color rgb="FF000000"/>
        <rFont val="宋体"/>
        <charset val="134"/>
      </rPr>
      <t xml:space="preserve">
</t>
    </r>
    <r>
      <rPr>
        <sz val="11"/>
        <color rgb="FF000000"/>
        <rFont val="宋体"/>
        <charset val="134"/>
      </rPr>
      <t>发言者 4：与现实性。</t>
    </r>
    <r>
      <rPr>
        <sz val="11"/>
        <color rgb="FF000000"/>
        <rFont val="宋体"/>
        <charset val="134"/>
      </rPr>
      <t xml:space="preserve">
</t>
    </r>
    <r>
      <rPr>
        <sz val="11"/>
        <color rgb="FF000000"/>
        <rFont val="宋体"/>
        <charset val="134"/>
      </rPr>
      <t>发言者 2：我们讲深刻得怎么样，你与现实结合起来就怎么样？就是大自然课了。所以要有大资源大平台大实操。讲这门课要讲活，所以我们班主任老师大家要把自己当成一种思政工作者的视角来思考问题。你给学生不能只是说教，要拓展出来。你是语文老师，有几年级的语文老师？一年级的教过四年级吗？教过四年级不是有一篇课文叫周周总理那个为什么呀？为什么是读书？是吧？交过这篇文章吗？啊。前两天呢我参加一个学校就讲这篇文章，大家按照课对课程思政的方式讲，语文老师讲讲了一节课就讲中文怎么读书，读有字书，读无字书是吧？那我就最后让我点评。孩子们还在下面坐着，我怎么点名？你要在下面坐着，你带着学生给你点名。不停的说，曾老师课上的真好，我们为曾老师鼓掌。对吧？这肯定这样表扬老师，你不能说曾老师这课讲的真是有问题。你们遇到这么一个老师真是可悲。唉宋老师讲得很好，确实要不然怎么能上公开课呢？他很努力也讲的不错。然后我说呢让我看到了我们学校老师的水平。你们在这样的学校在这样的老师教育下很幸福。家长在后面听着呢，他讲语文课，对。他是就是课程思政嘛。他用语文课，然后要带点思政味儿。但这节课呢我就说我说这节课特别难讲，你们老师讲了这样也相当有水平了。然后我就问同学，我说周总理为中华之崛起而读书，这读书两个字的本质是什么？读书的本质是</t>
    </r>
    <r>
      <rPr>
        <sz val="11"/>
        <color rgb="FF000000"/>
        <rFont val="宋体"/>
        <charset val="134"/>
      </rPr>
      <t xml:space="preserve">
</t>
    </r>
    <r>
      <rPr>
        <sz val="11"/>
        <color rgb="FF000000"/>
        <rFont val="宋体"/>
        <charset val="134"/>
      </rPr>
      <t>发言者 5：就是为中华之崛起而读书。这个读书在特定的那个时代背景里头，我觉得就是要把自立自强，然后为国去奋斗。</t>
    </r>
    <r>
      <rPr>
        <sz val="11"/>
        <color rgb="FF000000"/>
        <rFont val="宋体"/>
        <charset val="134"/>
      </rPr>
      <t xml:space="preserve">
</t>
    </r>
    <r>
      <rPr>
        <sz val="11"/>
        <color rgb="FF000000"/>
        <rFont val="宋体"/>
        <charset val="134"/>
      </rPr>
      <t>发言者 2：读书两字的。等于说为什么</t>
    </r>
    <r>
      <rPr>
        <sz val="11"/>
        <color rgb="FF000000"/>
        <rFont val="宋体"/>
        <charset val="134"/>
      </rPr>
      <t xml:space="preserve">
</t>
    </r>
    <r>
      <rPr>
        <sz val="11"/>
        <color rgb="FF000000"/>
        <rFont val="宋体"/>
        <charset val="134"/>
      </rPr>
      <t>发言者 5：学习知识就是那种师夷长技以制夷的那种</t>
    </r>
    <r>
      <rPr>
        <sz val="11"/>
        <color rgb="FF000000"/>
        <rFont val="宋体"/>
        <charset val="134"/>
      </rPr>
      <t xml:space="preserve">
</t>
    </r>
    <r>
      <rPr>
        <sz val="11"/>
        <color rgb="FF000000"/>
        <rFont val="宋体"/>
        <charset val="134"/>
      </rPr>
      <t>发言者 2：精神又讲深刻了。唉讲起来就是对的。</t>
    </r>
    <r>
      <rPr>
        <sz val="11"/>
        <color rgb="FF000000"/>
        <rFont val="宋体"/>
        <charset val="134"/>
      </rPr>
      <t xml:space="preserve">
</t>
    </r>
    <r>
      <rPr>
        <sz val="11"/>
        <color rgb="FF000000"/>
        <rFont val="宋体"/>
        <charset val="134"/>
      </rPr>
      <t>发言者 6：就是学习。</t>
    </r>
    <r>
      <rPr>
        <sz val="11"/>
        <color rgb="FF000000"/>
        <rFont val="宋体"/>
        <charset val="134"/>
      </rPr>
      <t xml:space="preserve">
</t>
    </r>
    <r>
      <rPr>
        <sz val="11"/>
        <color rgb="FF000000"/>
        <rFont val="宋体"/>
        <charset val="134"/>
      </rPr>
      <t>发言者 2：就两个字，读书就是什么呀？学习。唉正好有一个组同学说出来了，唉我说你们说的很好。这个其他组也有做别的。我说我们把这个读出两个字的学习换一下，可不可以？可不可以为中华之崛起而可不可以？可不可以？是不是本意？是可以的，是可以的。那我就转过来一问，周总理是为中华之崛起而崛起，你们</t>
    </r>
    <r>
      <rPr>
        <sz val="11"/>
        <color rgb="FF000000"/>
        <rFont val="宋体"/>
        <charset val="134"/>
      </rPr>
      <t xml:space="preserve">
</t>
    </r>
    <r>
      <rPr>
        <sz val="11"/>
        <color rgb="FF000000"/>
        <rFont val="宋体"/>
        <charset val="134"/>
      </rPr>
      <t>发言者 7：为什么崛起？</t>
    </r>
    <r>
      <rPr>
        <sz val="11"/>
        <color rgb="FF000000"/>
        <rFont val="宋体"/>
        <charset val="134"/>
      </rPr>
      <t xml:space="preserve">
</t>
    </r>
    <r>
      <rPr>
        <sz val="11"/>
        <color rgb="FF000000"/>
        <rFont val="宋体"/>
        <charset val="134"/>
      </rPr>
      <t>发言者 2：你为什么学习？我就问学生。胃穿好了吗？对，吃好了吗？为咱们家住大房子吗？学生就笑。这个要求。为什么呀？有学生站着我们也是为中华之崛起而读书，我说咱们已经觉得差不多了，学习差不多了，但是还要怎么样？下一步叫什么呀？唉下一步叫什么呀？叫复兴对吧？唉复兴强国复兴。所以我们为什么学习为中华强国复兴而学习。而读书。有没有思政味？自不自然？自然吗？我说你看你们刚才老师们给你们放了一个视频，是你们的老校友习近平同志西大的是八一学校毕业的，是你们的老校友习近平同志</t>
    </r>
    <r>
      <rPr>
        <sz val="11"/>
        <color rgb="FF000000"/>
        <rFont val="宋体"/>
        <charset val="134"/>
      </rPr>
      <t xml:space="preserve">
</t>
    </r>
    <r>
      <rPr>
        <sz val="11"/>
        <color rgb="FF000000"/>
        <rFont val="宋体"/>
        <charset val="134"/>
      </rPr>
      <t>发言者 1：讲的。</t>
    </r>
    <r>
      <rPr>
        <sz val="11"/>
        <color rgb="FF000000"/>
        <rFont val="宋体"/>
        <charset val="134"/>
      </rPr>
      <t xml:space="preserve">
</t>
    </r>
    <r>
      <rPr>
        <sz val="11"/>
        <color rgb="FF000000"/>
        <rFont val="宋体"/>
        <charset val="134"/>
      </rPr>
      <t>发言者 2：说在建党百年大会上，同学们喊出了请党放心，强国有我的事业。让我很感动对我们的孩子们就这意思我们很有希望。就未来充满希望。充满力量。我说你们听到了吗？你们有没有这样的事业想法？那如果有这样的实验，我们一起全体起立，一起表达一次怎么样？确实好。全体起立。跟着杨老师一起。三遍。请党放心。强国有我。请党放心。强国有我。请领导放心。强国。有我。震不震撼？学生激不激动？引领力有没有？这就是一行。但是呢你把它把握本质，掌握方法升华。就引领一个所以这就是总书记讲的什么课呀？是不是大私人客户。大思政课。你们在座各位每个学科都有大思政课，因为你们现在都拿的是义务教育课标吧，2022年版都看了吧。核心讲了4个字。课程怎么样？你的数课程干嘛呀？课程教知识还是课程育人。唉课程育人育什么人？建设者接班人，时代新人对吧？什么样的建设者接班人时代新人。是社会主义。社会主义，那么主要标志是什么呀？三个有知道吗？有理想有本领有担当，唉很好。你们课标里面都写了，那具体到我们这些这门课里面，要解决核心素养的问题，叫课程培养的核心素养对吧？课程培养核心素养三个内容知道吗？正确价值观。必备品格和关键能力很好。是不是育人所以每一堂课都是大思政课。所以呢这个总书记讲完以后，教育部联合十部委出台了一个文件，全面构建大思政课建设的工作方案。所以概念辨析就讲这些，大中小一体化德育是目的论，德育一体化是方法论，思政课一体化既是目的论也是方法论。思想政治教育一体化既是目的论也是方法论，大思政课什么论？是什么论？嗯。总书记用一个广域课程的概念引领我们上好思政课要有什么大呀？大视野。大胸怀。大报复。大格局。对吧？你得有大格局才能上出大私人课来。还有关键是大情感，老师没有大情感，就无法怎么样？引领学生的情感。我们休息一会儿，我们全部都用。%点45分。</t>
    </r>
  </si>
  <si>
    <r>
      <rPr>
        <sz val="11"/>
        <color rgb="FF000000"/>
        <rFont val="宋体"/>
        <charset val="134"/>
        <scheme val="minor"/>
      </rPr>
      <t>所以班主任工作是你们的什么呀？对。不是主业，是业余工作是副业。 -&gt; 反问和自答</t>
    </r>
    <r>
      <rPr>
        <sz val="11"/>
        <color rgb="FF000000"/>
        <rFont val="宋体"/>
        <charset val="134"/>
      </rPr>
      <t xml:space="preserve">
</t>
    </r>
    <r>
      <rPr>
        <sz val="11"/>
        <color rgb="FF000000"/>
        <rFont val="宋体"/>
        <charset val="134"/>
      </rPr>
      <t>一个班主任就带一个好班级，带一批好学生，然后培养一批优秀人才。 -&gt; 岗位的重要性</t>
    </r>
    <r>
      <rPr>
        <sz val="11"/>
        <color rgb="FF000000"/>
        <rFont val="宋体"/>
        <charset val="134"/>
      </rPr>
      <t xml:space="preserve">
</t>
    </r>
    <r>
      <rPr>
        <sz val="11"/>
        <color rgb="FF000000"/>
        <rFont val="宋体"/>
        <charset val="134"/>
      </rPr>
      <t>我们班主任呢在班级里你的言行举止都是教育。 -&gt; 班主任其日常行为本身即是一种无声但有力的教育方式</t>
    </r>
    <r>
      <rPr>
        <sz val="11"/>
        <color rgb="FF000000"/>
        <rFont val="宋体"/>
        <charset val="134"/>
      </rPr>
      <t xml:space="preserve">
</t>
    </r>
    <r>
      <rPr>
        <sz val="11"/>
        <color rgb="FF000000"/>
        <rFont val="宋体"/>
        <charset val="134"/>
      </rPr>
      <t>聪明的教师，聪明的家长，用正反馈引领学生。负反馈。做辅助。手段。 -&gt; 可操作的行为指导</t>
    </r>
    <r>
      <rPr>
        <sz val="11"/>
        <color rgb="FF000000"/>
        <rFont val="宋体"/>
        <charset val="134"/>
      </rPr>
      <t xml:space="preserve">
</t>
    </r>
    <r>
      <rPr>
        <sz val="11"/>
        <color rgb="FF000000"/>
        <rFont val="宋体"/>
        <charset val="134"/>
      </rPr>
      <t>你要超越成绩，不是不要成绩。 -&gt; 要有更高的追求和更宽的视野。</t>
    </r>
    <r>
      <rPr>
        <sz val="11"/>
        <color rgb="FF000000"/>
        <rFont val="宋体"/>
        <charset val="134"/>
      </rPr>
      <t xml:space="preserve">
</t>
    </r>
    <r>
      <rPr>
        <sz val="11"/>
        <color rgb="FF000000"/>
        <rFont val="宋体"/>
        <charset val="134"/>
      </rPr>
      <t>这就是一堂大私人课。大思政课我们要善用之。讲思政课要与现实结合起来，不能拿着文件宣读没有生命力，干巴巴的明白了吗？ -&gt; 思政课的生命力在于与现实相结合，要“善用之”，为思政教育指明了方向和方法。</t>
    </r>
  </si>
  <si>
    <r>
      <rPr>
        <sz val="11"/>
        <color rgb="FF000000"/>
        <rFont val="宋体"/>
        <charset val="134"/>
        <scheme val="minor"/>
      </rPr>
      <t>那这些男教授呢他也会给我们分享推进德政议题师德议题，提升师政领导力的一个讲座</t>
    </r>
    <r>
      <rPr>
        <sz val="11"/>
        <color rgb="FF000000"/>
        <rFont val="宋体"/>
        <charset val="134"/>
      </rPr>
      <t xml:space="preserve">
</t>
    </r>
    <r>
      <rPr>
        <sz val="11"/>
        <color rgb="FF000000"/>
        <rFont val="宋体"/>
        <charset val="134"/>
      </rPr>
      <t>我在区里做教委副主任的时候，分管德育，启动了一个工作，就是班主任的专业化发展</t>
    </r>
    <r>
      <rPr>
        <sz val="11"/>
        <color rgb="FF000000"/>
        <rFont val="宋体"/>
        <charset val="134"/>
      </rPr>
      <t xml:space="preserve">
</t>
    </r>
    <r>
      <rPr>
        <sz val="11"/>
        <color rgb="FF000000"/>
        <rFont val="宋体"/>
        <charset val="134"/>
      </rPr>
      <t>一个班主任就带一个好班级，带一批好学生，然后培养一批优秀人才，影响人的一辈子</t>
    </r>
    <r>
      <rPr>
        <sz val="11"/>
        <color rgb="FF000000"/>
        <rFont val="宋体"/>
        <charset val="134"/>
      </rPr>
      <t xml:space="preserve">
</t>
    </r>
    <r>
      <rPr>
        <sz val="11"/>
        <color rgb="FF000000"/>
        <rFont val="宋体"/>
        <charset val="134"/>
      </rPr>
      <t>班主任在班级里你的言行举止都是教育</t>
    </r>
    <r>
      <rPr>
        <sz val="11"/>
        <color rgb="FF000000"/>
        <rFont val="宋体"/>
        <charset val="134"/>
      </rPr>
      <t xml:space="preserve">
</t>
    </r>
    <r>
      <rPr>
        <sz val="11"/>
        <color rgb="FF000000"/>
        <rFont val="宋体"/>
        <charset val="134"/>
      </rPr>
      <t>总书记在教育大会上第一次提出了中国特色社会主义教育强国的六大特质，第一力就是思政引领力</t>
    </r>
    <r>
      <rPr>
        <sz val="11"/>
        <color rgb="FF000000"/>
        <rFont val="宋体"/>
        <charset val="134"/>
      </rPr>
      <t xml:space="preserve">
</t>
    </r>
    <r>
      <rPr>
        <sz val="11"/>
        <color rgb="FF000000"/>
        <rFont val="宋体"/>
        <charset val="134"/>
      </rPr>
      <t>聪明的教师，聪明的家长，用正反馈引领学生，负反馈做辅助手段</t>
    </r>
    <r>
      <rPr>
        <sz val="11"/>
        <color rgb="FF000000"/>
        <rFont val="宋体"/>
        <charset val="134"/>
      </rPr>
      <t xml:space="preserve">
</t>
    </r>
    <r>
      <rPr>
        <sz val="11"/>
        <color rgb="FF000000"/>
        <rFont val="宋体"/>
        <charset val="134"/>
      </rPr>
      <t>我们要站在爱学层面去教学生，不是只站在学会层面去教学生</t>
    </r>
    <r>
      <rPr>
        <sz val="11"/>
        <color rgb="FF000000"/>
        <rFont val="宋体"/>
        <charset val="134"/>
      </rPr>
      <t xml:space="preserve">
</t>
    </r>
    <r>
      <rPr>
        <sz val="11"/>
        <color rgb="FF000000"/>
        <rFont val="宋体"/>
        <charset val="134"/>
      </rPr>
      <t>大思政课我们要善用之，讲思政课要与现实结合起来</t>
    </r>
    <r>
      <rPr>
        <sz val="11"/>
        <color rgb="FF000000"/>
        <rFont val="宋体"/>
        <charset val="134"/>
      </rPr>
      <t xml:space="preserve">
</t>
    </r>
    <r>
      <rPr>
        <sz val="11"/>
        <color rgb="FF000000"/>
        <rFont val="宋体"/>
        <charset val="134"/>
      </rPr>
      <t>周总理是为中华之崛起而读书，我们现在为什么学习？为中华强国复兴而学习</t>
    </r>
    <r>
      <rPr>
        <sz val="11"/>
        <color rgb="FF000000"/>
        <rFont val="宋体"/>
        <charset val="134"/>
      </rPr>
      <t xml:space="preserve">
</t>
    </r>
    <r>
      <rPr>
        <sz val="11"/>
        <color rgb="FF000000"/>
        <rFont val="宋体"/>
        <charset val="134"/>
      </rPr>
      <t>每一堂课都是大思政课，要有大视野、大胸怀、大抱负、大格局</t>
    </r>
  </si>
  <si>
    <r>
      <rPr>
        <sz val="10"/>
        <color rgb="FF000000"/>
        <rFont val="微软雅黑"/>
        <charset val="134"/>
      </rPr>
      <t>截图1：社会五大圈层</t>
    </r>
    <r>
      <rPr>
        <sz val="10"/>
        <color rgb="FF000000"/>
        <rFont val="微软雅黑"/>
        <charset val="134"/>
      </rPr>
      <t xml:space="preserve">
</t>
    </r>
    <r>
      <rPr>
        <sz val="10"/>
        <color rgb="FF000000"/>
        <rFont val="微软雅黑"/>
        <charset val="134"/>
      </rPr>
      <t>打工人</t>
    </r>
    <r>
      <rPr>
        <sz val="10"/>
        <color rgb="FF000000"/>
        <rFont val="微软雅黑"/>
        <charset val="134"/>
      </rPr>
      <t xml:space="preserve">
</t>
    </r>
    <r>
      <rPr>
        <sz val="10"/>
        <color rgb="FF000000"/>
        <rFont val="微软雅黑"/>
        <charset val="134"/>
      </rPr>
      <t>圈层</t>
    </r>
    <r>
      <rPr>
        <sz val="10"/>
        <color rgb="FF000000"/>
        <rFont val="微软雅黑"/>
        <charset val="134"/>
      </rPr>
      <t xml:space="preserve">
</t>
    </r>
    <r>
      <rPr>
        <sz val="10"/>
        <color rgb="FF000000"/>
        <rFont val="微软雅黑"/>
        <charset val="134"/>
      </rPr>
      <t>谈论：短视频、娱乐、游戏、家长里短</t>
    </r>
    <r>
      <rPr>
        <sz val="10"/>
        <color rgb="FF000000"/>
        <rFont val="微软雅黑"/>
        <charset val="134"/>
      </rPr>
      <t xml:space="preserve">
</t>
    </r>
    <r>
      <rPr>
        <sz val="10"/>
        <color rgb="FF000000"/>
        <rFont val="微软雅黑"/>
        <charset val="134"/>
      </rPr>
      <t>赚：工资、提成</t>
    </r>
    <r>
      <rPr>
        <sz val="10"/>
        <color rgb="FF000000"/>
        <rFont val="微软雅黑"/>
        <charset val="134"/>
      </rPr>
      <t xml:space="preserve">
</t>
    </r>
    <r>
      <rPr>
        <sz val="10"/>
        <color rgb="FF000000"/>
        <rFont val="微软雅黑"/>
        <charset val="134"/>
      </rPr>
      <t>思考：吃什么、穿什么、玩什么</t>
    </r>
    <r>
      <rPr>
        <sz val="10"/>
        <color rgb="FF000000"/>
        <rFont val="微软雅黑"/>
        <charset val="134"/>
      </rPr>
      <t xml:space="preserve">
</t>
    </r>
    <r>
      <rPr>
        <sz val="10"/>
        <color rgb="FF000000"/>
        <rFont val="微软雅黑"/>
        <charset val="134"/>
      </rPr>
      <t>如何面对老板与客户</t>
    </r>
    <r>
      <rPr>
        <sz val="10"/>
        <color rgb="FF000000"/>
        <rFont val="微软雅黑"/>
        <charset val="134"/>
      </rPr>
      <t xml:space="preserve">
</t>
    </r>
    <r>
      <rPr>
        <sz val="10"/>
        <color rgb="FF000000"/>
        <rFont val="微软雅黑"/>
        <charset val="134"/>
      </rPr>
      <t>生意人</t>
    </r>
    <r>
      <rPr>
        <sz val="10"/>
        <color rgb="FF000000"/>
        <rFont val="微软雅黑"/>
        <charset val="134"/>
      </rPr>
      <t xml:space="preserve">
</t>
    </r>
    <r>
      <rPr>
        <sz val="10"/>
        <color rgb="FF000000"/>
        <rFont val="微软雅黑"/>
        <charset val="134"/>
      </rPr>
      <t>圈层</t>
    </r>
    <r>
      <rPr>
        <sz val="10"/>
        <color rgb="FF000000"/>
        <rFont val="微软雅黑"/>
        <charset val="134"/>
      </rPr>
      <t xml:space="preserve">
</t>
    </r>
    <r>
      <rPr>
        <sz val="10"/>
        <color rgb="FF000000"/>
        <rFont val="微软雅黑"/>
        <charset val="134"/>
      </rPr>
      <t>谈论：产品、渠道、资源</t>
    </r>
    <r>
      <rPr>
        <sz val="10"/>
        <color rgb="FF000000"/>
        <rFont val="微软雅黑"/>
        <charset val="134"/>
      </rPr>
      <t xml:space="preserve">
</t>
    </r>
    <r>
      <rPr>
        <sz val="10"/>
        <color rgb="FF000000"/>
        <rFont val="微软雅黑"/>
        <charset val="134"/>
      </rPr>
      <t>赚：利润、差价</t>
    </r>
    <r>
      <rPr>
        <sz val="10"/>
        <color rgb="FF000000"/>
        <rFont val="微软雅黑"/>
        <charset val="134"/>
      </rPr>
      <t xml:space="preserve">
</t>
    </r>
    <r>
      <rPr>
        <sz val="10"/>
        <color rgb="FF000000"/>
        <rFont val="微软雅黑"/>
        <charset val="134"/>
      </rPr>
      <t>思考：下一个风口</t>
    </r>
    <r>
      <rPr>
        <sz val="10"/>
        <color rgb="FF000000"/>
        <rFont val="微软雅黑"/>
        <charset val="134"/>
      </rPr>
      <t xml:space="preserve">
</t>
    </r>
    <r>
      <rPr>
        <sz val="10"/>
        <color rgb="FF000000"/>
        <rFont val="微软雅黑"/>
        <charset val="134"/>
      </rPr>
      <t>在市场上奔波</t>
    </r>
    <r>
      <rPr>
        <sz val="10"/>
        <color rgb="FF000000"/>
        <rFont val="微软雅黑"/>
        <charset val="134"/>
      </rPr>
      <t xml:space="preserve">
</t>
    </r>
    <r>
      <rPr>
        <sz val="10"/>
        <color rgb="FF000000"/>
        <rFont val="微软雅黑"/>
        <charset val="134"/>
      </rPr>
      <t>创业者</t>
    </r>
    <r>
      <rPr>
        <sz val="10"/>
        <color rgb="FF000000"/>
        <rFont val="微软雅黑"/>
        <charset val="134"/>
      </rPr>
      <t xml:space="preserve">
</t>
    </r>
    <r>
      <rPr>
        <sz val="10"/>
        <color rgb="FF000000"/>
        <rFont val="微软雅黑"/>
        <charset val="134"/>
      </rPr>
      <t>圈层</t>
    </r>
    <r>
      <rPr>
        <sz val="10"/>
        <color rgb="FF000000"/>
        <rFont val="微软雅黑"/>
        <charset val="134"/>
      </rPr>
      <t xml:space="preserve">
</t>
    </r>
    <r>
      <rPr>
        <sz val="10"/>
        <color rgb="FF000000"/>
        <rFont val="微软雅黑"/>
        <charset val="134"/>
      </rPr>
      <t>谈论：行业、模式、价值</t>
    </r>
    <r>
      <rPr>
        <sz val="10"/>
        <color rgb="FF000000"/>
        <rFont val="微软雅黑"/>
        <charset val="134"/>
      </rPr>
      <t xml:space="preserve">
</t>
    </r>
    <r>
      <rPr>
        <sz val="10"/>
        <color rgb="FF000000"/>
        <rFont val="微软雅黑"/>
        <charset val="134"/>
      </rPr>
      <t>赚：估值</t>
    </r>
    <r>
      <rPr>
        <sz val="10"/>
        <color rgb="FF000000"/>
        <rFont val="微软雅黑"/>
        <charset val="134"/>
      </rPr>
      <t xml:space="preserve">
</t>
    </r>
    <r>
      <rPr>
        <sz val="10"/>
        <color rgb="FF000000"/>
        <rFont val="微软雅黑"/>
        <charset val="134"/>
      </rPr>
      <t>思考：迭代、升级</t>
    </r>
    <r>
      <rPr>
        <sz val="10"/>
        <color rgb="FF000000"/>
        <rFont val="微软雅黑"/>
        <charset val="134"/>
      </rPr>
      <t xml:space="preserve">
</t>
    </r>
    <r>
      <rPr>
        <sz val="10"/>
        <color rgb="FF000000"/>
        <rFont val="微软雅黑"/>
        <charset val="134"/>
      </rPr>
      <t>人际沟通、保持学习与精进</t>
    </r>
    <r>
      <rPr>
        <sz val="10"/>
        <color rgb="FF000000"/>
        <rFont val="微软雅黑"/>
        <charset val="134"/>
      </rPr>
      <t xml:space="preserve">
</t>
    </r>
    <r>
      <rPr>
        <sz val="10"/>
        <color rgb="FF000000"/>
        <rFont val="微软雅黑"/>
        <charset val="134"/>
      </rPr>
      <t>投资者</t>
    </r>
    <r>
      <rPr>
        <sz val="10"/>
        <color rgb="FF000000"/>
        <rFont val="微软雅黑"/>
        <charset val="134"/>
      </rPr>
      <t xml:space="preserve">
</t>
    </r>
    <r>
      <rPr>
        <sz val="10"/>
        <color rgb="FF000000"/>
        <rFont val="微软雅黑"/>
        <charset val="134"/>
      </rPr>
      <t>圈层</t>
    </r>
    <r>
      <rPr>
        <sz val="10"/>
        <color rgb="FF000000"/>
        <rFont val="微软雅黑"/>
        <charset val="134"/>
      </rPr>
      <t xml:space="preserve">
</t>
    </r>
    <r>
      <rPr>
        <sz val="10"/>
        <color rgb="FF000000"/>
        <rFont val="微软雅黑"/>
        <charset val="134"/>
      </rPr>
      <t>谈论：趋势、政策、全球化</t>
    </r>
    <r>
      <rPr>
        <sz val="10"/>
        <color rgb="FF000000"/>
        <rFont val="微软雅黑"/>
        <charset val="134"/>
      </rPr>
      <t xml:space="preserve">
</t>
    </r>
    <r>
      <rPr>
        <sz val="10"/>
        <color rgb="FF000000"/>
        <rFont val="微软雅黑"/>
        <charset val="134"/>
      </rPr>
      <t>赚：市值</t>
    </r>
    <r>
      <rPr>
        <sz val="10"/>
        <color rgb="FF000000"/>
        <rFont val="微软雅黑"/>
        <charset val="134"/>
      </rPr>
      <t xml:space="preserve">
</t>
    </r>
    <r>
      <rPr>
        <sz val="10"/>
        <color rgb="FF000000"/>
        <rFont val="微软雅黑"/>
        <charset val="134"/>
      </rPr>
      <t>思考：人性、社会本质、资本运作</t>
    </r>
    <r>
      <rPr>
        <sz val="10"/>
        <color rgb="FF000000"/>
        <rFont val="微软雅黑"/>
        <charset val="134"/>
      </rPr>
      <t xml:space="preserve">
</t>
    </r>
    <r>
      <rPr>
        <sz val="10"/>
        <color rgb="FF000000"/>
        <rFont val="微软雅黑"/>
        <charset val="134"/>
      </rPr>
      <t>提升认知、商业思维</t>
    </r>
    <r>
      <rPr>
        <sz val="10"/>
        <color rgb="FF000000"/>
        <rFont val="微软雅黑"/>
        <charset val="134"/>
      </rPr>
      <t xml:space="preserve">
</t>
    </r>
    <r>
      <rPr>
        <sz val="10"/>
        <color rgb="FF000000"/>
        <rFont val="微软雅黑"/>
        <charset val="134"/>
      </rPr>
      <t>思想者</t>
    </r>
    <r>
      <rPr>
        <sz val="10"/>
        <color rgb="FF000000"/>
        <rFont val="微软雅黑"/>
        <charset val="134"/>
      </rPr>
      <t xml:space="preserve">
</t>
    </r>
    <r>
      <rPr>
        <sz val="10"/>
        <color rgb="FF000000"/>
        <rFont val="微软雅黑"/>
        <charset val="134"/>
      </rPr>
      <t>圈层</t>
    </r>
    <r>
      <rPr>
        <sz val="10"/>
        <color rgb="FF000000"/>
        <rFont val="微软雅黑"/>
        <charset val="134"/>
      </rPr>
      <t xml:space="preserve">
</t>
    </r>
    <r>
      <rPr>
        <sz val="10"/>
        <color rgb="FF000000"/>
        <rFont val="微软雅黑"/>
        <charset val="134"/>
      </rPr>
      <t>谈论：认知、思想、哲学</t>
    </r>
    <r>
      <rPr>
        <sz val="10"/>
        <color rgb="FF000000"/>
        <rFont val="微软雅黑"/>
        <charset val="134"/>
      </rPr>
      <t xml:space="preserve">
</t>
    </r>
    <r>
      <rPr>
        <sz val="10"/>
        <color rgb="FF000000"/>
        <rFont val="微软雅黑"/>
        <charset val="134"/>
      </rPr>
      <t>赚：历史名声</t>
    </r>
    <r>
      <rPr>
        <sz val="10"/>
        <color rgb="FF000000"/>
        <rFont val="微软雅黑"/>
        <charset val="134"/>
      </rPr>
      <t xml:space="preserve">
</t>
    </r>
    <r>
      <rPr>
        <sz val="10"/>
        <color rgb="FF000000"/>
        <rFont val="微软雅黑"/>
        <charset val="134"/>
      </rPr>
      <t>思考：人类文明走向</t>
    </r>
    <r>
      <rPr>
        <sz val="10"/>
        <color rgb="FF000000"/>
        <rFont val="微软雅黑"/>
        <charset val="134"/>
      </rPr>
      <t xml:space="preserve">
</t>
    </r>
    <r>
      <rPr>
        <sz val="10"/>
        <color rgb="FF000000"/>
        <rFont val="微软雅黑"/>
        <charset val="134"/>
      </rPr>
      <t>布局和传道</t>
    </r>
  </si>
  <si>
    <t>第11次，耗时：72.53 秒,标记耗时：1.45</t>
  </si>
  <si>
    <r>
      <rPr>
        <sz val="11"/>
        <color rgb="FF000000"/>
        <rFont val="宋体"/>
        <charset val="134"/>
        <scheme val="minor"/>
      </rPr>
      <t># [内容总结]</t>
    </r>
    <r>
      <rPr>
        <sz val="11"/>
        <color rgb="FF000000"/>
        <rFont val="宋体"/>
        <charset val="134"/>
      </rPr>
      <t xml:space="preserve">
</t>
    </r>
    <r>
      <rPr>
        <sz val="11"/>
        <color rgb="FF000000"/>
        <rFont val="宋体"/>
        <charset val="134"/>
      </rPr>
      <t>本次访谈围绕班主任工作专业化、德育与思政教育一体化、思政引领力、教育强国战略等核心议题展开，由三位发言者共同完成。发言者2为教育系统资深管理者，曾在区教委、北京市教委、北京教育学院、首师大及北京青年政治学院等单位任职，长期关注德育与班主任队伍建设。访谈中，发言者2结合自身多年教育管理与实践经历，系统阐述了班主任工作的专业价值、德育体系的构建路径、思政教育的现实意义与实践方法，并通过具体案例说明如何提升思政引领力，推动教育高质量发展。发言者3与发言者4在互动中对德育与思政的内涵与区别进行了初步探讨，发言者5、6、7则在讨论中提供了对思政教育的理解与思考。整体内容逻辑清晰、信息丰富，具有较强的实践指导意义与理论深度。</t>
    </r>
    <r>
      <rPr>
        <sz val="11"/>
        <color rgb="FF000000"/>
        <rFont val="宋体"/>
        <charset val="134"/>
      </rPr>
      <t xml:space="preserve">
</t>
    </r>
    <r>
      <rPr>
        <sz val="11"/>
        <color rgb="FF000000"/>
        <rFont val="宋体"/>
        <charset val="134"/>
      </rPr>
      <t># [访谈详细记录]</t>
    </r>
    <r>
      <rPr>
        <sz val="11"/>
        <color rgb="FF000000"/>
        <rFont val="宋体"/>
        <charset val="134"/>
      </rPr>
      <t xml:space="preserve">
</t>
    </r>
    <r>
      <rPr>
        <sz val="11"/>
        <color rgb="FF000000"/>
        <rFont val="宋体"/>
        <charset val="134"/>
      </rPr>
      <t>## 一、班主任工作的专业化发展</t>
    </r>
    <r>
      <rPr>
        <sz val="11"/>
        <color rgb="FF000000"/>
        <rFont val="宋体"/>
        <charset val="134"/>
      </rPr>
      <t xml:space="preserve">
</t>
    </r>
    <r>
      <rPr>
        <sz val="11"/>
        <color rgb="FF000000"/>
        <rFont val="宋体"/>
        <charset val="134"/>
      </rPr>
      <t>1. **班主任工作的现状与问题**</t>
    </r>
    <r>
      <rPr>
        <sz val="11"/>
        <color rgb="FF000000"/>
        <rFont val="宋体"/>
        <charset val="134"/>
      </rPr>
      <t xml:space="preserve">
</t>
    </r>
    <r>
      <rPr>
        <sz val="11"/>
        <color rgb="FF000000"/>
        <rFont val="宋体"/>
        <charset val="134"/>
      </rPr>
      <t>- 班主任工作被普遍视为学科教师的“副业”，缺乏专业化认证和职级体系。###[【所以班主任工作是你们的什么呀？对。不是主业，是业余工作是副业。 **用户批注** 反问和自答】](标注)</t>
    </r>
    <r>
      <rPr>
        <sz val="11"/>
        <color rgb="FF000000"/>
        <rFont val="宋体"/>
        <charset val="134"/>
      </rPr>
      <t xml:space="preserve">
</t>
    </r>
    <r>
      <rPr>
        <sz val="11"/>
        <color rgb="FF000000"/>
        <rFont val="宋体"/>
        <charset val="134"/>
      </rPr>
      <t>- 班主任的职责不仅是教学，更承担着班级管理、学生思想引导、家校沟通等多重任务。###[【一个班主任就带一个好班级，带一批好学生，然后培养一批优秀人才。 **用户批注** 岗位的重要性】](标注)###[【我们班主任呢在班级里你的言行举止都是教育。 **用户批注** 班主任其日常行为本身即是一种无声但有力的教育方式】](标注)</t>
    </r>
    <r>
      <rPr>
        <sz val="11"/>
        <color rgb="FF000000"/>
        <rFont val="宋体"/>
        <charset val="134"/>
      </rPr>
      <t xml:space="preserve">
</t>
    </r>
    <r>
      <rPr>
        <sz val="11"/>
        <color rgb="FF000000"/>
        <rFont val="宋体"/>
        <charset val="134"/>
      </rPr>
      <t>- 2003年，发言者2在区教委工作期间启动班主任专业化发展计划，提出“三个专业化”：###[【我在区里做教委副主任的时候，分管德育，启动了一个工作，就是班主任的专业化发展】](标注)</t>
    </r>
    <r>
      <rPr>
        <sz val="11"/>
        <color rgb="FF000000"/>
        <rFont val="宋体"/>
        <charset val="134"/>
      </rPr>
      <t xml:space="preserve">
</t>
    </r>
    <r>
      <rPr>
        <sz val="11"/>
        <color rgb="FF000000"/>
        <rFont val="宋体"/>
        <charset val="134"/>
      </rPr>
      <t>- 专业化认证：建立班主任资格认证制度，提升社会认可度。###[【我在区里做教委副主任的时候，分管德育，启动了一个工作，就是班主任的专业化发展】](标注)</t>
    </r>
    <r>
      <rPr>
        <sz val="11"/>
        <color rgb="FF000000"/>
        <rFont val="宋体"/>
        <charset val="134"/>
      </rPr>
      <t xml:space="preserve">
</t>
    </r>
    <r>
      <rPr>
        <sz val="11"/>
        <color rgb="FF000000"/>
        <rFont val="宋体"/>
        <charset val="134"/>
      </rPr>
      <t>- 专业化职级：设立班主任职级体系，体现能力差异与专业价值。###[【一个班主任就带一个好班级，带一批好学生，然后培养一批优秀人才。 **用户批注** 岗位的重要性】](标注)</t>
    </r>
    <r>
      <rPr>
        <sz val="11"/>
        <color rgb="FF000000"/>
        <rFont val="宋体"/>
        <charset val="134"/>
      </rPr>
      <t xml:space="preserve">
</t>
    </r>
    <r>
      <rPr>
        <sz val="11"/>
        <color rgb="FF000000"/>
        <rFont val="宋体"/>
        <charset val="134"/>
      </rPr>
      <t>- 专业化培训：推动班主任专项培训，提升专业能力。###[【我在区里做教委副主任的时候，分管德育，启动了一个工作，就是班主任的专业化发展】](标注)</t>
    </r>
    <r>
      <rPr>
        <sz val="11"/>
        <color rgb="FF000000"/>
        <rFont val="宋体"/>
        <charset val="134"/>
      </rPr>
      <t xml:space="preserve">
</t>
    </r>
    <r>
      <rPr>
        <sz val="11"/>
        <color rgb="FF000000"/>
        <rFont val="宋体"/>
        <charset val="134"/>
      </rPr>
      <t>- 专业化认证与职级体系至今未实现，但专业化培训已通过国家层面的“国培计划”得以落实。</t>
    </r>
    <r>
      <rPr>
        <sz val="11"/>
        <color rgb="FF000000"/>
        <rFont val="宋体"/>
        <charset val="134"/>
      </rPr>
      <t xml:space="preserve">
</t>
    </r>
    <r>
      <rPr>
        <sz val="11"/>
        <color rgb="FF000000"/>
        <rFont val="宋体"/>
        <charset val="134"/>
      </rPr>
      <t>2. **班主任工作的价值与影响**###[【一个班主任就带一个好班级，带一批好学生，然后培养一批优秀人才。 **用户批注** 岗位的重要性】](标注)</t>
    </r>
    <r>
      <rPr>
        <sz val="11"/>
        <color rgb="FF000000"/>
        <rFont val="宋体"/>
        <charset val="134"/>
      </rPr>
      <t xml:space="preserve">
</t>
    </r>
    <r>
      <rPr>
        <sz val="11"/>
        <color rgb="FF000000"/>
        <rFont val="宋体"/>
        <charset val="134"/>
      </rPr>
      <t>- 一个优秀的班主任可以带出一个好班级，培养一批好学生，影响学生的一生。###[【一个班主任就带一个好班级，带一批好学生，然后培养一批优秀人才，影响人的一辈子】](标注)###[【一个班主任就带一个好班级，带一批好学生，然后培养一批优秀人才。 **用户批注** 岗位的重要性】](标注)</t>
    </r>
    <r>
      <rPr>
        <sz val="11"/>
        <color rgb="FF000000"/>
        <rFont val="宋体"/>
        <charset val="134"/>
      </rPr>
      <t xml:space="preserve">
</t>
    </r>
    <r>
      <rPr>
        <sz val="11"/>
        <color rgb="FF000000"/>
        <rFont val="宋体"/>
        <charset val="134"/>
      </rPr>
      <t>- 班主任的言行举止本身就是一种教育，对学生的行为习惯、价值观念、人格塑造具有深远影响。###[【我们班主任呢在班级里你的言行举止都是教育。 **用户批注** 班主任其日常行为本身即是一种无声但有力的教育方式】](标注)###[【班主任在班级里你的言行举止都是教育】](标注)</t>
    </r>
    <r>
      <rPr>
        <sz val="11"/>
        <color rgb="FF000000"/>
        <rFont val="宋体"/>
        <charset val="134"/>
      </rPr>
      <t xml:space="preserve">
</t>
    </r>
    <r>
      <rPr>
        <sz val="11"/>
        <color rgb="FF000000"/>
        <rFont val="宋体"/>
        <charset val="134"/>
      </rPr>
      <t>- 班主任是学校教育质量的核心力量，关系到学生发展、家庭认知、学校形象及社会评价。###[【一个班主任就带一个好班级，带一批好学生，然后培养一批优秀人才。 **用户批注** 岗位的重要性】](标注)###[【我们班主任呢在班级里你的言行举止都是教育。 **用户批注** 班主任其日常行为本身即是一种无声但有力的教育方式】](标注)</t>
    </r>
    <r>
      <rPr>
        <sz val="11"/>
        <color rgb="FF000000"/>
        <rFont val="宋体"/>
        <charset val="134"/>
      </rPr>
      <t xml:space="preserve">
</t>
    </r>
    <r>
      <rPr>
        <sz val="11"/>
        <color rgb="FF000000"/>
        <rFont val="宋体"/>
        <charset val="134"/>
      </rPr>
      <t>3. **班主任工作的挑战与应对**</t>
    </r>
    <r>
      <rPr>
        <sz val="11"/>
        <color rgb="FF000000"/>
        <rFont val="宋体"/>
        <charset val="134"/>
      </rPr>
      <t xml:space="preserve">
</t>
    </r>
    <r>
      <rPr>
        <sz val="11"/>
        <color rgb="FF000000"/>
        <rFont val="宋体"/>
        <charset val="134"/>
      </rPr>
      <t>- 举例说明一位口音较重的班主任因沟通问题引发家长不满，最终通过正反馈引导家长、改善班级氛围。###[【聪明的教师，聪明的家长，用正反馈引领学生。负反馈。做辅助。手段。 **用户批注** 可操作的行为指导】](标注)###[【我们班主任呢在班级里你的言行举止都是教育。 **用户批注** 班主任其日常行为本身即是一种无声但有力的教育方式】](标注)</t>
    </r>
    <r>
      <rPr>
        <sz val="11"/>
        <color rgb="FF000000"/>
        <rFont val="宋体"/>
        <charset val="134"/>
      </rPr>
      <t xml:space="preserve">
</t>
    </r>
    <r>
      <rPr>
        <sz val="11"/>
        <color rgb="FF000000"/>
        <rFont val="宋体"/>
        <charset val="134"/>
      </rPr>
      <t>- 强调班主任应具备良好的沟通能力、心理疏导能力与家校协调能力。###[【一个班主任就带一个好班级，带一批好学生，然后培养一批优秀人才。 **用户批注** 岗位的重要性】](标注)###[【我们班主任呢在班级里你的言行举止都是教育。 **用户批注** 班主任其日常行为本身即是一种无声但有力的教育方式】](标注)</t>
    </r>
    <r>
      <rPr>
        <sz val="11"/>
        <color rgb="FF000000"/>
        <rFont val="宋体"/>
        <charset val="134"/>
      </rPr>
      <t xml:space="preserve">
</t>
    </r>
    <r>
      <rPr>
        <sz val="11"/>
        <color rgb="FF000000"/>
        <rFont val="宋体"/>
        <charset val="134"/>
      </rPr>
      <t>## 二、思政引领力与教育强国战略</t>
    </r>
    <r>
      <rPr>
        <sz val="11"/>
        <color rgb="FF000000"/>
        <rFont val="宋体"/>
        <charset val="134"/>
      </rPr>
      <t xml:space="preserve">
</t>
    </r>
    <r>
      <rPr>
        <sz val="11"/>
        <color rgb="FF000000"/>
        <rFont val="宋体"/>
        <charset val="134"/>
      </rPr>
      <t>1. **思政引领力的提出与内涵**</t>
    </r>
    <r>
      <rPr>
        <sz val="11"/>
        <color rgb="FF000000"/>
        <rFont val="宋体"/>
        <charset val="134"/>
      </rPr>
      <t xml:space="preserve">
</t>
    </r>
    <r>
      <rPr>
        <sz val="11"/>
        <color rgb="FF000000"/>
        <rFont val="宋体"/>
        <charset val="134"/>
      </rPr>
      <t>- 2023年9月，习近平总书记在全国教育大会上首次提出“中国特色社会主义教育强国的六大特质”，其中第一力为“思政引领力”。###[【总书记在教育大会上第一次提出了中国特色社会主义教育强国的六大特质，第一力就是思政引领力】](标注)</t>
    </r>
    <r>
      <rPr>
        <sz val="11"/>
        <color rgb="FF000000"/>
        <rFont val="宋体"/>
        <charset val="134"/>
      </rPr>
      <t xml:space="preserve">
</t>
    </r>
    <r>
      <rPr>
        <sz val="11"/>
        <color rgb="FF000000"/>
        <rFont val="宋体"/>
        <charset val="134"/>
      </rPr>
      <t>- 思政引领力不仅指思政课程的教学质量，更涵盖所有领域对学生思想政治教育的引领作用。</t>
    </r>
    <r>
      <rPr>
        <sz val="11"/>
        <color rgb="FF000000"/>
        <rFont val="宋体"/>
        <charset val="134"/>
      </rPr>
      <t xml:space="preserve">
</t>
    </r>
    <r>
      <rPr>
        <sz val="11"/>
        <color rgb="FF000000"/>
        <rFont val="宋体"/>
        <charset val="134"/>
      </rPr>
      <t>2. **思政引领力的实践路径**</t>
    </r>
    <r>
      <rPr>
        <sz val="11"/>
        <color rgb="FF000000"/>
        <rFont val="宋体"/>
        <charset val="134"/>
      </rPr>
      <t xml:space="preserve">
</t>
    </r>
    <r>
      <rPr>
        <sz val="11"/>
        <color rgb="FF000000"/>
        <rFont val="宋体"/>
        <charset val="134"/>
      </rPr>
      <t>- **正反馈与负反馈的运用**：</t>
    </r>
    <r>
      <rPr>
        <sz val="11"/>
        <color rgb="FF000000"/>
        <rFont val="宋体"/>
        <charset val="134"/>
      </rPr>
      <t xml:space="preserve">
</t>
    </r>
    <r>
      <rPr>
        <sz val="11"/>
        <color rgb="FF000000"/>
        <rFont val="宋体"/>
        <charset val="134"/>
      </rPr>
      <t>- 聪明的教师和家长应以正反馈为主，激发学生的积极性与自信心。###[【聪明的教师，聪明的家长，用正反馈引领学生。负反馈。做辅助。手段。 **用户批注** 可操作的行为指导】](标注)###[【聪明的教师，聪明的家长，用正反馈引领学生，负反馈做辅助手段】](标注)</t>
    </r>
    <r>
      <rPr>
        <sz val="11"/>
        <color rgb="FF000000"/>
        <rFont val="宋体"/>
        <charset val="134"/>
      </rPr>
      <t xml:space="preserve">
</t>
    </r>
    <r>
      <rPr>
        <sz val="11"/>
        <color rgb="FF000000"/>
        <rFont val="宋体"/>
        <charset val="134"/>
      </rPr>
      <t>- 负反馈应作为辅助手段，用于纠正错误行为，但不宜过度使用。###[【聪明的教师，聪明的家长，用正反馈引领学生。负反馈。做辅助。手段。 **用户批注** 可操作的行为指导】](标注)###[【聪明的教师，聪明的家长，用正反馈引领学生，负反馈做辅助手段】](标注)</t>
    </r>
    <r>
      <rPr>
        <sz val="11"/>
        <color rgb="FF000000"/>
        <rFont val="宋体"/>
        <charset val="134"/>
      </rPr>
      <t xml:space="preserve">
</t>
    </r>
    <r>
      <rPr>
        <sz val="11"/>
        <color rgb="FF000000"/>
        <rFont val="宋体"/>
        <charset val="134"/>
      </rPr>
      <t>- **理想信念教育的融入**：</t>
    </r>
    <r>
      <rPr>
        <sz val="11"/>
        <color rgb="FF000000"/>
        <rFont val="宋体"/>
        <charset val="134"/>
      </rPr>
      <t xml:space="preserve">
</t>
    </r>
    <r>
      <rPr>
        <sz val="11"/>
        <color rgb="FF000000"/>
        <rFont val="宋体"/>
        <charset val="134"/>
      </rPr>
      <t>- 通过引导学生思考“为什么学习”“为谁学习”等问题，激发学生的国家意识与社会责任感。</t>
    </r>
    <r>
      <rPr>
        <sz val="11"/>
        <color rgb="FF000000"/>
        <rFont val="宋体"/>
        <charset val="134"/>
      </rPr>
      <t xml:space="preserve">
</t>
    </r>
    <r>
      <rPr>
        <sz val="11"/>
        <color rgb="FF000000"/>
        <rFont val="宋体"/>
        <charset val="134"/>
      </rPr>
      <t>- 举例说明在高考百日誓师大会中，引导学生思考2049年国家发展与自身发展的关系，激发学习动力。</t>
    </r>
    <r>
      <rPr>
        <sz val="11"/>
        <color rgb="FF000000"/>
        <rFont val="宋体"/>
        <charset val="134"/>
      </rPr>
      <t xml:space="preserve">
</t>
    </r>
    <r>
      <rPr>
        <sz val="11"/>
        <color rgb="FF000000"/>
        <rFont val="宋体"/>
        <charset val="134"/>
      </rPr>
      <t>- **避免功利化教育导向**：</t>
    </r>
    <r>
      <rPr>
        <sz val="11"/>
        <color rgb="FF000000"/>
        <rFont val="宋体"/>
        <charset val="134"/>
      </rPr>
      <t xml:space="preserve">
</t>
    </r>
    <r>
      <rPr>
        <sz val="11"/>
        <color rgb="FF000000"/>
        <rFont val="宋体"/>
        <charset val="134"/>
      </rPr>
      <t>- 批评以“挣多少钱”为高考志愿选择标准的狭隘思维，强调教育应服务于国家发展与民族复兴。</t>
    </r>
    <r>
      <rPr>
        <sz val="11"/>
        <color rgb="FF000000"/>
        <rFont val="宋体"/>
        <charset val="134"/>
      </rPr>
      <t xml:space="preserve">
</t>
    </r>
    <r>
      <rPr>
        <sz val="11"/>
        <color rgb="FF000000"/>
        <rFont val="宋体"/>
        <charset val="134"/>
      </rPr>
      <t>3. **教育强国的六大特质**###[【总书记在教育大会上第一次提出了中国特色社会主义教育强国的六大特质，第一力就是思政引领力】](标注)</t>
    </r>
    <r>
      <rPr>
        <sz val="11"/>
        <color rgb="FF000000"/>
        <rFont val="宋体"/>
        <charset val="134"/>
      </rPr>
      <t xml:space="preserve">
</t>
    </r>
    <r>
      <rPr>
        <sz val="11"/>
        <color rgb="FF000000"/>
        <rFont val="宋体"/>
        <charset val="134"/>
      </rPr>
      <t>- 思政引领力、人才竞争力、科技支撑力、民生保障力、社会协同力、国际影响力。</t>
    </r>
    <r>
      <rPr>
        <sz val="11"/>
        <color rgb="FF000000"/>
        <rFont val="宋体"/>
        <charset val="134"/>
      </rPr>
      <t xml:space="preserve">
</t>
    </r>
    <r>
      <rPr>
        <sz val="11"/>
        <color rgb="FF000000"/>
        <rFont val="宋体"/>
        <charset val="134"/>
      </rPr>
      <t>- 思政引领力是教育强国建设的核心，是其他五力的基础与保障。###[【总书记在教育大会上第一次提出了中国特色社会主义教育强国的六大特质，第一力就是思政引领力】](标注)</t>
    </r>
    <r>
      <rPr>
        <sz val="11"/>
        <color rgb="FF000000"/>
        <rFont val="宋体"/>
        <charset val="134"/>
      </rPr>
      <t xml:space="preserve">
</t>
    </r>
    <r>
      <rPr>
        <sz val="11"/>
        <color rgb="FF000000"/>
        <rFont val="宋体"/>
        <charset val="134"/>
      </rPr>
      <t>4. **教育强国的五大关系**</t>
    </r>
    <r>
      <rPr>
        <sz val="11"/>
        <color rgb="FF000000"/>
        <rFont val="宋体"/>
        <charset val="134"/>
      </rPr>
      <t xml:space="preserve">
</t>
    </r>
    <r>
      <rPr>
        <sz val="11"/>
        <color rgb="FF000000"/>
        <rFont val="宋体"/>
        <charset val="134"/>
      </rPr>
      <t>- 支持国家战略与满足民生需求的关系。</t>
    </r>
    <r>
      <rPr>
        <sz val="11"/>
        <color rgb="FF000000"/>
        <rFont val="宋体"/>
        <charset val="134"/>
      </rPr>
      <t xml:space="preserve">
</t>
    </r>
    <r>
      <rPr>
        <sz val="11"/>
        <color rgb="FF000000"/>
        <rFont val="宋体"/>
        <charset val="134"/>
      </rPr>
      <t>- 知识学习与全面发展的关系。</t>
    </r>
    <r>
      <rPr>
        <sz val="11"/>
        <color rgb="FF000000"/>
        <rFont val="宋体"/>
        <charset val="134"/>
      </rPr>
      <t xml:space="preserve">
</t>
    </r>
    <r>
      <rPr>
        <sz val="11"/>
        <color rgb="FF000000"/>
        <rFont val="宋体"/>
        <charset val="134"/>
      </rPr>
      <t>- 培养人才与满足社会需求的关系。</t>
    </r>
    <r>
      <rPr>
        <sz val="11"/>
        <color rgb="FF000000"/>
        <rFont val="宋体"/>
        <charset val="134"/>
      </rPr>
      <t xml:space="preserve">
</t>
    </r>
    <r>
      <rPr>
        <sz val="11"/>
        <color rgb="FF000000"/>
        <rFont val="宋体"/>
        <charset val="134"/>
      </rPr>
      <t>- 规范有序与激发活力的关系。</t>
    </r>
    <r>
      <rPr>
        <sz val="11"/>
        <color rgb="FF000000"/>
        <rFont val="宋体"/>
        <charset val="134"/>
      </rPr>
      <t xml:space="preserve">
</t>
    </r>
    <r>
      <rPr>
        <sz val="11"/>
        <color rgb="FF000000"/>
        <rFont val="宋体"/>
        <charset val="134"/>
      </rPr>
      <t>- 扎根中国大地与借鉴国际经验的关系。</t>
    </r>
    <r>
      <rPr>
        <sz val="11"/>
        <color rgb="FF000000"/>
        <rFont val="宋体"/>
        <charset val="134"/>
      </rPr>
      <t xml:space="preserve">
</t>
    </r>
    <r>
      <rPr>
        <sz val="11"/>
        <color rgb="FF000000"/>
        <rFont val="宋体"/>
        <charset val="134"/>
      </rPr>
      <t>## 三、德育与思政教育一体化</t>
    </r>
    <r>
      <rPr>
        <sz val="11"/>
        <color rgb="FF000000"/>
        <rFont val="宋体"/>
        <charset val="134"/>
      </rPr>
      <t xml:space="preserve">
</t>
    </r>
    <r>
      <rPr>
        <sz val="11"/>
        <color rgb="FF000000"/>
        <rFont val="宋体"/>
        <charset val="134"/>
      </rPr>
      <t>1. **德育与思政教育的关系**</t>
    </r>
    <r>
      <rPr>
        <sz val="11"/>
        <color rgb="FF000000"/>
        <rFont val="宋体"/>
        <charset val="134"/>
      </rPr>
      <t xml:space="preserve">
</t>
    </r>
    <r>
      <rPr>
        <sz val="11"/>
        <color rgb="FF000000"/>
        <rFont val="宋体"/>
        <charset val="134"/>
      </rPr>
      <t>- 德育是贯穿于所有学科的教育内容，每个教师都应承担德育责任。</t>
    </r>
    <r>
      <rPr>
        <sz val="11"/>
        <color rgb="FF000000"/>
        <rFont val="宋体"/>
        <charset val="134"/>
      </rPr>
      <t xml:space="preserve">
</t>
    </r>
    <r>
      <rPr>
        <sz val="11"/>
        <color rgb="FF000000"/>
        <rFont val="宋体"/>
        <charset val="134"/>
      </rPr>
      <t>- 思政是课程体系中的专门课程，有明确的教材与教学目标。###[【这就是一堂大私人课。大思政课我们要善用之。讲思政课要与现实结合起来，不能拿着文件宣读没有生命力，干巴巴的明白了吗？ **用户批注** 思政课的生命力在于与现实相结合，要“善用之”，为思政教育指明了方向和方法。】](标注)###[【大思政课我们要善用之，讲思政课要与现实结合起来】](标注)</t>
    </r>
    <r>
      <rPr>
        <sz val="11"/>
        <color rgb="FF000000"/>
        <rFont val="宋体"/>
        <charset val="134"/>
      </rPr>
      <t xml:space="preserve">
</t>
    </r>
    <r>
      <rPr>
        <sz val="11"/>
        <color rgb="FF000000"/>
        <rFont val="宋体"/>
        <charset val="134"/>
      </rPr>
      <t>- 思政教育是德育的重要组成部分，但德育的范畴更广，涵盖思想、道德、行为等多方面。</t>
    </r>
    <r>
      <rPr>
        <sz val="11"/>
        <color rgb="FF000000"/>
        <rFont val="宋体"/>
        <charset val="134"/>
      </rPr>
      <t xml:space="preserve">
</t>
    </r>
    <r>
      <rPr>
        <sz val="11"/>
        <color rgb="FF000000"/>
        <rFont val="宋体"/>
        <charset val="134"/>
      </rPr>
      <t>2. **德育一体化的构建**</t>
    </r>
    <r>
      <rPr>
        <sz val="11"/>
        <color rgb="FF000000"/>
        <rFont val="宋体"/>
        <charset val="134"/>
      </rPr>
      <t xml:space="preserve">
</t>
    </r>
    <r>
      <rPr>
        <sz val="11"/>
        <color rgb="FF000000"/>
        <rFont val="宋体"/>
        <charset val="134"/>
      </rPr>
      <t>- **一体化德育**：从目的论出发，强调德育目标的整体性、连贯性与协同性。</t>
    </r>
    <r>
      <rPr>
        <sz val="11"/>
        <color rgb="FF000000"/>
        <rFont val="宋体"/>
        <charset val="134"/>
      </rPr>
      <t xml:space="preserve">
</t>
    </r>
    <r>
      <rPr>
        <sz val="11"/>
        <color rgb="FF000000"/>
        <rFont val="宋体"/>
        <charset val="134"/>
      </rPr>
      <t>- **德育一体化**：从方法论出发，强调德育内容、方法、途径的系统化与协同化。</t>
    </r>
    <r>
      <rPr>
        <sz val="11"/>
        <color rgb="FF000000"/>
        <rFont val="宋体"/>
        <charset val="134"/>
      </rPr>
      <t xml:space="preserve">
</t>
    </r>
    <r>
      <rPr>
        <sz val="11"/>
        <color rgb="FF000000"/>
        <rFont val="宋体"/>
        <charset val="134"/>
      </rPr>
      <t>- **大中小幼一体化德育**：2017年中办、国办提出，强调根据不同年龄阶段学生的特点，科学设计德育内容与方法。</t>
    </r>
    <r>
      <rPr>
        <sz val="11"/>
        <color rgb="FF000000"/>
        <rFont val="宋体"/>
        <charset val="134"/>
      </rPr>
      <t xml:space="preserve">
</t>
    </r>
    <r>
      <rPr>
        <sz val="11"/>
        <color rgb="FF000000"/>
        <rFont val="宋体"/>
        <charset val="134"/>
      </rPr>
      <t>3. **思政课一体化与大思政课**###[【大思政课我们要善用之，讲思政课要与现实结合起来】](标注)</t>
    </r>
    <r>
      <rPr>
        <sz val="11"/>
        <color rgb="FF000000"/>
        <rFont val="宋体"/>
        <charset val="134"/>
      </rPr>
      <t xml:space="preserve">
</t>
    </r>
    <r>
      <rPr>
        <sz val="11"/>
        <color rgb="FF000000"/>
        <rFont val="宋体"/>
        <charset val="134"/>
      </rPr>
      <t>- **思政课一体化**：2019年3月18日，习近平总书记召开思政课教师座谈会，提出大中小学思政课应“循序渐进、螺旋上升”。</t>
    </r>
    <r>
      <rPr>
        <sz val="11"/>
        <color rgb="FF000000"/>
        <rFont val="宋体"/>
        <charset val="134"/>
      </rPr>
      <t xml:space="preserve">
</t>
    </r>
    <r>
      <rPr>
        <sz val="11"/>
        <color rgb="FF000000"/>
        <rFont val="宋体"/>
        <charset val="134"/>
      </rPr>
      <t>- **大思政课**：2021年3月6日，总书记提出“大思政课”概念，强调思政课应与现实结合，善用社会资源，提升教学效果。###[【大思政课我们要善用之，讲思政课要与现实结合起来】](标注)###[【这就是一堂大私人课。大思政课我们要善用之。讲思政课要与现实结合起来，不能拿着文件宣读没有生命力，干巴巴的明白了吗？ **用户批注** 思政课的生命力在于与现实相结合，要“善用之”，为思政教育指明了方向和方法。】](标注)</t>
    </r>
    <r>
      <rPr>
        <sz val="11"/>
        <color rgb="FF000000"/>
        <rFont val="宋体"/>
        <charset val="134"/>
      </rPr>
      <t xml:space="preserve">
</t>
    </r>
    <r>
      <rPr>
        <sz val="11"/>
        <color rgb="FF000000"/>
        <rFont val="宋体"/>
        <charset val="134"/>
      </rPr>
      <t>- **课程思政**：每一门课程都应融入思政元素，实现“课程育人”。例如，语文课可通过《为中华之崛起而读书》等课文，引导学生树立家国情怀。###[【每一堂课都是大思政课，要有大视野、大胸怀、大抱负、大格局】](标注)###[【这就是一堂大私人课。大思政课我们要善用之。讲思政课要与现实结合起来，不能拿着文件宣读没有生命力，干巴巴的明白了吗？ **用户批注** 思政课的生命力在于与现实相结合，要“善用之”，为思政教育指明了方向和方法。】](标注)</t>
    </r>
    <r>
      <rPr>
        <sz val="11"/>
        <color rgb="FF000000"/>
        <rFont val="宋体"/>
        <charset val="134"/>
      </rPr>
      <t xml:space="preserve">
</t>
    </r>
    <r>
      <rPr>
        <sz val="11"/>
        <color rgb="FF000000"/>
        <rFont val="宋体"/>
        <charset val="134"/>
      </rPr>
      <t>4. **德育与思政教育的实践案例**</t>
    </r>
    <r>
      <rPr>
        <sz val="11"/>
        <color rgb="FF000000"/>
        <rFont val="宋体"/>
        <charset val="134"/>
      </rPr>
      <t xml:space="preserve">
</t>
    </r>
    <r>
      <rPr>
        <sz val="11"/>
        <color rgb="FF000000"/>
        <rFont val="宋体"/>
        <charset val="134"/>
      </rPr>
      <t>- 在一所农村学校推行“未来学校”模式，通过激发学生的学习兴趣与爱学意识，提升学校整体教育质量。</t>
    </r>
    <r>
      <rPr>
        <sz val="11"/>
        <color rgb="FF000000"/>
        <rFont val="宋体"/>
        <charset val="134"/>
      </rPr>
      <t xml:space="preserve">
</t>
    </r>
    <r>
      <rPr>
        <sz val="11"/>
        <color rgb="FF000000"/>
        <rFont val="宋体"/>
        <charset val="134"/>
      </rPr>
      <t>- 在语文课上，通过引导学生思考“读书的本质”“为谁读书”等问题，将课程思政融入教学实践。</t>
    </r>
    <r>
      <rPr>
        <sz val="11"/>
        <color rgb="FF000000"/>
        <rFont val="宋体"/>
        <charset val="134"/>
      </rPr>
      <t xml:space="preserve">
</t>
    </r>
    <r>
      <rPr>
        <sz val="11"/>
        <color rgb="FF000000"/>
        <rFont val="宋体"/>
        <charset val="134"/>
      </rPr>
      <t>## 四、教育改革与未来展望</t>
    </r>
    <r>
      <rPr>
        <sz val="11"/>
        <color rgb="FF000000"/>
        <rFont val="宋体"/>
        <charset val="134"/>
      </rPr>
      <t xml:space="preserve">
</t>
    </r>
    <r>
      <rPr>
        <sz val="11"/>
        <color rgb="FF000000"/>
        <rFont val="宋体"/>
        <charset val="134"/>
      </rPr>
      <t>1. **教育改革的重点方向**</t>
    </r>
    <r>
      <rPr>
        <sz val="11"/>
        <color rgb="FF000000"/>
        <rFont val="宋体"/>
        <charset val="134"/>
      </rPr>
      <t xml:space="preserve">
</t>
    </r>
    <r>
      <rPr>
        <sz val="11"/>
        <color rgb="FF000000"/>
        <rFont val="宋体"/>
        <charset val="134"/>
      </rPr>
      <t>- **立德树人工程**：坚持不懈用新时代中国特色社会主义思想铸魂育人。</t>
    </r>
    <r>
      <rPr>
        <sz val="11"/>
        <color rgb="FF000000"/>
        <rFont val="宋体"/>
        <charset val="134"/>
      </rPr>
      <t xml:space="preserve">
</t>
    </r>
    <r>
      <rPr>
        <sz val="11"/>
        <color rgb="FF000000"/>
        <rFont val="宋体"/>
        <charset val="134"/>
      </rPr>
      <t>- **科教兴国、人才强国、创新驱动发展战略**：推动教育发展、科技创新与人才培养。</t>
    </r>
    <r>
      <rPr>
        <sz val="11"/>
        <color rgb="FF000000"/>
        <rFont val="宋体"/>
        <charset val="134"/>
      </rPr>
      <t xml:space="preserve">
</t>
    </r>
    <r>
      <rPr>
        <sz val="11"/>
        <color rgb="FF000000"/>
        <rFont val="宋体"/>
        <charset val="134"/>
      </rPr>
      <t>- **以人民为中心**：提升教育满意度，满足人民对优质教育的需求。</t>
    </r>
    <r>
      <rPr>
        <sz val="11"/>
        <color rgb="FF000000"/>
        <rFont val="宋体"/>
        <charset val="134"/>
      </rPr>
      <t xml:space="preserve">
</t>
    </r>
    <r>
      <rPr>
        <sz val="11"/>
        <color rgb="FF000000"/>
        <rFont val="宋体"/>
        <charset val="134"/>
      </rPr>
      <t>- **强师行动**：加强师德师风建设，提升教师队伍素质。</t>
    </r>
    <r>
      <rPr>
        <sz val="11"/>
        <color rgb="FF000000"/>
        <rFont val="宋体"/>
        <charset val="134"/>
      </rPr>
      <t xml:space="preserve">
</t>
    </r>
    <r>
      <rPr>
        <sz val="11"/>
        <color rgb="FF000000"/>
        <rFont val="宋体"/>
        <charset val="134"/>
      </rPr>
      <t>- **教育对外开放**：统筹引进来与走出去，提升教育国际影响力。</t>
    </r>
    <r>
      <rPr>
        <sz val="11"/>
        <color rgb="FF000000"/>
        <rFont val="宋体"/>
        <charset val="134"/>
      </rPr>
      <t xml:space="preserve">
</t>
    </r>
    <r>
      <rPr>
        <sz val="11"/>
        <color rgb="FF000000"/>
        <rFont val="宋体"/>
        <charset val="134"/>
      </rPr>
      <t>2. **教育改革的实践探索**</t>
    </r>
    <r>
      <rPr>
        <sz val="11"/>
        <color rgb="FF000000"/>
        <rFont val="宋体"/>
        <charset val="134"/>
      </rPr>
      <t xml:space="preserve">
</t>
    </r>
    <r>
      <rPr>
        <sz val="11"/>
        <color rgb="FF000000"/>
        <rFont val="宋体"/>
        <charset val="134"/>
      </rPr>
      <t>- 在首师大创办“未来实验学校”，通过激发学生爱学意识，提升学校活力与教育质量。</t>
    </r>
    <r>
      <rPr>
        <sz val="11"/>
        <color rgb="FF000000"/>
        <rFont val="宋体"/>
        <charset val="134"/>
      </rPr>
      <t xml:space="preserve">
</t>
    </r>
    <r>
      <rPr>
        <sz val="11"/>
        <color rgb="FF000000"/>
        <rFont val="宋体"/>
        <charset val="134"/>
      </rPr>
      <t>- 推动课程思政改革，将思政元素融入各学科教学，实现“全员育人、全过程育人、全方位育人”。</t>
    </r>
    <r>
      <rPr>
        <sz val="11"/>
        <color rgb="FF000000"/>
        <rFont val="宋体"/>
        <charset val="134"/>
      </rPr>
      <t xml:space="preserve">
</t>
    </r>
    <r>
      <rPr>
        <sz val="11"/>
        <color rgb="FF000000"/>
        <rFont val="宋体"/>
        <charset val="134"/>
      </rPr>
      <t># [核心结论]</t>
    </r>
    <r>
      <rPr>
        <sz val="11"/>
        <color rgb="FF000000"/>
        <rFont val="宋体"/>
        <charset val="134"/>
      </rPr>
      <t xml:space="preserve">
</t>
    </r>
    <r>
      <rPr>
        <sz val="11"/>
        <color rgb="FF000000"/>
        <rFont val="宋体"/>
        <charset val="134"/>
      </rPr>
      <t>## 一、班主任专业化发展是提升教育质量的关键</t>
    </r>
    <r>
      <rPr>
        <sz val="11"/>
        <color rgb="FF000000"/>
        <rFont val="宋体"/>
        <charset val="134"/>
      </rPr>
      <t xml:space="preserve">
</t>
    </r>
    <r>
      <rPr>
        <sz val="11"/>
        <color rgb="FF000000"/>
        <rFont val="宋体"/>
        <charset val="134"/>
      </rPr>
      <t>- 班主任工作具有高度的专业性与影响力，但目前尚未形成系统的认证、职级与培训体系。###[【一个班主任就带一个好班级，带一批好学生，然后培养一批优秀人才。 **用户批注** 岗位的重要性】](标注)###[【所以班主任工作是你们的什么呀？对。不是主业，是业余工作是副业。 **用户批注** 反问和自答】](标注)</t>
    </r>
    <r>
      <rPr>
        <sz val="11"/>
        <color rgb="FF000000"/>
        <rFont val="宋体"/>
        <charset val="134"/>
      </rPr>
      <t xml:space="preserve">
</t>
    </r>
    <r>
      <rPr>
        <sz val="11"/>
        <color rgb="FF000000"/>
        <rFont val="宋体"/>
        <charset val="134"/>
      </rPr>
      <t>- 推动班主任专业化发展，有助于提升班级管理水平、学生思想引导能力与家校沟通能力。###[【一个班主任就带一个好班级，带一批好学生，然后培养一批优秀人才。 **用户批注** 岗位的重要性】](标注)###[【我在区里做教委副主任的时候，分管德育，启动了一个工作，就是班主任的专业化发展】](标注)</t>
    </r>
    <r>
      <rPr>
        <sz val="11"/>
        <color rgb="FF000000"/>
        <rFont val="宋体"/>
        <charset val="134"/>
      </rPr>
      <t xml:space="preserve">
</t>
    </r>
    <r>
      <rPr>
        <sz val="11"/>
        <color rgb="FF000000"/>
        <rFont val="宋体"/>
        <charset val="134"/>
      </rPr>
      <t>## 二、思政引领力是教育强国建设的核心</t>
    </r>
    <r>
      <rPr>
        <sz val="11"/>
        <color rgb="FF000000"/>
        <rFont val="宋体"/>
        <charset val="134"/>
      </rPr>
      <t xml:space="preserve">
</t>
    </r>
    <r>
      <rPr>
        <sz val="11"/>
        <color rgb="FF000000"/>
        <rFont val="宋体"/>
        <charset val="134"/>
      </rPr>
      <t>- 思政引领力不仅体现在思政课程中，更应贯穿于所有教育领域。</t>
    </r>
    <r>
      <rPr>
        <sz val="11"/>
        <color rgb="FF000000"/>
        <rFont val="宋体"/>
        <charset val="134"/>
      </rPr>
      <t xml:space="preserve">
</t>
    </r>
    <r>
      <rPr>
        <sz val="11"/>
        <color rgb="FF000000"/>
        <rFont val="宋体"/>
        <charset val="134"/>
      </rPr>
      <t>- 通过正反馈引导、理想信念教育、课程思政等方式，可以有效提升学生的政治素养与国家意识。</t>
    </r>
    <r>
      <rPr>
        <sz val="11"/>
        <color rgb="FF000000"/>
        <rFont val="宋体"/>
        <charset val="134"/>
      </rPr>
      <t xml:space="preserve">
</t>
    </r>
    <r>
      <rPr>
        <sz val="11"/>
        <color rgb="FF000000"/>
        <rFont val="宋体"/>
        <charset val="134"/>
      </rPr>
      <t>## 三、德育与思政教育一体化是教育改革的重要方向</t>
    </r>
    <r>
      <rPr>
        <sz val="11"/>
        <color rgb="FF000000"/>
        <rFont val="宋体"/>
        <charset val="134"/>
      </rPr>
      <t xml:space="preserve">
</t>
    </r>
    <r>
      <rPr>
        <sz val="11"/>
        <color rgb="FF000000"/>
        <rFont val="宋体"/>
        <charset val="134"/>
      </rPr>
      <t>- 德育是所有教师的共同责任，思政是德育的重要组成部分。</t>
    </r>
    <r>
      <rPr>
        <sz val="11"/>
        <color rgb="FF000000"/>
        <rFont val="宋体"/>
        <charset val="134"/>
      </rPr>
      <t xml:space="preserve">
</t>
    </r>
    <r>
      <rPr>
        <sz val="11"/>
        <color rgb="FF000000"/>
        <rFont val="宋体"/>
        <charset val="134"/>
      </rPr>
      <t>- 推动德育一体化与思政课一体化，有助于构建科学、系统、协同的德育体系。</t>
    </r>
    <r>
      <rPr>
        <sz val="11"/>
        <color rgb="FF000000"/>
        <rFont val="宋体"/>
        <charset val="134"/>
      </rPr>
      <t xml:space="preserve">
</t>
    </r>
    <r>
      <rPr>
        <sz val="11"/>
        <color rgb="FF000000"/>
        <rFont val="宋体"/>
        <charset val="134"/>
      </rPr>
      <t>## 四、教育改革应坚持立德树人、创新驱动、人民满意、强师兴教、开放合作五大原则</t>
    </r>
    <r>
      <rPr>
        <sz val="11"/>
        <color rgb="FF000000"/>
        <rFont val="宋体"/>
        <charset val="134"/>
      </rPr>
      <t xml:space="preserve">
</t>
    </r>
    <r>
      <rPr>
        <sz val="11"/>
        <color rgb="FF000000"/>
        <rFont val="宋体"/>
        <charset val="134"/>
      </rPr>
      <t>- 教育改革应服务于国家战略需求，满足人民对优质教育的期待。</t>
    </r>
    <r>
      <rPr>
        <sz val="11"/>
        <color rgb="FF000000"/>
        <rFont val="宋体"/>
        <charset val="134"/>
      </rPr>
      <t xml:space="preserve">
</t>
    </r>
    <r>
      <rPr>
        <sz val="11"/>
        <color rgb="FF000000"/>
        <rFont val="宋体"/>
        <charset val="134"/>
      </rPr>
      <t>- 通过课程思政、未来学校等实践探索，推动教育理念与教学方式的创新。</t>
    </r>
  </si>
  <si>
    <r>
      <rPr>
        <sz val="11"/>
        <color rgb="FF000000"/>
        <rFont val="宋体"/>
        <charset val="134"/>
        <scheme val="minor"/>
      </rPr>
      <t>{</t>
    </r>
    <r>
      <rPr>
        <sz val="11"/>
        <color rgb="FF000000"/>
        <rFont val="宋体"/>
        <charset val="134"/>
      </rPr>
      <t xml:space="preserve">
</t>
    </r>
    <r>
      <rPr>
        <sz val="11"/>
        <color rgb="FF000000"/>
        <rFont val="宋体"/>
        <charset val="134"/>
      </rPr>
      <t xml:space="preserve">    </t>
    </r>
    <r>
      <rPr>
        <sz val="11"/>
        <color rgb="FF000000"/>
        <rFont val="宋体"/>
        <charset val="134"/>
      </rPr>
      <t>"准确性": {</t>
    </r>
    <r>
      <rPr>
        <sz val="11"/>
        <color rgb="FF000000"/>
        <rFont val="宋体"/>
        <charset val="134"/>
      </rPr>
      <t xml:space="preserve">
</t>
    </r>
    <r>
      <rPr>
        <sz val="11"/>
        <color rgb="FF000000"/>
        <rFont val="宋体"/>
        <charset val="134"/>
      </rPr>
      <t xml:space="preserve">        </t>
    </r>
    <r>
      <rPr>
        <sz val="11"/>
        <color rgb="FF000000"/>
        <rFont val="宋体"/>
        <charset val="134"/>
      </rPr>
      <t>"打分": 4,</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"1.1 捏造时间：原文中仅提到“今年9月份刚提出来的”，未指明具体年份，模型将其确定为“2023年9月”，与原文表述不一致。"</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"相关性": {</t>
    </r>
    <r>
      <rPr>
        <sz val="11"/>
        <color rgb="FF000000"/>
        <rFont val="宋体"/>
        <charset val="134"/>
      </rPr>
      <t xml:space="preserve">
</t>
    </r>
    <r>
      <rPr>
        <sz val="11"/>
        <color rgb="FF000000"/>
        <rFont val="宋体"/>
        <charset val="134"/>
      </rPr>
      <t xml:space="preserve">        </t>
    </r>
    <r>
      <rPr>
        <sz val="11"/>
        <color rgb="FF000000"/>
        <rFont val="宋体"/>
        <charset val="134"/>
      </rPr>
      <t>"打分": 5,</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"通顺性": {</t>
    </r>
    <r>
      <rPr>
        <sz val="11"/>
        <color rgb="FF000000"/>
        <rFont val="宋体"/>
        <charset val="134"/>
      </rPr>
      <t xml:space="preserve">
</t>
    </r>
    <r>
      <rPr>
        <sz val="11"/>
        <color rgb="FF000000"/>
        <rFont val="宋体"/>
        <charset val="134"/>
      </rPr>
      <t xml:space="preserve">        </t>
    </r>
    <r>
      <rPr>
        <sz val="11"/>
        <color rgb="FF000000"/>
        <rFont val="宋体"/>
        <charset val="134"/>
      </rPr>
      <t>"打分": 5,</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"扣分项": {</t>
    </r>
    <r>
      <rPr>
        <sz val="11"/>
        <color rgb="FF000000"/>
        <rFont val="宋体"/>
        <charset val="134"/>
      </rPr>
      <t xml:space="preserve">
</t>
    </r>
    <r>
      <rPr>
        <sz val="11"/>
        <color rgb="FF000000"/>
        <rFont val="宋体"/>
        <charset val="134"/>
      </rPr>
      <t xml:space="preserve">        </t>
    </r>
    <r>
      <rPr>
        <sz val="11"/>
        <color rgb="FF000000"/>
        <rFont val="宋体"/>
        <charset val="134"/>
      </rPr>
      <t>"扣分": "0",</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</si>
  <si>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scheme val="minor"/>
      </rPr>
      <t>发言者 1:好，</t>
    </r>
    <r>
      <rPr>
        <sz val="11"/>
        <color rgb="FF000000"/>
        <rFont val="宋体"/>
        <charset val="134"/>
      </rPr>
      <t xml:space="preserve">
</t>
    </r>
    <r>
      <rPr>
        <sz val="11"/>
        <color rgb="FF000000"/>
        <rFont val="宋体"/>
        <charset val="134"/>
      </rPr>
      <t>发言者 1:各位同事好。</t>
    </r>
    <r>
      <rPr>
        <sz val="11"/>
        <color rgb="FF000000"/>
        <rFont val="宋体"/>
        <charset val="134"/>
      </rPr>
      <t xml:space="preserve">
</t>
    </r>
    <r>
      <rPr>
        <sz val="11"/>
        <color rgb="FF000000"/>
        <rFont val="宋体"/>
        <charset val="134"/>
      </rPr>
      <t>发言者 1:大家已经入职三个月了，</t>
    </r>
    <r>
      <rPr>
        <sz val="11"/>
        <color rgb="FF000000"/>
        <rFont val="宋体"/>
        <charset val="134"/>
      </rPr>
      <t xml:space="preserve">
</t>
    </r>
    <r>
      <rPr>
        <sz val="11"/>
        <color rgb="FF000000"/>
        <rFont val="宋体"/>
        <charset val="134"/>
      </rPr>
      <t>发言者 1:相信这三个月</t>
    </r>
    <r>
      <rPr>
        <sz val="11"/>
        <color rgb="FF000000"/>
        <rFont val="宋体"/>
        <charset val="134"/>
      </rPr>
      <t xml:space="preserve">
</t>
    </r>
    <r>
      <rPr>
        <sz val="11"/>
        <color rgb="FF000000"/>
        <rFont val="宋体"/>
        <charset val="134"/>
      </rPr>
      <t>发言者 1:对咱们房地产中介这个职业</t>
    </r>
    <r>
      <rPr>
        <sz val="11"/>
        <color rgb="FF000000"/>
        <rFont val="宋体"/>
        <charset val="134"/>
      </rPr>
      <t xml:space="preserve">
</t>
    </r>
    <r>
      <rPr>
        <sz val="11"/>
        <color rgb="FF000000"/>
        <rFont val="宋体"/>
        <charset val="134"/>
      </rPr>
      <t>发言者 1:有了一定的认识吧。</t>
    </r>
    <r>
      <rPr>
        <sz val="11"/>
        <color rgb="FF000000"/>
        <rFont val="宋体"/>
        <charset val="134"/>
      </rPr>
      <t xml:space="preserve">
</t>
    </r>
    <r>
      <rPr>
        <sz val="11"/>
        <color rgb="FF000000"/>
        <rFont val="宋体"/>
        <charset val="134"/>
      </rPr>
      <t>发言者 8:嗯，有。</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3:有的。</t>
    </r>
    <r>
      <rPr>
        <sz val="11"/>
        <color rgb="FF000000"/>
        <rFont val="宋体"/>
        <charset val="134"/>
      </rPr>
      <t xml:space="preserve">
</t>
    </r>
    <r>
      <rPr>
        <sz val="11"/>
        <color rgb="FF000000"/>
        <rFont val="宋体"/>
        <charset val="134"/>
      </rPr>
      <t>发言者 1:虽然大家才刚刚毕业啊，</t>
    </r>
    <r>
      <rPr>
        <sz val="11"/>
        <color rgb="FF000000"/>
        <rFont val="宋体"/>
        <charset val="134"/>
      </rPr>
      <t xml:space="preserve">
</t>
    </r>
    <r>
      <rPr>
        <sz val="11"/>
        <color rgb="FF000000"/>
        <rFont val="宋体"/>
        <charset val="134"/>
      </rPr>
      <t>发言者 4:有。</t>
    </r>
    <r>
      <rPr>
        <sz val="11"/>
        <color rgb="FF000000"/>
        <rFont val="宋体"/>
        <charset val="134"/>
      </rPr>
      <t xml:space="preserve">
</t>
    </r>
    <r>
      <rPr>
        <sz val="11"/>
        <color rgb="FF000000"/>
        <rFont val="宋体"/>
        <charset val="134"/>
      </rPr>
      <t>发言者 2:有很多。</t>
    </r>
    <r>
      <rPr>
        <sz val="11"/>
        <color rgb="FF000000"/>
        <rFont val="宋体"/>
        <charset val="134"/>
      </rPr>
      <t xml:space="preserve">
</t>
    </r>
    <r>
      <rPr>
        <sz val="11"/>
        <color rgb="FF000000"/>
        <rFont val="宋体"/>
        <charset val="134"/>
      </rPr>
      <t>发言者 5:是。</t>
    </r>
    <r>
      <rPr>
        <sz val="11"/>
        <color rgb="FF000000"/>
        <rFont val="宋体"/>
        <charset val="134"/>
      </rPr>
      <t xml:space="preserve">
</t>
    </r>
    <r>
      <rPr>
        <sz val="11"/>
        <color rgb="FF000000"/>
        <rFont val="宋体"/>
        <charset val="134"/>
      </rPr>
      <t>发言者 1:但是这三个月的表现</t>
    </r>
    <r>
      <rPr>
        <sz val="11"/>
        <color rgb="FF000000"/>
        <rFont val="宋体"/>
        <charset val="134"/>
      </rPr>
      <t xml:space="preserve">
</t>
    </r>
    <r>
      <rPr>
        <sz val="11"/>
        <color rgb="FF000000"/>
        <rFont val="宋体"/>
        <charset val="134"/>
      </rPr>
      <t>发言者 1:我还是很满意的。</t>
    </r>
    <r>
      <rPr>
        <sz val="11"/>
        <color rgb="FF000000"/>
        <rFont val="宋体"/>
        <charset val="134"/>
      </rPr>
      <t xml:space="preserve">
</t>
    </r>
    <r>
      <rPr>
        <sz val="11"/>
        <color rgb="FF000000"/>
        <rFont val="宋体"/>
        <charset val="134"/>
      </rPr>
      <t>发言者 1:今天这个会议呢是</t>
    </r>
    <r>
      <rPr>
        <sz val="11"/>
        <color rgb="FF000000"/>
        <rFont val="宋体"/>
        <charset val="134"/>
      </rPr>
      <t xml:space="preserve">
</t>
    </r>
    <r>
      <rPr>
        <sz val="11"/>
        <color rgb="FF000000"/>
        <rFont val="宋体"/>
        <charset val="134"/>
      </rPr>
      <t>发言者 1:咱们大家对这个行业</t>
    </r>
    <r>
      <rPr>
        <sz val="11"/>
        <color rgb="FF000000"/>
        <rFont val="宋体"/>
        <charset val="134"/>
      </rPr>
      <t xml:space="preserve">
</t>
    </r>
    <r>
      <rPr>
        <sz val="11"/>
        <color rgb="FF000000"/>
        <rFont val="宋体"/>
        <charset val="134"/>
      </rPr>
      <t>发言者 1:对咱们这个工作学到的知识</t>
    </r>
    <r>
      <rPr>
        <sz val="11"/>
        <color rgb="FF000000"/>
        <rFont val="宋体"/>
        <charset val="134"/>
      </rPr>
      <t xml:space="preserve">
</t>
    </r>
    <r>
      <rPr>
        <sz val="11"/>
        <color rgb="FF000000"/>
        <rFont val="宋体"/>
        <charset val="134"/>
      </rPr>
      <t>发言者 1:做一个总结性的讨论。</t>
    </r>
    <r>
      <rPr>
        <sz val="11"/>
        <color rgb="FF000000"/>
        <rFont val="宋体"/>
        <charset val="134"/>
      </rPr>
      <t xml:space="preserve">
</t>
    </r>
    <r>
      <rPr>
        <sz val="11"/>
        <color rgb="FF000000"/>
        <rFont val="宋体"/>
        <charset val="134"/>
      </rPr>
      <t>发言者 1:大家也别太紧张啊，</t>
    </r>
    <r>
      <rPr>
        <sz val="11"/>
        <color rgb="FF000000"/>
        <rFont val="宋体"/>
        <charset val="134"/>
      </rPr>
      <t xml:space="preserve">
</t>
    </r>
    <r>
      <rPr>
        <sz val="11"/>
        <color rgb="FF000000"/>
        <rFont val="宋体"/>
        <charset val="134"/>
      </rPr>
      <t>发言者 1:不是考试，</t>
    </r>
    <r>
      <rPr>
        <sz val="11"/>
        <color rgb="FF000000"/>
        <rFont val="宋体"/>
        <charset val="134"/>
      </rPr>
      <t xml:space="preserve">
</t>
    </r>
    <r>
      <rPr>
        <sz val="11"/>
        <color rgb="FF000000"/>
        <rFont val="宋体"/>
        <charset val="134"/>
      </rPr>
      <t>发言者 1:自在一点，</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1:畅所欲言啊。</t>
    </r>
    <r>
      <rPr>
        <sz val="11"/>
        <color rgb="FF000000"/>
        <rFont val="宋体"/>
        <charset val="134"/>
      </rPr>
      <t xml:space="preserve">
</t>
    </r>
    <r>
      <rPr>
        <sz val="11"/>
        <color rgb="FF000000"/>
        <rFont val="宋体"/>
        <charset val="134"/>
      </rPr>
      <t>发言者 3:嗯好。</t>
    </r>
    <r>
      <rPr>
        <sz val="11"/>
        <color rgb="FF000000"/>
        <rFont val="宋体"/>
        <charset val="134"/>
      </rPr>
      <t xml:space="preserve">
</t>
    </r>
    <r>
      <rPr>
        <sz val="11"/>
        <color rgb="FF000000"/>
        <rFont val="宋体"/>
        <charset val="134"/>
      </rPr>
      <t>发言者 5:好嘞。</t>
    </r>
    <r>
      <rPr>
        <sz val="11"/>
        <color rgb="FF000000"/>
        <rFont val="宋体"/>
        <charset val="134"/>
      </rPr>
      <t xml:space="preserve">
</t>
    </r>
    <r>
      <rPr>
        <sz val="11"/>
        <color rgb="FF000000"/>
        <rFont val="宋体"/>
        <charset val="134"/>
      </rPr>
      <t>发言者 2:好。</t>
    </r>
    <r>
      <rPr>
        <sz val="11"/>
        <color rgb="FF000000"/>
        <rFont val="宋体"/>
        <charset val="134"/>
      </rPr>
      <t xml:space="preserve">
</t>
    </r>
    <r>
      <rPr>
        <sz val="11"/>
        <color rgb="FF000000"/>
        <rFont val="宋体"/>
        <charset val="134"/>
      </rPr>
      <t>发言者 1:好，</t>
    </r>
    <r>
      <rPr>
        <sz val="11"/>
        <color rgb="FF000000"/>
        <rFont val="宋体"/>
        <charset val="134"/>
      </rPr>
      <t xml:space="preserve">
</t>
    </r>
    <r>
      <rPr>
        <sz val="11"/>
        <color rgb="FF000000"/>
        <rFont val="宋体"/>
        <charset val="134"/>
      </rPr>
      <t>发言者 1:那咱们现在就开始，</t>
    </r>
    <r>
      <rPr>
        <sz val="11"/>
        <color rgb="FF000000"/>
        <rFont val="宋体"/>
        <charset val="134"/>
      </rPr>
      <t xml:space="preserve">
</t>
    </r>
    <r>
      <rPr>
        <sz val="11"/>
        <color rgb="FF000000"/>
        <rFont val="宋体"/>
        <charset val="134"/>
      </rPr>
      <t>发言者 5:好嘞，经理。</t>
    </r>
    <r>
      <rPr>
        <sz val="11"/>
        <color rgb="FF000000"/>
        <rFont val="宋体"/>
        <charset val="134"/>
      </rPr>
      <t xml:space="preserve">
</t>
    </r>
    <r>
      <rPr>
        <sz val="11"/>
        <color rgb="FF000000"/>
        <rFont val="宋体"/>
        <charset val="134"/>
      </rPr>
      <t>发言者 1:我想问一下大家，</t>
    </r>
    <r>
      <rPr>
        <sz val="11"/>
        <color rgb="FF000000"/>
        <rFont val="宋体"/>
        <charset val="134"/>
      </rPr>
      <t xml:space="preserve">
</t>
    </r>
    <r>
      <rPr>
        <sz val="11"/>
        <color rgb="FF000000"/>
        <rFont val="宋体"/>
        <charset val="134"/>
      </rPr>
      <t>发言者 1:对我们这个行业</t>
    </r>
    <r>
      <rPr>
        <sz val="11"/>
        <color rgb="FF000000"/>
        <rFont val="宋体"/>
        <charset val="134"/>
      </rPr>
      <t xml:space="preserve">
</t>
    </r>
    <r>
      <rPr>
        <sz val="11"/>
        <color rgb="FF000000"/>
        <rFont val="宋体"/>
        <charset val="134"/>
      </rPr>
      <t>发言者 1:有没有一个系统的认知呢？</t>
    </r>
    <r>
      <rPr>
        <sz val="11"/>
        <color rgb="FF000000"/>
        <rFont val="宋体"/>
        <charset val="134"/>
      </rPr>
      <t xml:space="preserve">
</t>
    </r>
    <r>
      <rPr>
        <sz val="11"/>
        <color rgb="FF000000"/>
        <rFont val="宋体"/>
        <charset val="134"/>
      </rPr>
      <t>发言者 1:我们的市场环境如何？</t>
    </r>
    <r>
      <rPr>
        <sz val="11"/>
        <color rgb="FF000000"/>
        <rFont val="宋体"/>
        <charset val="134"/>
      </rPr>
      <t xml:space="preserve">
</t>
    </r>
    <r>
      <rPr>
        <sz val="11"/>
        <color rgb="FF000000"/>
        <rFont val="宋体"/>
        <charset val="134"/>
      </rPr>
      <t>发言者 1:有什么优势</t>
    </r>
    <r>
      <rPr>
        <sz val="11"/>
        <color rgb="FF000000"/>
        <rFont val="宋体"/>
        <charset val="134"/>
      </rPr>
      <t xml:space="preserve">
</t>
    </r>
    <r>
      <rPr>
        <sz val="11"/>
        <color rgb="FF000000"/>
        <rFont val="宋体"/>
        <charset val="134"/>
      </rPr>
      <t>发言者 1:劣势？</t>
    </r>
    <r>
      <rPr>
        <sz val="11"/>
        <color rgb="FF000000"/>
        <rFont val="宋体"/>
        <charset val="134"/>
      </rPr>
      <t xml:space="preserve">
</t>
    </r>
    <r>
      <rPr>
        <sz val="11"/>
        <color rgb="FF000000"/>
        <rFont val="宋体"/>
        <charset val="134"/>
      </rPr>
      <t>发言者 1:陈杰</t>
    </r>
    <r>
      <rPr>
        <sz val="11"/>
        <color rgb="FF000000"/>
        <rFont val="宋体"/>
        <charset val="134"/>
      </rPr>
      <t xml:space="preserve">
</t>
    </r>
    <r>
      <rPr>
        <sz val="11"/>
        <color rgb="FF000000"/>
        <rFont val="宋体"/>
        <charset val="134"/>
      </rPr>
      <t>发言者 1:来</t>
    </r>
    <r>
      <rPr>
        <sz val="11"/>
        <color rgb="FF000000"/>
        <rFont val="宋体"/>
        <charset val="134"/>
      </rPr>
      <t xml:space="preserve">
</t>
    </r>
    <r>
      <rPr>
        <sz val="11"/>
        <color rgb="FF000000"/>
        <rFont val="宋体"/>
        <charset val="134"/>
      </rPr>
      <t>发言者 1:就从你开始说吧。</t>
    </r>
    <r>
      <rPr>
        <sz val="11"/>
        <color rgb="FF000000"/>
        <rFont val="宋体"/>
        <charset val="134"/>
      </rPr>
      <t xml:space="preserve">
</t>
    </r>
    <r>
      <rPr>
        <sz val="11"/>
        <color rgb="FF000000"/>
        <rFont val="宋体"/>
        <charset val="134"/>
      </rPr>
      <t>发言者 6:嗯，好的经理，我就我我就先说一下吧，我觉得咱们这个</t>
    </r>
    <r>
      <rPr>
        <sz val="11"/>
        <color rgb="FF000000"/>
        <rFont val="宋体"/>
        <charset val="134"/>
      </rPr>
      <t xml:space="preserve">
</t>
    </r>
    <r>
      <rPr>
        <sz val="11"/>
        <color rgb="FF000000"/>
        <rFont val="宋体"/>
        <charset val="134"/>
      </rPr>
      <t>发言者 8:嗯任科先说吧。</t>
    </r>
    <r>
      <rPr>
        <sz val="11"/>
        <color rgb="FF000000"/>
        <rFont val="宋体"/>
        <charset val="134"/>
      </rPr>
      <t xml:space="preserve">
</t>
    </r>
    <r>
      <rPr>
        <sz val="11"/>
        <color rgb="FF000000"/>
        <rFont val="宋体"/>
        <charset val="134"/>
      </rPr>
      <t>发言者 6:房地产中介行业呢就是</t>
    </r>
    <r>
      <rPr>
        <sz val="11"/>
        <color rgb="FF000000"/>
        <rFont val="宋体"/>
        <charset val="134"/>
      </rPr>
      <t xml:space="preserve">
</t>
    </r>
    <r>
      <rPr>
        <sz val="11"/>
        <color rgb="FF000000"/>
        <rFont val="宋体"/>
        <charset val="134"/>
      </rPr>
      <t>发言者 6:呃，房地产业的一个重要组成部分。</t>
    </r>
    <r>
      <rPr>
        <sz val="11"/>
        <color rgb="FF000000"/>
        <rFont val="宋体"/>
        <charset val="134"/>
      </rPr>
      <t xml:space="preserve">
</t>
    </r>
    <r>
      <rPr>
        <sz val="11"/>
        <color rgb="FF000000"/>
        <rFont val="宋体"/>
        <charset val="134"/>
      </rPr>
      <t>发言者 6:就是房地产中介的贯穿在房地产业经济运行的一个全过程之中。</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6:为咱们这个房地产业的生产流通与消费，都提供了一个多元化的一个中介服务。</t>
    </r>
    <r>
      <rPr>
        <sz val="11"/>
        <color rgb="FF000000"/>
        <rFont val="宋体"/>
        <charset val="134"/>
      </rPr>
      <t xml:space="preserve">
</t>
    </r>
    <r>
      <rPr>
        <sz val="11"/>
        <color rgb="FF000000"/>
        <rFont val="宋体"/>
        <charset val="134"/>
      </rPr>
      <t>发言者 6:然后呢，这个房地产中介呢在</t>
    </r>
    <r>
      <rPr>
        <sz val="11"/>
        <color rgb="FF000000"/>
        <rFont val="宋体"/>
        <charset val="134"/>
      </rPr>
      <t xml:space="preserve">
</t>
    </r>
    <r>
      <rPr>
        <sz val="11"/>
        <color rgb="FF000000"/>
        <rFont val="宋体"/>
        <charset val="134"/>
      </rPr>
      <t>发言者 6:在咱们国家呢，它既是一个年轻的行业，</t>
    </r>
    <r>
      <rPr>
        <sz val="11"/>
        <color rgb="FF000000"/>
        <rFont val="宋体"/>
        <charset val="134"/>
      </rPr>
      <t xml:space="preserve">
</t>
    </r>
    <r>
      <rPr>
        <sz val="11"/>
        <color rgb="FF000000"/>
        <rFont val="宋体"/>
        <charset val="134"/>
      </rPr>
      <t>发言者 2:嗯，年轻的行业。</t>
    </r>
    <r>
      <rPr>
        <sz val="11"/>
        <color rgb="FF000000"/>
        <rFont val="宋体"/>
        <charset val="134"/>
      </rPr>
      <t xml:space="preserve">
</t>
    </r>
    <r>
      <rPr>
        <sz val="11"/>
        <color rgb="FF000000"/>
        <rFont val="宋体"/>
        <charset val="134"/>
      </rPr>
      <t>发言者 6:然后也是一个</t>
    </r>
    <r>
      <rPr>
        <sz val="11"/>
        <color rgb="FF000000"/>
        <rFont val="宋体"/>
        <charset val="134"/>
      </rPr>
      <t xml:space="preserve">
</t>
    </r>
    <r>
      <rPr>
        <sz val="11"/>
        <color rgb="FF000000"/>
        <rFont val="宋体"/>
        <charset val="134"/>
      </rPr>
      <t>发言者 6:蓬勃发展的一个行业嘛，然后它</t>
    </r>
    <r>
      <rPr>
        <sz val="11"/>
        <color rgb="FF000000"/>
        <rFont val="宋体"/>
        <charset val="134"/>
      </rPr>
      <t xml:space="preserve">
</t>
    </r>
    <r>
      <rPr>
        <sz val="11"/>
        <color rgb="FF000000"/>
        <rFont val="宋体"/>
        <charset val="134"/>
      </rPr>
      <t>发言者 3:有前景</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5:有前景，</t>
    </r>
    <r>
      <rPr>
        <sz val="11"/>
        <color rgb="FF000000"/>
        <rFont val="宋体"/>
        <charset val="134"/>
      </rPr>
      <t xml:space="preserve">
</t>
    </r>
    <r>
      <rPr>
        <sz val="11"/>
        <color rgb="FF000000"/>
        <rFont val="宋体"/>
        <charset val="134"/>
      </rPr>
      <t>发言者 6:它目前就已经显示出了一个强大的生命力，</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6:然后还有一个广阔的一个发展前景。</t>
    </r>
    <r>
      <rPr>
        <sz val="11"/>
        <color rgb="FF000000"/>
        <rFont val="宋体"/>
        <charset val="134"/>
      </rPr>
      <t xml:space="preserve">
</t>
    </r>
    <r>
      <rPr>
        <sz val="11"/>
        <color rgb="FF000000"/>
        <rFont val="宋体"/>
        <charset val="134"/>
      </rPr>
      <t>发言者 6:就具有那个服务性流动性。</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6:与那个灵活性的特点。</t>
    </r>
    <r>
      <rPr>
        <sz val="11"/>
        <color rgb="FF000000"/>
        <rFont val="宋体"/>
        <charset val="134"/>
      </rPr>
      <t xml:space="preserve">
</t>
    </r>
    <r>
      <rPr>
        <sz val="11"/>
        <color rgb="FF000000"/>
        <rFont val="宋体"/>
        <charset val="134"/>
      </rPr>
      <t>发言者 6:就就。</t>
    </r>
    <r>
      <rPr>
        <sz val="11"/>
        <color rgb="FF000000"/>
        <rFont val="宋体"/>
        <charset val="134"/>
      </rPr>
      <t xml:space="preserve">
</t>
    </r>
    <r>
      <rPr>
        <sz val="11"/>
        <color rgb="FF000000"/>
        <rFont val="宋体"/>
        <charset val="134"/>
      </rPr>
      <t>发言者 1:说得很对啊，</t>
    </r>
    <r>
      <rPr>
        <sz val="11"/>
        <color rgb="FF000000"/>
        <rFont val="宋体"/>
        <charset val="134"/>
      </rPr>
      <t xml:space="preserve">
</t>
    </r>
    <r>
      <rPr>
        <sz val="11"/>
        <color rgb="FF000000"/>
        <rFont val="宋体"/>
        <charset val="134"/>
      </rPr>
      <t>发言者 6:对，在那个。</t>
    </r>
    <r>
      <rPr>
        <sz val="11"/>
        <color rgb="FF000000"/>
        <rFont val="宋体"/>
        <charset val="134"/>
      </rPr>
      <t xml:space="preserve">
</t>
    </r>
    <r>
      <rPr>
        <sz val="11"/>
        <color rgb="FF000000"/>
        <rFont val="宋体"/>
        <charset val="134"/>
      </rPr>
      <t>发言者 1:但是</t>
    </r>
    <r>
      <rPr>
        <sz val="11"/>
        <color rgb="FF000000"/>
        <rFont val="宋体"/>
        <charset val="134"/>
      </rPr>
      <t xml:space="preserve">
</t>
    </r>
    <r>
      <rPr>
        <sz val="11"/>
        <color rgb="FF000000"/>
        <rFont val="宋体"/>
        <charset val="134"/>
      </rPr>
      <t>发言者 1:不要官方似的背书啊。</t>
    </r>
    <r>
      <rPr>
        <sz val="11"/>
        <color rgb="FF000000"/>
        <rFont val="宋体"/>
        <charset val="134"/>
      </rPr>
      <t xml:space="preserve">
</t>
    </r>
    <r>
      <rPr>
        <sz val="11"/>
        <color rgb="FF000000"/>
        <rFont val="宋体"/>
        <charset val="134"/>
      </rPr>
      <t>发言者 8:这作用比较重要，嗯。</t>
    </r>
    <r>
      <rPr>
        <sz val="11"/>
        <color rgb="FF000000"/>
        <rFont val="宋体"/>
        <charset val="134"/>
      </rPr>
      <t xml:space="preserve">
</t>
    </r>
    <r>
      <rPr>
        <sz val="11"/>
        <color rgb="FF000000"/>
        <rFont val="宋体"/>
        <charset val="134"/>
      </rPr>
      <t>发言者 6:呃。</t>
    </r>
    <r>
      <rPr>
        <sz val="11"/>
        <color rgb="FF000000"/>
        <rFont val="宋体"/>
        <charset val="134"/>
      </rPr>
      <t xml:space="preserve">
</t>
    </r>
    <r>
      <rPr>
        <sz val="11"/>
        <color rgb="FF000000"/>
        <rFont val="宋体"/>
        <charset val="134"/>
      </rPr>
      <t>发言者 6:好，就在房产</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6:房产</t>
    </r>
    <r>
      <rPr>
        <sz val="11"/>
        <color rgb="FF000000"/>
        <rFont val="宋体"/>
        <charset val="134"/>
      </rPr>
      <t xml:space="preserve">
</t>
    </r>
    <r>
      <rPr>
        <sz val="11"/>
        <color rgb="FF000000"/>
        <rFont val="宋体"/>
        <charset val="134"/>
      </rPr>
      <t>发言者 6:房地产业中起着一个非常重要的一个作用。</t>
    </r>
    <r>
      <rPr>
        <sz val="11"/>
        <color rgb="FF000000"/>
        <rFont val="宋体"/>
        <charset val="134"/>
      </rPr>
      <t xml:space="preserve">
</t>
    </r>
    <r>
      <rPr>
        <sz val="11"/>
        <color rgb="FF000000"/>
        <rFont val="宋体"/>
        <charset val="134"/>
      </rPr>
      <t>发言者 6:嗯。</t>
    </r>
    <r>
      <rPr>
        <sz val="11"/>
        <color rgb="FF000000"/>
        <rFont val="宋体"/>
        <charset val="134"/>
      </rPr>
      <t xml:space="preserve">
</t>
    </r>
    <r>
      <rPr>
        <sz val="11"/>
        <color rgb="FF000000"/>
        <rFont val="宋体"/>
        <charset val="134"/>
      </rPr>
      <t>发言者 1:大家这样，大家接下来一定不要官方似的背书啊，</t>
    </r>
    <r>
      <rPr>
        <sz val="11"/>
        <color rgb="FF000000"/>
        <rFont val="宋体"/>
        <charset val="134"/>
      </rPr>
      <t xml:space="preserve">
</t>
    </r>
    <r>
      <rPr>
        <sz val="11"/>
        <color rgb="FF000000"/>
        <rFont val="宋体"/>
        <charset val="134"/>
      </rPr>
      <t>发言者 6:好。</t>
    </r>
    <r>
      <rPr>
        <sz val="11"/>
        <color rgb="FF000000"/>
        <rFont val="宋体"/>
        <charset val="134"/>
      </rPr>
      <t xml:space="preserve">
</t>
    </r>
    <r>
      <rPr>
        <sz val="11"/>
        <color rgb="FF000000"/>
        <rFont val="宋体"/>
        <charset val="134"/>
      </rPr>
      <t>发言者 6:嗯。</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1:都用自己的话说出来，</t>
    </r>
    <r>
      <rPr>
        <sz val="11"/>
        <color rgb="FF000000"/>
        <rFont val="宋体"/>
        <charset val="134"/>
      </rPr>
      <t xml:space="preserve">
</t>
    </r>
    <r>
      <rPr>
        <sz val="11"/>
        <color rgb="FF000000"/>
        <rFont val="宋体"/>
        <charset val="134"/>
      </rPr>
      <t>发言者 8:唉，行，行行行，</t>
    </r>
    <r>
      <rPr>
        <sz val="11"/>
        <color rgb="FF000000"/>
        <rFont val="宋体"/>
        <charset val="134"/>
      </rPr>
      <t xml:space="preserve">
</t>
    </r>
    <r>
      <rPr>
        <sz val="11"/>
        <color rgb="FF000000"/>
        <rFont val="宋体"/>
        <charset val="134"/>
      </rPr>
      <t>发言者 1:听到没有？</t>
    </r>
    <r>
      <rPr>
        <sz val="11"/>
        <color rgb="FF000000"/>
        <rFont val="宋体"/>
        <charset val="134"/>
      </rPr>
      <t xml:space="preserve">
</t>
    </r>
    <r>
      <rPr>
        <sz val="11"/>
        <color rgb="FF000000"/>
        <rFont val="宋体"/>
        <charset val="134"/>
      </rPr>
      <t>发言者 6:好的。</t>
    </r>
    <r>
      <rPr>
        <sz val="11"/>
        <color rgb="FF000000"/>
        <rFont val="宋体"/>
        <charset val="134"/>
      </rPr>
      <t xml:space="preserve">
</t>
    </r>
    <r>
      <rPr>
        <sz val="11"/>
        <color rgb="FF000000"/>
        <rFont val="宋体"/>
        <charset val="134"/>
      </rPr>
      <t>发言者 2:唉，好嘞经理。</t>
    </r>
    <r>
      <rPr>
        <sz val="11"/>
        <color rgb="FF000000"/>
        <rFont val="宋体"/>
        <charset val="134"/>
      </rPr>
      <t xml:space="preserve">
</t>
    </r>
    <r>
      <rPr>
        <sz val="11"/>
        <color rgb="FF000000"/>
        <rFont val="宋体"/>
        <charset val="134"/>
      </rPr>
      <t>发言者 6:好的经理。</t>
    </r>
    <r>
      <rPr>
        <sz val="11"/>
        <color rgb="FF000000"/>
        <rFont val="宋体"/>
        <charset val="134"/>
      </rPr>
      <t xml:space="preserve">
</t>
    </r>
    <r>
      <rPr>
        <sz val="11"/>
        <color rgb="FF000000"/>
        <rFont val="宋体"/>
        <charset val="134"/>
      </rPr>
      <t>发言者 3:好</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5:好喂。</t>
    </r>
    <r>
      <rPr>
        <sz val="11"/>
        <color rgb="FF000000"/>
        <rFont val="宋体"/>
        <charset val="134"/>
      </rPr>
      <t xml:space="preserve">
</t>
    </r>
    <r>
      <rPr>
        <sz val="11"/>
        <color rgb="FF000000"/>
        <rFont val="宋体"/>
        <charset val="134"/>
      </rPr>
      <t>发言者 8:唉。</t>
    </r>
    <r>
      <rPr>
        <sz val="11"/>
        <color rgb="FF000000"/>
        <rFont val="宋体"/>
        <charset val="134"/>
      </rPr>
      <t xml:space="preserve">
</t>
    </r>
    <r>
      <rPr>
        <sz val="11"/>
        <color rgb="FF000000"/>
        <rFont val="宋体"/>
        <charset val="134"/>
      </rPr>
      <t>发言者 1:来，</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1:海阳你继续吧。</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3:我觉得咱房地产中介行业，</t>
    </r>
    <r>
      <rPr>
        <sz val="11"/>
        <color rgb="FF000000"/>
        <rFont val="宋体"/>
        <charset val="134"/>
      </rPr>
      <t xml:space="preserve">
</t>
    </r>
    <r>
      <rPr>
        <sz val="11"/>
        <color rgb="FF000000"/>
        <rFont val="宋体"/>
        <charset val="134"/>
      </rPr>
      <t>发言者 3:它的未来发展</t>
    </r>
    <r>
      <rPr>
        <sz val="11"/>
        <color rgb="FF000000"/>
        <rFont val="宋体"/>
        <charset val="134"/>
      </rPr>
      <t xml:space="preserve">
</t>
    </r>
    <r>
      <rPr>
        <sz val="11"/>
        <color rgb="FF000000"/>
        <rFont val="宋体"/>
        <charset val="134"/>
      </rPr>
      <t>发言者 3:潜力是巨大的，</t>
    </r>
    <r>
      <rPr>
        <sz val="11"/>
        <color rgb="FF000000"/>
        <rFont val="宋体"/>
        <charset val="134"/>
      </rPr>
      <t xml:space="preserve">
</t>
    </r>
    <r>
      <rPr>
        <sz val="11"/>
        <color rgb="FF000000"/>
        <rFont val="宋体"/>
        <charset val="134"/>
      </rPr>
      <t>发言者 3:它主要的</t>
    </r>
    <r>
      <rPr>
        <sz val="11"/>
        <color rgb="FF000000"/>
        <rFont val="宋体"/>
        <charset val="134"/>
      </rPr>
      <t xml:space="preserve">
</t>
    </r>
    <r>
      <rPr>
        <sz val="11"/>
        <color rgb="FF000000"/>
        <rFont val="宋体"/>
        <charset val="134"/>
      </rPr>
      <t>发言者 3:驱动因素</t>
    </r>
    <r>
      <rPr>
        <sz val="11"/>
        <color rgb="FF000000"/>
        <rFont val="宋体"/>
        <charset val="134"/>
      </rPr>
      <t xml:space="preserve">
</t>
    </r>
    <r>
      <rPr>
        <sz val="11"/>
        <color rgb="FF000000"/>
        <rFont val="宋体"/>
        <charset val="134"/>
      </rPr>
      <t>发言者 3:就来自于两方面，</t>
    </r>
    <r>
      <rPr>
        <sz val="11"/>
        <color rgb="FF000000"/>
        <rFont val="宋体"/>
        <charset val="134"/>
      </rPr>
      <t xml:space="preserve">
</t>
    </r>
    <r>
      <rPr>
        <sz val="11"/>
        <color rgb="FF000000"/>
        <rFont val="宋体"/>
        <charset val="134"/>
      </rPr>
      <t>发言者 3:一方面呢就是其所屹立的</t>
    </r>
    <r>
      <rPr>
        <sz val="11"/>
        <color rgb="FF000000"/>
        <rFont val="宋体"/>
        <charset val="134"/>
      </rPr>
      <t xml:space="preserve">
</t>
    </r>
    <r>
      <rPr>
        <sz val="11"/>
        <color rgb="FF000000"/>
        <rFont val="宋体"/>
        <charset val="134"/>
      </rPr>
      <t>发言者 3:房地产行业的持续发展。</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3:二呢</t>
    </r>
    <r>
      <rPr>
        <sz val="11"/>
        <color rgb="FF000000"/>
        <rFont val="宋体"/>
        <charset val="134"/>
      </rPr>
      <t xml:space="preserve">
</t>
    </r>
    <r>
      <rPr>
        <sz val="11"/>
        <color rgb="FF000000"/>
        <rFont val="宋体"/>
        <charset val="134"/>
      </rPr>
      <t>发言者 3:行业本身</t>
    </r>
    <r>
      <rPr>
        <sz val="11"/>
        <color rgb="FF000000"/>
        <rFont val="宋体"/>
        <charset val="134"/>
      </rPr>
      <t xml:space="preserve">
</t>
    </r>
    <r>
      <rPr>
        <sz val="11"/>
        <color rgb="FF000000"/>
        <rFont val="宋体"/>
        <charset val="134"/>
      </rPr>
      <t>发言者 3:进一步</t>
    </r>
    <r>
      <rPr>
        <sz val="11"/>
        <color rgb="FF000000"/>
        <rFont val="宋体"/>
        <charset val="134"/>
      </rPr>
      <t xml:space="preserve">
</t>
    </r>
    <r>
      <rPr>
        <sz val="11"/>
        <color rgb="FF000000"/>
        <rFont val="宋体"/>
        <charset val="134"/>
      </rPr>
      <t>发言者 3:成长</t>
    </r>
    <r>
      <rPr>
        <sz val="11"/>
        <color rgb="FF000000"/>
        <rFont val="宋体"/>
        <charset val="134"/>
      </rPr>
      <t xml:space="preserve">
</t>
    </r>
    <r>
      <rPr>
        <sz val="11"/>
        <color rgb="FF000000"/>
        <rFont val="宋体"/>
        <charset val="134"/>
      </rPr>
      <t>发言者 3:成熟，</t>
    </r>
    <r>
      <rPr>
        <sz val="11"/>
        <color rgb="FF000000"/>
        <rFont val="宋体"/>
        <charset val="134"/>
      </rPr>
      <t xml:space="preserve">
</t>
    </r>
    <r>
      <rPr>
        <sz val="11"/>
        <color rgb="FF000000"/>
        <rFont val="宋体"/>
        <charset val="134"/>
      </rPr>
      <t>发言者 3:房产中介行业呀</t>
    </r>
    <r>
      <rPr>
        <sz val="11"/>
        <color rgb="FF000000"/>
        <rFont val="宋体"/>
        <charset val="134"/>
      </rPr>
      <t xml:space="preserve">
</t>
    </r>
    <r>
      <rPr>
        <sz val="11"/>
        <color rgb="FF000000"/>
        <rFont val="宋体"/>
        <charset val="134"/>
      </rPr>
      <t>发言者 3:就是一个良好的投资机会。</t>
    </r>
    <r>
      <rPr>
        <sz val="11"/>
        <color rgb="FF000000"/>
        <rFont val="宋体"/>
        <charset val="134"/>
      </rPr>
      <t xml:space="preserve">
</t>
    </r>
    <r>
      <rPr>
        <sz val="11"/>
        <color rgb="FF000000"/>
        <rFont val="宋体"/>
        <charset val="134"/>
      </rPr>
      <t>发言者 3:随着我国</t>
    </r>
    <r>
      <rPr>
        <sz val="11"/>
        <color rgb="FF000000"/>
        <rFont val="宋体"/>
        <charset val="134"/>
      </rPr>
      <t xml:space="preserve">
</t>
    </r>
    <r>
      <rPr>
        <sz val="11"/>
        <color rgb="FF000000"/>
        <rFont val="宋体"/>
        <charset val="134"/>
      </rPr>
      <t>发言者 3:房地产行业的发展，</t>
    </r>
    <r>
      <rPr>
        <sz val="11"/>
        <color rgb="FF000000"/>
        <rFont val="宋体"/>
        <charset val="134"/>
      </rPr>
      <t xml:space="preserve">
</t>
    </r>
    <r>
      <rPr>
        <sz val="11"/>
        <color rgb="FF000000"/>
        <rFont val="宋体"/>
        <charset val="134"/>
      </rPr>
      <t>发言者 3:特别就是住房福利体制的</t>
    </r>
    <r>
      <rPr>
        <sz val="11"/>
        <color rgb="FF000000"/>
        <rFont val="宋体"/>
        <charset val="134"/>
      </rPr>
      <t xml:space="preserve">
</t>
    </r>
    <r>
      <rPr>
        <sz val="11"/>
        <color rgb="FF000000"/>
        <rFont val="宋体"/>
        <charset val="134"/>
      </rPr>
      <t>发言者 3:终止</t>
    </r>
    <r>
      <rPr>
        <sz val="11"/>
        <color rgb="FF000000"/>
        <rFont val="宋体"/>
        <charset val="134"/>
      </rPr>
      <t xml:space="preserve">
</t>
    </r>
    <r>
      <rPr>
        <sz val="11"/>
        <color rgb="FF000000"/>
        <rFont val="宋体"/>
        <charset val="134"/>
      </rPr>
      <t>发言者 3:和货币化分房制度</t>
    </r>
    <r>
      <rPr>
        <sz val="11"/>
        <color rgb="FF000000"/>
        <rFont val="宋体"/>
        <charset val="134"/>
      </rPr>
      <t xml:space="preserve">
</t>
    </r>
    <r>
      <rPr>
        <sz val="11"/>
        <color rgb="FF000000"/>
        <rFont val="宋体"/>
        <charset val="134"/>
      </rPr>
      <t>发言者 3:的实施，</t>
    </r>
    <r>
      <rPr>
        <sz val="11"/>
        <color rgb="FF000000"/>
        <rFont val="宋体"/>
        <charset val="134"/>
      </rPr>
      <t xml:space="preserve">
</t>
    </r>
    <r>
      <rPr>
        <sz val="11"/>
        <color rgb="FF000000"/>
        <rFont val="宋体"/>
        <charset val="134"/>
      </rPr>
      <t>发言者 3:我们国家</t>
    </r>
    <r>
      <rPr>
        <sz val="11"/>
        <color rgb="FF000000"/>
        <rFont val="宋体"/>
        <charset val="134"/>
      </rPr>
      <t xml:space="preserve">
</t>
    </r>
    <r>
      <rPr>
        <sz val="11"/>
        <color rgb="FF000000"/>
        <rFont val="宋体"/>
        <charset val="134"/>
      </rPr>
      <t>发言者 3:住宅建设</t>
    </r>
    <r>
      <rPr>
        <sz val="11"/>
        <color rgb="FF000000"/>
        <rFont val="宋体"/>
        <charset val="134"/>
      </rPr>
      <t xml:space="preserve">
</t>
    </r>
    <r>
      <rPr>
        <sz val="11"/>
        <color rgb="FF000000"/>
        <rFont val="宋体"/>
        <charset val="134"/>
      </rPr>
      <t>发言者 3:进入了快速健康的发展轨道，</t>
    </r>
    <r>
      <rPr>
        <sz val="11"/>
        <color rgb="FF000000"/>
        <rFont val="宋体"/>
        <charset val="134"/>
      </rPr>
      <t xml:space="preserve">
</t>
    </r>
    <r>
      <rPr>
        <sz val="11"/>
        <color rgb="FF000000"/>
        <rFont val="宋体"/>
        <charset val="134"/>
      </rPr>
      <t>发言者 1:对的。</t>
    </r>
    <r>
      <rPr>
        <sz val="11"/>
        <color rgb="FF000000"/>
        <rFont val="宋体"/>
        <charset val="134"/>
      </rPr>
      <t xml:space="preserve">
</t>
    </r>
    <r>
      <rPr>
        <sz val="11"/>
        <color rgb="FF000000"/>
        <rFont val="宋体"/>
        <charset val="134"/>
      </rPr>
      <t>发言者 3:住房的二三级市场啊</t>
    </r>
    <r>
      <rPr>
        <sz val="11"/>
        <color rgb="FF000000"/>
        <rFont val="宋体"/>
        <charset val="134"/>
      </rPr>
      <t xml:space="preserve">
</t>
    </r>
    <r>
      <rPr>
        <sz val="11"/>
        <color rgb="FF000000"/>
        <rFont val="宋体"/>
        <charset val="134"/>
      </rPr>
      <t>发言者 3:也</t>
    </r>
    <r>
      <rPr>
        <sz val="11"/>
        <color rgb="FF000000"/>
        <rFont val="宋体"/>
        <charset val="134"/>
      </rPr>
      <t xml:space="preserve">
</t>
    </r>
    <r>
      <rPr>
        <sz val="11"/>
        <color rgb="FF000000"/>
        <rFont val="宋体"/>
        <charset val="134"/>
      </rPr>
      <t>发言者 3:浮出水面，</t>
    </r>
    <r>
      <rPr>
        <sz val="11"/>
        <color rgb="FF000000"/>
        <rFont val="宋体"/>
        <charset val="134"/>
      </rPr>
      <t xml:space="preserve">
</t>
    </r>
    <r>
      <rPr>
        <sz val="11"/>
        <color rgb="FF000000"/>
        <rFont val="宋体"/>
        <charset val="134"/>
      </rPr>
      <t>发言者 3:日趋呢活跃。</t>
    </r>
    <r>
      <rPr>
        <sz val="11"/>
        <color rgb="FF000000"/>
        <rFont val="宋体"/>
        <charset val="134"/>
      </rPr>
      <t xml:space="preserve">
</t>
    </r>
    <r>
      <rPr>
        <sz val="11"/>
        <color rgb="FF000000"/>
        <rFont val="宋体"/>
        <charset val="134"/>
      </rPr>
      <t>发言者 3:与此同时啊，</t>
    </r>
    <r>
      <rPr>
        <sz val="11"/>
        <color rgb="FF000000"/>
        <rFont val="宋体"/>
        <charset val="134"/>
      </rPr>
      <t xml:space="preserve">
</t>
    </r>
    <r>
      <rPr>
        <sz val="11"/>
        <color rgb="FF000000"/>
        <rFont val="宋体"/>
        <charset val="134"/>
      </rPr>
      <t>发言者 3:我国房地产中介市场</t>
    </r>
    <r>
      <rPr>
        <sz val="11"/>
        <color rgb="FF000000"/>
        <rFont val="宋体"/>
        <charset val="134"/>
      </rPr>
      <t xml:space="preserve">
</t>
    </r>
    <r>
      <rPr>
        <sz val="11"/>
        <color rgb="FF000000"/>
        <rFont val="宋体"/>
        <charset val="134"/>
      </rPr>
      <t>发言者 3:也经历了从无到有</t>
    </r>
    <r>
      <rPr>
        <sz val="11"/>
        <color rgb="FF000000"/>
        <rFont val="宋体"/>
        <charset val="134"/>
      </rPr>
      <t xml:space="preserve">
</t>
    </r>
    <r>
      <rPr>
        <sz val="11"/>
        <color rgb="FF000000"/>
        <rFont val="宋体"/>
        <charset val="134"/>
      </rPr>
      <t>发言者 3:这样一个历史阶段，</t>
    </r>
    <r>
      <rPr>
        <sz val="11"/>
        <color rgb="FF000000"/>
        <rFont val="宋体"/>
        <charset val="134"/>
      </rPr>
      <t xml:space="preserve">
</t>
    </r>
    <r>
      <rPr>
        <sz val="11"/>
        <color rgb="FF000000"/>
        <rFont val="宋体"/>
        <charset val="134"/>
      </rPr>
      <t>发言者 3:市场化的程度</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3:逐步提升，</t>
    </r>
    <r>
      <rPr>
        <sz val="11"/>
        <color rgb="FF000000"/>
        <rFont val="宋体"/>
        <charset val="134"/>
      </rPr>
      <t xml:space="preserve">
</t>
    </r>
    <r>
      <rPr>
        <sz val="11"/>
        <color rgb="FF000000"/>
        <rFont val="宋体"/>
        <charset val="134"/>
      </rPr>
      <t>发言者 3:迎来了飞速发展的时期，</t>
    </r>
    <r>
      <rPr>
        <sz val="11"/>
        <color rgb="FF000000"/>
        <rFont val="宋体"/>
        <charset val="134"/>
      </rPr>
      <t xml:space="preserve">
</t>
    </r>
    <r>
      <rPr>
        <sz val="11"/>
        <color rgb="FF000000"/>
        <rFont val="宋体"/>
        <charset val="134"/>
      </rPr>
      <t>发言者 8:确实是，嗯。</t>
    </r>
    <r>
      <rPr>
        <sz val="11"/>
        <color rgb="FF000000"/>
        <rFont val="宋体"/>
        <charset val="134"/>
      </rPr>
      <t xml:space="preserve">
</t>
    </r>
    <r>
      <rPr>
        <sz val="11"/>
        <color rgb="FF000000"/>
        <rFont val="宋体"/>
        <charset val="134"/>
      </rPr>
      <t>发言者 3:公房上市，</t>
    </r>
    <r>
      <rPr>
        <sz val="11"/>
        <color rgb="FF000000"/>
        <rFont val="宋体"/>
        <charset val="134"/>
      </rPr>
      <t xml:space="preserve">
</t>
    </r>
    <r>
      <rPr>
        <sz val="11"/>
        <color rgb="FF000000"/>
        <rFont val="宋体"/>
        <charset val="134"/>
      </rPr>
      <t>发言者 3:二手房买卖</t>
    </r>
    <r>
      <rPr>
        <sz val="11"/>
        <color rgb="FF000000"/>
        <rFont val="宋体"/>
        <charset val="134"/>
      </rPr>
      <t xml:space="preserve">
</t>
    </r>
    <r>
      <rPr>
        <sz val="11"/>
        <color rgb="FF000000"/>
        <rFont val="宋体"/>
        <charset val="134"/>
      </rPr>
      <t>发言者 3:对吧？</t>
    </r>
    <r>
      <rPr>
        <sz val="11"/>
        <color rgb="FF000000"/>
        <rFont val="宋体"/>
        <charset val="134"/>
      </rPr>
      <t xml:space="preserve">
</t>
    </r>
    <r>
      <rPr>
        <sz val="11"/>
        <color rgb="FF000000"/>
        <rFont val="宋体"/>
        <charset val="134"/>
      </rPr>
      <t>发言者 6:嗯。</t>
    </r>
    <r>
      <rPr>
        <sz val="11"/>
        <color rgb="FF000000"/>
        <rFont val="宋体"/>
        <charset val="134"/>
      </rPr>
      <t xml:space="preserve">
</t>
    </r>
    <r>
      <rPr>
        <sz val="11"/>
        <color rgb="FF000000"/>
        <rFont val="宋体"/>
        <charset val="134"/>
      </rPr>
      <t>发言者 8:对对对。</t>
    </r>
    <r>
      <rPr>
        <sz val="11"/>
        <color rgb="FF000000"/>
        <rFont val="宋体"/>
        <charset val="134"/>
      </rPr>
      <t xml:space="preserve">
</t>
    </r>
    <r>
      <rPr>
        <sz val="11"/>
        <color rgb="FF000000"/>
        <rFont val="宋体"/>
        <charset val="134"/>
      </rPr>
      <t>发言者 3:房商品房的出租</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5:都特活跃。</t>
    </r>
    <r>
      <rPr>
        <sz val="11"/>
        <color rgb="FF000000"/>
        <rFont val="宋体"/>
        <charset val="134"/>
      </rPr>
      <t xml:space="preserve">
</t>
    </r>
    <r>
      <rPr>
        <sz val="11"/>
        <color rgb="FF000000"/>
        <rFont val="宋体"/>
        <charset val="134"/>
      </rPr>
      <t>发言者 7:嗯。</t>
    </r>
    <r>
      <rPr>
        <sz val="11"/>
        <color rgb="FF000000"/>
        <rFont val="宋体"/>
        <charset val="134"/>
      </rPr>
      <t xml:space="preserve">
</t>
    </r>
    <r>
      <rPr>
        <sz val="11"/>
        <color rgb="FF000000"/>
        <rFont val="宋体"/>
        <charset val="134"/>
      </rPr>
      <t>发言者 3:等</t>
    </r>
    <r>
      <rPr>
        <sz val="11"/>
        <color rgb="FF000000"/>
        <rFont val="宋体"/>
        <charset val="134"/>
      </rPr>
      <t xml:space="preserve">
</t>
    </r>
    <r>
      <rPr>
        <sz val="11"/>
        <color rgb="FF000000"/>
        <rFont val="宋体"/>
        <charset val="134"/>
      </rPr>
      <t>发言者 3:这些在几年前</t>
    </r>
    <r>
      <rPr>
        <sz val="11"/>
        <color rgb="FF000000"/>
        <rFont val="宋体"/>
        <charset val="134"/>
      </rPr>
      <t xml:space="preserve">
</t>
    </r>
    <r>
      <rPr>
        <sz val="11"/>
        <color rgb="FF000000"/>
        <rFont val="宋体"/>
        <charset val="134"/>
      </rPr>
      <t>发言者 3:都比较陌生，</t>
    </r>
    <r>
      <rPr>
        <sz val="11"/>
        <color rgb="FF000000"/>
        <rFont val="宋体"/>
        <charset val="134"/>
      </rPr>
      <t xml:space="preserve">
</t>
    </r>
    <r>
      <rPr>
        <sz val="11"/>
        <color rgb="FF000000"/>
        <rFont val="宋体"/>
        <charset val="134"/>
      </rPr>
      <t>发言者 8:那时候儿很陌生啊，嗯。</t>
    </r>
    <r>
      <rPr>
        <sz val="11"/>
        <color rgb="FF000000"/>
        <rFont val="宋体"/>
        <charset val="134"/>
      </rPr>
      <t xml:space="preserve">
</t>
    </r>
    <r>
      <rPr>
        <sz val="11"/>
        <color rgb="FF000000"/>
        <rFont val="宋体"/>
        <charset val="134"/>
      </rPr>
      <t>发言者 3:如今呢</t>
    </r>
    <r>
      <rPr>
        <sz val="11"/>
        <color rgb="FF000000"/>
        <rFont val="宋体"/>
        <charset val="134"/>
      </rPr>
      <t xml:space="preserve">
</t>
    </r>
    <r>
      <rPr>
        <sz val="11"/>
        <color rgb="FF000000"/>
        <rFont val="宋体"/>
        <charset val="134"/>
      </rPr>
      <t>发言者 3:成了普通百姓</t>
    </r>
    <r>
      <rPr>
        <sz val="11"/>
        <color rgb="FF000000"/>
        <rFont val="宋体"/>
        <charset val="134"/>
      </rPr>
      <t xml:space="preserve">
</t>
    </r>
    <r>
      <rPr>
        <sz val="11"/>
        <color rgb="FF000000"/>
        <rFont val="宋体"/>
        <charset val="134"/>
      </rPr>
      <t>发言者 3:耳熟能详的词汇。</t>
    </r>
    <r>
      <rPr>
        <sz val="11"/>
        <color rgb="FF000000"/>
        <rFont val="宋体"/>
        <charset val="134"/>
      </rPr>
      <t xml:space="preserve">
</t>
    </r>
    <r>
      <rPr>
        <sz val="11"/>
        <color rgb="FF000000"/>
        <rFont val="宋体"/>
        <charset val="134"/>
      </rPr>
      <t>发言者 7:是的，嗯。</t>
    </r>
    <r>
      <rPr>
        <sz val="11"/>
        <color rgb="FF000000"/>
        <rFont val="宋体"/>
        <charset val="134"/>
      </rPr>
      <t xml:space="preserve">
</t>
    </r>
    <r>
      <rPr>
        <sz val="11"/>
        <color rgb="FF000000"/>
        <rFont val="宋体"/>
        <charset val="134"/>
      </rPr>
      <t>发言者 2:很熟了，</t>
    </r>
    <r>
      <rPr>
        <sz val="11"/>
        <color rgb="FF000000"/>
        <rFont val="宋体"/>
        <charset val="134"/>
      </rPr>
      <t xml:space="preserve">
</t>
    </r>
    <r>
      <rPr>
        <sz val="11"/>
        <color rgb="FF000000"/>
        <rFont val="宋体"/>
        <charset val="134"/>
      </rPr>
      <t>发言者 8:嗯对。</t>
    </r>
    <r>
      <rPr>
        <sz val="11"/>
        <color rgb="FF000000"/>
        <rFont val="宋体"/>
        <charset val="134"/>
      </rPr>
      <t xml:space="preserve">
</t>
    </r>
    <r>
      <rPr>
        <sz val="11"/>
        <color rgb="FF000000"/>
        <rFont val="宋体"/>
        <charset val="134"/>
      </rPr>
      <t>发言者 2:也很熟了。</t>
    </r>
    <r>
      <rPr>
        <sz val="11"/>
        <color rgb="FF000000"/>
        <rFont val="宋体"/>
        <charset val="134"/>
      </rPr>
      <t xml:space="preserve">
</t>
    </r>
    <r>
      <rPr>
        <sz val="11"/>
        <color rgb="FF000000"/>
        <rFont val="宋体"/>
        <charset val="134"/>
      </rPr>
      <t>发言者 8:嗯是这样的，海洋海洋刚才说了优势啊，</t>
    </r>
    <r>
      <rPr>
        <sz val="11"/>
        <color rgb="FF000000"/>
        <rFont val="宋体"/>
        <charset val="134"/>
      </rPr>
      <t xml:space="preserve">
</t>
    </r>
    <r>
      <rPr>
        <sz val="11"/>
        <color rgb="FF000000"/>
        <rFont val="宋体"/>
        <charset val="134"/>
      </rPr>
      <t>发言者 8:那我来说一下我们目前的困难吧。</t>
    </r>
    <r>
      <rPr>
        <sz val="11"/>
        <color rgb="FF000000"/>
        <rFont val="宋体"/>
        <charset val="134"/>
      </rPr>
      <t xml:space="preserve">
</t>
    </r>
    <r>
      <rPr>
        <sz val="11"/>
        <color rgb="FF000000"/>
        <rFont val="宋体"/>
        <charset val="134"/>
      </rPr>
      <t>发言者 8:地产中介行业呢就是一种</t>
    </r>
    <r>
      <rPr>
        <sz val="11"/>
        <color rgb="FF000000"/>
        <rFont val="宋体"/>
        <charset val="134"/>
      </rPr>
      <t xml:space="preserve">
</t>
    </r>
    <r>
      <rPr>
        <sz val="11"/>
        <color rgb="FF000000"/>
        <rFont val="宋体"/>
        <charset val="134"/>
      </rPr>
      <t>发言者 8:它这个劳动密集型的</t>
    </r>
    <r>
      <rPr>
        <sz val="11"/>
        <color rgb="FF000000"/>
        <rFont val="宋体"/>
        <charset val="134"/>
      </rPr>
      <t xml:space="preserve">
</t>
    </r>
    <r>
      <rPr>
        <sz val="11"/>
        <color rgb="FF000000"/>
        <rFont val="宋体"/>
        <charset val="134"/>
      </rPr>
      <t>发言者 8:一种服务性的行业，</t>
    </r>
    <r>
      <rPr>
        <sz val="11"/>
        <color rgb="FF000000"/>
        <rFont val="宋体"/>
        <charset val="134"/>
      </rPr>
      <t xml:space="preserve">
</t>
    </r>
    <r>
      <rPr>
        <sz val="11"/>
        <color rgb="FF000000"/>
        <rFont val="宋体"/>
        <charset val="134"/>
      </rPr>
      <t>发言者 8:这个服务水平的高低呀直接由</t>
    </r>
    <r>
      <rPr>
        <sz val="11"/>
        <color rgb="FF000000"/>
        <rFont val="宋体"/>
        <charset val="134"/>
      </rPr>
      <t xml:space="preserve">
</t>
    </r>
    <r>
      <rPr>
        <sz val="11"/>
        <color rgb="FF000000"/>
        <rFont val="宋体"/>
        <charset val="134"/>
      </rPr>
      <t>发言者 8:咱们员工</t>
    </r>
    <r>
      <rPr>
        <sz val="11"/>
        <color rgb="FF000000"/>
        <rFont val="宋体"/>
        <charset val="134"/>
      </rPr>
      <t xml:space="preserve">
</t>
    </r>
    <r>
      <rPr>
        <sz val="11"/>
        <color rgb="FF000000"/>
        <rFont val="宋体"/>
        <charset val="134"/>
      </rPr>
      <t>发言者 8:所提供的这个服务是来体现出来的。</t>
    </r>
    <r>
      <rPr>
        <sz val="11"/>
        <color rgb="FF000000"/>
        <rFont val="宋体"/>
        <charset val="134"/>
      </rPr>
      <t xml:space="preserve">
</t>
    </r>
    <r>
      <rPr>
        <sz val="11"/>
        <color rgb="FF000000"/>
        <rFont val="宋体"/>
        <charset val="134"/>
      </rPr>
      <t>发言者 4:服务来体现。</t>
    </r>
    <r>
      <rPr>
        <sz val="11"/>
        <color rgb="FF000000"/>
        <rFont val="宋体"/>
        <charset val="134"/>
      </rPr>
      <t xml:space="preserve">
</t>
    </r>
    <r>
      <rPr>
        <sz val="11"/>
        <color rgb="FF000000"/>
        <rFont val="宋体"/>
        <charset val="134"/>
      </rPr>
      <t>发言者 7:没错儿。</t>
    </r>
    <r>
      <rPr>
        <sz val="11"/>
        <color rgb="FF000000"/>
        <rFont val="宋体"/>
        <charset val="134"/>
      </rPr>
      <t xml:space="preserve">
</t>
    </r>
    <r>
      <rPr>
        <sz val="11"/>
        <color rgb="FF000000"/>
        <rFont val="宋体"/>
        <charset val="134"/>
      </rPr>
      <t>发言者 8:而现在呢因为地产中介的市场呢入，</t>
    </r>
    <r>
      <rPr>
        <sz val="11"/>
        <color rgb="FF000000"/>
        <rFont val="宋体"/>
        <charset val="134"/>
      </rPr>
      <t xml:space="preserve">
</t>
    </r>
    <r>
      <rPr>
        <sz val="11"/>
        <color rgb="FF000000"/>
        <rFont val="宋体"/>
        <charset val="134"/>
      </rPr>
      <t>发言者 8:入入市场的这个门槛儿比较低，</t>
    </r>
    <r>
      <rPr>
        <sz val="11"/>
        <color rgb="FF000000"/>
        <rFont val="宋体"/>
        <charset val="134"/>
      </rPr>
      <t xml:space="preserve">
</t>
    </r>
    <r>
      <rPr>
        <sz val="11"/>
        <color rgb="FF000000"/>
        <rFont val="宋体"/>
        <charset val="134"/>
      </rPr>
      <t>发言者 8:这就必然决定了咱们从业人员</t>
    </r>
    <r>
      <rPr>
        <sz val="11"/>
        <color rgb="FF000000"/>
        <rFont val="宋体"/>
        <charset val="134"/>
      </rPr>
      <t xml:space="preserve">
</t>
    </r>
    <r>
      <rPr>
        <sz val="11"/>
        <color rgb="FF000000"/>
        <rFont val="宋体"/>
        <charset val="134"/>
      </rPr>
      <t>发言者 8:就是他进入该行业的这个门槛儿呢他也不高，所以说呢，</t>
    </r>
    <r>
      <rPr>
        <sz val="11"/>
        <color rgb="FF000000"/>
        <rFont val="宋体"/>
        <charset val="134"/>
      </rPr>
      <t xml:space="preserve">
</t>
    </r>
    <r>
      <rPr>
        <sz val="11"/>
        <color rgb="FF000000"/>
        <rFont val="宋体"/>
        <charset val="134"/>
      </rPr>
      <t>发言者 4:也不高，门槛儿也。</t>
    </r>
    <r>
      <rPr>
        <sz val="11"/>
        <color rgb="FF000000"/>
        <rFont val="宋体"/>
        <charset val="134"/>
      </rPr>
      <t xml:space="preserve">
</t>
    </r>
    <r>
      <rPr>
        <sz val="11"/>
        <color rgb="FF000000"/>
        <rFont val="宋体"/>
        <charset val="134"/>
      </rPr>
      <t>发言者 8:就进入这个地产中介行业的人员素质参差不齐，</t>
    </r>
    <r>
      <rPr>
        <sz val="11"/>
        <color rgb="FF000000"/>
        <rFont val="宋体"/>
        <charset val="134"/>
      </rPr>
      <t xml:space="preserve">
</t>
    </r>
    <r>
      <rPr>
        <sz val="11"/>
        <color rgb="FF000000"/>
        <rFont val="宋体"/>
        <charset val="134"/>
      </rPr>
      <t>发言者 8:散</t>
    </r>
    <r>
      <rPr>
        <sz val="11"/>
        <color rgb="FF000000"/>
        <rFont val="宋体"/>
        <charset val="134"/>
      </rPr>
      <t xml:space="preserve">
</t>
    </r>
    <r>
      <rPr>
        <sz val="11"/>
        <color rgb="FF000000"/>
        <rFont val="宋体"/>
        <charset val="134"/>
      </rPr>
      <t>发言者 8:乱差小是吧？</t>
    </r>
    <r>
      <rPr>
        <sz val="11"/>
        <color rgb="FF000000"/>
        <rFont val="宋体"/>
        <charset val="134"/>
      </rPr>
      <t xml:space="preserve">
</t>
    </r>
    <r>
      <rPr>
        <sz val="11"/>
        <color rgb="FF000000"/>
        <rFont val="宋体"/>
        <charset val="134"/>
      </rPr>
      <t>发言者 8:就是</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8:国内唉房产中介服务业的主要特征。</t>
    </r>
    <r>
      <rPr>
        <sz val="11"/>
        <color rgb="FF000000"/>
        <rFont val="宋体"/>
        <charset val="134"/>
      </rPr>
      <t xml:space="preserve">
</t>
    </r>
    <r>
      <rPr>
        <sz val="11"/>
        <color rgb="FF000000"/>
        <rFont val="宋体"/>
        <charset val="134"/>
      </rPr>
      <t>发言者 7:对。</t>
    </r>
    <r>
      <rPr>
        <sz val="11"/>
        <color rgb="FF000000"/>
        <rFont val="宋体"/>
        <charset val="134"/>
      </rPr>
      <t xml:space="preserve">
</t>
    </r>
    <r>
      <rPr>
        <sz val="11"/>
        <color rgb="FF000000"/>
        <rFont val="宋体"/>
        <charset val="134"/>
      </rPr>
      <t>发言者 8:行业管理的不规范，</t>
    </r>
    <r>
      <rPr>
        <sz val="11"/>
        <color rgb="FF000000"/>
        <rFont val="宋体"/>
        <charset val="134"/>
      </rPr>
      <t xml:space="preserve">
</t>
    </r>
    <r>
      <rPr>
        <sz val="11"/>
        <color rgb="FF000000"/>
        <rFont val="宋体"/>
        <charset val="134"/>
      </rPr>
      <t>发言者 8:啊进入门槛儿低，还有退出成本低，</t>
    </r>
    <r>
      <rPr>
        <sz val="11"/>
        <color rgb="FF000000"/>
        <rFont val="宋体"/>
        <charset val="134"/>
      </rPr>
      <t xml:space="preserve">
</t>
    </r>
    <r>
      <rPr>
        <sz val="11"/>
        <color rgb="FF000000"/>
        <rFont val="宋体"/>
        <charset val="134"/>
      </rPr>
      <t>发言者 8:唉，</t>
    </r>
    <r>
      <rPr>
        <sz val="11"/>
        <color rgb="FF000000"/>
        <rFont val="宋体"/>
        <charset val="134"/>
      </rPr>
      <t xml:space="preserve">
</t>
    </r>
    <r>
      <rPr>
        <sz val="11"/>
        <color rgb="FF000000"/>
        <rFont val="宋体"/>
        <charset val="134"/>
      </rPr>
      <t>发言者 8:这几个</t>
    </r>
    <r>
      <rPr>
        <sz val="11"/>
        <color rgb="FF000000"/>
        <rFont val="宋体"/>
        <charset val="134"/>
      </rPr>
      <t xml:space="preserve">
</t>
    </r>
    <r>
      <rPr>
        <sz val="11"/>
        <color rgb="FF000000"/>
        <rFont val="宋体"/>
        <charset val="134"/>
      </rPr>
      <t>发言者 8:这几个</t>
    </r>
    <r>
      <rPr>
        <sz val="11"/>
        <color rgb="FF000000"/>
        <rFont val="宋体"/>
        <charset val="134"/>
      </rPr>
      <t xml:space="preserve">
</t>
    </r>
    <r>
      <rPr>
        <sz val="11"/>
        <color rgb="FF000000"/>
        <rFont val="宋体"/>
        <charset val="134"/>
      </rPr>
      <t>发言者 8:困难并存，</t>
    </r>
    <r>
      <rPr>
        <sz val="11"/>
        <color rgb="FF000000"/>
        <rFont val="宋体"/>
        <charset val="134"/>
      </rPr>
      <t xml:space="preserve">
</t>
    </r>
    <r>
      <rPr>
        <sz val="11"/>
        <color rgb="FF000000"/>
        <rFont val="宋体"/>
        <charset val="134"/>
      </rPr>
      <t>发言者 8:造成了房产中介企业进出频繁，</t>
    </r>
    <r>
      <rPr>
        <sz val="11"/>
        <color rgb="FF000000"/>
        <rFont val="宋体"/>
        <charset val="134"/>
      </rPr>
      <t xml:space="preserve">
</t>
    </r>
    <r>
      <rPr>
        <sz val="11"/>
        <color rgb="FF000000"/>
        <rFont val="宋体"/>
        <charset val="134"/>
      </rPr>
      <t>发言者 8:无序竞争，</t>
    </r>
    <r>
      <rPr>
        <sz val="11"/>
        <color rgb="FF000000"/>
        <rFont val="宋体"/>
        <charset val="134"/>
      </rPr>
      <t xml:space="preserve">
</t>
    </r>
    <r>
      <rPr>
        <sz val="11"/>
        <color rgb="FF000000"/>
        <rFont val="宋体"/>
        <charset val="134"/>
      </rPr>
      <t>发言者 8:啊，</t>
    </r>
    <r>
      <rPr>
        <sz val="11"/>
        <color rgb="FF000000"/>
        <rFont val="宋体"/>
        <charset val="134"/>
      </rPr>
      <t xml:space="preserve">
</t>
    </r>
    <r>
      <rPr>
        <sz val="11"/>
        <color rgb="FF000000"/>
        <rFont val="宋体"/>
        <charset val="134"/>
      </rPr>
      <t>发言者 8:这个盈利也是</t>
    </r>
    <r>
      <rPr>
        <sz val="11"/>
        <color rgb="FF000000"/>
        <rFont val="宋体"/>
        <charset val="134"/>
      </rPr>
      <t xml:space="preserve">
</t>
    </r>
    <r>
      <rPr>
        <sz val="11"/>
        <color rgb="FF000000"/>
        <rFont val="宋体"/>
        <charset val="134"/>
      </rPr>
      <t>发言者 4:缺乏技术资本。</t>
    </r>
    <r>
      <rPr>
        <sz val="11"/>
        <color rgb="FF000000"/>
        <rFont val="宋体"/>
        <charset val="134"/>
      </rPr>
      <t xml:space="preserve">
</t>
    </r>
    <r>
      <rPr>
        <sz val="11"/>
        <color rgb="FF000000"/>
        <rFont val="宋体"/>
        <charset val="134"/>
      </rPr>
      <t>发言者 8:逐年递减的。</t>
    </r>
    <r>
      <rPr>
        <sz val="11"/>
        <color rgb="FF000000"/>
        <rFont val="宋体"/>
        <charset val="134"/>
      </rPr>
      <t xml:space="preserve">
</t>
    </r>
    <r>
      <rPr>
        <sz val="11"/>
        <color rgb="FF000000"/>
        <rFont val="宋体"/>
        <charset val="134"/>
      </rPr>
      <t>发言者 8:缺乏这个技术资本投入，</t>
    </r>
    <r>
      <rPr>
        <sz val="11"/>
        <color rgb="FF000000"/>
        <rFont val="宋体"/>
        <charset val="134"/>
      </rPr>
      <t xml:space="preserve">
</t>
    </r>
    <r>
      <rPr>
        <sz val="11"/>
        <color rgb="FF000000"/>
        <rFont val="宋体"/>
        <charset val="134"/>
      </rPr>
      <t>发言者 8:经营模式单一落后，</t>
    </r>
    <r>
      <rPr>
        <sz val="11"/>
        <color rgb="FF000000"/>
        <rFont val="宋体"/>
        <charset val="134"/>
      </rPr>
      <t xml:space="preserve">
</t>
    </r>
    <r>
      <rPr>
        <sz val="11"/>
        <color rgb="FF000000"/>
        <rFont val="宋体"/>
        <charset val="134"/>
      </rPr>
      <t>发言者 8:处于发展初期的阶段，</t>
    </r>
    <r>
      <rPr>
        <sz val="11"/>
        <color rgb="FF000000"/>
        <rFont val="宋体"/>
        <charset val="134"/>
      </rPr>
      <t xml:space="preserve">
</t>
    </r>
    <r>
      <rPr>
        <sz val="11"/>
        <color rgb="FF000000"/>
        <rFont val="宋体"/>
        <charset val="134"/>
      </rPr>
      <t>发言者 8:那企业管理落后呢</t>
    </r>
    <r>
      <rPr>
        <sz val="11"/>
        <color rgb="FF000000"/>
        <rFont val="宋体"/>
        <charset val="134"/>
      </rPr>
      <t xml:space="preserve">
</t>
    </r>
    <r>
      <rPr>
        <sz val="11"/>
        <color rgb="FF000000"/>
        <rFont val="宋体"/>
        <charset val="134"/>
      </rPr>
      <t>发言者 8:仍就是许多企业失败的</t>
    </r>
    <r>
      <rPr>
        <sz val="11"/>
        <color rgb="FF000000"/>
        <rFont val="宋体"/>
        <charset val="134"/>
      </rPr>
      <t xml:space="preserve">
</t>
    </r>
    <r>
      <rPr>
        <sz val="11"/>
        <color rgb="FF000000"/>
        <rFont val="宋体"/>
        <charset val="134"/>
      </rPr>
      <t>发言者 8:关键因素，</t>
    </r>
    <r>
      <rPr>
        <sz val="11"/>
        <color rgb="FF000000"/>
        <rFont val="宋体"/>
        <charset val="134"/>
      </rPr>
      <t xml:space="preserve">
</t>
    </r>
    <r>
      <rPr>
        <sz val="11"/>
        <color rgb="FF000000"/>
        <rFont val="宋体"/>
        <charset val="134"/>
      </rPr>
      <t>发言者 7:嗯。</t>
    </r>
    <r>
      <rPr>
        <sz val="11"/>
        <color rgb="FF000000"/>
        <rFont val="宋体"/>
        <charset val="134"/>
      </rPr>
      <t xml:space="preserve">
</t>
    </r>
    <r>
      <rPr>
        <sz val="11"/>
        <color rgb="FF000000"/>
        <rFont val="宋体"/>
        <charset val="134"/>
      </rPr>
      <t>发言者 8:地域性的特征</t>
    </r>
    <r>
      <rPr>
        <sz val="11"/>
        <color rgb="FF000000"/>
        <rFont val="宋体"/>
        <charset val="134"/>
      </rPr>
      <t xml:space="preserve">
</t>
    </r>
    <r>
      <rPr>
        <sz val="11"/>
        <color rgb="FF000000"/>
        <rFont val="宋体"/>
        <charset val="134"/>
      </rPr>
      <t>发言者 8:比较突出，</t>
    </r>
    <r>
      <rPr>
        <sz val="11"/>
        <color rgb="FF000000"/>
        <rFont val="宋体"/>
        <charset val="134"/>
      </rPr>
      <t xml:space="preserve">
</t>
    </r>
    <r>
      <rPr>
        <sz val="11"/>
        <color rgb="FF000000"/>
        <rFont val="宋体"/>
        <charset val="134"/>
      </rPr>
      <t>发言者 8:尚未真正的形成跨地区或者是咱们整个全国性的这个著名现代房产中介服务企业。</t>
    </r>
    <r>
      <rPr>
        <sz val="11"/>
        <color rgb="FF000000"/>
        <rFont val="宋体"/>
        <charset val="134"/>
      </rPr>
      <t xml:space="preserve">
</t>
    </r>
    <r>
      <rPr>
        <sz val="11"/>
        <color rgb="FF000000"/>
        <rFont val="宋体"/>
        <charset val="134"/>
      </rPr>
      <t>发言者 2:楠楠说的很对，服务很重要。</t>
    </r>
    <r>
      <rPr>
        <sz val="11"/>
        <color rgb="FF000000"/>
        <rFont val="宋体"/>
        <charset val="134"/>
      </rPr>
      <t xml:space="preserve">
</t>
    </r>
    <r>
      <rPr>
        <sz val="11"/>
        <color rgb="FF000000"/>
        <rFont val="宋体"/>
        <charset val="134"/>
      </rPr>
      <t>发言者 3:所以呀我们更要提高自己的服务意识。</t>
    </r>
    <r>
      <rPr>
        <sz val="11"/>
        <color rgb="FF000000"/>
        <rFont val="宋体"/>
        <charset val="134"/>
      </rPr>
      <t xml:space="preserve">
</t>
    </r>
    <r>
      <rPr>
        <sz val="11"/>
        <color rgb="FF000000"/>
        <rFont val="宋体"/>
        <charset val="134"/>
      </rPr>
      <t>发言者 8:嗯嗯嗯，</t>
    </r>
    <r>
      <rPr>
        <sz val="11"/>
        <color rgb="FF000000"/>
        <rFont val="宋体"/>
        <charset val="134"/>
      </rPr>
      <t xml:space="preserve">
</t>
    </r>
    <r>
      <rPr>
        <sz val="11"/>
        <color rgb="FF000000"/>
        <rFont val="宋体"/>
        <charset val="134"/>
      </rPr>
      <t>发言者 8:谢谢谢谢。</t>
    </r>
    <r>
      <rPr>
        <sz val="11"/>
        <color rgb="FF000000"/>
        <rFont val="宋体"/>
        <charset val="134"/>
      </rPr>
      <t xml:space="preserve">
</t>
    </r>
    <r>
      <rPr>
        <sz val="11"/>
        <color rgb="FF000000"/>
        <rFont val="宋体"/>
        <charset val="134"/>
      </rPr>
      <t>发言者 1:陈斌，</t>
    </r>
    <r>
      <rPr>
        <sz val="11"/>
        <color rgb="FF000000"/>
        <rFont val="宋体"/>
        <charset val="134"/>
      </rPr>
      <t xml:space="preserve">
</t>
    </r>
    <r>
      <rPr>
        <sz val="11"/>
        <color rgb="FF000000"/>
        <rFont val="宋体"/>
        <charset val="134"/>
      </rPr>
      <t>发言者 1:你这边还有其他话要说吗？</t>
    </r>
    <r>
      <rPr>
        <sz val="11"/>
        <color rgb="FF000000"/>
        <rFont val="宋体"/>
        <charset val="134"/>
      </rPr>
      <t xml:space="preserve">
</t>
    </r>
    <r>
      <rPr>
        <sz val="11"/>
        <color rgb="FF000000"/>
        <rFont val="宋体"/>
        <charset val="134"/>
      </rPr>
      <t>发言者 8:程斌我看你刚才要说，你想说什么。</t>
    </r>
    <r>
      <rPr>
        <sz val="11"/>
        <color rgb="FF000000"/>
        <rFont val="宋体"/>
        <charset val="134"/>
      </rPr>
      <t xml:space="preserve">
</t>
    </r>
    <r>
      <rPr>
        <sz val="11"/>
        <color rgb="FF000000"/>
        <rFont val="宋体"/>
        <charset val="134"/>
      </rPr>
      <t>发言者 4:啊，</t>
    </r>
    <r>
      <rPr>
        <sz val="11"/>
        <color rgb="FF000000"/>
        <rFont val="宋体"/>
        <charset val="134"/>
      </rPr>
      <t xml:space="preserve">
</t>
    </r>
    <r>
      <rPr>
        <sz val="11"/>
        <color rgb="FF000000"/>
        <rFont val="宋体"/>
        <charset val="134"/>
      </rPr>
      <t>发言者 4:是啊，</t>
    </r>
    <r>
      <rPr>
        <sz val="11"/>
        <color rgb="FF000000"/>
        <rFont val="宋体"/>
        <charset val="134"/>
      </rPr>
      <t xml:space="preserve">
</t>
    </r>
    <r>
      <rPr>
        <sz val="11"/>
        <color rgb="FF000000"/>
        <rFont val="宋体"/>
        <charset val="134"/>
      </rPr>
      <t>发言者 4:看我这刚才看一下，</t>
    </r>
    <r>
      <rPr>
        <sz val="11"/>
        <color rgb="FF000000"/>
        <rFont val="宋体"/>
        <charset val="134"/>
      </rPr>
      <t xml:space="preserve">
</t>
    </r>
    <r>
      <rPr>
        <sz val="11"/>
        <color rgb="FF000000"/>
        <rFont val="宋体"/>
        <charset val="134"/>
      </rPr>
      <t>发言者 4:就虽然咱们现在这个市场环境很好，</t>
    </r>
    <r>
      <rPr>
        <sz val="11"/>
        <color rgb="FF000000"/>
        <rFont val="宋体"/>
        <charset val="134"/>
      </rPr>
      <t xml:space="preserve">
</t>
    </r>
    <r>
      <rPr>
        <sz val="11"/>
        <color rgb="FF000000"/>
        <rFont val="宋体"/>
        <charset val="134"/>
      </rPr>
      <t>发言者 4:但是就是</t>
    </r>
    <r>
      <rPr>
        <sz val="11"/>
        <color rgb="FF000000"/>
        <rFont val="宋体"/>
        <charset val="134"/>
      </rPr>
      <t xml:space="preserve">
</t>
    </r>
    <r>
      <rPr>
        <sz val="11"/>
        <color rgb="FF000000"/>
        <rFont val="宋体"/>
        <charset val="134"/>
      </rPr>
      <t>发言者 4:地产中介是一种</t>
    </r>
    <r>
      <rPr>
        <sz val="11"/>
        <color rgb="FF000000"/>
        <rFont val="宋体"/>
        <charset val="134"/>
      </rPr>
      <t xml:space="preserve">
</t>
    </r>
    <r>
      <rPr>
        <sz val="11"/>
        <color rgb="FF000000"/>
        <rFont val="宋体"/>
        <charset val="134"/>
      </rPr>
      <t>发言者 4:服务性的行业，</t>
    </r>
    <r>
      <rPr>
        <sz val="11"/>
        <color rgb="FF000000"/>
        <rFont val="宋体"/>
        <charset val="134"/>
      </rPr>
      <t xml:space="preserve">
</t>
    </r>
    <r>
      <rPr>
        <sz val="11"/>
        <color rgb="FF000000"/>
        <rFont val="宋体"/>
        <charset val="134"/>
      </rPr>
      <t>发言者 8:嗯嗯嗯。</t>
    </r>
    <r>
      <rPr>
        <sz val="11"/>
        <color rgb="FF000000"/>
        <rFont val="宋体"/>
        <charset val="134"/>
      </rPr>
      <t xml:space="preserve">
</t>
    </r>
    <r>
      <rPr>
        <sz val="11"/>
        <color rgb="FF000000"/>
        <rFont val="宋体"/>
        <charset val="134"/>
      </rPr>
      <t>发言者 4:就前期投资不大，</t>
    </r>
    <r>
      <rPr>
        <sz val="11"/>
        <color rgb="FF000000"/>
        <rFont val="宋体"/>
        <charset val="134"/>
      </rPr>
      <t xml:space="preserve">
</t>
    </r>
    <r>
      <rPr>
        <sz val="11"/>
        <color rgb="FF000000"/>
        <rFont val="宋体"/>
        <charset val="134"/>
      </rPr>
      <t>发言者 4:不需要投资很庞大的资金，</t>
    </r>
    <r>
      <rPr>
        <sz val="11"/>
        <color rgb="FF000000"/>
        <rFont val="宋体"/>
        <charset val="134"/>
      </rPr>
      <t xml:space="preserve">
</t>
    </r>
    <r>
      <rPr>
        <sz val="11"/>
        <color rgb="FF000000"/>
        <rFont val="宋体"/>
        <charset val="134"/>
      </rPr>
      <t>发言者 4:也不像律师，</t>
    </r>
    <r>
      <rPr>
        <sz val="11"/>
        <color rgb="FF000000"/>
        <rFont val="宋体"/>
        <charset val="134"/>
      </rPr>
      <t xml:space="preserve">
</t>
    </r>
    <r>
      <rPr>
        <sz val="11"/>
        <color rgb="FF000000"/>
        <rFont val="宋体"/>
        <charset val="134"/>
      </rPr>
      <t>发言者 4:会计行业呀需要很专的这个技能，对。</t>
    </r>
    <r>
      <rPr>
        <sz val="11"/>
        <color rgb="FF000000"/>
        <rFont val="宋体"/>
        <charset val="134"/>
      </rPr>
      <t xml:space="preserve">
</t>
    </r>
    <r>
      <rPr>
        <sz val="11"/>
        <color rgb="FF000000"/>
        <rFont val="宋体"/>
        <charset val="134"/>
      </rPr>
      <t>发言者 8:比较专业的技能，嗯。</t>
    </r>
    <r>
      <rPr>
        <sz val="11"/>
        <color rgb="FF000000"/>
        <rFont val="宋体"/>
        <charset val="134"/>
      </rPr>
      <t xml:space="preserve">
</t>
    </r>
    <r>
      <rPr>
        <sz val="11"/>
        <color rgb="FF000000"/>
        <rFont val="宋体"/>
        <charset val="134"/>
      </rPr>
      <t>发言者 4:所以想进入这个地产行业的门槛儿并不高，</t>
    </r>
    <r>
      <rPr>
        <sz val="11"/>
        <color rgb="FF000000"/>
        <rFont val="宋体"/>
        <charset val="134"/>
      </rPr>
      <t xml:space="preserve">
</t>
    </r>
    <r>
      <rPr>
        <sz val="11"/>
        <color rgb="FF000000"/>
        <rFont val="宋体"/>
        <charset val="134"/>
      </rPr>
      <t>发言者 7:确实。</t>
    </r>
    <r>
      <rPr>
        <sz val="11"/>
        <color rgb="FF000000"/>
        <rFont val="宋体"/>
        <charset val="134"/>
      </rPr>
      <t xml:space="preserve">
</t>
    </r>
    <r>
      <rPr>
        <sz val="11"/>
        <color rgb="FF000000"/>
        <rFont val="宋体"/>
        <charset val="134"/>
      </rPr>
      <t>发言者 4:只需要拿到营业执照就行了，啊一个小门店</t>
    </r>
    <r>
      <rPr>
        <sz val="11"/>
        <color rgb="FF000000"/>
        <rFont val="宋体"/>
        <charset val="134"/>
      </rPr>
      <t xml:space="preserve">
</t>
    </r>
    <r>
      <rPr>
        <sz val="11"/>
        <color rgb="FF000000"/>
        <rFont val="宋体"/>
        <charset val="134"/>
      </rPr>
      <t>发言者 8:小门店儿。</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4:几台电脑就可以营业了，开张了。</t>
    </r>
    <r>
      <rPr>
        <sz val="11"/>
        <color rgb="FF000000"/>
        <rFont val="宋体"/>
        <charset val="134"/>
      </rPr>
      <t xml:space="preserve">
</t>
    </r>
    <r>
      <rPr>
        <sz val="11"/>
        <color rgb="FF000000"/>
        <rFont val="宋体"/>
        <charset val="134"/>
      </rPr>
      <t>发言者 6:嗯。</t>
    </r>
    <r>
      <rPr>
        <sz val="11"/>
        <color rgb="FF000000"/>
        <rFont val="宋体"/>
        <charset val="134"/>
      </rPr>
      <t xml:space="preserve">
</t>
    </r>
    <r>
      <rPr>
        <sz val="11"/>
        <color rgb="FF000000"/>
        <rFont val="宋体"/>
        <charset val="134"/>
      </rPr>
      <t>发言者 4:啊也正因为这样呢就进入这个行业的门槛儿就太低，</t>
    </r>
    <r>
      <rPr>
        <sz val="11"/>
        <color rgb="FF000000"/>
        <rFont val="宋体"/>
        <charset val="134"/>
      </rPr>
      <t xml:space="preserve">
</t>
    </r>
    <r>
      <rPr>
        <sz val="11"/>
        <color rgb="FF000000"/>
        <rFont val="宋体"/>
        <charset val="134"/>
      </rPr>
      <t>发言者 4:所以这个行业的竞争也是</t>
    </r>
    <r>
      <rPr>
        <sz val="11"/>
        <color rgb="FF000000"/>
        <rFont val="宋体"/>
        <charset val="134"/>
      </rPr>
      <t xml:space="preserve">
</t>
    </r>
    <r>
      <rPr>
        <sz val="11"/>
        <color rgb="FF000000"/>
        <rFont val="宋体"/>
        <charset val="134"/>
      </rPr>
      <t>发言者 4:很激烈的，</t>
    </r>
    <r>
      <rPr>
        <sz val="11"/>
        <color rgb="FF000000"/>
        <rFont val="宋体"/>
        <charset val="134"/>
      </rPr>
      <t xml:space="preserve">
</t>
    </r>
    <r>
      <rPr>
        <sz val="11"/>
        <color rgb="FF000000"/>
        <rFont val="宋体"/>
        <charset val="134"/>
      </rPr>
      <t>发言者 4:对特别激烈，而且</t>
    </r>
    <r>
      <rPr>
        <sz val="11"/>
        <color rgb="FF000000"/>
        <rFont val="宋体"/>
        <charset val="134"/>
      </rPr>
      <t xml:space="preserve">
</t>
    </r>
    <r>
      <rPr>
        <sz val="11"/>
        <color rgb="FF000000"/>
        <rFont val="宋体"/>
        <charset val="134"/>
      </rPr>
      <t>发言者 4:行业也不够规范，</t>
    </r>
    <r>
      <rPr>
        <sz val="11"/>
        <color rgb="FF000000"/>
        <rFont val="宋体"/>
        <charset val="134"/>
      </rPr>
      <t xml:space="preserve">
</t>
    </r>
    <r>
      <rPr>
        <sz val="11"/>
        <color rgb="FF000000"/>
        <rFont val="宋体"/>
        <charset val="134"/>
      </rPr>
      <t>发言者 4:啊近几年感觉中介的门店是越来越多了。</t>
    </r>
    <r>
      <rPr>
        <sz val="11"/>
        <color rgb="FF000000"/>
        <rFont val="宋体"/>
        <charset val="134"/>
      </rPr>
      <t xml:space="preserve">
</t>
    </r>
    <r>
      <rPr>
        <sz val="11"/>
        <color rgb="FF000000"/>
        <rFont val="宋体"/>
        <charset val="134"/>
      </rPr>
      <t>发言者 1:虽然门槛很低呀，</t>
    </r>
    <r>
      <rPr>
        <sz val="11"/>
        <color rgb="FF000000"/>
        <rFont val="宋体"/>
        <charset val="134"/>
      </rPr>
      <t xml:space="preserve">
</t>
    </r>
    <r>
      <rPr>
        <sz val="11"/>
        <color rgb="FF000000"/>
        <rFont val="宋体"/>
        <charset val="134"/>
      </rPr>
      <t>发言者 5:是，</t>
    </r>
    <r>
      <rPr>
        <sz val="11"/>
        <color rgb="FF000000"/>
        <rFont val="宋体"/>
        <charset val="134"/>
      </rPr>
      <t xml:space="preserve">
</t>
    </r>
    <r>
      <rPr>
        <sz val="11"/>
        <color rgb="FF000000"/>
        <rFont val="宋体"/>
        <charset val="134"/>
      </rPr>
      <t>发言者 5:太，</t>
    </r>
    <r>
      <rPr>
        <sz val="11"/>
        <color rgb="FF000000"/>
        <rFont val="宋体"/>
        <charset val="134"/>
      </rPr>
      <t xml:space="preserve">
</t>
    </r>
    <r>
      <rPr>
        <sz val="11"/>
        <color rgb="FF000000"/>
        <rFont val="宋体"/>
        <charset val="134"/>
      </rPr>
      <t>发言者 1:但是</t>
    </r>
    <r>
      <rPr>
        <sz val="11"/>
        <color rgb="FF000000"/>
        <rFont val="宋体"/>
        <charset val="134"/>
      </rPr>
      <t xml:space="preserve">
</t>
    </r>
    <r>
      <rPr>
        <sz val="11"/>
        <color rgb="FF000000"/>
        <rFont val="宋体"/>
        <charset val="134"/>
      </rPr>
      <t>发言者 1:真正能做好的</t>
    </r>
    <r>
      <rPr>
        <sz val="11"/>
        <color rgb="FF000000"/>
        <rFont val="宋体"/>
        <charset val="134"/>
      </rPr>
      <t xml:space="preserve">
</t>
    </r>
    <r>
      <rPr>
        <sz val="11"/>
        <color rgb="FF000000"/>
        <rFont val="宋体"/>
        <charset val="134"/>
      </rPr>
      <t>发言者 5:太参差不齐。</t>
    </r>
    <r>
      <rPr>
        <sz val="11"/>
        <color rgb="FF000000"/>
        <rFont val="宋体"/>
        <charset val="134"/>
      </rPr>
      <t xml:space="preserve">
</t>
    </r>
    <r>
      <rPr>
        <sz val="11"/>
        <color rgb="FF000000"/>
        <rFont val="宋体"/>
        <charset val="134"/>
      </rPr>
      <t>发言者 8:嗯嗯，嗯。</t>
    </r>
    <r>
      <rPr>
        <sz val="11"/>
        <color rgb="FF000000"/>
        <rFont val="宋体"/>
        <charset val="134"/>
      </rPr>
      <t xml:space="preserve">
</t>
    </r>
    <r>
      <rPr>
        <sz val="11"/>
        <color rgb="FF000000"/>
        <rFont val="宋体"/>
        <charset val="134"/>
      </rPr>
      <t>发言者 1:所以大家一定要努力。</t>
    </r>
    <r>
      <rPr>
        <sz val="11"/>
        <color rgb="FF000000"/>
        <rFont val="宋体"/>
        <charset val="134"/>
      </rPr>
      <t xml:space="preserve">
</t>
    </r>
    <r>
      <rPr>
        <sz val="11"/>
        <color rgb="FF000000"/>
        <rFont val="宋体"/>
        <charset val="134"/>
      </rPr>
      <t>发言者 8:嗯嗯。</t>
    </r>
    <r>
      <rPr>
        <sz val="11"/>
        <color rgb="FF000000"/>
        <rFont val="宋体"/>
        <charset val="134"/>
      </rPr>
      <t xml:space="preserve">
</t>
    </r>
    <r>
      <rPr>
        <sz val="11"/>
        <color rgb="FF000000"/>
        <rFont val="宋体"/>
        <charset val="134"/>
      </rPr>
      <t>发言者 1:这个门槛很低，但是能做好的真的不多。</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8:对，</t>
    </r>
    <r>
      <rPr>
        <sz val="11"/>
        <color rgb="FF000000"/>
        <rFont val="宋体"/>
        <charset val="134"/>
      </rPr>
      <t xml:space="preserve">
</t>
    </r>
    <r>
      <rPr>
        <sz val="11"/>
        <color rgb="FF000000"/>
        <rFont val="宋体"/>
        <charset val="134"/>
      </rPr>
      <t>发言者 2:啊，我觉得啊，目前市场情况也挺好的，随着这经济水平的逐渐提高啊。</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2:社会福利增加人们那个对</t>
    </r>
    <r>
      <rPr>
        <sz val="11"/>
        <color rgb="FF000000"/>
        <rFont val="宋体"/>
        <charset val="134"/>
      </rPr>
      <t xml:space="preserve">
</t>
    </r>
    <r>
      <rPr>
        <sz val="11"/>
        <color rgb="FF000000"/>
        <rFont val="宋体"/>
        <charset val="134"/>
      </rPr>
      <t>发言者 2:生活那个</t>
    </r>
    <r>
      <rPr>
        <sz val="11"/>
        <color rgb="FF000000"/>
        <rFont val="宋体"/>
        <charset val="134"/>
      </rPr>
      <t xml:space="preserve">
</t>
    </r>
    <r>
      <rPr>
        <sz val="11"/>
        <color rgb="FF000000"/>
        <rFont val="宋体"/>
        <charset val="134"/>
      </rPr>
      <t>发言者 8:条件儿好啦。</t>
    </r>
    <r>
      <rPr>
        <sz val="11"/>
        <color rgb="FF000000"/>
        <rFont val="宋体"/>
        <charset val="134"/>
      </rPr>
      <t xml:space="preserve">
</t>
    </r>
    <r>
      <rPr>
        <sz val="11"/>
        <color rgb="FF000000"/>
        <rFont val="宋体"/>
        <charset val="134"/>
      </rPr>
      <t>发言者 2:条件会越来越好。</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7:嗯。</t>
    </r>
    <r>
      <rPr>
        <sz val="11"/>
        <color rgb="FF000000"/>
        <rFont val="宋体"/>
        <charset val="134"/>
      </rPr>
      <t xml:space="preserve">
</t>
    </r>
    <r>
      <rPr>
        <sz val="11"/>
        <color rgb="FF000000"/>
        <rFont val="宋体"/>
        <charset val="134"/>
      </rPr>
      <t>发言者 2:对那个中</t>
    </r>
    <r>
      <rPr>
        <sz val="11"/>
        <color rgb="FF000000"/>
        <rFont val="宋体"/>
        <charset val="134"/>
      </rPr>
      <t xml:space="preserve">
</t>
    </r>
    <r>
      <rPr>
        <sz val="11"/>
        <color rgb="FF000000"/>
        <rFont val="宋体"/>
        <charset val="134"/>
      </rPr>
      <t>发言者 2:中国的普通百姓啊，什么有房有车才能结婚啊，</t>
    </r>
    <r>
      <rPr>
        <sz val="11"/>
        <color rgb="FF000000"/>
        <rFont val="宋体"/>
        <charset val="134"/>
      </rPr>
      <t xml:space="preserve">
</t>
    </r>
    <r>
      <rPr>
        <sz val="11"/>
        <color rgb="FF000000"/>
        <rFont val="宋体"/>
        <charset val="134"/>
      </rPr>
      <t>发言者 2:才能成家立业啊，这样一个不成文的习惯规定。</t>
    </r>
    <r>
      <rPr>
        <sz val="11"/>
        <color rgb="FF000000"/>
        <rFont val="宋体"/>
        <charset val="134"/>
      </rPr>
      <t xml:space="preserve">
</t>
    </r>
    <r>
      <rPr>
        <sz val="11"/>
        <color rgb="FF000000"/>
        <rFont val="宋体"/>
        <charset val="134"/>
      </rPr>
      <t>发言者 3:有这个规定。</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2:所以人们啊，对这个房子啊需求不言而喻了</t>
    </r>
    <r>
      <rPr>
        <sz val="11"/>
        <color rgb="FF000000"/>
        <rFont val="宋体"/>
        <charset val="134"/>
      </rPr>
      <t xml:space="preserve">
</t>
    </r>
    <r>
      <rPr>
        <sz val="11"/>
        <color rgb="FF000000"/>
        <rFont val="宋体"/>
        <charset val="134"/>
      </rPr>
      <t>发言者 2:对吧？</t>
    </r>
    <r>
      <rPr>
        <sz val="11"/>
        <color rgb="FF000000"/>
        <rFont val="宋体"/>
        <charset val="134"/>
      </rPr>
      <t xml:space="preserve">
</t>
    </r>
    <r>
      <rPr>
        <sz val="11"/>
        <color rgb="FF000000"/>
        <rFont val="宋体"/>
        <charset val="134"/>
      </rPr>
      <t>发言者 8:对，对。</t>
    </r>
    <r>
      <rPr>
        <sz val="11"/>
        <color rgb="FF000000"/>
        <rFont val="宋体"/>
        <charset val="134"/>
      </rPr>
      <t xml:space="preserve">
</t>
    </r>
    <r>
      <rPr>
        <sz val="11"/>
        <color rgb="FF000000"/>
        <rFont val="宋体"/>
        <charset val="134"/>
      </rPr>
      <t>发言者 2:然而呢，而且呢，本市啊新开发的经济区，以后将成为就是本市以</t>
    </r>
    <r>
      <rPr>
        <sz val="11"/>
        <color rgb="FF000000"/>
        <rFont val="宋体"/>
        <charset val="134"/>
      </rPr>
      <t xml:space="preserve">
</t>
    </r>
    <r>
      <rPr>
        <sz val="11"/>
        <color rgb="FF000000"/>
        <rFont val="宋体"/>
        <charset val="134"/>
      </rPr>
      <t>发言者 2:西部地区的</t>
    </r>
    <r>
      <rPr>
        <sz val="11"/>
        <color rgb="FF000000"/>
        <rFont val="宋体"/>
        <charset val="134"/>
      </rPr>
      <t xml:space="preserve">
</t>
    </r>
    <r>
      <rPr>
        <sz val="11"/>
        <color rgb="FF000000"/>
        <rFont val="宋体"/>
        <charset val="134"/>
      </rPr>
      <t>发言者 2:金融中心。</t>
    </r>
    <r>
      <rPr>
        <sz val="11"/>
        <color rgb="FF000000"/>
        <rFont val="宋体"/>
        <charset val="134"/>
      </rPr>
      <t xml:space="preserve">
</t>
    </r>
    <r>
      <rPr>
        <sz val="11"/>
        <color rgb="FF000000"/>
        <rFont val="宋体"/>
        <charset val="134"/>
      </rPr>
      <t>发言者 8:对，</t>
    </r>
    <r>
      <rPr>
        <sz val="11"/>
        <color rgb="FF000000"/>
        <rFont val="宋体"/>
        <charset val="134"/>
      </rPr>
      <t xml:space="preserve">
</t>
    </r>
    <r>
      <rPr>
        <sz val="11"/>
        <color rgb="FF000000"/>
        <rFont val="宋体"/>
        <charset val="134"/>
      </rPr>
      <t>发言者 2:所以啊，许多经济条件比较好的那个家庭啊，会把手中的房子什么处理掉。</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1:重点圈一下啊，重点。</t>
    </r>
    <r>
      <rPr>
        <sz val="11"/>
        <color rgb="FF000000"/>
        <rFont val="宋体"/>
        <charset val="134"/>
      </rPr>
      <t xml:space="preserve">
</t>
    </r>
    <r>
      <rPr>
        <sz val="11"/>
        <color rgb="FF000000"/>
        <rFont val="宋体"/>
        <charset val="134"/>
      </rPr>
      <t>发言者 8:卖房子。</t>
    </r>
    <r>
      <rPr>
        <sz val="11"/>
        <color rgb="FF000000"/>
        <rFont val="宋体"/>
        <charset val="134"/>
      </rPr>
      <t xml:space="preserve">
</t>
    </r>
    <r>
      <rPr>
        <sz val="11"/>
        <color rgb="FF000000"/>
        <rFont val="宋体"/>
        <charset val="134"/>
      </rPr>
      <t>发言者 2:而且</t>
    </r>
    <r>
      <rPr>
        <sz val="11"/>
        <color rgb="FF000000"/>
        <rFont val="宋体"/>
        <charset val="134"/>
      </rPr>
      <t xml:space="preserve">
</t>
    </r>
    <r>
      <rPr>
        <sz val="11"/>
        <color rgb="FF000000"/>
        <rFont val="宋体"/>
        <charset val="134"/>
      </rPr>
      <t>发言者 2:还有很多的外来的人会</t>
    </r>
    <r>
      <rPr>
        <sz val="11"/>
        <color rgb="FF000000"/>
        <rFont val="宋体"/>
        <charset val="134"/>
      </rPr>
      <t xml:space="preserve">
</t>
    </r>
    <r>
      <rPr>
        <sz val="11"/>
        <color rgb="FF000000"/>
        <rFont val="宋体"/>
        <charset val="134"/>
      </rPr>
      <t>发言者 2:瞧这块儿地，</t>
    </r>
    <r>
      <rPr>
        <sz val="11"/>
        <color rgb="FF000000"/>
        <rFont val="宋体"/>
        <charset val="134"/>
      </rPr>
      <t xml:space="preserve">
</t>
    </r>
    <r>
      <rPr>
        <sz val="11"/>
        <color rgb="FF000000"/>
        <rFont val="宋体"/>
        <charset val="134"/>
      </rPr>
      <t>发言者 2:然后像那个</t>
    </r>
    <r>
      <rPr>
        <sz val="11"/>
        <color rgb="FF000000"/>
        <rFont val="宋体"/>
        <charset val="134"/>
      </rPr>
      <t xml:space="preserve">
</t>
    </r>
    <r>
      <rPr>
        <sz val="11"/>
        <color rgb="FF000000"/>
        <rFont val="宋体"/>
        <charset val="134"/>
      </rPr>
      <t>发言者 2:经历的地区啊瞧起。</t>
    </r>
    <r>
      <rPr>
        <sz val="11"/>
        <color rgb="FF000000"/>
        <rFont val="宋体"/>
        <charset val="134"/>
      </rPr>
      <t xml:space="preserve">
</t>
    </r>
    <r>
      <rPr>
        <sz val="11"/>
        <color rgb="FF000000"/>
        <rFont val="宋体"/>
        <charset val="134"/>
      </rPr>
      <t>发言者 8:嗯嗯。</t>
    </r>
    <r>
      <rPr>
        <sz val="11"/>
        <color rgb="FF000000"/>
        <rFont val="宋体"/>
        <charset val="134"/>
      </rPr>
      <t xml:space="preserve">
</t>
    </r>
    <r>
      <rPr>
        <sz val="11"/>
        <color rgb="FF000000"/>
        <rFont val="宋体"/>
        <charset val="134"/>
      </rPr>
      <t>发言者 6:嗯。</t>
    </r>
    <r>
      <rPr>
        <sz val="11"/>
        <color rgb="FF000000"/>
        <rFont val="宋体"/>
        <charset val="134"/>
      </rPr>
      <t xml:space="preserve">
</t>
    </r>
    <r>
      <rPr>
        <sz val="11"/>
        <color rgb="FF000000"/>
        <rFont val="宋体"/>
        <charset val="134"/>
      </rPr>
      <t>发言者 6:嗯。</t>
    </r>
    <r>
      <rPr>
        <sz val="11"/>
        <color rgb="FF000000"/>
        <rFont val="宋体"/>
        <charset val="134"/>
      </rPr>
      <t xml:space="preserve">
</t>
    </r>
    <r>
      <rPr>
        <sz val="11"/>
        <color rgb="FF000000"/>
        <rFont val="宋体"/>
        <charset val="134"/>
      </rPr>
      <t>发言者 7:对，而且呢现在这个房地产中介行业呢作为房地产产业中的一部分，</t>
    </r>
    <r>
      <rPr>
        <sz val="11"/>
        <color rgb="FF000000"/>
        <rFont val="宋体"/>
        <charset val="134"/>
      </rPr>
      <t xml:space="preserve">
</t>
    </r>
    <r>
      <rPr>
        <sz val="11"/>
        <color rgb="FF000000"/>
        <rFont val="宋体"/>
        <charset val="134"/>
      </rPr>
      <t>发言者 7:就是需要沟通啊供需双方的桥梁，</t>
    </r>
    <r>
      <rPr>
        <sz val="11"/>
        <color rgb="FF000000"/>
        <rFont val="宋体"/>
        <charset val="134"/>
      </rPr>
      <t xml:space="preserve">
</t>
    </r>
    <r>
      <rPr>
        <sz val="11"/>
        <color rgb="FF000000"/>
        <rFont val="宋体"/>
        <charset val="134"/>
      </rPr>
      <t>发言者 7:并且呢这个贯穿于房地产的开发呀、流通啊、消费呀这种</t>
    </r>
    <r>
      <rPr>
        <sz val="11"/>
        <color rgb="FF000000"/>
        <rFont val="宋体"/>
        <charset val="134"/>
      </rPr>
      <t xml:space="preserve">
</t>
    </r>
    <r>
      <rPr>
        <sz val="11"/>
        <color rgb="FF000000"/>
        <rFont val="宋体"/>
        <charset val="134"/>
      </rPr>
      <t>发言者 7:各个过程之中，</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7:在促进这个房地产经济发展中呢也起到了举足轻重的这么一个作用。</t>
    </r>
    <r>
      <rPr>
        <sz val="11"/>
        <color rgb="FF000000"/>
        <rFont val="宋体"/>
        <charset val="134"/>
      </rPr>
      <t xml:space="preserve">
</t>
    </r>
    <r>
      <rPr>
        <sz val="11"/>
        <color rgb="FF000000"/>
        <rFont val="宋体"/>
        <charset val="134"/>
      </rPr>
      <t>发言者 8:特别重要，啊。</t>
    </r>
    <r>
      <rPr>
        <sz val="11"/>
        <color rgb="FF000000"/>
        <rFont val="宋体"/>
        <charset val="134"/>
      </rPr>
      <t xml:space="preserve">
</t>
    </r>
    <r>
      <rPr>
        <sz val="11"/>
        <color rgb="FF000000"/>
        <rFont val="宋体"/>
        <charset val="134"/>
      </rPr>
      <t>发言者 7:房地产中介呢从小到大从无到有在短短几年内迅速崛起，</t>
    </r>
    <r>
      <rPr>
        <sz val="11"/>
        <color rgb="FF000000"/>
        <rFont val="宋体"/>
        <charset val="134"/>
      </rPr>
      <t xml:space="preserve">
</t>
    </r>
    <r>
      <rPr>
        <sz val="11"/>
        <color rgb="FF000000"/>
        <rFont val="宋体"/>
        <charset val="134"/>
      </rPr>
      <t>发言者 8:嗯嗯。</t>
    </r>
    <r>
      <rPr>
        <sz val="11"/>
        <color rgb="FF000000"/>
        <rFont val="宋体"/>
        <charset val="134"/>
      </rPr>
      <t xml:space="preserve">
</t>
    </r>
    <r>
      <rPr>
        <sz val="11"/>
        <color rgb="FF000000"/>
        <rFont val="宋体"/>
        <charset val="134"/>
      </rPr>
      <t>发言者 8:确实是。</t>
    </r>
    <r>
      <rPr>
        <sz val="11"/>
        <color rgb="FF000000"/>
        <rFont val="宋体"/>
        <charset val="134"/>
      </rPr>
      <t xml:space="preserve">
</t>
    </r>
    <r>
      <rPr>
        <sz val="11"/>
        <color rgb="FF000000"/>
        <rFont val="宋体"/>
        <charset val="134"/>
      </rPr>
      <t>发言者 7:其实这个主要啊就得益于啊我国这个房地产这个市场的发育、成长以及壮大，</t>
    </r>
    <r>
      <rPr>
        <sz val="11"/>
        <color rgb="FF000000"/>
        <rFont val="宋体"/>
        <charset val="134"/>
      </rPr>
      <t xml:space="preserve">
</t>
    </r>
    <r>
      <rPr>
        <sz val="11"/>
        <color rgb="FF000000"/>
        <rFont val="宋体"/>
        <charset val="134"/>
      </rPr>
      <t>发言者 7:然后也得益于这个房地产市场这个从计划经济</t>
    </r>
    <r>
      <rPr>
        <sz val="11"/>
        <color rgb="FF000000"/>
        <rFont val="宋体"/>
        <charset val="134"/>
      </rPr>
      <t xml:space="preserve">
</t>
    </r>
    <r>
      <rPr>
        <sz val="11"/>
        <color rgb="FF000000"/>
        <rFont val="宋体"/>
        <charset val="134"/>
      </rPr>
      <t>发言者 7:开始走到这个市场经济的这么一个转变的过程，对。</t>
    </r>
    <r>
      <rPr>
        <sz val="11"/>
        <color rgb="FF000000"/>
        <rFont val="宋体"/>
        <charset val="134"/>
      </rPr>
      <t xml:space="preserve">
</t>
    </r>
    <r>
      <rPr>
        <sz val="11"/>
        <color rgb="FF000000"/>
        <rFont val="宋体"/>
        <charset val="134"/>
      </rPr>
      <t>发言者 8:转变。</t>
    </r>
    <r>
      <rPr>
        <sz val="11"/>
        <color rgb="FF000000"/>
        <rFont val="宋体"/>
        <charset val="134"/>
      </rPr>
      <t xml:space="preserve">
</t>
    </r>
    <r>
      <rPr>
        <sz val="11"/>
        <color rgb="FF000000"/>
        <rFont val="宋体"/>
        <charset val="134"/>
      </rPr>
      <t>发言者 6:转变的过程。</t>
    </r>
    <r>
      <rPr>
        <sz val="11"/>
        <color rgb="FF000000"/>
        <rFont val="宋体"/>
        <charset val="134"/>
      </rPr>
      <t xml:space="preserve">
</t>
    </r>
    <r>
      <rPr>
        <sz val="11"/>
        <color rgb="FF000000"/>
        <rFont val="宋体"/>
        <charset val="134"/>
      </rPr>
      <t>发言者 1:这是一个转变啊。</t>
    </r>
    <r>
      <rPr>
        <sz val="11"/>
        <color rgb="FF000000"/>
        <rFont val="宋体"/>
        <charset val="134"/>
      </rPr>
      <t xml:space="preserve">
</t>
    </r>
    <r>
      <rPr>
        <sz val="11"/>
        <color rgb="FF000000"/>
        <rFont val="宋体"/>
        <charset val="134"/>
      </rPr>
      <t>发言者 7:然后不断完成这个房地产市场的运作规则，</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6:嗯。</t>
    </r>
    <r>
      <rPr>
        <sz val="11"/>
        <color rgb="FF000000"/>
        <rFont val="宋体"/>
        <charset val="134"/>
      </rPr>
      <t xml:space="preserve">
</t>
    </r>
    <r>
      <rPr>
        <sz val="11"/>
        <color rgb="FF000000"/>
        <rFont val="宋体"/>
        <charset val="134"/>
      </rPr>
      <t>发言者 7:然后包括政府啊对这个房改力度的加大，</t>
    </r>
    <r>
      <rPr>
        <sz val="11"/>
        <color rgb="FF000000"/>
        <rFont val="宋体"/>
        <charset val="134"/>
      </rPr>
      <t xml:space="preserve">
</t>
    </r>
    <r>
      <rPr>
        <sz val="11"/>
        <color rgb="FF000000"/>
        <rFont val="宋体"/>
        <charset val="134"/>
      </rPr>
      <t>发言者 7:以及我国老百姓对拥有自己一套房的这种强烈渴望，</t>
    </r>
    <r>
      <rPr>
        <sz val="11"/>
        <color rgb="FF000000"/>
        <rFont val="宋体"/>
        <charset val="134"/>
      </rPr>
      <t xml:space="preserve">
</t>
    </r>
    <r>
      <rPr>
        <sz val="11"/>
        <color rgb="FF000000"/>
        <rFont val="宋体"/>
        <charset val="134"/>
      </rPr>
      <t>发言者 3:嗯非常强烈。</t>
    </r>
    <r>
      <rPr>
        <sz val="11"/>
        <color rgb="FF000000"/>
        <rFont val="宋体"/>
        <charset val="134"/>
      </rPr>
      <t xml:space="preserve">
</t>
    </r>
    <r>
      <rPr>
        <sz val="11"/>
        <color rgb="FF000000"/>
        <rFont val="宋体"/>
        <charset val="134"/>
      </rPr>
      <t>发言者 7:都给这个</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7:啊房地产事业创造了无限的商机，</t>
    </r>
    <r>
      <rPr>
        <sz val="11"/>
        <color rgb="FF000000"/>
        <rFont val="宋体"/>
        <charset val="134"/>
      </rPr>
      <t xml:space="preserve">
</t>
    </r>
    <r>
      <rPr>
        <sz val="11"/>
        <color rgb="FF000000"/>
        <rFont val="宋体"/>
        <charset val="134"/>
      </rPr>
      <t>发言者 7:使得房产中介成为了房地产市场中不能忽视的这么一个新兴行业。</t>
    </r>
    <r>
      <rPr>
        <sz val="11"/>
        <color rgb="FF000000"/>
        <rFont val="宋体"/>
        <charset val="134"/>
      </rPr>
      <t xml:space="preserve">
</t>
    </r>
    <r>
      <rPr>
        <sz val="11"/>
        <color rgb="FF000000"/>
        <rFont val="宋体"/>
        <charset val="134"/>
      </rPr>
      <t>发言者 8:嗯嗯，对。</t>
    </r>
    <r>
      <rPr>
        <sz val="11"/>
        <color rgb="FF000000"/>
        <rFont val="宋体"/>
        <charset val="134"/>
      </rPr>
      <t xml:space="preserve">
</t>
    </r>
    <r>
      <rPr>
        <sz val="11"/>
        <color rgb="FF000000"/>
        <rFont val="宋体"/>
        <charset val="134"/>
      </rPr>
      <t>发言者 5:是的，嗯。</t>
    </r>
    <r>
      <rPr>
        <sz val="11"/>
        <color rgb="FF000000"/>
        <rFont val="宋体"/>
        <charset val="134"/>
      </rPr>
      <t xml:space="preserve">
</t>
    </r>
    <r>
      <rPr>
        <sz val="11"/>
        <color rgb="FF000000"/>
        <rFont val="宋体"/>
        <charset val="134"/>
      </rPr>
      <t>发言者 6:嗯。</t>
    </r>
    <r>
      <rPr>
        <sz val="11"/>
        <color rgb="FF000000"/>
        <rFont val="宋体"/>
        <charset val="134"/>
      </rPr>
      <t xml:space="preserve">
</t>
    </r>
    <r>
      <rPr>
        <sz val="11"/>
        <color rgb="FF000000"/>
        <rFont val="宋体"/>
        <charset val="134"/>
      </rPr>
      <t>发言者 6:太对了。</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5:房地产中介呀成为这个房地产市场发展的这个重要组成部分了，</t>
    </r>
    <r>
      <rPr>
        <sz val="11"/>
        <color rgb="FF000000"/>
        <rFont val="宋体"/>
        <charset val="134"/>
      </rPr>
      <t xml:space="preserve">
</t>
    </r>
    <r>
      <rPr>
        <sz val="11"/>
        <color rgb="FF000000"/>
        <rFont val="宋体"/>
        <charset val="134"/>
      </rPr>
      <t>发言者 5:其中房产中介行业的发展呀从某种意义上讲啊，</t>
    </r>
    <r>
      <rPr>
        <sz val="11"/>
        <color rgb="FF000000"/>
        <rFont val="宋体"/>
        <charset val="134"/>
      </rPr>
      <t xml:space="preserve">
</t>
    </r>
    <r>
      <rPr>
        <sz val="11"/>
        <color rgb="FF000000"/>
        <rFont val="宋体"/>
        <charset val="134"/>
      </rPr>
      <t>发言者 5:架起了市长，</t>
    </r>
    <r>
      <rPr>
        <sz val="11"/>
        <color rgb="FF000000"/>
        <rFont val="宋体"/>
        <charset val="134"/>
      </rPr>
      <t xml:space="preserve">
</t>
    </r>
    <r>
      <rPr>
        <sz val="11"/>
        <color rgb="FF000000"/>
        <rFont val="宋体"/>
        <charset val="134"/>
      </rPr>
      <t>发言者 5:市场与这个消费者之间的桥梁，对，啊。</t>
    </r>
    <r>
      <rPr>
        <sz val="11"/>
        <color rgb="FF000000"/>
        <rFont val="宋体"/>
        <charset val="134"/>
      </rPr>
      <t xml:space="preserve">
</t>
    </r>
    <r>
      <rPr>
        <sz val="11"/>
        <color rgb="FF000000"/>
        <rFont val="宋体"/>
        <charset val="134"/>
      </rPr>
      <t>发言者 8:那还是个桥梁的作用。</t>
    </r>
    <r>
      <rPr>
        <sz val="11"/>
        <color rgb="FF000000"/>
        <rFont val="宋体"/>
        <charset val="134"/>
      </rPr>
      <t xml:space="preserve">
</t>
    </r>
    <r>
      <rPr>
        <sz val="11"/>
        <color rgb="FF000000"/>
        <rFont val="宋体"/>
        <charset val="134"/>
      </rPr>
      <t>发言者 2:就是那个桥梁对。</t>
    </r>
    <r>
      <rPr>
        <sz val="11"/>
        <color rgb="FF000000"/>
        <rFont val="宋体"/>
        <charset val="134"/>
      </rPr>
      <t xml:space="preserve">
</t>
    </r>
    <r>
      <rPr>
        <sz val="11"/>
        <color rgb="FF000000"/>
        <rFont val="宋体"/>
        <charset val="134"/>
      </rPr>
      <t>发言者 5:呃，对带动那房地产市场的转</t>
    </r>
    <r>
      <rPr>
        <sz val="11"/>
        <color rgb="FF000000"/>
        <rFont val="宋体"/>
        <charset val="134"/>
      </rPr>
      <t xml:space="preserve">
</t>
    </r>
    <r>
      <rPr>
        <sz val="11"/>
        <color rgb="FF000000"/>
        <rFont val="宋体"/>
        <charset val="134"/>
      </rPr>
      <t>发言者 5:转动呢也起到了很好的润滑剂的作用。</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5:广大百姓呢从过去的</t>
    </r>
    <r>
      <rPr>
        <sz val="11"/>
        <color rgb="FF000000"/>
        <rFont val="宋体"/>
        <charset val="134"/>
      </rPr>
      <t xml:space="preserve">
</t>
    </r>
    <r>
      <rPr>
        <sz val="11"/>
        <color rgb="FF000000"/>
        <rFont val="宋体"/>
        <charset val="134"/>
      </rPr>
      <t>发言者 5:要住房找单位，</t>
    </r>
    <r>
      <rPr>
        <sz val="11"/>
        <color rgb="FF000000"/>
        <rFont val="宋体"/>
        <charset val="134"/>
      </rPr>
      <t xml:space="preserve">
</t>
    </r>
    <r>
      <rPr>
        <sz val="11"/>
        <color rgb="FF000000"/>
        <rFont val="宋体"/>
        <charset val="134"/>
      </rPr>
      <t>发言者 5:呃，</t>
    </r>
    <r>
      <rPr>
        <sz val="11"/>
        <color rgb="FF000000"/>
        <rFont val="宋体"/>
        <charset val="134"/>
      </rPr>
      <t xml:space="preserve">
</t>
    </r>
    <r>
      <rPr>
        <sz val="11"/>
        <color rgb="FF000000"/>
        <rFont val="宋体"/>
        <charset val="134"/>
      </rPr>
      <t>发言者 8:单位分房嘛。</t>
    </r>
    <r>
      <rPr>
        <sz val="11"/>
        <color rgb="FF000000"/>
        <rFont val="宋体"/>
        <charset val="134"/>
      </rPr>
      <t xml:space="preserve">
</t>
    </r>
    <r>
      <rPr>
        <sz val="11"/>
        <color rgb="FF000000"/>
        <rFont val="宋体"/>
        <charset val="134"/>
      </rPr>
      <t>发言者 5:找领导转向到数市场上，</t>
    </r>
    <r>
      <rPr>
        <sz val="11"/>
        <color rgb="FF000000"/>
        <rFont val="宋体"/>
        <charset val="134"/>
      </rPr>
      <t xml:space="preserve">
</t>
    </r>
    <r>
      <rPr>
        <sz val="11"/>
        <color rgb="FF000000"/>
        <rFont val="宋体"/>
        <charset val="134"/>
      </rPr>
      <t>发言者 5:去找住房，</t>
    </r>
    <r>
      <rPr>
        <sz val="11"/>
        <color rgb="FF000000"/>
        <rFont val="宋体"/>
        <charset val="134"/>
      </rPr>
      <t xml:space="preserve">
</t>
    </r>
    <r>
      <rPr>
        <sz val="11"/>
        <color rgb="FF000000"/>
        <rFont val="宋体"/>
        <charset val="134"/>
      </rPr>
      <t>发言者 5:找中介，</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5:各级领导通过</t>
    </r>
    <r>
      <rPr>
        <sz val="11"/>
        <color rgb="FF000000"/>
        <rFont val="宋体"/>
        <charset val="134"/>
      </rPr>
      <t xml:space="preserve">
</t>
    </r>
    <r>
      <rPr>
        <sz val="11"/>
        <color rgb="FF000000"/>
        <rFont val="宋体"/>
        <charset val="134"/>
      </rPr>
      <t>发言者 5:这个搞活二级市场，</t>
    </r>
    <r>
      <rPr>
        <sz val="11"/>
        <color rgb="FF000000"/>
        <rFont val="宋体"/>
        <charset val="134"/>
      </rPr>
      <t xml:space="preserve">
</t>
    </r>
    <r>
      <rPr>
        <sz val="11"/>
        <color rgb="FF000000"/>
        <rFont val="宋体"/>
        <charset val="134"/>
      </rPr>
      <t>发言者 5:放开这个信贷的政策，</t>
    </r>
    <r>
      <rPr>
        <sz val="11"/>
        <color rgb="FF000000"/>
        <rFont val="宋体"/>
        <charset val="134"/>
      </rPr>
      <t xml:space="preserve">
</t>
    </r>
    <r>
      <rPr>
        <sz val="11"/>
        <color rgb="FF000000"/>
        <rFont val="宋体"/>
        <charset val="134"/>
      </rPr>
      <t>发言者 8:中介。</t>
    </r>
    <r>
      <rPr>
        <sz val="11"/>
        <color rgb="FF000000"/>
        <rFont val="宋体"/>
        <charset val="134"/>
      </rPr>
      <t xml:space="preserve">
</t>
    </r>
    <r>
      <rPr>
        <sz val="11"/>
        <color rgb="FF000000"/>
        <rFont val="宋体"/>
        <charset val="134"/>
      </rPr>
      <t>发言者 5:上市房改</t>
    </r>
    <r>
      <rPr>
        <sz val="11"/>
        <color rgb="FF000000"/>
        <rFont val="宋体"/>
        <charset val="134"/>
      </rPr>
      <t xml:space="preserve">
</t>
    </r>
    <r>
      <rPr>
        <sz val="11"/>
        <color rgb="FF000000"/>
        <rFont val="宋体"/>
        <charset val="134"/>
      </rPr>
      <t>发言者 5:等这一系列的手段呢，</t>
    </r>
    <r>
      <rPr>
        <sz val="11"/>
        <color rgb="FF000000"/>
        <rFont val="宋体"/>
        <charset val="134"/>
      </rPr>
      <t xml:space="preserve">
</t>
    </r>
    <r>
      <rPr>
        <sz val="11"/>
        <color rgb="FF000000"/>
        <rFont val="宋体"/>
        <charset val="134"/>
      </rPr>
      <t>发言者 5:也启动了一级市场，</t>
    </r>
    <r>
      <rPr>
        <sz val="11"/>
        <color rgb="FF000000"/>
        <rFont val="宋体"/>
        <charset val="134"/>
      </rPr>
      <t xml:space="preserve">
</t>
    </r>
    <r>
      <rPr>
        <sz val="11"/>
        <color rgb="FF000000"/>
        <rFont val="宋体"/>
        <charset val="134"/>
      </rPr>
      <t>发言者 5:这样呢能减少了这个空置的这个存房量，</t>
    </r>
    <r>
      <rPr>
        <sz val="11"/>
        <color rgb="FF000000"/>
        <rFont val="宋体"/>
        <charset val="134"/>
      </rPr>
      <t xml:space="preserve">
</t>
    </r>
    <r>
      <rPr>
        <sz val="11"/>
        <color rgb="FF000000"/>
        <rFont val="宋体"/>
        <charset val="134"/>
      </rPr>
      <t>发言者 8:嗯嗯嗯。</t>
    </r>
    <r>
      <rPr>
        <sz val="11"/>
        <color rgb="FF000000"/>
        <rFont val="宋体"/>
        <charset val="134"/>
      </rPr>
      <t xml:space="preserve">
</t>
    </r>
    <r>
      <rPr>
        <sz val="11"/>
        <color rgb="FF000000"/>
        <rFont val="宋体"/>
        <charset val="134"/>
      </rPr>
      <t>发言者 5:啊促进了这个房地产市场的发展。</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5:啊，咱们中介公司的运营呢对搞活二级市场，</t>
    </r>
    <r>
      <rPr>
        <sz val="11"/>
        <color rgb="FF000000"/>
        <rFont val="宋体"/>
        <charset val="134"/>
      </rPr>
      <t xml:space="preserve">
</t>
    </r>
    <r>
      <rPr>
        <sz val="11"/>
        <color rgb="FF000000"/>
        <rFont val="宋体"/>
        <charset val="134"/>
      </rPr>
      <t>发言者 8:对。</t>
    </r>
    <r>
      <rPr>
        <sz val="11"/>
        <color rgb="FF000000"/>
        <rFont val="宋体"/>
        <charset val="134"/>
      </rPr>
      <t xml:space="preserve">
</t>
    </r>
    <r>
      <rPr>
        <sz val="11"/>
        <color rgb="FF000000"/>
        <rFont val="宋体"/>
        <charset val="134"/>
      </rPr>
      <t>发言者 5:这个包括这个消化老百姓手中的空房啊旧房啊，</t>
    </r>
    <r>
      <rPr>
        <sz val="11"/>
        <color rgb="FF000000"/>
        <rFont val="宋体"/>
        <charset val="134"/>
      </rPr>
      <t xml:space="preserve">
</t>
    </r>
    <r>
      <rPr>
        <sz val="11"/>
        <color rgb="FF000000"/>
        <rFont val="宋体"/>
        <charset val="134"/>
      </rPr>
      <t>发言者 8:对，这个空间还是很大的啊。</t>
    </r>
    <r>
      <rPr>
        <sz val="11"/>
        <color rgb="FF000000"/>
        <rFont val="宋体"/>
        <charset val="134"/>
      </rPr>
      <t xml:space="preserve">
</t>
    </r>
    <r>
      <rPr>
        <sz val="11"/>
        <color rgb="FF000000"/>
        <rFont val="宋体"/>
        <charset val="134"/>
      </rPr>
      <t>发言者 5:促进新房这个销售也起到了</t>
    </r>
    <r>
      <rPr>
        <sz val="11"/>
        <color rgb="FF000000"/>
        <rFont val="宋体"/>
        <charset val="134"/>
      </rPr>
      <t xml:space="preserve">
</t>
    </r>
    <r>
      <rPr>
        <sz val="11"/>
        <color rgb="FF000000"/>
        <rFont val="宋体"/>
        <charset val="134"/>
      </rPr>
      <t>发言者 5:挺重要的作用呢。</t>
    </r>
    <r>
      <rPr>
        <sz val="11"/>
        <color rgb="FF000000"/>
        <rFont val="宋体"/>
        <charset val="134"/>
      </rPr>
      <t xml:space="preserve">
</t>
    </r>
    <r>
      <rPr>
        <sz val="11"/>
        <color rgb="FF000000"/>
        <rFont val="宋体"/>
        <charset val="134"/>
      </rPr>
      <t>发言者 7:对，特别明显作用。</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8:对对对。</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1:没错。</t>
    </r>
    <r>
      <rPr>
        <sz val="11"/>
        <color rgb="FF000000"/>
        <rFont val="宋体"/>
        <charset val="134"/>
      </rPr>
      <t xml:space="preserve">
</t>
    </r>
    <r>
      <rPr>
        <sz val="11"/>
        <color rgb="FF000000"/>
        <rFont val="宋体"/>
        <charset val="134"/>
      </rPr>
      <t>发言者 2:对这很明显的一个作用。</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1:大家说得都非常宏观啊，</t>
    </r>
    <r>
      <rPr>
        <sz val="11"/>
        <color rgb="FF000000"/>
        <rFont val="宋体"/>
        <charset val="134"/>
      </rPr>
      <t xml:space="preserve">
</t>
    </r>
    <r>
      <rPr>
        <sz val="11"/>
        <color rgb="FF000000"/>
        <rFont val="宋体"/>
        <charset val="134"/>
      </rPr>
      <t>发言者 1:当然对于市场的基础知识</t>
    </r>
    <r>
      <rPr>
        <sz val="11"/>
        <color rgb="FF000000"/>
        <rFont val="宋体"/>
        <charset val="134"/>
      </rPr>
      <t xml:space="preserve">
</t>
    </r>
    <r>
      <rPr>
        <sz val="11"/>
        <color rgb="FF000000"/>
        <rFont val="宋体"/>
        <charset val="134"/>
      </rPr>
      <t>发言者 1:有一定了解是非常好的，</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1:但是我更希望</t>
    </r>
    <r>
      <rPr>
        <sz val="11"/>
        <color rgb="FF000000"/>
        <rFont val="宋体"/>
        <charset val="134"/>
      </rPr>
      <t xml:space="preserve">
</t>
    </r>
    <r>
      <rPr>
        <sz val="11"/>
        <color rgb="FF000000"/>
        <rFont val="宋体"/>
        <charset val="134"/>
      </rPr>
      <t>发言者 1:你们能把自己的认知融入进去，</t>
    </r>
    <r>
      <rPr>
        <sz val="11"/>
        <color rgb="FF000000"/>
        <rFont val="宋体"/>
        <charset val="134"/>
      </rPr>
      <t xml:space="preserve">
</t>
    </r>
    <r>
      <rPr>
        <sz val="11"/>
        <color rgb="FF000000"/>
        <rFont val="宋体"/>
        <charset val="134"/>
      </rPr>
      <t>发言者 1:咱们中介最重要的</t>
    </r>
    <r>
      <rPr>
        <sz val="11"/>
        <color rgb="FF000000"/>
        <rFont val="宋体"/>
        <charset val="134"/>
      </rPr>
      <t xml:space="preserve">
</t>
    </r>
    <r>
      <rPr>
        <sz val="11"/>
        <color rgb="FF000000"/>
        <rFont val="宋体"/>
        <charset val="134"/>
      </rPr>
      <t>发言者 1:就是从一个细微的地方</t>
    </r>
    <r>
      <rPr>
        <sz val="11"/>
        <color rgb="FF000000"/>
        <rFont val="宋体"/>
        <charset val="134"/>
      </rPr>
      <t xml:space="preserve">
</t>
    </r>
    <r>
      <rPr>
        <sz val="11"/>
        <color rgb="FF000000"/>
        <rFont val="宋体"/>
        <charset val="134"/>
      </rPr>
      <t>发言者 1:看到咱们行业的转变。</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1:及时把握市场的动向。</t>
    </r>
    <r>
      <rPr>
        <sz val="11"/>
        <color rgb="FF000000"/>
        <rFont val="宋体"/>
        <charset val="134"/>
      </rPr>
      <t xml:space="preserve">
</t>
    </r>
    <r>
      <rPr>
        <sz val="11"/>
        <color rgb="FF000000"/>
        <rFont val="宋体"/>
        <charset val="134"/>
      </rPr>
      <t>发言者 8:嗯嗯。</t>
    </r>
    <r>
      <rPr>
        <sz val="11"/>
        <color rgb="FF000000"/>
        <rFont val="宋体"/>
        <charset val="134"/>
      </rPr>
      <t xml:space="preserve">
</t>
    </r>
    <r>
      <rPr>
        <sz val="11"/>
        <color rgb="FF000000"/>
        <rFont val="宋体"/>
        <charset val="134"/>
      </rPr>
      <t>发言者 1:哪怕一个小区的房价上下浮动了五百</t>
    </r>
    <r>
      <rPr>
        <sz val="11"/>
        <color rgb="FF000000"/>
        <rFont val="宋体"/>
        <charset val="134"/>
      </rPr>
      <t xml:space="preserve">
</t>
    </r>
    <r>
      <rPr>
        <sz val="11"/>
        <color rgb="FF000000"/>
        <rFont val="宋体"/>
        <charset val="134"/>
      </rPr>
      <t>发言者 1:你们也得清楚，</t>
    </r>
    <r>
      <rPr>
        <sz val="11"/>
        <color rgb="FF000000"/>
        <rFont val="宋体"/>
        <charset val="134"/>
      </rPr>
      <t xml:space="preserve">
</t>
    </r>
    <r>
      <rPr>
        <sz val="11"/>
        <color rgb="FF000000"/>
        <rFont val="宋体"/>
        <charset val="134"/>
      </rPr>
      <t>发言者 8:好。</t>
    </r>
    <r>
      <rPr>
        <sz val="11"/>
        <color rgb="FF000000"/>
        <rFont val="宋体"/>
        <charset val="134"/>
      </rPr>
      <t xml:space="preserve">
</t>
    </r>
    <r>
      <rPr>
        <sz val="11"/>
        <color rgb="FF000000"/>
        <rFont val="宋体"/>
        <charset val="134"/>
      </rPr>
      <t>发言者 8:好的好的，知道了经理，嗯。</t>
    </r>
    <r>
      <rPr>
        <sz val="11"/>
        <color rgb="FF000000"/>
        <rFont val="宋体"/>
        <charset val="134"/>
      </rPr>
      <t xml:space="preserve">
</t>
    </r>
    <r>
      <rPr>
        <sz val="11"/>
        <color rgb="FF000000"/>
        <rFont val="宋体"/>
        <charset val="134"/>
      </rPr>
      <t>发言者 3:好的经理，</t>
    </r>
    <r>
      <rPr>
        <sz val="11"/>
        <color rgb="FF000000"/>
        <rFont val="宋体"/>
        <charset val="134"/>
      </rPr>
      <t xml:space="preserve">
</t>
    </r>
    <r>
      <rPr>
        <sz val="11"/>
        <color rgb="FF000000"/>
        <rFont val="宋体"/>
        <charset val="134"/>
      </rPr>
      <t>发言者 7:嗯，知道了知道了，经理，嗯。</t>
    </r>
    <r>
      <rPr>
        <sz val="11"/>
        <color rgb="FF000000"/>
        <rFont val="宋体"/>
        <charset val="134"/>
      </rPr>
      <t xml:space="preserve">
</t>
    </r>
    <r>
      <rPr>
        <sz val="11"/>
        <color rgb="FF000000"/>
        <rFont val="宋体"/>
        <charset val="134"/>
      </rPr>
      <t>发言者 2:唉，知道了经理知道了经理。</t>
    </r>
    <r>
      <rPr>
        <sz val="11"/>
        <color rgb="FF000000"/>
        <rFont val="宋体"/>
        <charset val="134"/>
      </rPr>
      <t xml:space="preserve">
</t>
    </r>
    <r>
      <rPr>
        <sz val="11"/>
        <color rgb="FF000000"/>
        <rFont val="宋体"/>
        <charset val="134"/>
      </rPr>
      <t>发言者 1:明白吗？</t>
    </r>
    <r>
      <rPr>
        <sz val="11"/>
        <color rgb="FF000000"/>
        <rFont val="宋体"/>
        <charset val="134"/>
      </rPr>
      <t xml:space="preserve">
</t>
    </r>
    <r>
      <rPr>
        <sz val="11"/>
        <color rgb="FF000000"/>
        <rFont val="宋体"/>
        <charset val="134"/>
      </rPr>
      <t>发言者 6:好的，经理。</t>
    </r>
    <r>
      <rPr>
        <sz val="11"/>
        <color rgb="FF000000"/>
        <rFont val="宋体"/>
        <charset val="134"/>
      </rPr>
      <t xml:space="preserve">
</t>
    </r>
    <r>
      <rPr>
        <sz val="11"/>
        <color rgb="FF000000"/>
        <rFont val="宋体"/>
        <charset val="134"/>
      </rPr>
      <t>发言者 4:知道了，经理。</t>
    </r>
    <r>
      <rPr>
        <sz val="11"/>
        <color rgb="FF000000"/>
        <rFont val="宋体"/>
        <charset val="134"/>
      </rPr>
      <t xml:space="preserve">
</t>
    </r>
    <r>
      <rPr>
        <sz val="11"/>
        <color rgb="FF000000"/>
        <rFont val="宋体"/>
        <charset val="134"/>
      </rPr>
      <t>发言者 5:好的经理啊，</t>
    </r>
    <r>
      <rPr>
        <sz val="11"/>
        <color rgb="FF000000"/>
        <rFont val="宋体"/>
        <charset val="134"/>
      </rPr>
      <t xml:space="preserve">
</t>
    </r>
    <r>
      <rPr>
        <sz val="11"/>
        <color rgb="FF000000"/>
        <rFont val="宋体"/>
        <charset val="134"/>
      </rPr>
      <t>发言者 3:会努力的。</t>
    </r>
    <r>
      <rPr>
        <sz val="11"/>
        <color rgb="FF000000"/>
        <rFont val="宋体"/>
        <charset val="134"/>
      </rPr>
      <t xml:space="preserve">
</t>
    </r>
    <r>
      <rPr>
        <sz val="11"/>
        <color rgb="FF000000"/>
        <rFont val="宋体"/>
        <charset val="134"/>
      </rPr>
      <t>发言者 5:我们会努力的，</t>
    </r>
    <r>
      <rPr>
        <sz val="11"/>
        <color rgb="FF000000"/>
        <rFont val="宋体"/>
        <charset val="134"/>
      </rPr>
      <t xml:space="preserve">
</t>
    </r>
    <r>
      <rPr>
        <sz val="11"/>
        <color rgb="FF000000"/>
        <rFont val="宋体"/>
        <charset val="134"/>
      </rPr>
      <t>发言者 8:嗯嗯。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1:好，</t>
    </r>
    <r>
      <rPr>
        <sz val="11"/>
        <color rgb="FF000000"/>
        <rFont val="宋体"/>
        <charset val="134"/>
      </rPr>
      <t xml:space="preserve">
</t>
    </r>
    <r>
      <rPr>
        <sz val="11"/>
        <color rgb="FF000000"/>
        <rFont val="宋体"/>
        <charset val="134"/>
      </rPr>
      <t>发言者 1:那咱们接下来谈一下房地产中介市场发展战略吧。</t>
    </r>
    <r>
      <rPr>
        <sz val="11"/>
        <color rgb="FF000000"/>
        <rFont val="宋体"/>
        <charset val="134"/>
      </rPr>
      <t xml:space="preserve">
</t>
    </r>
    <r>
      <rPr>
        <sz val="11"/>
        <color rgb="FF000000"/>
        <rFont val="宋体"/>
        <charset val="134"/>
      </rPr>
      <t>发言者 8:好好。</t>
    </r>
    <r>
      <rPr>
        <sz val="11"/>
        <color rgb="FF000000"/>
        <rFont val="宋体"/>
        <charset val="134"/>
      </rPr>
      <t xml:space="preserve">
</t>
    </r>
    <r>
      <rPr>
        <sz val="11"/>
        <color rgb="FF000000"/>
        <rFont val="宋体"/>
        <charset val="134"/>
      </rPr>
      <t>发言者 1:有几个方面我之前讲过啊，</t>
    </r>
    <r>
      <rPr>
        <sz val="11"/>
        <color rgb="FF000000"/>
        <rFont val="宋体"/>
        <charset val="134"/>
      </rPr>
      <t xml:space="preserve">
</t>
    </r>
    <r>
      <rPr>
        <sz val="11"/>
        <color rgb="FF000000"/>
        <rFont val="宋体"/>
        <charset val="134"/>
      </rPr>
      <t>发言者 1:来</t>
    </r>
    <r>
      <rPr>
        <sz val="11"/>
        <color rgb="FF000000"/>
        <rFont val="宋体"/>
        <charset val="134"/>
      </rPr>
      <t xml:space="preserve">
</t>
    </r>
    <r>
      <rPr>
        <sz val="11"/>
        <color rgb="FF000000"/>
        <rFont val="宋体"/>
        <charset val="134"/>
      </rPr>
      <t>发言者 1:你们说一下，</t>
    </r>
    <r>
      <rPr>
        <sz val="11"/>
        <color rgb="FF000000"/>
        <rFont val="宋体"/>
        <charset val="134"/>
      </rPr>
      <t xml:space="preserve">
</t>
    </r>
    <r>
      <rPr>
        <sz val="11"/>
        <color rgb="FF000000"/>
        <rFont val="宋体"/>
        <charset val="134"/>
      </rPr>
      <t>发言者 1:谁先开始？</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6:嗯，我我先吧，</t>
    </r>
    <r>
      <rPr>
        <sz val="11"/>
        <color rgb="FF000000"/>
        <rFont val="宋体"/>
        <charset val="134"/>
      </rPr>
      <t xml:space="preserve">
</t>
    </r>
    <r>
      <rPr>
        <sz val="11"/>
        <color rgb="FF000000"/>
        <rFont val="宋体"/>
        <charset val="134"/>
      </rPr>
      <t>发言者 6:我觉得</t>
    </r>
    <r>
      <rPr>
        <sz val="11"/>
        <color rgb="FF000000"/>
        <rFont val="宋体"/>
        <charset val="134"/>
      </rPr>
      <t xml:space="preserve">
</t>
    </r>
    <r>
      <rPr>
        <sz val="11"/>
        <color rgb="FF000000"/>
        <rFont val="宋体"/>
        <charset val="134"/>
      </rPr>
      <t>发言者 6:我们首先呢，就是要以网络化</t>
    </r>
    <r>
      <rPr>
        <sz val="11"/>
        <color rgb="FF000000"/>
        <rFont val="宋体"/>
        <charset val="134"/>
      </rPr>
      <t xml:space="preserve">
</t>
    </r>
    <r>
      <rPr>
        <sz val="11"/>
        <color rgb="FF000000"/>
        <rFont val="宋体"/>
        <charset val="134"/>
      </rPr>
      <t>发言者 6:服务宗旨，咱们可以利用互联网的这个网络科技手段呢，向咱们客户</t>
    </r>
    <r>
      <rPr>
        <sz val="11"/>
        <color rgb="FF000000"/>
        <rFont val="宋体"/>
        <charset val="134"/>
      </rPr>
      <t xml:space="preserve">
</t>
    </r>
    <r>
      <rPr>
        <sz val="11"/>
        <color rgb="FF000000"/>
        <rFont val="宋体"/>
        <charset val="134"/>
      </rPr>
      <t>发言者 6:提供一个高品质人性化与多样化的一个房产中介服务产品。</t>
    </r>
    <r>
      <rPr>
        <sz val="11"/>
        <color rgb="FF000000"/>
        <rFont val="宋体"/>
        <charset val="134"/>
      </rPr>
      <t xml:space="preserve">
</t>
    </r>
    <r>
      <rPr>
        <sz val="11"/>
        <color rgb="FF000000"/>
        <rFont val="宋体"/>
        <charset val="134"/>
      </rPr>
      <t>发言者 7:嗯对。</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1:没错。</t>
    </r>
    <r>
      <rPr>
        <sz val="11"/>
        <color rgb="FF000000"/>
        <rFont val="宋体"/>
        <charset val="134"/>
      </rPr>
      <t xml:space="preserve">
</t>
    </r>
    <r>
      <rPr>
        <sz val="11"/>
        <color rgb="FF000000"/>
        <rFont val="宋体"/>
        <charset val="134"/>
      </rPr>
      <t>发言者 6:然后咱们</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6:现现在</t>
    </r>
    <r>
      <rPr>
        <sz val="11"/>
        <color rgb="FF000000"/>
        <rFont val="宋体"/>
        <charset val="134"/>
      </rPr>
      <t xml:space="preserve">
</t>
    </r>
    <r>
      <rPr>
        <sz val="11"/>
        <color rgb="FF000000"/>
        <rFont val="宋体"/>
        <charset val="134"/>
      </rPr>
      <t>发言者 6:企业经营的宗旨，它本身就是服务。</t>
    </r>
    <r>
      <rPr>
        <sz val="11"/>
        <color rgb="FF000000"/>
        <rFont val="宋体"/>
        <charset val="134"/>
      </rPr>
      <t xml:space="preserve">
</t>
    </r>
    <r>
      <rPr>
        <sz val="11"/>
        <color rgb="FF000000"/>
        <rFont val="宋体"/>
        <charset val="134"/>
      </rPr>
      <t>发言者 6:然后现在</t>
    </r>
    <r>
      <rPr>
        <sz val="11"/>
        <color rgb="FF000000"/>
        <rFont val="宋体"/>
        <charset val="134"/>
      </rPr>
      <t xml:space="preserve">
</t>
    </r>
    <r>
      <rPr>
        <sz val="11"/>
        <color rgb="FF000000"/>
        <rFont val="宋体"/>
        <charset val="134"/>
      </rPr>
      <t>发言者 1:一定要注意服务，</t>
    </r>
    <r>
      <rPr>
        <sz val="11"/>
        <color rgb="FF000000"/>
        <rFont val="宋体"/>
        <charset val="134"/>
      </rPr>
      <t xml:space="preserve">
</t>
    </r>
    <r>
      <rPr>
        <sz val="11"/>
        <color rgb="FF000000"/>
        <rFont val="宋体"/>
        <charset val="134"/>
      </rPr>
      <t>发言者 1:服务要搞好啊。</t>
    </r>
    <r>
      <rPr>
        <sz val="11"/>
        <color rgb="FF000000"/>
        <rFont val="宋体"/>
        <charset val="134"/>
      </rPr>
      <t xml:space="preserve">
</t>
    </r>
    <r>
      <rPr>
        <sz val="11"/>
        <color rgb="FF000000"/>
        <rFont val="宋体"/>
        <charset val="134"/>
      </rPr>
      <t>发言者 6:对，然后现在这个营销理念呢，所指的产品也包括服务，所以这个服务它就是产品。</t>
    </r>
    <r>
      <rPr>
        <sz val="11"/>
        <color rgb="FF000000"/>
        <rFont val="宋体"/>
        <charset val="134"/>
      </rPr>
      <t xml:space="preserve">
</t>
    </r>
    <r>
      <rPr>
        <sz val="11"/>
        <color rgb="FF000000"/>
        <rFont val="宋体"/>
        <charset val="134"/>
      </rPr>
      <t>发言者 2:哎，服务态度可要好。</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6:咱们可以设计，也可以包装，</t>
    </r>
    <r>
      <rPr>
        <sz val="11"/>
        <color rgb="FF000000"/>
        <rFont val="宋体"/>
        <charset val="134"/>
      </rPr>
      <t xml:space="preserve">
</t>
    </r>
    <r>
      <rPr>
        <sz val="11"/>
        <color rgb="FF000000"/>
        <rFont val="宋体"/>
        <charset val="134"/>
      </rPr>
      <t>发言者 8:啊形成一种理念。</t>
    </r>
    <r>
      <rPr>
        <sz val="11"/>
        <color rgb="FF000000"/>
        <rFont val="宋体"/>
        <charset val="134"/>
      </rPr>
      <t xml:space="preserve">
</t>
    </r>
    <r>
      <rPr>
        <sz val="11"/>
        <color rgb="FF000000"/>
        <rFont val="宋体"/>
        <charset val="134"/>
      </rPr>
      <t>发言者 6:就可以进行这个质量管控，然后与管理制度。</t>
    </r>
    <r>
      <rPr>
        <sz val="11"/>
        <color rgb="FF000000"/>
        <rFont val="宋体"/>
        <charset val="134"/>
      </rPr>
      <t xml:space="preserve">
</t>
    </r>
    <r>
      <rPr>
        <sz val="11"/>
        <color rgb="FF000000"/>
        <rFont val="宋体"/>
        <charset val="134"/>
      </rPr>
      <t>发言者 6:然后就可以设计一套为</t>
    </r>
    <r>
      <rPr>
        <sz val="11"/>
        <color rgb="FF000000"/>
        <rFont val="宋体"/>
        <charset val="134"/>
      </rPr>
      <t xml:space="preserve">
</t>
    </r>
    <r>
      <rPr>
        <sz val="11"/>
        <color rgb="FF000000"/>
        <rFont val="宋体"/>
        <charset val="134"/>
      </rPr>
      <t>发言者 6:顾客解决问题的一个方案。</t>
    </r>
    <r>
      <rPr>
        <sz val="11"/>
        <color rgb="FF000000"/>
        <rFont val="宋体"/>
        <charset val="134"/>
      </rPr>
      <t xml:space="preserve">
</t>
    </r>
    <r>
      <rPr>
        <sz val="11"/>
        <color rgb="FF000000"/>
        <rFont val="宋体"/>
        <charset val="134"/>
      </rPr>
      <t>发言者 3:嗯有这么一套方案嗯。</t>
    </r>
    <r>
      <rPr>
        <sz val="11"/>
        <color rgb="FF000000"/>
        <rFont val="宋体"/>
        <charset val="134"/>
      </rPr>
      <t xml:space="preserve">
</t>
    </r>
    <r>
      <rPr>
        <sz val="11"/>
        <color rgb="FF000000"/>
        <rFont val="宋体"/>
        <charset val="134"/>
      </rPr>
      <t>发言者 7:嗯对，是。</t>
    </r>
    <r>
      <rPr>
        <sz val="11"/>
        <color rgb="FF000000"/>
        <rFont val="宋体"/>
        <charset val="134"/>
      </rPr>
      <t xml:space="preserve">
</t>
    </r>
    <r>
      <rPr>
        <sz val="11"/>
        <color rgb="FF000000"/>
        <rFont val="宋体"/>
        <charset val="134"/>
      </rPr>
      <t>发言者 6:对，然后咱们房产中介服务呢，不仅注重有形的这个实体产品</t>
    </r>
    <r>
      <rPr>
        <sz val="11"/>
        <color rgb="FF000000"/>
        <rFont val="宋体"/>
        <charset val="134"/>
      </rPr>
      <t xml:space="preserve">
</t>
    </r>
    <r>
      <rPr>
        <sz val="11"/>
        <color rgb="FF000000"/>
        <rFont val="宋体"/>
        <charset val="134"/>
      </rPr>
      <t>发言者 5:对，是是。</t>
    </r>
    <r>
      <rPr>
        <sz val="11"/>
        <color rgb="FF000000"/>
        <rFont val="宋体"/>
        <charset val="134"/>
      </rPr>
      <t xml:space="preserve">
</t>
    </r>
    <r>
      <rPr>
        <sz val="11"/>
        <color rgb="FF000000"/>
        <rFont val="宋体"/>
        <charset val="134"/>
      </rPr>
      <t>发言者 6:的质量改进的，然后更重</t>
    </r>
    <r>
      <rPr>
        <sz val="11"/>
        <color rgb="FF000000"/>
        <rFont val="宋体"/>
        <charset val="134"/>
      </rPr>
      <t xml:space="preserve">
</t>
    </r>
    <r>
      <rPr>
        <sz val="11"/>
        <color rgb="FF000000"/>
        <rFont val="宋体"/>
        <charset val="134"/>
      </rPr>
      <t>发言者 8:形象，</t>
    </r>
    <r>
      <rPr>
        <sz val="11"/>
        <color rgb="FF000000"/>
        <rFont val="宋体"/>
        <charset val="134"/>
      </rPr>
      <t xml:space="preserve">
</t>
    </r>
    <r>
      <rPr>
        <sz val="11"/>
        <color rgb="FF000000"/>
        <rFont val="宋体"/>
        <charset val="134"/>
      </rPr>
      <t>发言者 6:更重要的就是</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6:就注就注重无形的服务价值。</t>
    </r>
    <r>
      <rPr>
        <sz val="11"/>
        <color rgb="FF000000"/>
        <rFont val="宋体"/>
        <charset val="134"/>
      </rPr>
      <t xml:space="preserve">
</t>
    </r>
    <r>
      <rPr>
        <sz val="11"/>
        <color rgb="FF000000"/>
        <rFont val="宋体"/>
        <charset val="134"/>
      </rPr>
      <t>发言者 1:服务价值。</t>
    </r>
    <r>
      <rPr>
        <sz val="11"/>
        <color rgb="FF000000"/>
        <rFont val="宋体"/>
        <charset val="134"/>
      </rPr>
      <t xml:space="preserve">
</t>
    </r>
    <r>
      <rPr>
        <sz val="11"/>
        <color rgb="FF000000"/>
        <rFont val="宋体"/>
        <charset val="134"/>
      </rPr>
      <t>发言者 6:对包括提供信息的品种与质量呀，然后</t>
    </r>
    <r>
      <rPr>
        <sz val="11"/>
        <color rgb="FF000000"/>
        <rFont val="宋体"/>
        <charset val="134"/>
      </rPr>
      <t xml:space="preserve">
</t>
    </r>
    <r>
      <rPr>
        <sz val="11"/>
        <color rgb="FF000000"/>
        <rFont val="宋体"/>
        <charset val="134"/>
      </rPr>
      <t>发言者 6:响应那个顾客的需求速度啊，</t>
    </r>
    <r>
      <rPr>
        <sz val="11"/>
        <color rgb="FF000000"/>
        <rFont val="宋体"/>
        <charset val="134"/>
      </rPr>
      <t xml:space="preserve">
</t>
    </r>
    <r>
      <rPr>
        <sz val="11"/>
        <color rgb="FF000000"/>
        <rFont val="宋体"/>
        <charset val="134"/>
      </rPr>
      <t>发言者 6:或者是帮助顾客解决问题的能力，</t>
    </r>
    <r>
      <rPr>
        <sz val="11"/>
        <color rgb="FF000000"/>
        <rFont val="宋体"/>
        <charset val="134"/>
      </rPr>
      <t xml:space="preserve">
</t>
    </r>
    <r>
      <rPr>
        <sz val="11"/>
        <color rgb="FF000000"/>
        <rFont val="宋体"/>
        <charset val="134"/>
      </rPr>
      <t>发言者 6:然后跟顾客联络沟通，这些都是服务产品的一些价值链。</t>
    </r>
    <r>
      <rPr>
        <sz val="11"/>
        <color rgb="FF000000"/>
        <rFont val="宋体"/>
        <charset val="134"/>
      </rPr>
      <t xml:space="preserve">
</t>
    </r>
    <r>
      <rPr>
        <sz val="11"/>
        <color rgb="FF000000"/>
        <rFont val="宋体"/>
        <charset val="134"/>
      </rPr>
      <t>发言者 2:解决问题比较重要。</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3:对</t>
    </r>
    <r>
      <rPr>
        <sz val="11"/>
        <color rgb="FF000000"/>
        <rFont val="宋体"/>
        <charset val="134"/>
      </rPr>
      <t xml:space="preserve">
</t>
    </r>
    <r>
      <rPr>
        <sz val="11"/>
        <color rgb="FF000000"/>
        <rFont val="宋体"/>
        <charset val="134"/>
      </rPr>
      <t>发言者 3:很长的价值链嗯。</t>
    </r>
    <r>
      <rPr>
        <sz val="11"/>
        <color rgb="FF000000"/>
        <rFont val="宋体"/>
        <charset val="134"/>
      </rPr>
      <t xml:space="preserve">
</t>
    </r>
    <r>
      <rPr>
        <sz val="11"/>
        <color rgb="FF000000"/>
        <rFont val="宋体"/>
        <charset val="134"/>
      </rPr>
      <t>发言者 6:然后呢</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6:卓越的竞争力生产与企业长期积累所产生的一个独特</t>
    </r>
    <r>
      <rPr>
        <sz val="11"/>
        <color rgb="FF000000"/>
        <rFont val="宋体"/>
        <charset val="134"/>
      </rPr>
      <t xml:space="preserve">
</t>
    </r>
    <r>
      <rPr>
        <sz val="11"/>
        <color rgb="FF000000"/>
        <rFont val="宋体"/>
        <charset val="134"/>
      </rPr>
      <t>发言者 6:技巧与技术。</t>
    </r>
    <r>
      <rPr>
        <sz val="11"/>
        <color rgb="FF000000"/>
        <rFont val="宋体"/>
        <charset val="134"/>
      </rPr>
      <t xml:space="preserve">
</t>
    </r>
    <r>
      <rPr>
        <sz val="11"/>
        <color rgb="FF000000"/>
        <rFont val="宋体"/>
        <charset val="134"/>
      </rPr>
      <t>发言者 6:房产中介</t>
    </r>
    <r>
      <rPr>
        <sz val="11"/>
        <color rgb="FF000000"/>
        <rFont val="宋体"/>
        <charset val="134"/>
      </rPr>
      <t xml:space="preserve">
</t>
    </r>
    <r>
      <rPr>
        <sz val="11"/>
        <color rgb="FF000000"/>
        <rFont val="宋体"/>
        <charset val="134"/>
      </rPr>
      <t>发言者 6:服务经验的积累符合于</t>
    </r>
    <r>
      <rPr>
        <sz val="11"/>
        <color rgb="FF000000"/>
        <rFont val="宋体"/>
        <charset val="134"/>
      </rPr>
      <t xml:space="preserve">
</t>
    </r>
    <r>
      <rPr>
        <sz val="11"/>
        <color rgb="FF000000"/>
        <rFont val="宋体"/>
        <charset val="134"/>
      </rPr>
      <t>发言者 6:这个学习经验曲线</t>
    </r>
    <r>
      <rPr>
        <sz val="11"/>
        <color rgb="FF000000"/>
        <rFont val="宋体"/>
        <charset val="134"/>
      </rPr>
      <t xml:space="preserve">
</t>
    </r>
    <r>
      <rPr>
        <sz val="11"/>
        <color rgb="FF000000"/>
        <rFont val="宋体"/>
        <charset val="134"/>
      </rPr>
      <t>发言者 6:服务的那个独特技术呢，也来源于</t>
    </r>
    <r>
      <rPr>
        <sz val="11"/>
        <color rgb="FF000000"/>
        <rFont val="宋体"/>
        <charset val="134"/>
      </rPr>
      <t xml:space="preserve">
</t>
    </r>
    <r>
      <rPr>
        <sz val="11"/>
        <color rgb="FF000000"/>
        <rFont val="宋体"/>
        <charset val="134"/>
      </rPr>
      <t>发言者 8:独特。</t>
    </r>
    <r>
      <rPr>
        <sz val="11"/>
        <color rgb="FF000000"/>
        <rFont val="宋体"/>
        <charset val="134"/>
      </rPr>
      <t xml:space="preserve">
</t>
    </r>
    <r>
      <rPr>
        <sz val="11"/>
        <color rgb="FF000000"/>
        <rFont val="宋体"/>
        <charset val="134"/>
      </rPr>
      <t>发言者 6:企业长期专注</t>
    </r>
    <r>
      <rPr>
        <sz val="11"/>
        <color rgb="FF000000"/>
        <rFont val="宋体"/>
        <charset val="134"/>
      </rPr>
      <t xml:space="preserve">
</t>
    </r>
    <r>
      <rPr>
        <sz val="11"/>
        <color rgb="FF000000"/>
        <rFont val="宋体"/>
        <charset val="134"/>
      </rPr>
      <t>发言者 6:集中于</t>
    </r>
    <r>
      <rPr>
        <sz val="11"/>
        <color rgb="FF000000"/>
        <rFont val="宋体"/>
        <charset val="134"/>
      </rPr>
      <t xml:space="preserve">
</t>
    </r>
    <r>
      <rPr>
        <sz val="11"/>
        <color rgb="FF000000"/>
        <rFont val="宋体"/>
        <charset val="134"/>
      </rPr>
      <t>发言者 6:核心能力投资，</t>
    </r>
    <r>
      <rPr>
        <sz val="11"/>
        <color rgb="FF000000"/>
        <rFont val="宋体"/>
        <charset val="134"/>
      </rPr>
      <t xml:space="preserve">
</t>
    </r>
    <r>
      <rPr>
        <sz val="11"/>
        <color rgb="FF000000"/>
        <rFont val="宋体"/>
        <charset val="134"/>
      </rPr>
      <t>发言者 8:有自己的特点。</t>
    </r>
    <r>
      <rPr>
        <sz val="11"/>
        <color rgb="FF000000"/>
        <rFont val="宋体"/>
        <charset val="134"/>
      </rPr>
      <t xml:space="preserve">
</t>
    </r>
    <r>
      <rPr>
        <sz val="11"/>
        <color rgb="FF000000"/>
        <rFont val="宋体"/>
        <charset val="134"/>
      </rPr>
      <t>发言者 6:对建设以及专业人员的管理。</t>
    </r>
    <r>
      <rPr>
        <sz val="11"/>
        <color rgb="FF000000"/>
        <rFont val="宋体"/>
        <charset val="134"/>
      </rPr>
      <t xml:space="preserve">
</t>
    </r>
    <r>
      <rPr>
        <sz val="11"/>
        <color rgb="FF000000"/>
        <rFont val="宋体"/>
        <charset val="134"/>
      </rPr>
      <t>发言者 6:经理与人员的共同学习与长期历史的一个</t>
    </r>
    <r>
      <rPr>
        <sz val="11"/>
        <color rgb="FF000000"/>
        <rFont val="宋体"/>
        <charset val="134"/>
      </rPr>
      <t xml:space="preserve">
</t>
    </r>
    <r>
      <rPr>
        <sz val="11"/>
        <color rgb="FF000000"/>
        <rFont val="宋体"/>
        <charset val="134"/>
      </rPr>
      <t>发言者 6:经验积累。</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3:嗯这一积累真的很重要</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6:大概都是这个样子。</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2:就是经验是很重要的一个，经验是很重要的一部分药物，经验是很重要的一部分药物。</t>
    </r>
    <r>
      <rPr>
        <sz val="11"/>
        <color rgb="FF000000"/>
        <rFont val="宋体"/>
        <charset val="134"/>
      </rPr>
      <t xml:space="preserve">
</t>
    </r>
    <r>
      <rPr>
        <sz val="11"/>
        <color rgb="FF000000"/>
        <rFont val="宋体"/>
        <charset val="134"/>
      </rPr>
      <t>发言者 5:没错儿，嗯。</t>
    </r>
    <r>
      <rPr>
        <sz val="11"/>
        <color rgb="FF000000"/>
        <rFont val="宋体"/>
        <charset val="134"/>
      </rPr>
      <t xml:space="preserve">
</t>
    </r>
    <r>
      <rPr>
        <sz val="11"/>
        <color rgb="FF000000"/>
        <rFont val="宋体"/>
        <charset val="134"/>
      </rPr>
      <t>发言者 3:我觉得也要规模化经营。</t>
    </r>
    <r>
      <rPr>
        <sz val="11"/>
        <color rgb="FF000000"/>
        <rFont val="宋体"/>
        <charset val="134"/>
      </rPr>
      <t xml:space="preserve">
</t>
    </r>
    <r>
      <rPr>
        <sz val="11"/>
        <color rgb="FF000000"/>
        <rFont val="宋体"/>
        <charset val="134"/>
      </rPr>
      <t>发言者 6:嗯。</t>
    </r>
    <r>
      <rPr>
        <sz val="11"/>
        <color rgb="FF000000"/>
        <rFont val="宋体"/>
        <charset val="134"/>
      </rPr>
      <t xml:space="preserve">
</t>
    </r>
    <r>
      <rPr>
        <sz val="11"/>
        <color rgb="FF000000"/>
        <rFont val="宋体"/>
        <charset val="134"/>
      </rPr>
      <t>发言者 3:为什么呢？</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3:因房产中介</t>
    </r>
    <r>
      <rPr>
        <sz val="11"/>
        <color rgb="FF000000"/>
        <rFont val="宋体"/>
        <charset val="134"/>
      </rPr>
      <t xml:space="preserve">
</t>
    </r>
    <r>
      <rPr>
        <sz val="11"/>
        <color rgb="FF000000"/>
        <rFont val="宋体"/>
        <charset val="134"/>
      </rPr>
      <t>发言者 8:啊。</t>
    </r>
    <r>
      <rPr>
        <sz val="11"/>
        <color rgb="FF000000"/>
        <rFont val="宋体"/>
        <charset val="134"/>
      </rPr>
      <t xml:space="preserve">
</t>
    </r>
    <r>
      <rPr>
        <sz val="11"/>
        <color rgb="FF000000"/>
        <rFont val="宋体"/>
        <charset val="134"/>
      </rPr>
      <t>发言者 3:它的规模大小啊</t>
    </r>
    <r>
      <rPr>
        <sz val="11"/>
        <color rgb="FF000000"/>
        <rFont val="宋体"/>
        <charset val="134"/>
      </rPr>
      <t xml:space="preserve">
</t>
    </r>
    <r>
      <rPr>
        <sz val="11"/>
        <color rgb="FF000000"/>
        <rFont val="宋体"/>
        <charset val="134"/>
      </rPr>
      <t>发言者 3:关系着这家企业的盈利能力，</t>
    </r>
    <r>
      <rPr>
        <sz val="11"/>
        <color rgb="FF000000"/>
        <rFont val="宋体"/>
        <charset val="134"/>
      </rPr>
      <t xml:space="preserve">
</t>
    </r>
    <r>
      <rPr>
        <sz val="11"/>
        <color rgb="FF000000"/>
        <rFont val="宋体"/>
        <charset val="134"/>
      </rPr>
      <t>发言者 3:竞争能力呢</t>
    </r>
    <r>
      <rPr>
        <sz val="11"/>
        <color rgb="FF000000"/>
        <rFont val="宋体"/>
        <charset val="134"/>
      </rPr>
      <t xml:space="preserve">
</t>
    </r>
    <r>
      <rPr>
        <sz val="11"/>
        <color rgb="FF000000"/>
        <rFont val="宋体"/>
        <charset val="134"/>
      </rPr>
      <t>发言者 3:与抵御风险的能力。</t>
    </r>
    <r>
      <rPr>
        <sz val="11"/>
        <color rgb="FF000000"/>
        <rFont val="宋体"/>
        <charset val="134"/>
      </rPr>
      <t xml:space="preserve">
</t>
    </r>
    <r>
      <rPr>
        <sz val="11"/>
        <color rgb="FF000000"/>
        <rFont val="宋体"/>
        <charset val="134"/>
      </rPr>
      <t>发言者 8:嗯嗯嗯。</t>
    </r>
    <r>
      <rPr>
        <sz val="11"/>
        <color rgb="FF000000"/>
        <rFont val="宋体"/>
        <charset val="134"/>
      </rPr>
      <t xml:space="preserve">
</t>
    </r>
    <r>
      <rPr>
        <sz val="11"/>
        <color rgb="FF000000"/>
        <rFont val="宋体"/>
        <charset val="134"/>
      </rPr>
      <t>发言者 3:房产中介企业呀</t>
    </r>
    <r>
      <rPr>
        <sz val="11"/>
        <color rgb="FF000000"/>
        <rFont val="宋体"/>
        <charset val="134"/>
      </rPr>
      <t xml:space="preserve">
</t>
    </r>
    <r>
      <rPr>
        <sz val="11"/>
        <color rgb="FF000000"/>
        <rFont val="宋体"/>
        <charset val="134"/>
      </rPr>
      <t>发言者 3:他就适合于</t>
    </r>
    <r>
      <rPr>
        <sz val="11"/>
        <color rgb="FF000000"/>
        <rFont val="宋体"/>
        <charset val="134"/>
      </rPr>
      <t xml:space="preserve">
</t>
    </r>
    <r>
      <rPr>
        <sz val="11"/>
        <color rgb="FF000000"/>
        <rFont val="宋体"/>
        <charset val="134"/>
      </rPr>
      <t>发言者 3:利用</t>
    </r>
    <r>
      <rPr>
        <sz val="11"/>
        <color rgb="FF000000"/>
        <rFont val="宋体"/>
        <charset val="134"/>
      </rPr>
      <t xml:space="preserve">
</t>
    </r>
    <r>
      <rPr>
        <sz val="11"/>
        <color rgb="FF000000"/>
        <rFont val="宋体"/>
        <charset val="134"/>
      </rPr>
      <t>发言者 3:基于互联网</t>
    </r>
    <r>
      <rPr>
        <sz val="11"/>
        <color rgb="FF000000"/>
        <rFont val="宋体"/>
        <charset val="134"/>
      </rPr>
      <t xml:space="preserve">
</t>
    </r>
    <r>
      <rPr>
        <sz val="11"/>
        <color rgb="FF000000"/>
        <rFont val="宋体"/>
        <charset val="134"/>
      </rPr>
      <t>发言者 3:这样一个网络科技手段，</t>
    </r>
    <r>
      <rPr>
        <sz val="11"/>
        <color rgb="FF000000"/>
        <rFont val="宋体"/>
        <charset val="134"/>
      </rPr>
      <t xml:space="preserve">
</t>
    </r>
    <r>
      <rPr>
        <sz val="11"/>
        <color rgb="FF000000"/>
        <rFont val="宋体"/>
        <charset val="134"/>
      </rPr>
      <t>发言者 3:具有规模效益的这样一个特点。</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3:一方面就是信息</t>
    </r>
    <r>
      <rPr>
        <sz val="11"/>
        <color rgb="FF000000"/>
        <rFont val="宋体"/>
        <charset val="134"/>
      </rPr>
      <t xml:space="preserve">
</t>
    </r>
    <r>
      <rPr>
        <sz val="11"/>
        <color rgb="FF000000"/>
        <rFont val="宋体"/>
        <charset val="134"/>
      </rPr>
      <t>发言者 8:比较科技化儿。</t>
    </r>
    <r>
      <rPr>
        <sz val="11"/>
        <color rgb="FF000000"/>
        <rFont val="宋体"/>
        <charset val="134"/>
      </rPr>
      <t xml:space="preserve">
</t>
    </r>
    <r>
      <rPr>
        <sz val="11"/>
        <color rgb="FF000000"/>
        <rFont val="宋体"/>
        <charset val="134"/>
      </rPr>
      <t>发言者 3:他要收集</t>
    </r>
    <r>
      <rPr>
        <sz val="11"/>
        <color rgb="FF000000"/>
        <rFont val="宋体"/>
        <charset val="134"/>
      </rPr>
      <t xml:space="preserve">
</t>
    </r>
    <r>
      <rPr>
        <sz val="11"/>
        <color rgb="FF000000"/>
        <rFont val="宋体"/>
        <charset val="134"/>
      </rPr>
      <t>发言者 3:积累这个来源渠道</t>
    </r>
    <r>
      <rPr>
        <sz val="11"/>
        <color rgb="FF000000"/>
        <rFont val="宋体"/>
        <charset val="134"/>
      </rPr>
      <t xml:space="preserve">
</t>
    </r>
    <r>
      <rPr>
        <sz val="11"/>
        <color rgb="FF000000"/>
        <rFont val="宋体"/>
        <charset val="134"/>
      </rPr>
      <t>发言者 3:要规模，</t>
    </r>
    <r>
      <rPr>
        <sz val="11"/>
        <color rgb="FF000000"/>
        <rFont val="宋体"/>
        <charset val="134"/>
      </rPr>
      <t xml:space="preserve">
</t>
    </r>
    <r>
      <rPr>
        <sz val="11"/>
        <color rgb="FF000000"/>
        <rFont val="宋体"/>
        <charset val="134"/>
      </rPr>
      <t>发言者 3:另一方面呢</t>
    </r>
    <r>
      <rPr>
        <sz val="11"/>
        <color rgb="FF000000"/>
        <rFont val="宋体"/>
        <charset val="134"/>
      </rPr>
      <t xml:space="preserve">
</t>
    </r>
    <r>
      <rPr>
        <sz val="11"/>
        <color rgb="FF000000"/>
        <rFont val="宋体"/>
        <charset val="134"/>
      </rPr>
      <t>发言者 3:信息的加工过程，</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3:数据库的利用价值，</t>
    </r>
    <r>
      <rPr>
        <sz val="11"/>
        <color rgb="FF000000"/>
        <rFont val="宋体"/>
        <charset val="134"/>
      </rPr>
      <t xml:space="preserve">
</t>
    </r>
    <r>
      <rPr>
        <sz val="11"/>
        <color rgb="FF000000"/>
        <rFont val="宋体"/>
        <charset val="134"/>
      </rPr>
      <t>发言者 3:它有一个爆炸效应。</t>
    </r>
    <r>
      <rPr>
        <sz val="11"/>
        <color rgb="FF000000"/>
        <rFont val="宋体"/>
        <charset val="134"/>
      </rPr>
      <t xml:space="preserve">
</t>
    </r>
    <r>
      <rPr>
        <sz val="11"/>
        <color rgb="FF000000"/>
        <rFont val="宋体"/>
        <charset val="134"/>
      </rPr>
      <t>发言者 5:对，数据库，嗯。</t>
    </r>
    <r>
      <rPr>
        <sz val="11"/>
        <color rgb="FF000000"/>
        <rFont val="宋体"/>
        <charset val="134"/>
      </rPr>
      <t xml:space="preserve">
</t>
    </r>
    <r>
      <rPr>
        <sz val="11"/>
        <color rgb="FF000000"/>
        <rFont val="宋体"/>
        <charset val="134"/>
      </rPr>
      <t>发言者 8:哦？</t>
    </r>
    <r>
      <rPr>
        <sz val="11"/>
        <color rgb="FF000000"/>
        <rFont val="宋体"/>
        <charset val="134"/>
      </rPr>
      <t xml:space="preserve">
</t>
    </r>
    <r>
      <rPr>
        <sz val="11"/>
        <color rgb="FF000000"/>
        <rFont val="宋体"/>
        <charset val="134"/>
      </rPr>
      <t>发言者 7:对对，没错。</t>
    </r>
    <r>
      <rPr>
        <sz val="11"/>
        <color rgb="FF000000"/>
        <rFont val="宋体"/>
        <charset val="134"/>
      </rPr>
      <t xml:space="preserve">
</t>
    </r>
    <r>
      <rPr>
        <sz val="11"/>
        <color rgb="FF000000"/>
        <rFont val="宋体"/>
        <charset val="134"/>
      </rPr>
      <t>发言者 3:有用的信息</t>
    </r>
    <r>
      <rPr>
        <sz val="11"/>
        <color rgb="FF000000"/>
        <rFont val="宋体"/>
        <charset val="134"/>
      </rPr>
      <t xml:space="preserve">
</t>
    </r>
    <r>
      <rPr>
        <sz val="11"/>
        <color rgb="FF000000"/>
        <rFont val="宋体"/>
        <charset val="134"/>
      </rPr>
      <t>发言者 8:爆炸效应。</t>
    </r>
    <r>
      <rPr>
        <sz val="11"/>
        <color rgb="FF000000"/>
        <rFont val="宋体"/>
        <charset val="134"/>
      </rPr>
      <t xml:space="preserve">
</t>
    </r>
    <r>
      <rPr>
        <sz val="11"/>
        <color rgb="FF000000"/>
        <rFont val="宋体"/>
        <charset val="134"/>
      </rPr>
      <t>发言者 3:对</t>
    </r>
    <r>
      <rPr>
        <sz val="11"/>
        <color rgb="FF000000"/>
        <rFont val="宋体"/>
        <charset val="134"/>
      </rPr>
      <t xml:space="preserve">
</t>
    </r>
    <r>
      <rPr>
        <sz val="11"/>
        <color rgb="FF000000"/>
        <rFont val="宋体"/>
        <charset val="134"/>
      </rPr>
      <t>发言者 3:既可以呢多次利用</t>
    </r>
    <r>
      <rPr>
        <sz val="11"/>
        <color rgb="FF000000"/>
        <rFont val="宋体"/>
        <charset val="134"/>
      </rPr>
      <t xml:space="preserve">
</t>
    </r>
    <r>
      <rPr>
        <sz val="11"/>
        <color rgb="FF000000"/>
        <rFont val="宋体"/>
        <charset val="134"/>
      </rPr>
      <t>发言者 3:还可以被呢</t>
    </r>
    <r>
      <rPr>
        <sz val="11"/>
        <color rgb="FF000000"/>
        <rFont val="宋体"/>
        <charset val="134"/>
      </rPr>
      <t xml:space="preserve">
</t>
    </r>
    <r>
      <rPr>
        <sz val="11"/>
        <color rgb="FF000000"/>
        <rFont val="宋体"/>
        <charset val="134"/>
      </rPr>
      <t>发言者 3:呃</t>
    </r>
    <r>
      <rPr>
        <sz val="11"/>
        <color rgb="FF000000"/>
        <rFont val="宋体"/>
        <charset val="134"/>
      </rPr>
      <t xml:space="preserve">
</t>
    </r>
    <r>
      <rPr>
        <sz val="11"/>
        <color rgb="FF000000"/>
        <rFont val="宋体"/>
        <charset val="134"/>
      </rPr>
      <t>发言者 3:多用途利用，</t>
    </r>
    <r>
      <rPr>
        <sz val="11"/>
        <color rgb="FF000000"/>
        <rFont val="宋体"/>
        <charset val="134"/>
      </rPr>
      <t xml:space="preserve">
</t>
    </r>
    <r>
      <rPr>
        <sz val="11"/>
        <color rgb="FF000000"/>
        <rFont val="宋体"/>
        <charset val="134"/>
      </rPr>
      <t>发言者 5:是。</t>
    </r>
    <r>
      <rPr>
        <sz val="11"/>
        <color rgb="FF000000"/>
        <rFont val="宋体"/>
        <charset val="134"/>
      </rPr>
      <t xml:space="preserve">
</t>
    </r>
    <r>
      <rPr>
        <sz val="11"/>
        <color rgb="FF000000"/>
        <rFont val="宋体"/>
        <charset val="134"/>
      </rPr>
      <t>发言者 3:显示啊这个它的低成本的效应，</t>
    </r>
    <r>
      <rPr>
        <sz val="11"/>
        <color rgb="FF000000"/>
        <rFont val="宋体"/>
        <charset val="134"/>
      </rPr>
      <t xml:space="preserve">
</t>
    </r>
    <r>
      <rPr>
        <sz val="11"/>
        <color rgb="FF000000"/>
        <rFont val="宋体"/>
        <charset val="134"/>
      </rPr>
      <t>发言者 3:依靠这个品牌</t>
    </r>
    <r>
      <rPr>
        <sz val="11"/>
        <color rgb="FF000000"/>
        <rFont val="宋体"/>
        <charset val="134"/>
      </rPr>
      <t xml:space="preserve">
</t>
    </r>
    <r>
      <rPr>
        <sz val="11"/>
        <color rgb="FF000000"/>
        <rFont val="宋体"/>
        <charset val="134"/>
      </rPr>
      <t>发言者 8:哦哦。</t>
    </r>
    <r>
      <rPr>
        <sz val="11"/>
        <color rgb="FF000000"/>
        <rFont val="宋体"/>
        <charset val="134"/>
      </rPr>
      <t xml:space="preserve">
</t>
    </r>
    <r>
      <rPr>
        <sz val="11"/>
        <color rgb="FF000000"/>
        <rFont val="宋体"/>
        <charset val="134"/>
      </rPr>
      <t>发言者 3:通过连锁</t>
    </r>
    <r>
      <rPr>
        <sz val="11"/>
        <color rgb="FF000000"/>
        <rFont val="宋体"/>
        <charset val="134"/>
      </rPr>
      <t xml:space="preserve">
</t>
    </r>
    <r>
      <rPr>
        <sz val="11"/>
        <color rgb="FF000000"/>
        <rFont val="宋体"/>
        <charset val="134"/>
      </rPr>
      <t>发言者 3:这样的方式</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3:进行密集技术</t>
    </r>
    <r>
      <rPr>
        <sz val="11"/>
        <color rgb="FF000000"/>
        <rFont val="宋体"/>
        <charset val="134"/>
      </rPr>
      <t xml:space="preserve">
</t>
    </r>
    <r>
      <rPr>
        <sz val="11"/>
        <color rgb="FF000000"/>
        <rFont val="宋体"/>
        <charset val="134"/>
      </rPr>
      <t>发言者 3:资本</t>
    </r>
    <r>
      <rPr>
        <sz val="11"/>
        <color rgb="FF000000"/>
        <rFont val="宋体"/>
        <charset val="134"/>
      </rPr>
      <t xml:space="preserve">
</t>
    </r>
    <r>
      <rPr>
        <sz val="11"/>
        <color rgb="FF000000"/>
        <rFont val="宋体"/>
        <charset val="134"/>
      </rPr>
      <t>发言者 3:投入，</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8:啊。</t>
    </r>
    <r>
      <rPr>
        <sz val="11"/>
        <color rgb="FF000000"/>
        <rFont val="宋体"/>
        <charset val="134"/>
      </rPr>
      <t xml:space="preserve">
</t>
    </r>
    <r>
      <rPr>
        <sz val="11"/>
        <color rgb="FF000000"/>
        <rFont val="宋体"/>
        <charset val="134"/>
      </rPr>
      <t>发言者 3:迅速呢</t>
    </r>
    <r>
      <rPr>
        <sz val="11"/>
        <color rgb="FF000000"/>
        <rFont val="宋体"/>
        <charset val="134"/>
      </rPr>
      <t xml:space="preserve">
</t>
    </r>
    <r>
      <rPr>
        <sz val="11"/>
        <color rgb="FF000000"/>
        <rFont val="宋体"/>
        <charset val="134"/>
      </rPr>
      <t>发言者 3:形成合理的规模，</t>
    </r>
    <r>
      <rPr>
        <sz val="11"/>
        <color rgb="FF000000"/>
        <rFont val="宋体"/>
        <charset val="134"/>
      </rPr>
      <t xml:space="preserve">
</t>
    </r>
    <r>
      <rPr>
        <sz val="11"/>
        <color rgb="FF000000"/>
        <rFont val="宋体"/>
        <charset val="134"/>
      </rPr>
      <t>发言者 5:嗯嗯。</t>
    </r>
    <r>
      <rPr>
        <sz val="11"/>
        <color rgb="FF000000"/>
        <rFont val="宋体"/>
        <charset val="134"/>
      </rPr>
      <t xml:space="preserve">
</t>
    </r>
    <r>
      <rPr>
        <sz val="11"/>
        <color rgb="FF000000"/>
        <rFont val="宋体"/>
        <charset val="134"/>
      </rPr>
      <t>发言者 7:嗯。</t>
    </r>
    <r>
      <rPr>
        <sz val="11"/>
        <color rgb="FF000000"/>
        <rFont val="宋体"/>
        <charset val="134"/>
      </rPr>
      <t xml:space="preserve">
</t>
    </r>
    <r>
      <rPr>
        <sz val="11"/>
        <color rgb="FF000000"/>
        <rFont val="宋体"/>
        <charset val="134"/>
      </rPr>
      <t>发言者 3:也能树立一个良好的形象嘛，</t>
    </r>
    <r>
      <rPr>
        <sz val="11"/>
        <color rgb="FF000000"/>
        <rFont val="宋体"/>
        <charset val="134"/>
      </rPr>
      <t xml:space="preserve">
</t>
    </r>
    <r>
      <rPr>
        <sz val="11"/>
        <color rgb="FF000000"/>
        <rFont val="宋体"/>
        <charset val="134"/>
      </rPr>
      <t>发言者 5:嗯嗯。</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3:提升</t>
    </r>
    <r>
      <rPr>
        <sz val="11"/>
        <color rgb="FF000000"/>
        <rFont val="宋体"/>
        <charset val="134"/>
      </rPr>
      <t xml:space="preserve">
</t>
    </r>
    <r>
      <rPr>
        <sz val="11"/>
        <color rgb="FF000000"/>
        <rFont val="宋体"/>
        <charset val="134"/>
      </rPr>
      <t>发言者 3:呃我们市场的份额，</t>
    </r>
    <r>
      <rPr>
        <sz val="11"/>
        <color rgb="FF000000"/>
        <rFont val="宋体"/>
        <charset val="134"/>
      </rPr>
      <t xml:space="preserve">
</t>
    </r>
    <r>
      <rPr>
        <sz val="11"/>
        <color rgb="FF000000"/>
        <rFont val="宋体"/>
        <charset val="134"/>
      </rPr>
      <t>发言者 3:确定啊</t>
    </r>
    <r>
      <rPr>
        <sz val="11"/>
        <color rgb="FF000000"/>
        <rFont val="宋体"/>
        <charset val="134"/>
      </rPr>
      <t xml:space="preserve">
</t>
    </r>
    <r>
      <rPr>
        <sz val="11"/>
        <color rgb="FF000000"/>
        <rFont val="宋体"/>
        <charset val="134"/>
      </rPr>
      <t>发言者 3:在本地区本行业的</t>
    </r>
    <r>
      <rPr>
        <sz val="11"/>
        <color rgb="FF000000"/>
        <rFont val="宋体"/>
        <charset val="134"/>
      </rPr>
      <t xml:space="preserve">
</t>
    </r>
    <r>
      <rPr>
        <sz val="11"/>
        <color rgb="FF000000"/>
        <rFont val="宋体"/>
        <charset val="134"/>
      </rPr>
      <t>发言者 3:垄断地位，</t>
    </r>
    <r>
      <rPr>
        <sz val="11"/>
        <color rgb="FF000000"/>
        <rFont val="宋体"/>
        <charset val="134"/>
      </rPr>
      <t xml:space="preserve">
</t>
    </r>
    <r>
      <rPr>
        <sz val="11"/>
        <color rgb="FF000000"/>
        <rFont val="宋体"/>
        <charset val="134"/>
      </rPr>
      <t>发言者 8:厉害了。</t>
    </r>
    <r>
      <rPr>
        <sz val="11"/>
        <color rgb="FF000000"/>
        <rFont val="宋体"/>
        <charset val="134"/>
      </rPr>
      <t xml:space="preserve">
</t>
    </r>
    <r>
      <rPr>
        <sz val="11"/>
        <color rgb="FF000000"/>
        <rFont val="宋体"/>
        <charset val="134"/>
      </rPr>
      <t>发言者 3:这个低成本的扩张，</t>
    </r>
    <r>
      <rPr>
        <sz val="11"/>
        <color rgb="FF000000"/>
        <rFont val="宋体"/>
        <charset val="134"/>
      </rPr>
      <t xml:space="preserve">
</t>
    </r>
    <r>
      <rPr>
        <sz val="11"/>
        <color rgb="FF000000"/>
        <rFont val="宋体"/>
        <charset val="134"/>
      </rPr>
      <t>发言者 3:可以迅速淘汰掉</t>
    </r>
    <r>
      <rPr>
        <sz val="11"/>
        <color rgb="FF000000"/>
        <rFont val="宋体"/>
        <charset val="134"/>
      </rPr>
      <t xml:space="preserve">
</t>
    </r>
    <r>
      <rPr>
        <sz val="11"/>
        <color rgb="FF000000"/>
        <rFont val="宋体"/>
        <charset val="134"/>
      </rPr>
      <t>发言者 3:那些众多</t>
    </r>
    <r>
      <rPr>
        <sz val="11"/>
        <color rgb="FF000000"/>
        <rFont val="宋体"/>
        <charset val="134"/>
      </rPr>
      <t xml:space="preserve">
</t>
    </r>
    <r>
      <rPr>
        <sz val="11"/>
        <color rgb="FF000000"/>
        <rFont val="宋体"/>
        <charset val="134"/>
      </rPr>
      <t>发言者 3:小而散的竞争者，</t>
    </r>
    <r>
      <rPr>
        <sz val="11"/>
        <color rgb="FF000000"/>
        <rFont val="宋体"/>
        <charset val="134"/>
      </rPr>
      <t xml:space="preserve">
</t>
    </r>
    <r>
      <rPr>
        <sz val="11"/>
        <color rgb="FF000000"/>
        <rFont val="宋体"/>
        <charset val="134"/>
      </rPr>
      <t>发言者 8:没有竞争力。</t>
    </r>
    <r>
      <rPr>
        <sz val="11"/>
        <color rgb="FF000000"/>
        <rFont val="宋体"/>
        <charset val="134"/>
      </rPr>
      <t xml:space="preserve">
</t>
    </r>
    <r>
      <rPr>
        <sz val="11"/>
        <color rgb="FF000000"/>
        <rFont val="宋体"/>
        <charset val="134"/>
      </rPr>
      <t>发言者 3:大规模的技术</t>
    </r>
    <r>
      <rPr>
        <sz val="11"/>
        <color rgb="FF000000"/>
        <rFont val="宋体"/>
        <charset val="134"/>
      </rPr>
      <t xml:space="preserve">
</t>
    </r>
    <r>
      <rPr>
        <sz val="11"/>
        <color rgb="FF000000"/>
        <rFont val="宋体"/>
        <charset val="134"/>
      </rPr>
      <t>发言者 3:资本投入呢</t>
    </r>
    <r>
      <rPr>
        <sz val="11"/>
        <color rgb="FF000000"/>
        <rFont val="宋体"/>
        <charset val="134"/>
      </rPr>
      <t xml:space="preserve">
</t>
    </r>
    <r>
      <rPr>
        <sz val="11"/>
        <color rgb="FF000000"/>
        <rFont val="宋体"/>
        <charset val="134"/>
      </rPr>
      <t>发言者 3:与品牌战略，</t>
    </r>
    <r>
      <rPr>
        <sz val="11"/>
        <color rgb="FF000000"/>
        <rFont val="宋体"/>
        <charset val="134"/>
      </rPr>
      <t xml:space="preserve">
</t>
    </r>
    <r>
      <rPr>
        <sz val="11"/>
        <color rgb="FF000000"/>
        <rFont val="宋体"/>
        <charset val="134"/>
      </rPr>
      <t>发言者 3:提高本地的行业壁垒，</t>
    </r>
    <r>
      <rPr>
        <sz val="11"/>
        <color rgb="FF000000"/>
        <rFont val="宋体"/>
        <charset val="134"/>
      </rPr>
      <t xml:space="preserve">
</t>
    </r>
    <r>
      <rPr>
        <sz val="11"/>
        <color rgb="FF000000"/>
        <rFont val="宋体"/>
        <charset val="134"/>
      </rPr>
      <t>发言者 3:排斥新的竞争者</t>
    </r>
    <r>
      <rPr>
        <sz val="11"/>
        <color rgb="FF000000"/>
        <rFont val="宋体"/>
        <charset val="134"/>
      </rPr>
      <t xml:space="preserve">
</t>
    </r>
    <r>
      <rPr>
        <sz val="11"/>
        <color rgb="FF000000"/>
        <rFont val="宋体"/>
        <charset val="134"/>
      </rPr>
      <t>发言者 3:进入，</t>
    </r>
    <r>
      <rPr>
        <sz val="11"/>
        <color rgb="FF000000"/>
        <rFont val="宋体"/>
        <charset val="134"/>
      </rPr>
      <t xml:space="preserve">
</t>
    </r>
    <r>
      <rPr>
        <sz val="11"/>
        <color rgb="FF000000"/>
        <rFont val="宋体"/>
        <charset val="134"/>
      </rPr>
      <t>发言者 3:最终啊</t>
    </r>
    <r>
      <rPr>
        <sz val="11"/>
        <color rgb="FF000000"/>
        <rFont val="宋体"/>
        <charset val="134"/>
      </rPr>
      <t xml:space="preserve">
</t>
    </r>
    <r>
      <rPr>
        <sz val="11"/>
        <color rgb="FF000000"/>
        <rFont val="宋体"/>
        <charset val="134"/>
      </rPr>
      <t>发言者 3:我们就可以靠规模</t>
    </r>
    <r>
      <rPr>
        <sz val="11"/>
        <color rgb="FF000000"/>
        <rFont val="宋体"/>
        <charset val="134"/>
      </rPr>
      <t xml:space="preserve">
</t>
    </r>
    <r>
      <rPr>
        <sz val="11"/>
        <color rgb="FF000000"/>
        <rFont val="宋体"/>
        <charset val="134"/>
      </rPr>
      <t>发言者 3:靠扩大</t>
    </r>
    <r>
      <rPr>
        <sz val="11"/>
        <color rgb="FF000000"/>
        <rFont val="宋体"/>
        <charset val="134"/>
      </rPr>
      <t xml:space="preserve">
</t>
    </r>
    <r>
      <rPr>
        <sz val="11"/>
        <color rgb="FF000000"/>
        <rFont val="宋体"/>
        <charset val="134"/>
      </rPr>
      <t>发言者 3:规模</t>
    </r>
    <r>
      <rPr>
        <sz val="11"/>
        <color rgb="FF000000"/>
        <rFont val="宋体"/>
        <charset val="134"/>
      </rPr>
      <t xml:space="preserve">
</t>
    </r>
    <r>
      <rPr>
        <sz val="11"/>
        <color rgb="FF000000"/>
        <rFont val="宋体"/>
        <charset val="134"/>
      </rPr>
      <t>发言者 3:降低成本，</t>
    </r>
    <r>
      <rPr>
        <sz val="11"/>
        <color rgb="FF000000"/>
        <rFont val="宋体"/>
        <charset val="134"/>
      </rPr>
      <t xml:space="preserve">
</t>
    </r>
    <r>
      <rPr>
        <sz val="11"/>
        <color rgb="FF000000"/>
        <rFont val="宋体"/>
        <charset val="134"/>
      </rPr>
      <t>发言者 3:稳定本企业的</t>
    </r>
    <r>
      <rPr>
        <sz val="11"/>
        <color rgb="FF000000"/>
        <rFont val="宋体"/>
        <charset val="134"/>
      </rPr>
      <t xml:space="preserve">
</t>
    </r>
    <r>
      <rPr>
        <sz val="11"/>
        <color rgb="FF000000"/>
        <rFont val="宋体"/>
        <charset val="134"/>
      </rPr>
      <t>发言者 3:市场</t>
    </r>
    <r>
      <rPr>
        <sz val="11"/>
        <color rgb="FF000000"/>
        <rFont val="宋体"/>
        <charset val="134"/>
      </rPr>
      <t xml:space="preserve">
</t>
    </r>
    <r>
      <rPr>
        <sz val="11"/>
        <color rgb="FF000000"/>
        <rFont val="宋体"/>
        <charset val="134"/>
      </rPr>
      <t>发言者 3:盈利</t>
    </r>
    <r>
      <rPr>
        <sz val="11"/>
        <color rgb="FF000000"/>
        <rFont val="宋体"/>
        <charset val="134"/>
      </rPr>
      <t xml:space="preserve">
</t>
    </r>
    <r>
      <rPr>
        <sz val="11"/>
        <color rgb="FF000000"/>
        <rFont val="宋体"/>
        <charset val="134"/>
      </rPr>
      <t>发言者 8:盈利更大，啊，</t>
    </r>
    <r>
      <rPr>
        <sz val="11"/>
        <color rgb="FF000000"/>
        <rFont val="宋体"/>
        <charset val="134"/>
      </rPr>
      <t xml:space="preserve">
</t>
    </r>
    <r>
      <rPr>
        <sz val="11"/>
        <color rgb="FF000000"/>
        <rFont val="宋体"/>
        <charset val="134"/>
      </rPr>
      <t>发言者 3:唉这样一个目的。</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8:盈利面儿更大一些。</t>
    </r>
    <r>
      <rPr>
        <sz val="11"/>
        <color rgb="FF000000"/>
        <rFont val="宋体"/>
        <charset val="134"/>
      </rPr>
      <t xml:space="preserve">
</t>
    </r>
    <r>
      <rPr>
        <sz val="11"/>
        <color rgb="FF000000"/>
        <rFont val="宋体"/>
        <charset val="134"/>
      </rPr>
      <t>发言者 7:嗯，有道理，对。</t>
    </r>
    <r>
      <rPr>
        <sz val="11"/>
        <color rgb="FF000000"/>
        <rFont val="宋体"/>
        <charset val="134"/>
      </rPr>
      <t xml:space="preserve">
</t>
    </r>
    <r>
      <rPr>
        <sz val="11"/>
        <color rgb="FF000000"/>
        <rFont val="宋体"/>
        <charset val="134"/>
      </rPr>
      <t>发言者 2:主要是盈利。</t>
    </r>
    <r>
      <rPr>
        <sz val="11"/>
        <color rgb="FF000000"/>
        <rFont val="宋体"/>
        <charset val="134"/>
      </rPr>
      <t xml:space="preserve">
</t>
    </r>
    <r>
      <rPr>
        <sz val="11"/>
        <color rgb="FF000000"/>
        <rFont val="宋体"/>
        <charset val="134"/>
      </rPr>
      <t>发言者 5:嗯嗯嗯。</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8:是的是的，</t>
    </r>
    <r>
      <rPr>
        <sz val="11"/>
        <color rgb="FF000000"/>
        <rFont val="宋体"/>
        <charset val="134"/>
      </rPr>
      <t xml:space="preserve">
</t>
    </r>
    <r>
      <rPr>
        <sz val="11"/>
        <color rgb="FF000000"/>
        <rFont val="宋体"/>
        <charset val="134"/>
      </rPr>
      <t>发言者 8:海洋说的哦我特别赞同，</t>
    </r>
    <r>
      <rPr>
        <sz val="11"/>
        <color rgb="FF000000"/>
        <rFont val="宋体"/>
        <charset val="134"/>
      </rPr>
      <t xml:space="preserve">
</t>
    </r>
    <r>
      <rPr>
        <sz val="11"/>
        <color rgb="FF000000"/>
        <rFont val="宋体"/>
        <charset val="134"/>
      </rPr>
      <t>发言者 8:就</t>
    </r>
    <r>
      <rPr>
        <sz val="11"/>
        <color rgb="FF000000"/>
        <rFont val="宋体"/>
        <charset val="134"/>
      </rPr>
      <t xml:space="preserve">
</t>
    </r>
    <r>
      <rPr>
        <sz val="11"/>
        <color rgb="FF000000"/>
        <rFont val="宋体"/>
        <charset val="134"/>
      </rPr>
      <t>发言者 8:他说的这个主要我觉得还是要，</t>
    </r>
    <r>
      <rPr>
        <sz val="11"/>
        <color rgb="FF000000"/>
        <rFont val="宋体"/>
        <charset val="134"/>
      </rPr>
      <t xml:space="preserve">
</t>
    </r>
    <r>
      <rPr>
        <sz val="11"/>
        <color rgb="FF000000"/>
        <rFont val="宋体"/>
        <charset val="134"/>
      </rPr>
      <t>发言者 8:要注重一个品牌化的这个战略，</t>
    </r>
    <r>
      <rPr>
        <sz val="11"/>
        <color rgb="FF000000"/>
        <rFont val="宋体"/>
        <charset val="134"/>
      </rPr>
      <t xml:space="preserve">
</t>
    </r>
    <r>
      <rPr>
        <sz val="11"/>
        <color rgb="FF000000"/>
        <rFont val="宋体"/>
        <charset val="134"/>
      </rPr>
      <t>发言者 8:持续不断的品牌管理投入，</t>
    </r>
    <r>
      <rPr>
        <sz val="11"/>
        <color rgb="FF000000"/>
        <rFont val="宋体"/>
        <charset val="134"/>
      </rPr>
      <t xml:space="preserve">
</t>
    </r>
    <r>
      <rPr>
        <sz val="11"/>
        <color rgb="FF000000"/>
        <rFont val="宋体"/>
        <charset val="134"/>
      </rPr>
      <t>发言者 8:树立咱们这个品牌的这个信誉，</t>
    </r>
    <r>
      <rPr>
        <sz val="11"/>
        <color rgb="FF000000"/>
        <rFont val="宋体"/>
        <charset val="134"/>
      </rPr>
      <t xml:space="preserve">
</t>
    </r>
    <r>
      <rPr>
        <sz val="11"/>
        <color rgb="FF000000"/>
        <rFont val="宋体"/>
        <charset val="134"/>
      </rPr>
      <t>发言者 8:促使房产中介服务企业呀</t>
    </r>
    <r>
      <rPr>
        <sz val="11"/>
        <color rgb="FF000000"/>
        <rFont val="宋体"/>
        <charset val="134"/>
      </rPr>
      <t xml:space="preserve">
</t>
    </r>
    <r>
      <rPr>
        <sz val="11"/>
        <color rgb="FF000000"/>
        <rFont val="宋体"/>
        <charset val="134"/>
      </rPr>
      <t>发言者 8:逐步进入品牌化经营的高级阶段。</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8:你这就是说呢</t>
    </r>
    <r>
      <rPr>
        <sz val="11"/>
        <color rgb="FF000000"/>
        <rFont val="宋体"/>
        <charset val="134"/>
      </rPr>
      <t xml:space="preserve">
</t>
    </r>
    <r>
      <rPr>
        <sz val="11"/>
        <color rgb="FF000000"/>
        <rFont val="宋体"/>
        <charset val="134"/>
      </rPr>
      <t>发言者 8:房产中介服务企业呢当前特别需要投入，咱们投入这个资本和人力，</t>
    </r>
    <r>
      <rPr>
        <sz val="11"/>
        <color rgb="FF000000"/>
        <rFont val="宋体"/>
        <charset val="134"/>
      </rPr>
      <t xml:space="preserve">
</t>
    </r>
    <r>
      <rPr>
        <sz val="11"/>
        <color rgb="FF000000"/>
        <rFont val="宋体"/>
        <charset val="134"/>
      </rPr>
      <t>发言者 4:投入资本。</t>
    </r>
    <r>
      <rPr>
        <sz val="11"/>
        <color rgb="FF000000"/>
        <rFont val="宋体"/>
        <charset val="134"/>
      </rPr>
      <t xml:space="preserve">
</t>
    </r>
    <r>
      <rPr>
        <sz val="11"/>
        <color rgb="FF000000"/>
        <rFont val="宋体"/>
        <charset val="134"/>
      </rPr>
      <t>发言者 8:唉逐步呢来</t>
    </r>
    <r>
      <rPr>
        <sz val="11"/>
        <color rgb="FF000000"/>
        <rFont val="宋体"/>
        <charset val="134"/>
      </rPr>
      <t xml:space="preserve">
</t>
    </r>
    <r>
      <rPr>
        <sz val="11"/>
        <color rgb="FF000000"/>
        <rFont val="宋体"/>
        <charset val="134"/>
      </rPr>
      <t>发言者 8:建设一个</t>
    </r>
    <r>
      <rPr>
        <sz val="11"/>
        <color rgb="FF000000"/>
        <rFont val="宋体"/>
        <charset val="134"/>
      </rPr>
      <t xml:space="preserve">
</t>
    </r>
    <r>
      <rPr>
        <sz val="11"/>
        <color rgb="FF000000"/>
        <rFont val="宋体"/>
        <charset val="134"/>
      </rPr>
      <t>发言者 8:战略的这个</t>
    </r>
    <r>
      <rPr>
        <sz val="11"/>
        <color rgb="FF000000"/>
        <rFont val="宋体"/>
        <charset val="134"/>
      </rPr>
      <t xml:space="preserve">
</t>
    </r>
    <r>
      <rPr>
        <sz val="11"/>
        <color rgb="FF000000"/>
        <rFont val="宋体"/>
        <charset val="134"/>
      </rPr>
      <t>发言者 8:这一方面儿。</t>
    </r>
    <r>
      <rPr>
        <sz val="11"/>
        <color rgb="FF000000"/>
        <rFont val="宋体"/>
        <charset val="134"/>
      </rPr>
      <t xml:space="preserve">
</t>
    </r>
    <r>
      <rPr>
        <sz val="11"/>
        <color rgb="FF000000"/>
        <rFont val="宋体"/>
        <charset val="134"/>
      </rPr>
      <t>发言者 6:战略方面。</t>
    </r>
    <r>
      <rPr>
        <sz val="11"/>
        <color rgb="FF000000"/>
        <rFont val="宋体"/>
        <charset val="134"/>
      </rPr>
      <t xml:space="preserve">
</t>
    </r>
    <r>
      <rPr>
        <sz val="11"/>
        <color rgb="FF000000"/>
        <rFont val="宋体"/>
        <charset val="134"/>
      </rPr>
      <t>发言者 3:对，战略高度。</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8:首先就，嗯，就是要努力构筑一些基础条件，</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8:就</t>
    </r>
    <r>
      <rPr>
        <sz val="11"/>
        <color rgb="FF000000"/>
        <rFont val="宋体"/>
        <charset val="134"/>
      </rPr>
      <t xml:space="preserve">
</t>
    </r>
    <r>
      <rPr>
        <sz val="11"/>
        <color rgb="FF000000"/>
        <rFont val="宋体"/>
        <charset val="134"/>
      </rPr>
      <t>发言者 8:先进的比如说先进的</t>
    </r>
    <r>
      <rPr>
        <sz val="11"/>
        <color rgb="FF000000"/>
        <rFont val="宋体"/>
        <charset val="134"/>
      </rPr>
      <t xml:space="preserve">
</t>
    </r>
    <r>
      <rPr>
        <sz val="11"/>
        <color rgb="FF000000"/>
        <rFont val="宋体"/>
        <charset val="134"/>
      </rPr>
      <t>发言者 8:航校资源</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8:与操作系统，</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8:包括软件硬件两个方面，</t>
    </r>
    <r>
      <rPr>
        <sz val="11"/>
        <color rgb="FF000000"/>
        <rFont val="宋体"/>
        <charset val="134"/>
      </rPr>
      <t xml:space="preserve">
</t>
    </r>
    <r>
      <rPr>
        <sz val="11"/>
        <color rgb="FF000000"/>
        <rFont val="宋体"/>
        <charset val="134"/>
      </rPr>
      <t>发言者 8:这里面呢存在一个根本的条件，就，嗯，</t>
    </r>
    <r>
      <rPr>
        <sz val="11"/>
        <color rgb="FF000000"/>
        <rFont val="宋体"/>
        <charset val="134"/>
      </rPr>
      <t xml:space="preserve">
</t>
    </r>
    <r>
      <rPr>
        <sz val="11"/>
        <color rgb="FF000000"/>
        <rFont val="宋体"/>
        <charset val="134"/>
      </rPr>
      <t>发言者 8:就是</t>
    </r>
    <r>
      <rPr>
        <sz val="11"/>
        <color rgb="FF000000"/>
        <rFont val="宋体"/>
        <charset val="134"/>
      </rPr>
      <t xml:space="preserve">
</t>
    </r>
    <r>
      <rPr>
        <sz val="11"/>
        <color rgb="FF000000"/>
        <rFont val="宋体"/>
        <charset val="134"/>
      </rPr>
      <t>发言者 8:就是品牌背后的核心技术，啊，还有这个创新能力。</t>
    </r>
    <r>
      <rPr>
        <sz val="11"/>
        <color rgb="FF000000"/>
        <rFont val="宋体"/>
        <charset val="134"/>
      </rPr>
      <t xml:space="preserve">
</t>
    </r>
    <r>
      <rPr>
        <sz val="11"/>
        <color rgb="FF000000"/>
        <rFont val="宋体"/>
        <charset val="134"/>
      </rPr>
      <t>发言者 4:核心技术。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3:对有创新能力。</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8:不论，</t>
    </r>
    <r>
      <rPr>
        <sz val="11"/>
        <color rgb="FF000000"/>
        <rFont val="宋体"/>
        <charset val="134"/>
      </rPr>
      <t xml:space="preserve">
</t>
    </r>
    <r>
      <rPr>
        <sz val="11"/>
        <color rgb="FF000000"/>
        <rFont val="宋体"/>
        <charset val="134"/>
      </rPr>
      <t>发言者 8:不论就是说引进呢，或者呃，或者就是说模仿性的研制开发呢，</t>
    </r>
    <r>
      <rPr>
        <sz val="11"/>
        <color rgb="FF000000"/>
        <rFont val="宋体"/>
        <charset val="134"/>
      </rPr>
      <t xml:space="preserve">
</t>
    </r>
    <r>
      <rPr>
        <sz val="11"/>
        <color rgb="FF000000"/>
        <rFont val="宋体"/>
        <charset val="134"/>
      </rPr>
      <t>发言者 8:一定要有</t>
    </r>
    <r>
      <rPr>
        <sz val="11"/>
        <color rgb="FF000000"/>
        <rFont val="宋体"/>
        <charset val="134"/>
      </rPr>
      <t xml:space="preserve">
</t>
    </r>
    <r>
      <rPr>
        <sz val="11"/>
        <color rgb="FF000000"/>
        <rFont val="宋体"/>
        <charset val="134"/>
      </rPr>
      <t>发言者 8:自主知识产权的创新技术，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8:这就要求不断的进入</t>
    </r>
    <r>
      <rPr>
        <sz val="11"/>
        <color rgb="FF000000"/>
        <rFont val="宋体"/>
        <charset val="134"/>
      </rPr>
      <t xml:space="preserve">
</t>
    </r>
    <r>
      <rPr>
        <sz val="11"/>
        <color rgb="FF000000"/>
        <rFont val="宋体"/>
        <charset val="134"/>
      </rPr>
      <t>发言者 2:创新。</t>
    </r>
    <r>
      <rPr>
        <sz val="11"/>
        <color rgb="FF000000"/>
        <rFont val="宋体"/>
        <charset val="134"/>
      </rPr>
      <t xml:space="preserve">
</t>
    </r>
    <r>
      <rPr>
        <sz val="11"/>
        <color rgb="FF000000"/>
        <rFont val="宋体"/>
        <charset val="134"/>
      </rPr>
      <t>发言者 8:二D的投入。</t>
    </r>
    <r>
      <rPr>
        <sz val="11"/>
        <color rgb="FF000000"/>
        <rFont val="宋体"/>
        <charset val="134"/>
      </rPr>
      <t xml:space="preserve">
</t>
    </r>
    <r>
      <rPr>
        <sz val="11"/>
        <color rgb="FF000000"/>
        <rFont val="宋体"/>
        <charset val="134"/>
      </rPr>
      <t>发言者 8:啊。</t>
    </r>
    <r>
      <rPr>
        <sz val="11"/>
        <color rgb="FF000000"/>
        <rFont val="宋体"/>
        <charset val="134"/>
      </rPr>
      <t xml:space="preserve">
</t>
    </r>
    <r>
      <rPr>
        <sz val="11"/>
        <color rgb="FF000000"/>
        <rFont val="宋体"/>
        <charset val="134"/>
      </rPr>
      <t>发言者 8:其次呢我认为</t>
    </r>
    <r>
      <rPr>
        <sz val="11"/>
        <color rgb="FF000000"/>
        <rFont val="宋体"/>
        <charset val="134"/>
      </rPr>
      <t xml:space="preserve">
</t>
    </r>
    <r>
      <rPr>
        <sz val="11"/>
        <color rgb="FF000000"/>
        <rFont val="宋体"/>
        <charset val="134"/>
      </rPr>
      <t>发言者 8:就是对企业品牌进行有效的培育，或者是，</t>
    </r>
    <r>
      <rPr>
        <sz val="11"/>
        <color rgb="FF000000"/>
        <rFont val="宋体"/>
        <charset val="134"/>
      </rPr>
      <t xml:space="preserve">
</t>
    </r>
    <r>
      <rPr>
        <sz val="11"/>
        <color rgb="FF000000"/>
        <rFont val="宋体"/>
        <charset val="134"/>
      </rPr>
      <t>发言者 4:广告植入，</t>
    </r>
    <r>
      <rPr>
        <sz val="11"/>
        <color rgb="FF000000"/>
        <rFont val="宋体"/>
        <charset val="134"/>
      </rPr>
      <t xml:space="preserve">
</t>
    </r>
    <r>
      <rPr>
        <sz val="11"/>
        <color rgb="FF000000"/>
        <rFont val="宋体"/>
        <charset val="134"/>
      </rPr>
      <t>发言者 8:唉，</t>
    </r>
    <r>
      <rPr>
        <sz val="11"/>
        <color rgb="FF000000"/>
        <rFont val="宋体"/>
        <charset val="134"/>
      </rPr>
      <t xml:space="preserve">
</t>
    </r>
    <r>
      <rPr>
        <sz val="11"/>
        <color rgb="FF000000"/>
        <rFont val="宋体"/>
        <charset val="134"/>
      </rPr>
      <t>发言者 8:对对对，最重要一方面儿还是需要有大量的这个广告的投入。</t>
    </r>
    <r>
      <rPr>
        <sz val="11"/>
        <color rgb="FF000000"/>
        <rFont val="宋体"/>
        <charset val="134"/>
      </rPr>
      <t xml:space="preserve">
</t>
    </r>
    <r>
      <rPr>
        <sz val="11"/>
        <color rgb="FF000000"/>
        <rFont val="宋体"/>
        <charset val="134"/>
      </rPr>
      <t>发言者 4:对，是吧？对。</t>
    </r>
    <r>
      <rPr>
        <sz val="11"/>
        <color rgb="FF000000"/>
        <rFont val="宋体"/>
        <charset val="134"/>
      </rPr>
      <t xml:space="preserve">
</t>
    </r>
    <r>
      <rPr>
        <sz val="11"/>
        <color rgb="FF000000"/>
        <rFont val="宋体"/>
        <charset val="134"/>
      </rPr>
      <t>发言者 2:广告的投入对。</t>
    </r>
    <r>
      <rPr>
        <sz val="11"/>
        <color rgb="FF000000"/>
        <rFont val="宋体"/>
        <charset val="134"/>
      </rPr>
      <t xml:space="preserve">
</t>
    </r>
    <r>
      <rPr>
        <sz val="11"/>
        <color rgb="FF000000"/>
        <rFont val="宋体"/>
        <charset val="134"/>
      </rPr>
      <t>发言者 7:广告投入，</t>
    </r>
    <r>
      <rPr>
        <sz val="11"/>
        <color rgb="FF000000"/>
        <rFont val="宋体"/>
        <charset val="134"/>
      </rPr>
      <t xml:space="preserve">
</t>
    </r>
    <r>
      <rPr>
        <sz val="11"/>
        <color rgb="FF000000"/>
        <rFont val="宋体"/>
        <charset val="134"/>
      </rPr>
      <t>发言者 7:对。</t>
    </r>
    <r>
      <rPr>
        <sz val="11"/>
        <color rgb="FF000000"/>
        <rFont val="宋体"/>
        <charset val="134"/>
      </rPr>
      <t xml:space="preserve">
</t>
    </r>
    <r>
      <rPr>
        <sz val="11"/>
        <color rgb="FF000000"/>
        <rFont val="宋体"/>
        <charset val="134"/>
      </rPr>
      <t>发言者 4:对，</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4:然后就是说还有人才战略这一块儿，</t>
    </r>
    <r>
      <rPr>
        <sz val="11"/>
        <color rgb="FF000000"/>
        <rFont val="宋体"/>
        <charset val="134"/>
      </rPr>
      <t xml:space="preserve">
</t>
    </r>
    <r>
      <rPr>
        <sz val="11"/>
        <color rgb="FF000000"/>
        <rFont val="宋体"/>
        <charset val="134"/>
      </rPr>
      <t>发言者 4:就是一流的人才做一流的事业，</t>
    </r>
    <r>
      <rPr>
        <sz val="11"/>
        <color rgb="FF000000"/>
        <rFont val="宋体"/>
        <charset val="134"/>
      </rPr>
      <t xml:space="preserve">
</t>
    </r>
    <r>
      <rPr>
        <sz val="11"/>
        <color rgb="FF000000"/>
        <rFont val="宋体"/>
        <charset val="134"/>
      </rPr>
      <t>发言者 4:即使</t>
    </r>
    <r>
      <rPr>
        <sz val="11"/>
        <color rgb="FF000000"/>
        <rFont val="宋体"/>
        <charset val="134"/>
      </rPr>
      <t xml:space="preserve">
</t>
    </r>
    <r>
      <rPr>
        <sz val="11"/>
        <color rgb="FF000000"/>
        <rFont val="宋体"/>
        <charset val="134"/>
      </rPr>
      <t>发言者 4:企业的财务资源丰富，</t>
    </r>
    <r>
      <rPr>
        <sz val="11"/>
        <color rgb="FF000000"/>
        <rFont val="宋体"/>
        <charset val="134"/>
      </rPr>
      <t xml:space="preserve">
</t>
    </r>
    <r>
      <rPr>
        <sz val="11"/>
        <color rgb="FF000000"/>
        <rFont val="宋体"/>
        <charset val="134"/>
      </rPr>
      <t>发言者 4:实施一项好的经营计划的关键</t>
    </r>
    <r>
      <rPr>
        <sz val="11"/>
        <color rgb="FF000000"/>
        <rFont val="宋体"/>
        <charset val="134"/>
      </rPr>
      <t xml:space="preserve">
</t>
    </r>
    <r>
      <rPr>
        <sz val="11"/>
        <color rgb="FF000000"/>
        <rFont val="宋体"/>
        <charset val="134"/>
      </rPr>
      <t>发言者 8:关。</t>
    </r>
    <r>
      <rPr>
        <sz val="11"/>
        <color rgb="FF000000"/>
        <rFont val="宋体"/>
        <charset val="134"/>
      </rPr>
      <t xml:space="preserve">
</t>
    </r>
    <r>
      <rPr>
        <sz val="11"/>
        <color rgb="FF000000"/>
        <rFont val="宋体"/>
        <charset val="134"/>
      </rPr>
      <t>发言者 4:仍是有效的这个人力资本，</t>
    </r>
    <r>
      <rPr>
        <sz val="11"/>
        <color rgb="FF000000"/>
        <rFont val="宋体"/>
        <charset val="134"/>
      </rPr>
      <t xml:space="preserve">
</t>
    </r>
    <r>
      <rPr>
        <sz val="11"/>
        <color rgb="FF000000"/>
        <rFont val="宋体"/>
        <charset val="134"/>
      </rPr>
      <t>发言者 8:人才，嗯嗯。</t>
    </r>
    <r>
      <rPr>
        <sz val="11"/>
        <color rgb="FF000000"/>
        <rFont val="宋体"/>
        <charset val="134"/>
      </rPr>
      <t xml:space="preserve">
</t>
    </r>
    <r>
      <rPr>
        <sz val="11"/>
        <color rgb="FF000000"/>
        <rFont val="宋体"/>
        <charset val="134"/>
      </rPr>
      <t>发言者 2:对，有效的人力资本。</t>
    </r>
    <r>
      <rPr>
        <sz val="11"/>
        <color rgb="FF000000"/>
        <rFont val="宋体"/>
        <charset val="134"/>
      </rPr>
      <t xml:space="preserve">
</t>
    </r>
    <r>
      <rPr>
        <sz val="11"/>
        <color rgb="FF000000"/>
        <rFont val="宋体"/>
        <charset val="134"/>
      </rPr>
      <t>发言者 4:对，</t>
    </r>
    <r>
      <rPr>
        <sz val="11"/>
        <color rgb="FF000000"/>
        <rFont val="宋体"/>
        <charset val="134"/>
      </rPr>
      <t xml:space="preserve">
</t>
    </r>
    <r>
      <rPr>
        <sz val="11"/>
        <color rgb="FF000000"/>
        <rFont val="宋体"/>
        <charset val="134"/>
      </rPr>
      <t>发言者 4:呃在急剧变化的这个市场环境当中呢，</t>
    </r>
    <r>
      <rPr>
        <sz val="11"/>
        <color rgb="FF000000"/>
        <rFont val="宋体"/>
        <charset val="134"/>
      </rPr>
      <t xml:space="preserve">
</t>
    </r>
    <r>
      <rPr>
        <sz val="11"/>
        <color rgb="FF000000"/>
        <rFont val="宋体"/>
        <charset val="134"/>
      </rPr>
      <t>发言者 4:呃企业的生命</t>
    </r>
    <r>
      <rPr>
        <sz val="11"/>
        <color rgb="FF000000"/>
        <rFont val="宋体"/>
        <charset val="134"/>
      </rPr>
      <t xml:space="preserve">
</t>
    </r>
    <r>
      <rPr>
        <sz val="11"/>
        <color rgb="FF000000"/>
        <rFont val="宋体"/>
        <charset val="134"/>
      </rPr>
      <t>发言者 4:周期是</t>
    </r>
    <r>
      <rPr>
        <sz val="11"/>
        <color rgb="FF000000"/>
        <rFont val="宋体"/>
        <charset val="134"/>
      </rPr>
      <t xml:space="preserve">
</t>
    </r>
    <r>
      <rPr>
        <sz val="11"/>
        <color rgb="FF000000"/>
        <rFont val="宋体"/>
        <charset val="134"/>
      </rPr>
      <t>发言者 4:在缩短嘛，</t>
    </r>
    <r>
      <rPr>
        <sz val="11"/>
        <color rgb="FF000000"/>
        <rFont val="宋体"/>
        <charset val="134"/>
      </rPr>
      <t xml:space="preserve">
</t>
    </r>
    <r>
      <rPr>
        <sz val="11"/>
        <color rgb="FF000000"/>
        <rFont val="宋体"/>
        <charset val="134"/>
      </rPr>
      <t>发言者 7:在缩短的，对。</t>
    </r>
    <r>
      <rPr>
        <sz val="11"/>
        <color rgb="FF000000"/>
        <rFont val="宋体"/>
        <charset val="134"/>
      </rPr>
      <t xml:space="preserve">
</t>
    </r>
    <r>
      <rPr>
        <sz val="11"/>
        <color rgb="FF000000"/>
        <rFont val="宋体"/>
        <charset val="134"/>
      </rPr>
      <t>发言者 8:在短，嗯。</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4:对，</t>
    </r>
    <r>
      <rPr>
        <sz val="11"/>
        <color rgb="FF000000"/>
        <rFont val="宋体"/>
        <charset val="134"/>
      </rPr>
      <t xml:space="preserve">
</t>
    </r>
    <r>
      <rPr>
        <sz val="11"/>
        <color rgb="FF000000"/>
        <rFont val="宋体"/>
        <charset val="134"/>
      </rPr>
      <t>发言者 4:因而迫使企业即使在刚起步</t>
    </r>
    <r>
      <rPr>
        <sz val="11"/>
        <color rgb="FF000000"/>
        <rFont val="宋体"/>
        <charset val="134"/>
      </rPr>
      <t xml:space="preserve">
</t>
    </r>
    <r>
      <rPr>
        <sz val="11"/>
        <color rgb="FF000000"/>
        <rFont val="宋体"/>
        <charset val="134"/>
      </rPr>
      <t>发言者 4:阶段呢，</t>
    </r>
    <r>
      <rPr>
        <sz val="11"/>
        <color rgb="FF000000"/>
        <rFont val="宋体"/>
        <charset val="134"/>
      </rPr>
      <t xml:space="preserve">
</t>
    </r>
    <r>
      <rPr>
        <sz val="11"/>
        <color rgb="FF000000"/>
        <rFont val="宋体"/>
        <charset val="134"/>
      </rPr>
      <t>发言者 4:啊要构建或者支撑企业未来成长的升级换代的这么一个人才结构，</t>
    </r>
    <r>
      <rPr>
        <sz val="11"/>
        <color rgb="FF000000"/>
        <rFont val="宋体"/>
        <charset val="134"/>
      </rPr>
      <t xml:space="preserve">
</t>
    </r>
    <r>
      <rPr>
        <sz val="11"/>
        <color rgb="FF000000"/>
        <rFont val="宋体"/>
        <charset val="134"/>
      </rPr>
      <t>发言者 4:啊吸引激励并留住优秀人才，</t>
    </r>
    <r>
      <rPr>
        <sz val="11"/>
        <color rgb="FF000000"/>
        <rFont val="宋体"/>
        <charset val="134"/>
      </rPr>
      <t xml:space="preserve">
</t>
    </r>
    <r>
      <rPr>
        <sz val="11"/>
        <color rgb="FF000000"/>
        <rFont val="宋体"/>
        <charset val="134"/>
      </rPr>
      <t>发言者 3:对，越优秀的人才越应该留嘛</t>
    </r>
    <r>
      <rPr>
        <sz val="11"/>
        <color rgb="FF000000"/>
        <rFont val="宋体"/>
        <charset val="134"/>
      </rPr>
      <t xml:space="preserve">
</t>
    </r>
    <r>
      <rPr>
        <sz val="11"/>
        <color rgb="FF000000"/>
        <rFont val="宋体"/>
        <charset val="134"/>
      </rPr>
      <t>发言者 4:这就是人力</t>
    </r>
    <r>
      <rPr>
        <sz val="11"/>
        <color rgb="FF000000"/>
        <rFont val="宋体"/>
        <charset val="134"/>
      </rPr>
      <t xml:space="preserve">
</t>
    </r>
    <r>
      <rPr>
        <sz val="11"/>
        <color rgb="FF000000"/>
        <rFont val="宋体"/>
        <charset val="134"/>
      </rPr>
      <t>发言者 8:嗯嗯嗯。</t>
    </r>
    <r>
      <rPr>
        <sz val="11"/>
        <color rgb="FF000000"/>
        <rFont val="宋体"/>
        <charset val="134"/>
      </rPr>
      <t xml:space="preserve">
</t>
    </r>
    <r>
      <rPr>
        <sz val="11"/>
        <color rgb="FF000000"/>
        <rFont val="宋体"/>
        <charset val="134"/>
      </rPr>
      <t>发言者 2:优秀人才。</t>
    </r>
    <r>
      <rPr>
        <sz val="11"/>
        <color rgb="FF000000"/>
        <rFont val="宋体"/>
        <charset val="134"/>
      </rPr>
      <t xml:space="preserve">
</t>
    </r>
    <r>
      <rPr>
        <sz val="11"/>
        <color rgb="FF000000"/>
        <rFont val="宋体"/>
        <charset val="134"/>
      </rPr>
      <t>发言者 4:对人力资本管理的核心使命。</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4:也就是说</t>
    </r>
    <r>
      <rPr>
        <sz val="11"/>
        <color rgb="FF000000"/>
        <rFont val="宋体"/>
        <charset val="134"/>
      </rPr>
      <t xml:space="preserve">
</t>
    </r>
    <r>
      <rPr>
        <sz val="11"/>
        <color rgb="FF000000"/>
        <rFont val="宋体"/>
        <charset val="134"/>
      </rPr>
      <t>发言者 4:实施人才战略的重要内容呢</t>
    </r>
    <r>
      <rPr>
        <sz val="11"/>
        <color rgb="FF000000"/>
        <rFont val="宋体"/>
        <charset val="134"/>
      </rPr>
      <t xml:space="preserve">
</t>
    </r>
    <r>
      <rPr>
        <sz val="11"/>
        <color rgb="FF000000"/>
        <rFont val="宋体"/>
        <charset val="134"/>
      </rPr>
      <t>发言者 4:就是房地产中介行业由于</t>
    </r>
    <r>
      <rPr>
        <sz val="11"/>
        <color rgb="FF000000"/>
        <rFont val="宋体"/>
        <charset val="134"/>
      </rPr>
      <t xml:space="preserve">
</t>
    </r>
    <r>
      <rPr>
        <sz val="11"/>
        <color rgb="FF000000"/>
        <rFont val="宋体"/>
        <charset val="134"/>
      </rPr>
      <t>发言者 4:发展历史短，</t>
    </r>
    <r>
      <rPr>
        <sz val="11"/>
        <color rgb="FF000000"/>
        <rFont val="宋体"/>
        <charset val="134"/>
      </rPr>
      <t xml:space="preserve">
</t>
    </r>
    <r>
      <rPr>
        <sz val="11"/>
        <color rgb="FF000000"/>
        <rFont val="宋体"/>
        <charset val="134"/>
      </rPr>
      <t>发言者 4:人才后备处这个</t>
    </r>
    <r>
      <rPr>
        <sz val="11"/>
        <color rgb="FF000000"/>
        <rFont val="宋体"/>
        <charset val="134"/>
      </rPr>
      <t xml:space="preserve">
</t>
    </r>
    <r>
      <rPr>
        <sz val="11"/>
        <color rgb="FF000000"/>
        <rFont val="宋体"/>
        <charset val="134"/>
      </rPr>
      <t>发言者 4:这个不足吧，</t>
    </r>
    <r>
      <rPr>
        <sz val="11"/>
        <color rgb="FF000000"/>
        <rFont val="宋体"/>
        <charset val="134"/>
      </rPr>
      <t xml:space="preserve">
</t>
    </r>
    <r>
      <rPr>
        <sz val="11"/>
        <color rgb="FF000000"/>
        <rFont val="宋体"/>
        <charset val="134"/>
      </rPr>
      <t>发言者 8:严重不足。</t>
    </r>
    <r>
      <rPr>
        <sz val="11"/>
        <color rgb="FF000000"/>
        <rFont val="宋体"/>
        <charset val="134"/>
      </rPr>
      <t xml:space="preserve">
</t>
    </r>
    <r>
      <rPr>
        <sz val="11"/>
        <color rgb="FF000000"/>
        <rFont val="宋体"/>
        <charset val="134"/>
      </rPr>
      <t>发言者 4:唉，对</t>
    </r>
    <r>
      <rPr>
        <sz val="11"/>
        <color rgb="FF000000"/>
        <rFont val="宋体"/>
        <charset val="134"/>
      </rPr>
      <t xml:space="preserve">
</t>
    </r>
    <r>
      <rPr>
        <sz val="11"/>
        <color rgb="FF000000"/>
        <rFont val="宋体"/>
        <charset val="134"/>
      </rPr>
      <t>发言者 4:要求所以说这个不利的条件和迫使企业在人力资源方面</t>
    </r>
    <r>
      <rPr>
        <sz val="11"/>
        <color rgb="FF000000"/>
        <rFont val="宋体"/>
        <charset val="134"/>
      </rPr>
      <t xml:space="preserve">
</t>
    </r>
    <r>
      <rPr>
        <sz val="11"/>
        <color rgb="FF000000"/>
        <rFont val="宋体"/>
        <charset val="134"/>
      </rPr>
      <t>发言者 4:投入更多的资本了，</t>
    </r>
    <r>
      <rPr>
        <sz val="11"/>
        <color rgb="FF000000"/>
        <rFont val="宋体"/>
        <charset val="134"/>
      </rPr>
      <t xml:space="preserve">
</t>
    </r>
    <r>
      <rPr>
        <sz val="11"/>
        <color rgb="FF000000"/>
        <rFont val="宋体"/>
        <charset val="134"/>
      </rPr>
      <t>发言者 4:因而企业决策者就需要根据这个自身的条件，</t>
    </r>
    <r>
      <rPr>
        <sz val="11"/>
        <color rgb="FF000000"/>
        <rFont val="宋体"/>
        <charset val="134"/>
      </rPr>
      <t xml:space="preserve">
</t>
    </r>
    <r>
      <rPr>
        <sz val="11"/>
        <color rgb="FF000000"/>
        <rFont val="宋体"/>
        <charset val="134"/>
      </rPr>
      <t>发言者 4:有效的去开展</t>
    </r>
    <r>
      <rPr>
        <sz val="11"/>
        <color rgb="FF000000"/>
        <rFont val="宋体"/>
        <charset val="134"/>
      </rPr>
      <t xml:space="preserve">
</t>
    </r>
    <r>
      <rPr>
        <sz val="11"/>
        <color rgb="FF000000"/>
        <rFont val="宋体"/>
        <charset val="134"/>
      </rPr>
      <t>发言者 4:开发这个人力资源，</t>
    </r>
    <r>
      <rPr>
        <sz val="11"/>
        <color rgb="FF000000"/>
        <rFont val="宋体"/>
        <charset val="134"/>
      </rPr>
      <t xml:space="preserve">
</t>
    </r>
    <r>
      <rPr>
        <sz val="11"/>
        <color rgb="FF000000"/>
        <rFont val="宋体"/>
        <charset val="134"/>
      </rPr>
      <t>发言者 5:对，人力资源，嗯。</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4:然后行之有效的去激励</t>
    </r>
    <r>
      <rPr>
        <sz val="11"/>
        <color rgb="FF000000"/>
        <rFont val="宋体"/>
        <charset val="134"/>
      </rPr>
      <t xml:space="preserve">
</t>
    </r>
    <r>
      <rPr>
        <sz val="11"/>
        <color rgb="FF000000"/>
        <rFont val="宋体"/>
        <charset val="134"/>
      </rPr>
      <t>发言者 4:啊这个奖激励这个机制，</t>
    </r>
    <r>
      <rPr>
        <sz val="11"/>
        <color rgb="FF000000"/>
        <rFont val="宋体"/>
        <charset val="134"/>
      </rPr>
      <t xml:space="preserve">
</t>
    </r>
    <r>
      <rPr>
        <sz val="11"/>
        <color rgb="FF000000"/>
        <rFont val="宋体"/>
        <charset val="134"/>
      </rPr>
      <t>发言者 2:激励机制。</t>
    </r>
    <r>
      <rPr>
        <sz val="11"/>
        <color rgb="FF000000"/>
        <rFont val="宋体"/>
        <charset val="134"/>
      </rPr>
      <t xml:space="preserve">
</t>
    </r>
    <r>
      <rPr>
        <sz val="11"/>
        <color rgb="FF000000"/>
        <rFont val="宋体"/>
        <charset val="134"/>
      </rPr>
      <t>发言者 4:啊创造具有特色的这个企业文化环境，</t>
    </r>
    <r>
      <rPr>
        <sz val="11"/>
        <color rgb="FF000000"/>
        <rFont val="宋体"/>
        <charset val="134"/>
      </rPr>
      <t xml:space="preserve">
</t>
    </r>
    <r>
      <rPr>
        <sz val="11"/>
        <color rgb="FF000000"/>
        <rFont val="宋体"/>
        <charset val="134"/>
      </rPr>
      <t>发言者 8:行之有效。</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4:对，</t>
    </r>
    <r>
      <rPr>
        <sz val="11"/>
        <color rgb="FF000000"/>
        <rFont val="宋体"/>
        <charset val="134"/>
      </rPr>
      <t xml:space="preserve">
</t>
    </r>
    <r>
      <rPr>
        <sz val="11"/>
        <color rgb="FF000000"/>
        <rFont val="宋体"/>
        <charset val="134"/>
      </rPr>
      <t>发言者 5:对，企业文化也很重要。</t>
    </r>
    <r>
      <rPr>
        <sz val="11"/>
        <color rgb="FF000000"/>
        <rFont val="宋体"/>
        <charset val="134"/>
      </rPr>
      <t xml:space="preserve">
</t>
    </r>
    <r>
      <rPr>
        <sz val="11"/>
        <color rgb="FF000000"/>
        <rFont val="宋体"/>
        <charset val="134"/>
      </rPr>
      <t>发言者 4:特别是就是对于这个关键技术人人才，</t>
    </r>
    <r>
      <rPr>
        <sz val="11"/>
        <color rgb="FF000000"/>
        <rFont val="宋体"/>
        <charset val="134"/>
      </rPr>
      <t xml:space="preserve">
</t>
    </r>
    <r>
      <rPr>
        <sz val="11"/>
        <color rgb="FF000000"/>
        <rFont val="宋体"/>
        <charset val="134"/>
      </rPr>
      <t>发言者 4:可借鉴国外企业</t>
    </r>
    <r>
      <rPr>
        <sz val="11"/>
        <color rgb="FF000000"/>
        <rFont val="宋体"/>
        <charset val="134"/>
      </rPr>
      <t xml:space="preserve">
</t>
    </r>
    <r>
      <rPr>
        <sz val="11"/>
        <color rgb="FF000000"/>
        <rFont val="宋体"/>
        <charset val="134"/>
      </rPr>
      <t>发言者 4:经验给予这个长期的这个激励，</t>
    </r>
    <r>
      <rPr>
        <sz val="11"/>
        <color rgb="FF000000"/>
        <rFont val="宋体"/>
        <charset val="134"/>
      </rPr>
      <t xml:space="preserve">
</t>
    </r>
    <r>
      <rPr>
        <sz val="11"/>
        <color rgb="FF000000"/>
        <rFont val="宋体"/>
        <charset val="134"/>
      </rPr>
      <t>发言者 8:嗯嗯嗯。</t>
    </r>
    <r>
      <rPr>
        <sz val="11"/>
        <color rgb="FF000000"/>
        <rFont val="宋体"/>
        <charset val="134"/>
      </rPr>
      <t xml:space="preserve">
</t>
    </r>
    <r>
      <rPr>
        <sz val="11"/>
        <color rgb="FF000000"/>
        <rFont val="宋体"/>
        <charset val="134"/>
      </rPr>
      <t>发言者 4:比如使之享有一定比例的这个剩余</t>
    </r>
    <r>
      <rPr>
        <sz val="11"/>
        <color rgb="FF000000"/>
        <rFont val="宋体"/>
        <charset val="134"/>
      </rPr>
      <t xml:space="preserve">
</t>
    </r>
    <r>
      <rPr>
        <sz val="11"/>
        <color rgb="FF000000"/>
        <rFont val="宋体"/>
        <charset val="134"/>
      </rPr>
      <t>发言者 4:索取权吧。</t>
    </r>
    <r>
      <rPr>
        <sz val="11"/>
        <color rgb="FF000000"/>
        <rFont val="宋体"/>
        <charset val="134"/>
      </rPr>
      <t xml:space="preserve">
</t>
    </r>
    <r>
      <rPr>
        <sz val="11"/>
        <color rgb="FF000000"/>
        <rFont val="宋体"/>
        <charset val="134"/>
      </rPr>
      <t>发言者 8:哦。</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4:呃，对。</t>
    </r>
    <r>
      <rPr>
        <sz val="11"/>
        <color rgb="FF000000"/>
        <rFont val="宋体"/>
        <charset val="134"/>
      </rPr>
      <t xml:space="preserve">
</t>
    </r>
    <r>
      <rPr>
        <sz val="11"/>
        <color rgb="FF000000"/>
        <rFont val="宋体"/>
        <charset val="134"/>
      </rPr>
      <t>发言者 5:哦。</t>
    </r>
    <r>
      <rPr>
        <sz val="11"/>
        <color rgb="FF000000"/>
        <rFont val="宋体"/>
        <charset val="134"/>
      </rPr>
      <t xml:space="preserve">
</t>
    </r>
    <r>
      <rPr>
        <sz val="11"/>
        <color rgb="FF000000"/>
        <rFont val="宋体"/>
        <charset val="134"/>
      </rPr>
      <t>发言者 2:通过呢资本市场呢，直接的融资呢，保证了长期发展的这个</t>
    </r>
    <r>
      <rPr>
        <sz val="11"/>
        <color rgb="FF000000"/>
        <rFont val="宋体"/>
        <charset val="134"/>
      </rPr>
      <t xml:space="preserve">
</t>
    </r>
    <r>
      <rPr>
        <sz val="11"/>
        <color rgb="FF000000"/>
        <rFont val="宋体"/>
        <charset val="134"/>
      </rPr>
      <t>发言者 2:财务的支持。</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2:然后房地产的中介市场分析啊</t>
    </r>
    <r>
      <rPr>
        <sz val="11"/>
        <color rgb="FF000000"/>
        <rFont val="宋体"/>
        <charset val="134"/>
      </rPr>
      <t xml:space="preserve">
</t>
    </r>
    <r>
      <rPr>
        <sz val="11"/>
        <color rgb="FF000000"/>
        <rFont val="宋体"/>
        <charset val="134"/>
      </rPr>
      <t>发言者 2:充分地充足的资本金啊与</t>
    </r>
    <r>
      <rPr>
        <sz val="11"/>
        <color rgb="FF000000"/>
        <rFont val="宋体"/>
        <charset val="134"/>
      </rPr>
      <t xml:space="preserve">
</t>
    </r>
    <r>
      <rPr>
        <sz val="11"/>
        <color rgb="FF000000"/>
        <rFont val="宋体"/>
        <charset val="134"/>
      </rPr>
      <t>发言者 2:规范公司置业机构，</t>
    </r>
    <r>
      <rPr>
        <sz val="11"/>
        <color rgb="FF000000"/>
        <rFont val="宋体"/>
        <charset val="134"/>
      </rPr>
      <t xml:space="preserve">
</t>
    </r>
    <r>
      <rPr>
        <sz val="11"/>
        <color rgb="FF000000"/>
        <rFont val="宋体"/>
        <charset val="134"/>
      </rPr>
      <t>发言者 2:是</t>
    </r>
    <r>
      <rPr>
        <sz val="11"/>
        <color rgb="FF000000"/>
        <rFont val="宋体"/>
        <charset val="134"/>
      </rPr>
      <t xml:space="preserve">
</t>
    </r>
    <r>
      <rPr>
        <sz val="11"/>
        <color rgb="FF000000"/>
        <rFont val="宋体"/>
        <charset val="134"/>
      </rPr>
      <t>发言者 2:也就是</t>
    </r>
    <r>
      <rPr>
        <sz val="11"/>
        <color rgb="FF000000"/>
        <rFont val="宋体"/>
        <charset val="134"/>
      </rPr>
      <t xml:space="preserve">
</t>
    </r>
    <r>
      <rPr>
        <sz val="11"/>
        <color rgb="FF000000"/>
        <rFont val="宋体"/>
        <charset val="134"/>
      </rPr>
      <t>发言者 2:企业的就是规模经营啊</t>
    </r>
    <r>
      <rPr>
        <sz val="11"/>
        <color rgb="FF000000"/>
        <rFont val="宋体"/>
        <charset val="134"/>
      </rPr>
      <t xml:space="preserve">
</t>
    </r>
    <r>
      <rPr>
        <sz val="11"/>
        <color rgb="FF000000"/>
        <rFont val="宋体"/>
        <charset val="134"/>
      </rPr>
      <t>发言者 2:品牌建设人力的品牌建设人民的。</t>
    </r>
    <r>
      <rPr>
        <sz val="11"/>
        <color rgb="FF000000"/>
        <rFont val="宋体"/>
        <charset val="134"/>
      </rPr>
      <t xml:space="preserve">
</t>
    </r>
    <r>
      <rPr>
        <sz val="11"/>
        <color rgb="FF000000"/>
        <rFont val="宋体"/>
        <charset val="134"/>
      </rPr>
      <t>发言者 2:起源开发啊，目标发展的前提。</t>
    </r>
    <r>
      <rPr>
        <sz val="11"/>
        <color rgb="FF000000"/>
        <rFont val="宋体"/>
        <charset val="134"/>
      </rPr>
      <t xml:space="preserve">
</t>
    </r>
    <r>
      <rPr>
        <sz val="11"/>
        <color rgb="FF000000"/>
        <rFont val="宋体"/>
        <charset val="134"/>
      </rPr>
      <t>发言者 8:开发呀。</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2:企业成长的就意味着呢，就是具备了就是解决问题复杂问题的能力。</t>
    </r>
    <r>
      <rPr>
        <sz val="11"/>
        <color rgb="FF000000"/>
        <rFont val="宋体"/>
        <charset val="134"/>
      </rPr>
      <t xml:space="preserve">
</t>
    </r>
    <r>
      <rPr>
        <sz val="11"/>
        <color rgb="FF000000"/>
        <rFont val="宋体"/>
        <charset val="134"/>
      </rPr>
      <t>发言者 8:尤其是复杂问题。</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1:各种各样的。</t>
    </r>
    <r>
      <rPr>
        <sz val="11"/>
        <color rgb="FF000000"/>
        <rFont val="宋体"/>
        <charset val="134"/>
      </rPr>
      <t xml:space="preserve">
</t>
    </r>
    <r>
      <rPr>
        <sz val="11"/>
        <color rgb="FF000000"/>
        <rFont val="宋体"/>
        <charset val="134"/>
      </rPr>
      <t>发言者 2:对，长期的增长，依赖于就是获取长期资本的能力。</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2:随着呢</t>
    </r>
    <r>
      <rPr>
        <sz val="11"/>
        <color rgb="FF000000"/>
        <rFont val="宋体"/>
        <charset val="134"/>
      </rPr>
      <t xml:space="preserve">
</t>
    </r>
    <r>
      <rPr>
        <sz val="11"/>
        <color rgb="FF000000"/>
        <rFont val="宋体"/>
        <charset val="134"/>
      </rPr>
      <t>发言者 3:很关键</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2:这个</t>
    </r>
    <r>
      <rPr>
        <sz val="11"/>
        <color rgb="FF000000"/>
        <rFont val="宋体"/>
        <charset val="134"/>
      </rPr>
      <t xml:space="preserve">
</t>
    </r>
    <r>
      <rPr>
        <sz val="11"/>
        <color rgb="FF000000"/>
        <rFont val="宋体"/>
        <charset val="134"/>
      </rPr>
      <t>发言者 2:证通过证券的市场的不断的发展，特别就是这个正充国证券的市场的不断的发展，特别就是和。</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2:核准制的实施。</t>
    </r>
    <r>
      <rPr>
        <sz val="11"/>
        <color rgb="FF000000"/>
        <rFont val="宋体"/>
        <charset val="134"/>
      </rPr>
      <t xml:space="preserve">
</t>
    </r>
    <r>
      <rPr>
        <sz val="11"/>
        <color rgb="FF000000"/>
        <rFont val="宋体"/>
        <charset val="134"/>
      </rPr>
      <t>发言者 8:嗯嗯嗯。</t>
    </r>
    <r>
      <rPr>
        <sz val="11"/>
        <color rgb="FF000000"/>
        <rFont val="宋体"/>
        <charset val="134"/>
      </rPr>
      <t xml:space="preserve">
</t>
    </r>
    <r>
      <rPr>
        <sz val="11"/>
        <color rgb="FF000000"/>
        <rFont val="宋体"/>
        <charset val="134"/>
      </rPr>
      <t>发言者 2:为呀</t>
    </r>
    <r>
      <rPr>
        <sz val="11"/>
        <color rgb="FF000000"/>
        <rFont val="宋体"/>
        <charset val="134"/>
      </rPr>
      <t xml:space="preserve">
</t>
    </r>
    <r>
      <rPr>
        <sz val="11"/>
        <color rgb="FF000000"/>
        <rFont val="宋体"/>
        <charset val="134"/>
      </rPr>
      <t>发言者 2:符合条件的企业，直接从资本市场的筹集发展的</t>
    </r>
    <r>
      <rPr>
        <sz val="11"/>
        <color rgb="FF000000"/>
        <rFont val="宋体"/>
        <charset val="134"/>
      </rPr>
      <t xml:space="preserve">
</t>
    </r>
    <r>
      <rPr>
        <sz val="11"/>
        <color rgb="FF000000"/>
        <rFont val="宋体"/>
        <charset val="134"/>
      </rPr>
      <t>发言者 2:资金呐提供了一个有效的途径。</t>
    </r>
    <r>
      <rPr>
        <sz val="11"/>
        <color rgb="FF000000"/>
        <rFont val="宋体"/>
        <charset val="134"/>
      </rPr>
      <t xml:space="preserve">
</t>
    </r>
    <r>
      <rPr>
        <sz val="11"/>
        <color rgb="FF000000"/>
        <rFont val="宋体"/>
        <charset val="134"/>
      </rPr>
      <t>发言者 8:对，很好的方式，嗯。</t>
    </r>
    <r>
      <rPr>
        <sz val="11"/>
        <color rgb="FF000000"/>
        <rFont val="宋体"/>
        <charset val="134"/>
      </rPr>
      <t xml:space="preserve">
</t>
    </r>
    <r>
      <rPr>
        <sz val="11"/>
        <color rgb="FF000000"/>
        <rFont val="宋体"/>
        <charset val="134"/>
      </rPr>
      <t>发言者 2:对，是一个，有一个途径，有保证了。</t>
    </r>
    <r>
      <rPr>
        <sz val="11"/>
        <color rgb="FF000000"/>
        <rFont val="宋体"/>
        <charset val="134"/>
      </rPr>
      <t xml:space="preserve">
</t>
    </r>
    <r>
      <rPr>
        <sz val="11"/>
        <color rgb="FF000000"/>
        <rFont val="宋体"/>
        <charset val="134"/>
      </rPr>
      <t>发言者 3:资金有保障了嗯。</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2:那目前呐，房产中介啊企业中尚没有</t>
    </r>
    <r>
      <rPr>
        <sz val="11"/>
        <color rgb="FF000000"/>
        <rFont val="宋体"/>
        <charset val="134"/>
      </rPr>
      <t xml:space="preserve">
</t>
    </r>
    <r>
      <rPr>
        <sz val="11"/>
        <color rgb="FF000000"/>
        <rFont val="宋体"/>
        <charset val="134"/>
      </rPr>
      <t>发言者 2:就是一家，就是以中介服务概念上的是上市的一个</t>
    </r>
    <r>
      <rPr>
        <sz val="11"/>
        <color rgb="FF000000"/>
        <rFont val="宋体"/>
        <charset val="134"/>
      </rPr>
      <t xml:space="preserve">
</t>
    </r>
    <r>
      <rPr>
        <sz val="11"/>
        <color rgb="FF000000"/>
        <rFont val="宋体"/>
        <charset val="134"/>
      </rPr>
      <t>发言者 2:企业。</t>
    </r>
    <r>
      <rPr>
        <sz val="11"/>
        <color rgb="FF000000"/>
        <rFont val="宋体"/>
        <charset val="134"/>
      </rPr>
      <t xml:space="preserve">
</t>
    </r>
    <r>
      <rPr>
        <sz val="11"/>
        <color rgb="FF000000"/>
        <rFont val="宋体"/>
        <charset val="134"/>
      </rPr>
      <t>发言者 8:理念很重要的，嗯。</t>
    </r>
    <r>
      <rPr>
        <sz val="11"/>
        <color rgb="FF000000"/>
        <rFont val="宋体"/>
        <charset val="134"/>
      </rPr>
      <t xml:space="preserve">
</t>
    </r>
    <r>
      <rPr>
        <sz val="11"/>
        <color rgb="FF000000"/>
        <rFont val="宋体"/>
        <charset val="134"/>
      </rPr>
      <t>发言者 4:潜在的空间大。</t>
    </r>
    <r>
      <rPr>
        <sz val="11"/>
        <color rgb="FF000000"/>
        <rFont val="宋体"/>
        <charset val="134"/>
      </rPr>
      <t xml:space="preserve">
</t>
    </r>
    <r>
      <rPr>
        <sz val="11"/>
        <color rgb="FF000000"/>
        <rFont val="宋体"/>
        <charset val="134"/>
      </rPr>
      <t>发言者 2:然而呢</t>
    </r>
    <r>
      <rPr>
        <sz val="11"/>
        <color rgb="FF000000"/>
        <rFont val="宋体"/>
        <charset val="134"/>
      </rPr>
      <t xml:space="preserve">
</t>
    </r>
    <r>
      <rPr>
        <sz val="11"/>
        <color rgb="FF000000"/>
        <rFont val="宋体"/>
        <charset val="134"/>
      </rPr>
      <t>发言者 2:房产中介呢</t>
    </r>
    <r>
      <rPr>
        <sz val="11"/>
        <color rgb="FF000000"/>
        <rFont val="宋体"/>
        <charset val="134"/>
      </rPr>
      <t xml:space="preserve">
</t>
    </r>
    <r>
      <rPr>
        <sz val="11"/>
        <color rgb="FF000000"/>
        <rFont val="宋体"/>
        <charset val="134"/>
      </rPr>
      <t>发言者 2:行业作为朝阳</t>
    </r>
    <r>
      <rPr>
        <sz val="11"/>
        <color rgb="FF000000"/>
        <rFont val="宋体"/>
        <charset val="134"/>
      </rPr>
      <t xml:space="preserve">
</t>
    </r>
    <r>
      <rPr>
        <sz val="11"/>
        <color rgb="FF000000"/>
        <rFont val="宋体"/>
        <charset val="134"/>
      </rPr>
      <t>发言者 2:行业的巨大的这个怎么说，就是朝阳行业的巨大的这个潜在的创新空间呢，</t>
    </r>
    <r>
      <rPr>
        <sz val="11"/>
        <color rgb="FF000000"/>
        <rFont val="宋体"/>
        <charset val="134"/>
      </rPr>
      <t xml:space="preserve">
</t>
    </r>
    <r>
      <rPr>
        <sz val="11"/>
        <color rgb="FF000000"/>
        <rFont val="宋体"/>
        <charset val="134"/>
      </rPr>
      <t>发言者 8:对对。</t>
    </r>
    <r>
      <rPr>
        <sz val="11"/>
        <color rgb="FF000000"/>
        <rFont val="宋体"/>
        <charset val="134"/>
      </rPr>
      <t xml:space="preserve">
</t>
    </r>
    <r>
      <rPr>
        <sz val="11"/>
        <color rgb="FF000000"/>
        <rFont val="宋体"/>
        <charset val="134"/>
      </rPr>
      <t>发言者 5:朝阳行业，</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2:保险中介服务概念会逐步的深入人心，一定会受到投资者的青睐。</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1:服务一定要认真。</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2:企业通过呢</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2:规范的</t>
    </r>
    <r>
      <rPr>
        <sz val="11"/>
        <color rgb="FF000000"/>
        <rFont val="宋体"/>
        <charset val="134"/>
      </rPr>
      <t xml:space="preserve">
</t>
    </r>
    <r>
      <rPr>
        <sz val="11"/>
        <color rgb="FF000000"/>
        <rFont val="宋体"/>
        <charset val="134"/>
      </rPr>
      <t>发言者 2:股份制运作与公开上市的发发行后啊，资本啊对市场啊能够</t>
    </r>
    <r>
      <rPr>
        <sz val="11"/>
        <color rgb="FF000000"/>
        <rFont val="宋体"/>
        <charset val="134"/>
      </rPr>
      <t xml:space="preserve">
</t>
    </r>
    <r>
      <rPr>
        <sz val="11"/>
        <color rgb="FF000000"/>
        <rFont val="宋体"/>
        <charset val="134"/>
      </rPr>
      <t>发言者 8:大规模的，嗯。</t>
    </r>
    <r>
      <rPr>
        <sz val="11"/>
        <color rgb="FF000000"/>
        <rFont val="宋体"/>
        <charset val="134"/>
      </rPr>
      <t xml:space="preserve">
</t>
    </r>
    <r>
      <rPr>
        <sz val="11"/>
        <color rgb="FF000000"/>
        <rFont val="宋体"/>
        <charset val="134"/>
      </rPr>
      <t>发言者 2:企业实现长期的发展，提供了巨大资金的支持。</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3:有资本的支持嗯。</t>
    </r>
    <r>
      <rPr>
        <sz val="11"/>
        <color rgb="FF000000"/>
        <rFont val="宋体"/>
        <charset val="134"/>
      </rPr>
      <t xml:space="preserve">
</t>
    </r>
    <r>
      <rPr>
        <sz val="11"/>
        <color rgb="FF000000"/>
        <rFont val="宋体"/>
        <charset val="134"/>
      </rPr>
      <t>发言者 8:对。</t>
    </r>
    <r>
      <rPr>
        <sz val="11"/>
        <color rgb="FF000000"/>
        <rFont val="宋体"/>
        <charset val="134"/>
      </rPr>
      <t xml:space="preserve">
</t>
    </r>
    <r>
      <rPr>
        <sz val="11"/>
        <color rgb="FF000000"/>
        <rFont val="宋体"/>
        <charset val="134"/>
      </rPr>
      <t>发言者 7:嗯，</t>
    </r>
    <r>
      <rPr>
        <sz val="11"/>
        <color rgb="FF000000"/>
        <rFont val="宋体"/>
        <charset val="134"/>
      </rPr>
      <t xml:space="preserve">
</t>
    </r>
    <r>
      <rPr>
        <sz val="11"/>
        <color rgb="FF000000"/>
        <rFont val="宋体"/>
        <charset val="134"/>
      </rPr>
      <t>发言者 2:对资本</t>
    </r>
    <r>
      <rPr>
        <sz val="11"/>
        <color rgb="FF000000"/>
        <rFont val="宋体"/>
        <charset val="134"/>
      </rPr>
      <t xml:space="preserve">
</t>
    </r>
    <r>
      <rPr>
        <sz val="11"/>
        <color rgb="FF000000"/>
        <rFont val="宋体"/>
        <charset val="134"/>
      </rPr>
      <t>发言者 7:经理好像战略</t>
    </r>
    <r>
      <rPr>
        <sz val="11"/>
        <color rgb="FF000000"/>
        <rFont val="宋体"/>
        <charset val="134"/>
      </rPr>
      <t xml:space="preserve">
</t>
    </r>
    <r>
      <rPr>
        <sz val="11"/>
        <color rgb="FF000000"/>
        <rFont val="宋体"/>
        <charset val="134"/>
      </rPr>
      <t>发言者 3:更加如虎添翼。</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7:方面就是以上几个方面，</t>
    </r>
    <r>
      <rPr>
        <sz val="11"/>
        <color rgb="FF000000"/>
        <rFont val="宋体"/>
        <charset val="134"/>
      </rPr>
      <t xml:space="preserve">
</t>
    </r>
    <r>
      <rPr>
        <sz val="11"/>
        <color rgb="FF000000"/>
        <rFont val="宋体"/>
        <charset val="134"/>
      </rPr>
      <t>发言者 1:刘恋和珍珍简单说一说</t>
    </r>
    <r>
      <rPr>
        <sz val="11"/>
        <color rgb="FF000000"/>
        <rFont val="宋体"/>
        <charset val="134"/>
      </rPr>
      <t xml:space="preserve">
</t>
    </r>
    <r>
      <rPr>
        <sz val="11"/>
        <color rgb="FF000000"/>
        <rFont val="宋体"/>
        <charset val="134"/>
      </rPr>
      <t>发言者 7:大家说的都提了。</t>
    </r>
    <r>
      <rPr>
        <sz val="11"/>
        <color rgb="FF000000"/>
        <rFont val="宋体"/>
        <charset val="134"/>
      </rPr>
      <t xml:space="preserve">
</t>
    </r>
    <r>
      <rPr>
        <sz val="11"/>
        <color rgb="FF000000"/>
        <rFont val="宋体"/>
        <charset val="134"/>
      </rPr>
      <t>发言者 1:市场目标和总结吧。</t>
    </r>
    <r>
      <rPr>
        <sz val="11"/>
        <color rgb="FF000000"/>
        <rFont val="宋体"/>
        <charset val="134"/>
      </rPr>
      <t xml:space="preserve">
</t>
    </r>
    <r>
      <rPr>
        <sz val="11"/>
        <color rgb="FF000000"/>
        <rFont val="宋体"/>
        <charset val="134"/>
      </rPr>
      <t>发言者 7:啊好的经理，我觉得咱们目前的市场目标呢就是这个新的</t>
    </r>
    <r>
      <rPr>
        <sz val="11"/>
        <color rgb="FF000000"/>
        <rFont val="宋体"/>
        <charset val="134"/>
      </rPr>
      <t xml:space="preserve">
</t>
    </r>
    <r>
      <rPr>
        <sz val="11"/>
        <color rgb="FF000000"/>
        <rFont val="宋体"/>
        <charset val="134"/>
      </rPr>
      <t>发言者 7:经济开发区，</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7:呃第一是经济开发区的几个大盘呢都是知名的房地产开发商开发的，</t>
    </r>
    <r>
      <rPr>
        <sz val="11"/>
        <color rgb="FF000000"/>
        <rFont val="宋体"/>
        <charset val="134"/>
      </rPr>
      <t xml:space="preserve">
</t>
    </r>
    <r>
      <rPr>
        <sz val="11"/>
        <color rgb="FF000000"/>
        <rFont val="宋体"/>
        <charset val="134"/>
      </rPr>
      <t>发言者 6:你来风。</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7:然后呢这个呢就对于客户来说，首先就有了一个心理保证。</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7:第二就是咱们本市的第二个互联网产业园区，</t>
    </r>
    <r>
      <rPr>
        <sz val="11"/>
        <color rgb="FF000000"/>
        <rFont val="宋体"/>
        <charset val="134"/>
      </rPr>
      <t xml:space="preserve">
</t>
    </r>
    <r>
      <rPr>
        <sz val="11"/>
        <color rgb="FF000000"/>
        <rFont val="宋体"/>
        <charset val="134"/>
      </rPr>
      <t>发言者 8:对。</t>
    </r>
    <r>
      <rPr>
        <sz val="11"/>
        <color rgb="FF000000"/>
        <rFont val="宋体"/>
        <charset val="134"/>
      </rPr>
      <t xml:space="preserve">
</t>
    </r>
    <r>
      <rPr>
        <sz val="11"/>
        <color rgb="FF000000"/>
        <rFont val="宋体"/>
        <charset val="134"/>
      </rPr>
      <t>发言者 5:心理保证，嗯。</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7:它呃是落在这个经济开发区的，</t>
    </r>
    <r>
      <rPr>
        <sz val="11"/>
        <color rgb="FF000000"/>
        <rFont val="宋体"/>
        <charset val="134"/>
      </rPr>
      <t xml:space="preserve">
</t>
    </r>
    <r>
      <rPr>
        <sz val="11"/>
        <color rgb="FF000000"/>
        <rFont val="宋体"/>
        <charset val="134"/>
      </rPr>
      <t>发言者 7:然后有很多互联网从业者呢目前选择购买房</t>
    </r>
    <r>
      <rPr>
        <sz val="11"/>
        <color rgb="FF000000"/>
        <rFont val="宋体"/>
        <charset val="134"/>
      </rPr>
      <t xml:space="preserve">
</t>
    </r>
    <r>
      <rPr>
        <sz val="11"/>
        <color rgb="FF000000"/>
        <rFont val="宋体"/>
        <charset val="134"/>
      </rPr>
      <t>发言者 7:的首选呢就是这个，对，经济开发区。</t>
    </r>
    <r>
      <rPr>
        <sz val="11"/>
        <color rgb="FF000000"/>
        <rFont val="宋体"/>
        <charset val="134"/>
      </rPr>
      <t xml:space="preserve">
</t>
    </r>
    <r>
      <rPr>
        <sz val="11"/>
        <color rgb="FF000000"/>
        <rFont val="宋体"/>
        <charset val="134"/>
      </rPr>
      <t>发言者 8:经发区嘛。</t>
    </r>
    <r>
      <rPr>
        <sz val="11"/>
        <color rgb="FF000000"/>
        <rFont val="宋体"/>
        <charset val="134"/>
      </rPr>
      <t xml:space="preserve">
</t>
    </r>
    <r>
      <rPr>
        <sz val="11"/>
        <color rgb="FF000000"/>
        <rFont val="宋体"/>
        <charset val="134"/>
      </rPr>
      <t>发言者 6:经济开发区。</t>
    </r>
    <r>
      <rPr>
        <sz val="11"/>
        <color rgb="FF000000"/>
        <rFont val="宋体"/>
        <charset val="134"/>
      </rPr>
      <t xml:space="preserve">
</t>
    </r>
    <r>
      <rPr>
        <sz val="11"/>
        <color rgb="FF000000"/>
        <rFont val="宋体"/>
        <charset val="134"/>
      </rPr>
      <t>发言者 1:地理位置好。</t>
    </r>
    <r>
      <rPr>
        <sz val="11"/>
        <color rgb="FF000000"/>
        <rFont val="宋体"/>
        <charset val="134"/>
      </rPr>
      <t xml:space="preserve">
</t>
    </r>
    <r>
      <rPr>
        <sz val="11"/>
        <color rgb="FF000000"/>
        <rFont val="宋体"/>
        <charset val="134"/>
      </rPr>
      <t>发言者 7:第三，就是虽然经济开发区是新区，</t>
    </r>
    <r>
      <rPr>
        <sz val="11"/>
        <color rgb="FF000000"/>
        <rFont val="宋体"/>
        <charset val="134"/>
      </rPr>
      <t xml:space="preserve">
</t>
    </r>
    <r>
      <rPr>
        <sz val="11"/>
        <color rgb="FF000000"/>
        <rFont val="宋体"/>
        <charset val="134"/>
      </rPr>
      <t>发言者 7:但是交付呢非常方便，</t>
    </r>
    <r>
      <rPr>
        <sz val="11"/>
        <color rgb="FF000000"/>
        <rFont val="宋体"/>
        <charset val="134"/>
      </rPr>
      <t xml:space="preserve">
</t>
    </r>
    <r>
      <rPr>
        <sz val="11"/>
        <color rgb="FF000000"/>
        <rFont val="宋体"/>
        <charset val="134"/>
      </rPr>
      <t>发言者 7:有两条地铁直达，</t>
    </r>
    <r>
      <rPr>
        <sz val="11"/>
        <color rgb="FF000000"/>
        <rFont val="宋体"/>
        <charset val="134"/>
      </rPr>
      <t xml:space="preserve">
</t>
    </r>
    <r>
      <rPr>
        <sz val="11"/>
        <color rgb="FF000000"/>
        <rFont val="宋体"/>
        <charset val="134"/>
      </rPr>
      <t>发言者 7:商业街呢也预计在明年就要开始正式运营了，所以呢</t>
    </r>
    <r>
      <rPr>
        <sz val="11"/>
        <color rgb="FF000000"/>
        <rFont val="宋体"/>
        <charset val="134"/>
      </rPr>
      <t xml:space="preserve">
</t>
    </r>
    <r>
      <rPr>
        <sz val="11"/>
        <color rgb="FF000000"/>
        <rFont val="宋体"/>
        <charset val="134"/>
      </rPr>
      <t>发言者 8:哦明年，明年营业啊。</t>
    </r>
    <r>
      <rPr>
        <sz val="11"/>
        <color rgb="FF000000"/>
        <rFont val="宋体"/>
        <charset val="134"/>
      </rPr>
      <t xml:space="preserve">
</t>
    </r>
    <r>
      <rPr>
        <sz val="11"/>
        <color rgb="FF000000"/>
        <rFont val="宋体"/>
        <charset val="134"/>
      </rPr>
      <t>发言者 7:对，我觉得这个经济区呀是咱们现在目前的首要目标。</t>
    </r>
    <r>
      <rPr>
        <sz val="11"/>
        <color rgb="FF000000"/>
        <rFont val="宋体"/>
        <charset val="134"/>
      </rPr>
      <t xml:space="preserve">
</t>
    </r>
    <r>
      <rPr>
        <sz val="11"/>
        <color rgb="FF000000"/>
        <rFont val="宋体"/>
        <charset val="134"/>
      </rPr>
      <t>发言者 5:是，我觉得那个，嗯，对，</t>
    </r>
    <r>
      <rPr>
        <sz val="11"/>
        <color rgb="FF000000"/>
        <rFont val="宋体"/>
        <charset val="134"/>
      </rPr>
      <t xml:space="preserve">
</t>
    </r>
    <r>
      <rPr>
        <sz val="11"/>
        <color rgb="FF000000"/>
        <rFont val="宋体"/>
        <charset val="134"/>
      </rPr>
      <t>发言者 6:嗯，对。</t>
    </r>
    <r>
      <rPr>
        <sz val="11"/>
        <color rgb="FF000000"/>
        <rFont val="宋体"/>
        <charset val="134"/>
      </rPr>
      <t xml:space="preserve">
</t>
    </r>
    <r>
      <rPr>
        <sz val="11"/>
        <color rgb="FF000000"/>
        <rFont val="宋体"/>
        <charset val="134"/>
      </rPr>
      <t>发言者 8:有道理，嗯。</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5:刘恋说的特别好啊。</t>
    </r>
    <r>
      <rPr>
        <sz val="11"/>
        <color rgb="FF000000"/>
        <rFont val="宋体"/>
        <charset val="134"/>
      </rPr>
      <t xml:space="preserve">
</t>
    </r>
    <r>
      <rPr>
        <sz val="11"/>
        <color rgb="FF000000"/>
        <rFont val="宋体"/>
        <charset val="134"/>
      </rPr>
      <t>发言者 5:就，</t>
    </r>
    <r>
      <rPr>
        <sz val="11"/>
        <color rgb="FF000000"/>
        <rFont val="宋体"/>
        <charset val="134"/>
      </rPr>
      <t xml:space="preserve">
</t>
    </r>
    <r>
      <rPr>
        <sz val="11"/>
        <color rgb="FF000000"/>
        <rFont val="宋体"/>
        <charset val="134"/>
      </rPr>
      <t>发言者 5:呃，那我就对市场那个做个简单的总结啊。</t>
    </r>
    <r>
      <rPr>
        <sz val="11"/>
        <color rgb="FF000000"/>
        <rFont val="宋体"/>
        <charset val="134"/>
      </rPr>
      <t xml:space="preserve">
</t>
    </r>
    <r>
      <rPr>
        <sz val="11"/>
        <color rgb="FF000000"/>
        <rFont val="宋体"/>
        <charset val="134"/>
      </rPr>
      <t>发言者 8:好的好的，嗯。</t>
    </r>
    <r>
      <rPr>
        <sz val="11"/>
        <color rgb="FF000000"/>
        <rFont val="宋体"/>
        <charset val="134"/>
      </rPr>
      <t xml:space="preserve">
</t>
    </r>
    <r>
      <rPr>
        <sz val="11"/>
        <color rgb="FF000000"/>
        <rFont val="宋体"/>
        <charset val="134"/>
      </rPr>
      <t>发言者 5:这个那个，虽然这个市场行情啊目前是一片大好呢，</t>
    </r>
    <r>
      <rPr>
        <sz val="11"/>
        <color rgb="FF000000"/>
        <rFont val="宋体"/>
        <charset val="134"/>
      </rPr>
      <t xml:space="preserve">
</t>
    </r>
    <r>
      <rPr>
        <sz val="11"/>
        <color rgb="FF000000"/>
        <rFont val="宋体"/>
        <charset val="134"/>
      </rPr>
      <t>发言者 5:但是呢</t>
    </r>
    <r>
      <rPr>
        <sz val="11"/>
        <color rgb="FF000000"/>
        <rFont val="宋体"/>
        <charset val="134"/>
      </rPr>
      <t xml:space="preserve">
</t>
    </r>
    <r>
      <rPr>
        <sz val="11"/>
        <color rgb="FF000000"/>
        <rFont val="宋体"/>
        <charset val="134"/>
      </rPr>
      <t>发言者 5:本市新区呢不断的开发啊，</t>
    </r>
    <r>
      <rPr>
        <sz val="11"/>
        <color rgb="FF000000"/>
        <rFont val="宋体"/>
        <charset val="134"/>
      </rPr>
      <t xml:space="preserve">
</t>
    </r>
    <r>
      <rPr>
        <sz val="11"/>
        <color rgb="FF000000"/>
        <rFont val="宋体"/>
        <charset val="134"/>
      </rPr>
      <t>发言者 5:新房、二手房、出租房、市场其实都挺不错的。</t>
    </r>
    <r>
      <rPr>
        <sz val="11"/>
        <color rgb="FF000000"/>
        <rFont val="宋体"/>
        <charset val="134"/>
      </rPr>
      <t xml:space="preserve">
</t>
    </r>
    <r>
      <rPr>
        <sz val="11"/>
        <color rgb="FF000000"/>
        <rFont val="宋体"/>
        <charset val="134"/>
      </rPr>
      <t>发言者 2:都不错嗯。</t>
    </r>
    <r>
      <rPr>
        <sz val="11"/>
        <color rgb="FF000000"/>
        <rFont val="宋体"/>
        <charset val="134"/>
      </rPr>
      <t xml:space="preserve">
</t>
    </r>
    <r>
      <rPr>
        <sz val="11"/>
        <color rgb="FF000000"/>
        <rFont val="宋体"/>
        <charset val="134"/>
      </rPr>
      <t>发言者 7:也对，</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8:市场前景很好，嗯。</t>
    </r>
    <r>
      <rPr>
        <sz val="11"/>
        <color rgb="FF000000"/>
        <rFont val="宋体"/>
        <charset val="134"/>
      </rPr>
      <t xml:space="preserve">
</t>
    </r>
    <r>
      <rPr>
        <sz val="11"/>
        <color rgb="FF000000"/>
        <rFont val="宋体"/>
        <charset val="134"/>
      </rPr>
      <t>发言者 7:嗯。</t>
    </r>
    <r>
      <rPr>
        <sz val="11"/>
        <color rgb="FF000000"/>
        <rFont val="宋体"/>
        <charset val="134"/>
      </rPr>
      <t xml:space="preserve">
</t>
    </r>
    <r>
      <rPr>
        <sz val="11"/>
        <color rgb="FF000000"/>
        <rFont val="宋体"/>
        <charset val="134"/>
      </rPr>
      <t>发言者 5:啊，但目前这个</t>
    </r>
    <r>
      <rPr>
        <sz val="11"/>
        <color rgb="FF000000"/>
        <rFont val="宋体"/>
        <charset val="134"/>
      </rPr>
      <t xml:space="preserve">
</t>
    </r>
    <r>
      <rPr>
        <sz val="11"/>
        <color rgb="FF000000"/>
        <rFont val="宋体"/>
        <charset val="134"/>
      </rPr>
      <t>发言者 5:市场这个房地产中介机构呢大大小小的呢也</t>
    </r>
    <r>
      <rPr>
        <sz val="11"/>
        <color rgb="FF000000"/>
        <rFont val="宋体"/>
        <charset val="134"/>
      </rPr>
      <t xml:space="preserve">
</t>
    </r>
    <r>
      <rPr>
        <sz val="11"/>
        <color rgb="FF000000"/>
        <rFont val="宋体"/>
        <charset val="134"/>
      </rPr>
      <t>发言者 5:也特别多，三百多家呢，</t>
    </r>
    <r>
      <rPr>
        <sz val="11"/>
        <color rgb="FF000000"/>
        <rFont val="宋体"/>
        <charset val="134"/>
      </rPr>
      <t xml:space="preserve">
</t>
    </r>
    <r>
      <rPr>
        <sz val="11"/>
        <color rgb="FF000000"/>
        <rFont val="宋体"/>
        <charset val="134"/>
      </rPr>
      <t>发言者 8:嗯嗯嗯。</t>
    </r>
    <r>
      <rPr>
        <sz val="11"/>
        <color rgb="FF000000"/>
        <rFont val="宋体"/>
        <charset val="134"/>
      </rPr>
      <t xml:space="preserve">
</t>
    </r>
    <r>
      <rPr>
        <sz val="11"/>
        <color rgb="FF000000"/>
        <rFont val="宋体"/>
        <charset val="134"/>
      </rPr>
      <t>发言者 6:是。</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5:这个竞争是非常激烈的啊，这大家有有目共睹的。</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8:对。</t>
    </r>
    <r>
      <rPr>
        <sz val="11"/>
        <color rgb="FF000000"/>
        <rFont val="宋体"/>
        <charset val="134"/>
      </rPr>
      <t xml:space="preserve">
</t>
    </r>
    <r>
      <rPr>
        <sz val="11"/>
        <color rgb="FF000000"/>
        <rFont val="宋体"/>
        <charset val="134"/>
      </rPr>
      <t>发言者 5:这个咱们要想在这种竞争中脱颖而出呢，</t>
    </r>
    <r>
      <rPr>
        <sz val="11"/>
        <color rgb="FF000000"/>
        <rFont val="宋体"/>
        <charset val="134"/>
      </rPr>
      <t xml:space="preserve">
</t>
    </r>
    <r>
      <rPr>
        <sz val="11"/>
        <color rgb="FF000000"/>
        <rFont val="宋体"/>
        <charset val="134"/>
      </rPr>
      <t>发言者 5:最重要的</t>
    </r>
    <r>
      <rPr>
        <sz val="11"/>
        <color rgb="FF000000"/>
        <rFont val="宋体"/>
        <charset val="134"/>
      </rPr>
      <t xml:space="preserve">
</t>
    </r>
    <r>
      <rPr>
        <sz val="11"/>
        <color rgb="FF000000"/>
        <rFont val="宋体"/>
        <charset val="134"/>
      </rPr>
      <t>发言者 8:怎么办？</t>
    </r>
    <r>
      <rPr>
        <sz val="11"/>
        <color rgb="FF000000"/>
        <rFont val="宋体"/>
        <charset val="134"/>
      </rPr>
      <t xml:space="preserve">
</t>
    </r>
    <r>
      <rPr>
        <sz val="11"/>
        <color rgb="FF000000"/>
        <rFont val="宋体"/>
        <charset val="134"/>
      </rPr>
      <t>发言者 5:就是要把握好市场的这个细，</t>
    </r>
    <r>
      <rPr>
        <sz val="11"/>
        <color rgb="FF000000"/>
        <rFont val="宋体"/>
        <charset val="134"/>
      </rPr>
      <t xml:space="preserve">
</t>
    </r>
    <r>
      <rPr>
        <sz val="11"/>
        <color rgb="FF000000"/>
        <rFont val="宋体"/>
        <charset val="134"/>
      </rPr>
      <t>发言者 5:这个细微的动静。</t>
    </r>
    <r>
      <rPr>
        <sz val="11"/>
        <color rgb="FF000000"/>
        <rFont val="宋体"/>
        <charset val="134"/>
      </rPr>
      <t xml:space="preserve">
</t>
    </r>
    <r>
      <rPr>
        <sz val="11"/>
        <color rgb="FF000000"/>
        <rFont val="宋体"/>
        <charset val="134"/>
      </rPr>
      <t>发言者 4:拿下房源。</t>
    </r>
    <r>
      <rPr>
        <sz val="11"/>
        <color rgb="FF000000"/>
        <rFont val="宋体"/>
        <charset val="134"/>
      </rPr>
      <t xml:space="preserve">
</t>
    </r>
    <r>
      <rPr>
        <sz val="11"/>
        <color rgb="FF000000"/>
        <rFont val="宋体"/>
        <charset val="134"/>
      </rPr>
      <t>发言者 5:啊，拿下房源，对，</t>
    </r>
    <r>
      <rPr>
        <sz val="11"/>
        <color rgb="FF000000"/>
        <rFont val="宋体"/>
        <charset val="134"/>
      </rPr>
      <t xml:space="preserve">
</t>
    </r>
    <r>
      <rPr>
        <sz val="11"/>
        <color rgb="FF000000"/>
        <rFont val="宋体"/>
        <charset val="134"/>
      </rPr>
      <t>发言者 5:留住客户，</t>
    </r>
    <r>
      <rPr>
        <sz val="11"/>
        <color rgb="FF000000"/>
        <rFont val="宋体"/>
        <charset val="134"/>
      </rPr>
      <t xml:space="preserve">
</t>
    </r>
    <r>
      <rPr>
        <sz val="11"/>
        <color rgb="FF000000"/>
        <rFont val="宋体"/>
        <charset val="134"/>
      </rPr>
      <t>发言者 5:啊优质的服务，</t>
    </r>
    <r>
      <rPr>
        <sz val="11"/>
        <color rgb="FF000000"/>
        <rFont val="宋体"/>
        <charset val="134"/>
      </rPr>
      <t xml:space="preserve">
</t>
    </r>
    <r>
      <rPr>
        <sz val="11"/>
        <color rgb="FF000000"/>
        <rFont val="宋体"/>
        <charset val="134"/>
      </rPr>
      <t>发言者 5:不断的转化客户，</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5:也要学习呢目前新的这种互联网的这种获客手段，</t>
    </r>
    <r>
      <rPr>
        <sz val="11"/>
        <color rgb="FF000000"/>
        <rFont val="宋体"/>
        <charset val="134"/>
      </rPr>
      <t xml:space="preserve">
</t>
    </r>
    <r>
      <rPr>
        <sz val="11"/>
        <color rgb="FF000000"/>
        <rFont val="宋体"/>
        <charset val="134"/>
      </rPr>
      <t>发言者 8:与时俱进。</t>
    </r>
    <r>
      <rPr>
        <sz val="11"/>
        <color rgb="FF000000"/>
        <rFont val="宋体"/>
        <charset val="134"/>
      </rPr>
      <t xml:space="preserve">
</t>
    </r>
    <r>
      <rPr>
        <sz val="11"/>
        <color rgb="FF000000"/>
        <rFont val="宋体"/>
        <charset val="134"/>
      </rPr>
      <t>发言者 5:要与时俱进呗，</t>
    </r>
    <r>
      <rPr>
        <sz val="11"/>
        <color rgb="FF000000"/>
        <rFont val="宋体"/>
        <charset val="134"/>
      </rPr>
      <t xml:space="preserve">
</t>
    </r>
    <r>
      <rPr>
        <sz val="11"/>
        <color rgb="FF000000"/>
        <rFont val="宋体"/>
        <charset val="134"/>
      </rPr>
      <t>发言者 2:与时俱进啊咱们。</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1:对对对。</t>
    </r>
    <r>
      <rPr>
        <sz val="11"/>
        <color rgb="FF000000"/>
        <rFont val="宋体"/>
        <charset val="134"/>
      </rPr>
      <t xml:space="preserve">
</t>
    </r>
    <r>
      <rPr>
        <sz val="11"/>
        <color rgb="FF000000"/>
        <rFont val="宋体"/>
        <charset val="134"/>
      </rPr>
      <t>发言者 5:与时俱进了咱们得，</t>
    </r>
    <r>
      <rPr>
        <sz val="11"/>
        <color rgb="FF000000"/>
        <rFont val="宋体"/>
        <charset val="134"/>
      </rPr>
      <t xml:space="preserve">
</t>
    </r>
    <r>
      <rPr>
        <sz val="11"/>
        <color rgb="FF000000"/>
        <rFont val="宋体"/>
        <charset val="134"/>
      </rPr>
      <t>发言者 8:太对了。</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1:刘恋和珍珍说得非常好啊，消费者的这个需求复杂，</t>
    </r>
    <r>
      <rPr>
        <sz val="11"/>
        <color rgb="FF000000"/>
        <rFont val="宋体"/>
        <charset val="134"/>
      </rPr>
      <t xml:space="preserve">
</t>
    </r>
    <r>
      <rPr>
        <sz val="11"/>
        <color rgb="FF000000"/>
        <rFont val="宋体"/>
        <charset val="134"/>
      </rPr>
      <t>发言者 1:呃供求矛盾频繁呢，加上那个城乡交往地区间的往来日益频繁，</t>
    </r>
    <r>
      <rPr>
        <sz val="11"/>
        <color rgb="FF000000"/>
        <rFont val="宋体"/>
        <charset val="134"/>
      </rPr>
      <t xml:space="preserve">
</t>
    </r>
    <r>
      <rPr>
        <sz val="11"/>
        <color rgb="FF000000"/>
        <rFont val="宋体"/>
        <charset val="134"/>
      </rPr>
      <t>发言者 1:呃旅游事业的发展，咱们这附近最近旅游也旅游的人也越来越多了，</t>
    </r>
    <r>
      <rPr>
        <sz val="11"/>
        <color rgb="FF000000"/>
        <rFont val="宋体"/>
        <charset val="134"/>
      </rPr>
      <t xml:space="preserve">
</t>
    </r>
    <r>
      <rPr>
        <sz val="11"/>
        <color rgb="FF000000"/>
        <rFont val="宋体"/>
        <charset val="134"/>
      </rPr>
      <t>发言者 8:是挺多的，嗯。</t>
    </r>
    <r>
      <rPr>
        <sz val="11"/>
        <color rgb="FF000000"/>
        <rFont val="宋体"/>
        <charset val="134"/>
      </rPr>
      <t xml:space="preserve">
</t>
    </r>
    <r>
      <rPr>
        <sz val="11"/>
        <color rgb="FF000000"/>
        <rFont val="宋体"/>
        <charset val="134"/>
      </rPr>
      <t>发言者 3:嘿嘿嘿都旅游去了哈。</t>
    </r>
    <r>
      <rPr>
        <sz val="11"/>
        <color rgb="FF000000"/>
        <rFont val="宋体"/>
        <charset val="134"/>
      </rPr>
      <t xml:space="preserve">
</t>
    </r>
    <r>
      <rPr>
        <sz val="11"/>
        <color rgb="FF000000"/>
        <rFont val="宋体"/>
        <charset val="134"/>
      </rPr>
      <t>发言者 1:然后呢</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1:然后这个国际的交往啊咱们国家也是越来越强大了，这个人口的流动性也是越来越大了，</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1:呃那购，</t>
    </r>
    <r>
      <rPr>
        <sz val="11"/>
        <color rgb="FF000000"/>
        <rFont val="宋体"/>
        <charset val="134"/>
      </rPr>
      <t xml:space="preserve">
</t>
    </r>
    <r>
      <rPr>
        <sz val="11"/>
        <color rgb="FF000000"/>
        <rFont val="宋体"/>
        <charset val="134"/>
      </rPr>
      <t>发言者 1:那人口越来越大呢，这个购买力肯定就是越来越强了，</t>
    </r>
    <r>
      <rPr>
        <sz val="11"/>
        <color rgb="FF000000"/>
        <rFont val="宋体"/>
        <charset val="134"/>
      </rPr>
      <t xml:space="preserve">
</t>
    </r>
    <r>
      <rPr>
        <sz val="11"/>
        <color rgb="FF000000"/>
        <rFont val="宋体"/>
        <charset val="134"/>
      </rPr>
      <t>发言者 8:强。</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1:所以</t>
    </r>
    <r>
      <rPr>
        <sz val="11"/>
        <color rgb="FF000000"/>
        <rFont val="宋体"/>
        <charset val="134"/>
      </rPr>
      <t xml:space="preserve">
</t>
    </r>
    <r>
      <rPr>
        <sz val="11"/>
        <color rgb="FF000000"/>
        <rFont val="宋体"/>
        <charset val="134"/>
      </rPr>
      <t>发言者 1:我们一定要密切注视市场的动态，</t>
    </r>
    <r>
      <rPr>
        <sz val="11"/>
        <color rgb="FF000000"/>
        <rFont val="宋体"/>
        <charset val="134"/>
      </rPr>
      <t xml:space="preserve">
</t>
    </r>
    <r>
      <rPr>
        <sz val="11"/>
        <color rgb="FF000000"/>
        <rFont val="宋体"/>
        <charset val="134"/>
      </rPr>
      <t>发言者 1:提供更好的服务，</t>
    </r>
    <r>
      <rPr>
        <sz val="11"/>
        <color rgb="FF000000"/>
        <rFont val="宋体"/>
        <charset val="134"/>
      </rPr>
      <t xml:space="preserve">
</t>
    </r>
    <r>
      <rPr>
        <sz val="11"/>
        <color rgb="FF000000"/>
        <rFont val="宋体"/>
        <charset val="134"/>
      </rPr>
      <t>发言者 1:刚才已经说了服务</t>
    </r>
    <r>
      <rPr>
        <sz val="11"/>
        <color rgb="FF000000"/>
        <rFont val="宋体"/>
        <charset val="134"/>
      </rPr>
      <t xml:space="preserve">
</t>
    </r>
    <r>
      <rPr>
        <sz val="11"/>
        <color rgb="FF000000"/>
        <rFont val="宋体"/>
        <charset val="134"/>
      </rPr>
      <t>发言者 1:一定要服务。</t>
    </r>
    <r>
      <rPr>
        <sz val="11"/>
        <color rgb="FF000000"/>
        <rFont val="宋体"/>
        <charset val="134"/>
      </rPr>
      <t xml:space="preserve">
</t>
    </r>
    <r>
      <rPr>
        <sz val="11"/>
        <color rgb="FF000000"/>
        <rFont val="宋体"/>
        <charset val="134"/>
      </rPr>
      <t>发言者 2:服务很重要。</t>
    </r>
    <r>
      <rPr>
        <sz val="11"/>
        <color rgb="FF000000"/>
        <rFont val="宋体"/>
        <charset val="134"/>
      </rPr>
      <t xml:space="preserve">
</t>
    </r>
    <r>
      <rPr>
        <sz val="11"/>
        <color rgb="FF000000"/>
        <rFont val="宋体"/>
        <charset val="134"/>
      </rPr>
      <t>发言者 8:嗯嗯嗯嗯。</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3:对</t>
    </r>
    <r>
      <rPr>
        <sz val="11"/>
        <color rgb="FF000000"/>
        <rFont val="宋体"/>
        <charset val="134"/>
      </rPr>
      <t xml:space="preserve">
</t>
    </r>
    <r>
      <rPr>
        <sz val="11"/>
        <color rgb="FF000000"/>
        <rFont val="宋体"/>
        <charset val="134"/>
      </rPr>
      <t>发言者 3:核心嘛。</t>
    </r>
    <r>
      <rPr>
        <sz val="11"/>
        <color rgb="FF000000"/>
        <rFont val="宋体"/>
        <charset val="134"/>
      </rPr>
      <t xml:space="preserve">
</t>
    </r>
    <r>
      <rPr>
        <sz val="11"/>
        <color rgb="FF000000"/>
        <rFont val="宋体"/>
        <charset val="134"/>
      </rPr>
      <t>发言者 1:房产中介公司发展的关键</t>
    </r>
    <r>
      <rPr>
        <sz val="11"/>
        <color rgb="FF000000"/>
        <rFont val="宋体"/>
        <charset val="134"/>
      </rPr>
      <t xml:space="preserve">
</t>
    </r>
    <r>
      <rPr>
        <sz val="11"/>
        <color rgb="FF000000"/>
        <rFont val="宋体"/>
        <charset val="134"/>
      </rPr>
      <t>发言者 5:就是拼的服务，</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1:集中在制度</t>
    </r>
    <r>
      <rPr>
        <sz val="11"/>
        <color rgb="FF000000"/>
        <rFont val="宋体"/>
        <charset val="134"/>
      </rPr>
      <t xml:space="preserve">
</t>
    </r>
    <r>
      <rPr>
        <sz val="11"/>
        <color rgb="FF000000"/>
        <rFont val="宋体"/>
        <charset val="134"/>
      </rPr>
      <t>发言者 1:管理</t>
    </r>
    <r>
      <rPr>
        <sz val="11"/>
        <color rgb="FF000000"/>
        <rFont val="宋体"/>
        <charset val="134"/>
      </rPr>
      <t xml:space="preserve">
</t>
    </r>
    <r>
      <rPr>
        <sz val="11"/>
        <color rgb="FF000000"/>
        <rFont val="宋体"/>
        <charset val="134"/>
      </rPr>
      <t>发言者 1:人才</t>
    </r>
    <r>
      <rPr>
        <sz val="11"/>
        <color rgb="FF000000"/>
        <rFont val="宋体"/>
        <charset val="134"/>
      </rPr>
      <t xml:space="preserve">
</t>
    </r>
    <r>
      <rPr>
        <sz val="11"/>
        <color rgb="FF000000"/>
        <rFont val="宋体"/>
        <charset val="134"/>
      </rPr>
      <t>发言者 1:三个因素上。</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1:而这三大因素啊，主要就是想通过企业的市场定位，</t>
    </r>
    <r>
      <rPr>
        <sz val="11"/>
        <color rgb="FF000000"/>
        <rFont val="宋体"/>
        <charset val="134"/>
      </rPr>
      <t xml:space="preserve">
</t>
    </r>
    <r>
      <rPr>
        <sz val="11"/>
        <color rgb="FF000000"/>
        <rFont val="宋体"/>
        <charset val="134"/>
      </rPr>
      <t>发言者 1:业务模式，</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1:利益分配，</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1:管理与培训，</t>
    </r>
    <r>
      <rPr>
        <sz val="11"/>
        <color rgb="FF000000"/>
        <rFont val="宋体"/>
        <charset val="134"/>
      </rPr>
      <t xml:space="preserve">
</t>
    </r>
    <r>
      <rPr>
        <sz val="11"/>
        <color rgb="FF000000"/>
        <rFont val="宋体"/>
        <charset val="134"/>
      </rPr>
      <t>发言者 1:这几个方面综合体现的。</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6:对。</t>
    </r>
    <r>
      <rPr>
        <sz val="11"/>
        <color rgb="FF000000"/>
        <rFont val="宋体"/>
        <charset val="134"/>
      </rPr>
      <t xml:space="preserve">
</t>
    </r>
    <r>
      <rPr>
        <sz val="11"/>
        <color rgb="FF000000"/>
        <rFont val="宋体"/>
        <charset val="134"/>
      </rPr>
      <t>发言者 1:呃所以想要形成核心竞争力呢，必须要做到几个方面，</t>
    </r>
    <r>
      <rPr>
        <sz val="11"/>
        <color rgb="FF000000"/>
        <rFont val="宋体"/>
        <charset val="134"/>
      </rPr>
      <t xml:space="preserve">
</t>
    </r>
    <r>
      <rPr>
        <sz val="11"/>
        <color rgb="FF000000"/>
        <rFont val="宋体"/>
        <charset val="134"/>
      </rPr>
      <t>发言者 1:大家知道这是哪几个方面吗？</t>
    </r>
    <r>
      <rPr>
        <sz val="11"/>
        <color rgb="FF000000"/>
        <rFont val="宋体"/>
        <charset val="134"/>
      </rPr>
      <t xml:space="preserve">
</t>
    </r>
    <r>
      <rPr>
        <sz val="11"/>
        <color rgb="FF000000"/>
        <rFont val="宋体"/>
        <charset val="134"/>
      </rPr>
      <t>发言者 8:哦我。</t>
    </r>
    <r>
      <rPr>
        <sz val="11"/>
        <color rgb="FF000000"/>
        <rFont val="宋体"/>
        <charset val="134"/>
      </rPr>
      <t xml:space="preserve">
</t>
    </r>
    <r>
      <rPr>
        <sz val="11"/>
        <color rgb="FF000000"/>
        <rFont val="宋体"/>
        <charset val="134"/>
      </rPr>
      <t>发言者 6:我觉得</t>
    </r>
    <r>
      <rPr>
        <sz val="11"/>
        <color rgb="FF000000"/>
        <rFont val="宋体"/>
        <charset val="134"/>
      </rPr>
      <t xml:space="preserve">
</t>
    </r>
    <r>
      <rPr>
        <sz val="11"/>
        <color rgb="FF000000"/>
        <rFont val="宋体"/>
        <charset val="134"/>
      </rPr>
      <t>发言者 8:哪几个？</t>
    </r>
    <r>
      <rPr>
        <sz val="11"/>
        <color rgb="FF000000"/>
        <rFont val="宋体"/>
        <charset val="134"/>
      </rPr>
      <t xml:space="preserve">
</t>
    </r>
    <r>
      <rPr>
        <sz val="11"/>
        <color rgb="FF000000"/>
        <rFont val="宋体"/>
        <charset val="134"/>
      </rPr>
      <t>发言者 6:就</t>
    </r>
    <r>
      <rPr>
        <sz val="11"/>
        <color rgb="FF000000"/>
        <rFont val="宋体"/>
        <charset val="134"/>
      </rPr>
      <t xml:space="preserve">
</t>
    </r>
    <r>
      <rPr>
        <sz val="11"/>
        <color rgb="FF000000"/>
        <rFont val="宋体"/>
        <charset val="134"/>
      </rPr>
      <t>发言者 6:首先是要制定一个品牌发展战略。</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6:因为这个房房地产中介体验的一方面，面临的就是一个巨大的市场潜力，这个房间，这个房子，房地产居这个房房地产。</t>
    </r>
    <r>
      <rPr>
        <sz val="11"/>
        <color rgb="FF000000"/>
        <rFont val="宋体"/>
        <charset val="134"/>
      </rPr>
      <t xml:space="preserve">
</t>
    </r>
    <r>
      <rPr>
        <sz val="11"/>
        <color rgb="FF000000"/>
        <rFont val="宋体"/>
        <charset val="134"/>
      </rPr>
      <t>发言者 7:嗯。</t>
    </r>
    <r>
      <rPr>
        <sz val="11"/>
        <color rgb="FF000000"/>
        <rFont val="宋体"/>
        <charset val="134"/>
      </rPr>
      <t xml:space="preserve">
</t>
    </r>
    <r>
      <rPr>
        <sz val="11"/>
        <color rgb="FF000000"/>
        <rFont val="宋体"/>
        <charset val="134"/>
      </rPr>
      <t>发言者 6:然后他另一方面呢就是</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6:那个群狼分食的一个激烈战</t>
    </r>
    <r>
      <rPr>
        <sz val="11"/>
        <color rgb="FF000000"/>
        <rFont val="宋体"/>
        <charset val="134"/>
      </rPr>
      <t xml:space="preserve">
</t>
    </r>
    <r>
      <rPr>
        <sz val="11"/>
        <color rgb="FF000000"/>
        <rFont val="宋体"/>
        <charset val="134"/>
      </rPr>
      <t>发言者 6:激烈竞争，</t>
    </r>
    <r>
      <rPr>
        <sz val="11"/>
        <color rgb="FF000000"/>
        <rFont val="宋体"/>
        <charset val="134"/>
      </rPr>
      <t xml:space="preserve">
</t>
    </r>
    <r>
      <rPr>
        <sz val="11"/>
        <color rgb="FF000000"/>
        <rFont val="宋体"/>
        <charset val="134"/>
      </rPr>
      <t>发言者 7:没错儿。</t>
    </r>
    <r>
      <rPr>
        <sz val="11"/>
        <color rgb="FF000000"/>
        <rFont val="宋体"/>
        <charset val="134"/>
      </rPr>
      <t xml:space="preserve">
</t>
    </r>
    <r>
      <rPr>
        <sz val="11"/>
        <color rgb="FF000000"/>
        <rFont val="宋体"/>
        <charset val="134"/>
      </rPr>
      <t>发言者 6:而</t>
    </r>
    <r>
      <rPr>
        <sz val="11"/>
        <color rgb="FF000000"/>
        <rFont val="宋体"/>
        <charset val="134"/>
      </rPr>
      <t xml:space="preserve">
</t>
    </r>
    <r>
      <rPr>
        <sz val="11"/>
        <color rgb="FF000000"/>
        <rFont val="宋体"/>
        <charset val="134"/>
      </rPr>
      <t>发言者 6:新一轮的那个竞争，它也不再是咱们</t>
    </r>
    <r>
      <rPr>
        <sz val="11"/>
        <color rgb="FF000000"/>
        <rFont val="宋体"/>
        <charset val="134"/>
      </rPr>
      <t xml:space="preserve">
</t>
    </r>
    <r>
      <rPr>
        <sz val="11"/>
        <color rgb="FF000000"/>
        <rFont val="宋体"/>
        <charset val="134"/>
      </rPr>
      <t>发言者 6:不光是咱们本土企业之间的</t>
    </r>
    <r>
      <rPr>
        <sz val="11"/>
        <color rgb="FF000000"/>
        <rFont val="宋体"/>
        <charset val="134"/>
      </rPr>
      <t xml:space="preserve">
</t>
    </r>
    <r>
      <rPr>
        <sz val="11"/>
        <color rgb="FF000000"/>
        <rFont val="宋体"/>
        <charset val="134"/>
      </rPr>
      <t>发言者 2:比拼</t>
    </r>
    <r>
      <rPr>
        <sz val="11"/>
        <color rgb="FF000000"/>
        <rFont val="宋体"/>
        <charset val="134"/>
      </rPr>
      <t xml:space="preserve">
</t>
    </r>
    <r>
      <rPr>
        <sz val="11"/>
        <color rgb="FF000000"/>
        <rFont val="宋体"/>
        <charset val="134"/>
      </rPr>
      <t>发言者 6:那个拼店面呀，什么房源多的那种时代。</t>
    </r>
    <r>
      <rPr>
        <sz val="11"/>
        <color rgb="FF000000"/>
        <rFont val="宋体"/>
        <charset val="134"/>
      </rPr>
      <t xml:space="preserve">
</t>
    </r>
    <r>
      <rPr>
        <sz val="11"/>
        <color rgb="FF000000"/>
        <rFont val="宋体"/>
        <charset val="134"/>
      </rPr>
      <t>发言者 2:见面吗。</t>
    </r>
    <r>
      <rPr>
        <sz val="11"/>
        <color rgb="FF000000"/>
        <rFont val="宋体"/>
        <charset val="134"/>
      </rPr>
      <t xml:space="preserve">
</t>
    </r>
    <r>
      <rPr>
        <sz val="11"/>
        <color rgb="FF000000"/>
        <rFont val="宋体"/>
        <charset val="134"/>
      </rPr>
      <t>发言者 6:他是真正的进入了一个品牌的竞争时代。</t>
    </r>
    <r>
      <rPr>
        <sz val="11"/>
        <color rgb="FF000000"/>
        <rFont val="宋体"/>
        <charset val="134"/>
      </rPr>
      <t xml:space="preserve">
</t>
    </r>
    <r>
      <rPr>
        <sz val="11"/>
        <color rgb="FF000000"/>
        <rFont val="宋体"/>
        <charset val="134"/>
      </rPr>
      <t>发言者 7:嗯。</t>
    </r>
    <r>
      <rPr>
        <sz val="11"/>
        <color rgb="FF000000"/>
        <rFont val="宋体"/>
        <charset val="134"/>
      </rPr>
      <t xml:space="preserve">
</t>
    </r>
    <r>
      <rPr>
        <sz val="11"/>
        <color rgb="FF000000"/>
        <rFont val="宋体"/>
        <charset val="134"/>
      </rPr>
      <t>发言者 1:讲究品牌效益了已经。</t>
    </r>
    <r>
      <rPr>
        <sz val="11"/>
        <color rgb="FF000000"/>
        <rFont val="宋体"/>
        <charset val="134"/>
      </rPr>
      <t xml:space="preserve">
</t>
    </r>
    <r>
      <rPr>
        <sz val="11"/>
        <color rgb="FF000000"/>
        <rFont val="宋体"/>
        <charset val="134"/>
      </rPr>
      <t>发言者 6:就像</t>
    </r>
    <r>
      <rPr>
        <sz val="11"/>
        <color rgb="FF000000"/>
        <rFont val="宋体"/>
        <charset val="134"/>
      </rPr>
      <t xml:space="preserve">
</t>
    </r>
    <r>
      <rPr>
        <sz val="11"/>
        <color rgb="FF000000"/>
        <rFont val="宋体"/>
        <charset val="134"/>
      </rPr>
      <t>发言者 5:品牌竞争，</t>
    </r>
    <r>
      <rPr>
        <sz val="11"/>
        <color rgb="FF000000"/>
        <rFont val="宋体"/>
        <charset val="134"/>
      </rPr>
      <t xml:space="preserve">
</t>
    </r>
    <r>
      <rPr>
        <sz val="11"/>
        <color rgb="FF000000"/>
        <rFont val="宋体"/>
        <charset val="134"/>
      </rPr>
      <t>发言者 6:对，就像现在国内房地产法规及行业管理呢，也都在</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6:逐步的趋向完善。</t>
    </r>
    <r>
      <rPr>
        <sz val="11"/>
        <color rgb="FF000000"/>
        <rFont val="宋体"/>
        <charset val="134"/>
      </rPr>
      <t xml:space="preserve">
</t>
    </r>
    <r>
      <rPr>
        <sz val="11"/>
        <color rgb="FF000000"/>
        <rFont val="宋体"/>
        <charset val="134"/>
      </rPr>
      <t>发言者 8:完善多了，嗯。</t>
    </r>
    <r>
      <rPr>
        <sz val="11"/>
        <color rgb="FF000000"/>
        <rFont val="宋体"/>
        <charset val="134"/>
      </rPr>
      <t xml:space="preserve">
</t>
    </r>
    <r>
      <rPr>
        <sz val="11"/>
        <color rgb="FF000000"/>
        <rFont val="宋体"/>
        <charset val="134"/>
      </rPr>
      <t>发言者 6:然后</t>
    </r>
    <r>
      <rPr>
        <sz val="11"/>
        <color rgb="FF000000"/>
        <rFont val="宋体"/>
        <charset val="134"/>
      </rPr>
      <t xml:space="preserve">
</t>
    </r>
    <r>
      <rPr>
        <sz val="11"/>
        <color rgb="FF000000"/>
        <rFont val="宋体"/>
        <charset val="134"/>
      </rPr>
      <t>发言者 6:企业经营成本呢也都在加大。</t>
    </r>
    <r>
      <rPr>
        <sz val="11"/>
        <color rgb="FF000000"/>
        <rFont val="宋体"/>
        <charset val="134"/>
      </rPr>
      <t xml:space="preserve">
</t>
    </r>
    <r>
      <rPr>
        <sz val="11"/>
        <color rgb="FF000000"/>
        <rFont val="宋体"/>
        <charset val="134"/>
      </rPr>
      <t>发言者 6:当一些</t>
    </r>
    <r>
      <rPr>
        <sz val="11"/>
        <color rgb="FF000000"/>
        <rFont val="宋体"/>
        <charset val="134"/>
      </rPr>
      <t xml:space="preserve">
</t>
    </r>
    <r>
      <rPr>
        <sz val="11"/>
        <color rgb="FF000000"/>
        <rFont val="宋体"/>
        <charset val="134"/>
      </rPr>
      <t>发言者 6:小的中介公司</t>
    </r>
    <r>
      <rPr>
        <sz val="11"/>
        <color rgb="FF000000"/>
        <rFont val="宋体"/>
        <charset val="134"/>
      </rPr>
      <t xml:space="preserve">
</t>
    </r>
    <r>
      <rPr>
        <sz val="11"/>
        <color rgb="FF000000"/>
        <rFont val="宋体"/>
        <charset val="134"/>
      </rPr>
      <t>发言者 6:如果没有。</t>
    </r>
    <r>
      <rPr>
        <sz val="11"/>
        <color rgb="FF000000"/>
        <rFont val="宋体"/>
        <charset val="134"/>
      </rPr>
      <t xml:space="preserve">
</t>
    </r>
    <r>
      <rPr>
        <sz val="11"/>
        <color rgb="FF000000"/>
        <rFont val="宋体"/>
        <charset val="134"/>
      </rPr>
      <t>发言者 6:资金跟那个品牌做支撑的话，</t>
    </r>
    <r>
      <rPr>
        <sz val="11"/>
        <color rgb="FF000000"/>
        <rFont val="宋体"/>
        <charset val="134"/>
      </rPr>
      <t xml:space="preserve">
</t>
    </r>
    <r>
      <rPr>
        <sz val="11"/>
        <color rgb="FF000000"/>
        <rFont val="宋体"/>
        <charset val="134"/>
      </rPr>
      <t>发言者 6:资源的匮乏，</t>
    </r>
    <r>
      <rPr>
        <sz val="11"/>
        <color rgb="FF000000"/>
        <rFont val="宋体"/>
        <charset val="134"/>
      </rPr>
      <t xml:space="preserve">
</t>
    </r>
    <r>
      <rPr>
        <sz val="11"/>
        <color rgb="FF000000"/>
        <rFont val="宋体"/>
        <charset val="134"/>
      </rPr>
      <t>发言者 6:然后业务品种也单一，抗风险能力也太小。</t>
    </r>
    <r>
      <rPr>
        <sz val="11"/>
        <color rgb="FF000000"/>
        <rFont val="宋体"/>
        <charset val="134"/>
      </rPr>
      <t xml:space="preserve">
</t>
    </r>
    <r>
      <rPr>
        <sz val="11"/>
        <color rgb="FF000000"/>
        <rFont val="宋体"/>
        <charset val="134"/>
      </rPr>
      <t>发言者 6:就</t>
    </r>
    <r>
      <rPr>
        <sz val="11"/>
        <color rgb="FF000000"/>
        <rFont val="宋体"/>
        <charset val="134"/>
      </rPr>
      <t xml:space="preserve">
</t>
    </r>
    <r>
      <rPr>
        <sz val="11"/>
        <color rgb="FF000000"/>
        <rFont val="宋体"/>
        <charset val="134"/>
      </rPr>
      <t>发言者 6:很难会继续下去。</t>
    </r>
    <r>
      <rPr>
        <sz val="11"/>
        <color rgb="FF000000"/>
        <rFont val="宋体"/>
        <charset val="134"/>
      </rPr>
      <t xml:space="preserve">
</t>
    </r>
    <r>
      <rPr>
        <sz val="11"/>
        <color rgb="FF000000"/>
        <rFont val="宋体"/>
        <charset val="134"/>
      </rPr>
      <t>发言者 6:就比如今年咱们七部委</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6:出台了一个稳定房价的一个系列措施。</t>
    </r>
    <r>
      <rPr>
        <sz val="11"/>
        <color rgb="FF000000"/>
        <rFont val="宋体"/>
        <charset val="134"/>
      </rPr>
      <t xml:space="preserve">
</t>
    </r>
    <r>
      <rPr>
        <sz val="11"/>
        <color rgb="FF000000"/>
        <rFont val="宋体"/>
        <charset val="134"/>
      </rPr>
      <t>发言者 2:这个稳定的房价。</t>
    </r>
    <r>
      <rPr>
        <sz val="11"/>
        <color rgb="FF000000"/>
        <rFont val="宋体"/>
        <charset val="134"/>
      </rPr>
      <t xml:space="preserve">
</t>
    </r>
    <r>
      <rPr>
        <sz val="11"/>
        <color rgb="FF000000"/>
        <rFont val="宋体"/>
        <charset val="134"/>
      </rPr>
      <t>发言者 1:这个措施要记好这个。</t>
    </r>
    <r>
      <rPr>
        <sz val="11"/>
        <color rgb="FF000000"/>
        <rFont val="宋体"/>
        <charset val="134"/>
      </rPr>
      <t xml:space="preserve">
</t>
    </r>
    <r>
      <rPr>
        <sz val="11"/>
        <color rgb="FF000000"/>
        <rFont val="宋体"/>
        <charset val="134"/>
      </rPr>
      <t>发言者 6:就对咱们这个房地</t>
    </r>
    <r>
      <rPr>
        <sz val="11"/>
        <color rgb="FF000000"/>
        <rFont val="宋体"/>
        <charset val="134"/>
      </rPr>
      <t xml:space="preserve">
</t>
    </r>
    <r>
      <rPr>
        <sz val="11"/>
        <color rgb="FF000000"/>
        <rFont val="宋体"/>
        <charset val="134"/>
      </rPr>
      <t>发言者 6:对就对咱们房地产买卖业务影响非常大。</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6:然后也是改变了一些小中介空手套白狼的一个赚钱方法。</t>
    </r>
    <r>
      <rPr>
        <sz val="11"/>
        <color rgb="FF000000"/>
        <rFont val="宋体"/>
        <charset val="134"/>
      </rPr>
      <t xml:space="preserve">
</t>
    </r>
    <r>
      <rPr>
        <sz val="11"/>
        <color rgb="FF000000"/>
        <rFont val="宋体"/>
        <charset val="134"/>
      </rPr>
      <t>发言者 3:小中介就是这样的嗯。</t>
    </r>
    <r>
      <rPr>
        <sz val="11"/>
        <color rgb="FF000000"/>
        <rFont val="宋体"/>
        <charset val="134"/>
      </rPr>
      <t xml:space="preserve">
</t>
    </r>
    <r>
      <rPr>
        <sz val="11"/>
        <color rgb="FF000000"/>
        <rFont val="宋体"/>
        <charset val="134"/>
      </rPr>
      <t>发言者 2:赚钱的方法吗？</t>
    </r>
    <r>
      <rPr>
        <sz val="11"/>
        <color rgb="FF000000"/>
        <rFont val="宋体"/>
        <charset val="134"/>
      </rPr>
      <t xml:space="preserve">
</t>
    </r>
    <r>
      <rPr>
        <sz val="11"/>
        <color rgb="FF000000"/>
        <rFont val="宋体"/>
        <charset val="134"/>
      </rPr>
      <t>发言者 6:嗯，没错。</t>
    </r>
    <r>
      <rPr>
        <sz val="11"/>
        <color rgb="FF000000"/>
        <rFont val="宋体"/>
        <charset val="134"/>
      </rPr>
      <t xml:space="preserve">
</t>
    </r>
    <r>
      <rPr>
        <sz val="11"/>
        <color rgb="FF000000"/>
        <rFont val="宋体"/>
        <charset val="134"/>
      </rPr>
      <t>发言者 6:然后像一些什么单靠买卖吞吐为业务的一些</t>
    </r>
    <r>
      <rPr>
        <sz val="11"/>
        <color rgb="FF000000"/>
        <rFont val="宋体"/>
        <charset val="134"/>
      </rPr>
      <t xml:space="preserve">
</t>
    </r>
    <r>
      <rPr>
        <sz val="11"/>
        <color rgb="FF000000"/>
        <rFont val="宋体"/>
        <charset val="134"/>
      </rPr>
      <t>发言者 6:那个单门单店呀，然后。</t>
    </r>
    <r>
      <rPr>
        <sz val="11"/>
        <color rgb="FF000000"/>
        <rFont val="宋体"/>
        <charset val="134"/>
      </rPr>
      <t xml:space="preserve">
</t>
    </r>
    <r>
      <rPr>
        <sz val="11"/>
        <color rgb="FF000000"/>
        <rFont val="宋体"/>
        <charset val="134"/>
      </rPr>
      <t>发言者 6:不是被套牢了，就是那个经营业绩入不敷出。</t>
    </r>
    <r>
      <rPr>
        <sz val="11"/>
        <color rgb="FF000000"/>
        <rFont val="宋体"/>
        <charset val="134"/>
      </rPr>
      <t xml:space="preserve">
</t>
    </r>
    <r>
      <rPr>
        <sz val="11"/>
        <color rgb="FF000000"/>
        <rFont val="宋体"/>
        <charset val="134"/>
      </rPr>
      <t>发言者 6:一般</t>
    </r>
    <r>
      <rPr>
        <sz val="11"/>
        <color rgb="FF000000"/>
        <rFont val="宋体"/>
        <charset val="134"/>
      </rPr>
      <t xml:space="preserve">
</t>
    </r>
    <r>
      <rPr>
        <sz val="11"/>
        <color rgb="FF000000"/>
        <rFont val="宋体"/>
        <charset val="134"/>
      </rPr>
      <t>发言者 6:就</t>
    </r>
    <r>
      <rPr>
        <sz val="11"/>
        <color rgb="FF000000"/>
        <rFont val="宋体"/>
        <charset val="134"/>
      </rPr>
      <t xml:space="preserve">
</t>
    </r>
    <r>
      <rPr>
        <sz val="11"/>
        <color rgb="FF000000"/>
        <rFont val="宋体"/>
        <charset val="134"/>
      </rPr>
      <t>发言者 6:基本上全都纷纷倒闭了。</t>
    </r>
    <r>
      <rPr>
        <sz val="11"/>
        <color rgb="FF000000"/>
        <rFont val="宋体"/>
        <charset val="134"/>
      </rPr>
      <t xml:space="preserve">
</t>
    </r>
    <r>
      <rPr>
        <sz val="11"/>
        <color rgb="FF000000"/>
        <rFont val="宋体"/>
        <charset val="134"/>
      </rPr>
      <t>发言者 2:倒闭了，</t>
    </r>
    <r>
      <rPr>
        <sz val="11"/>
        <color rgb="FF000000"/>
        <rFont val="宋体"/>
        <charset val="134"/>
      </rPr>
      <t xml:space="preserve">
</t>
    </r>
    <r>
      <rPr>
        <sz val="11"/>
        <color rgb="FF000000"/>
        <rFont val="宋体"/>
        <charset val="134"/>
      </rPr>
      <t>发言者 3:倒闭的很普遍</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6:是。</t>
    </r>
    <r>
      <rPr>
        <sz val="11"/>
        <color rgb="FF000000"/>
        <rFont val="宋体"/>
        <charset val="134"/>
      </rPr>
      <t xml:space="preserve">
</t>
    </r>
    <r>
      <rPr>
        <sz val="11"/>
        <color rgb="FF000000"/>
        <rFont val="宋体"/>
        <charset val="134"/>
      </rPr>
      <t>发言者 6:然后从我上面这些分析呢，咱们就可以了解到这个房</t>
    </r>
    <r>
      <rPr>
        <sz val="11"/>
        <color rgb="FF000000"/>
        <rFont val="宋体"/>
        <charset val="134"/>
      </rPr>
      <t xml:space="preserve">
</t>
    </r>
    <r>
      <rPr>
        <sz val="11"/>
        <color rgb="FF000000"/>
        <rFont val="宋体"/>
        <charset val="134"/>
      </rPr>
      <t>发言者 6:房地产中介，</t>
    </r>
    <r>
      <rPr>
        <sz val="11"/>
        <color rgb="FF000000"/>
        <rFont val="宋体"/>
        <charset val="134"/>
      </rPr>
      <t xml:space="preserve">
</t>
    </r>
    <r>
      <rPr>
        <sz val="11"/>
        <color rgb="FF000000"/>
        <rFont val="宋体"/>
        <charset val="134"/>
      </rPr>
      <t>发言者 6:有要想在行业</t>
    </r>
    <r>
      <rPr>
        <sz val="11"/>
        <color rgb="FF000000"/>
        <rFont val="宋体"/>
        <charset val="134"/>
      </rPr>
      <t xml:space="preserve">
</t>
    </r>
    <r>
      <rPr>
        <sz val="11"/>
        <color rgb="FF000000"/>
        <rFont val="宋体"/>
        <charset val="134"/>
      </rPr>
      <t>发言者 6:里生存发展，就只有是</t>
    </r>
    <r>
      <rPr>
        <sz val="11"/>
        <color rgb="FF000000"/>
        <rFont val="宋体"/>
        <charset val="134"/>
      </rPr>
      <t xml:space="preserve">
</t>
    </r>
    <r>
      <rPr>
        <sz val="11"/>
        <color rgb="FF000000"/>
        <rFont val="宋体"/>
        <charset val="134"/>
      </rPr>
      <t>发言者 6:咱们这个品牌以品牌建设为理念。</t>
    </r>
    <r>
      <rPr>
        <sz val="11"/>
        <color rgb="FF000000"/>
        <rFont val="宋体"/>
        <charset val="134"/>
      </rPr>
      <t xml:space="preserve">
</t>
    </r>
    <r>
      <rPr>
        <sz val="11"/>
        <color rgb="FF000000"/>
        <rFont val="宋体"/>
        <charset val="134"/>
      </rPr>
      <t>发言者 2:顺手观念。</t>
    </r>
    <r>
      <rPr>
        <sz val="11"/>
        <color rgb="FF000000"/>
        <rFont val="宋体"/>
        <charset val="134"/>
      </rPr>
      <t xml:space="preserve">
</t>
    </r>
    <r>
      <rPr>
        <sz val="11"/>
        <color rgb="FF000000"/>
        <rFont val="宋体"/>
        <charset val="134"/>
      </rPr>
      <t>发言者 6:对朝向规范化，</t>
    </r>
    <r>
      <rPr>
        <sz val="11"/>
        <color rgb="FF000000"/>
        <rFont val="宋体"/>
        <charset val="134"/>
      </rPr>
      <t xml:space="preserve">
</t>
    </r>
    <r>
      <rPr>
        <sz val="11"/>
        <color rgb="FF000000"/>
        <rFont val="宋体"/>
        <charset val="134"/>
      </rPr>
      <t>发言者 6:规模化，然后品牌化发展，才是咱们这个</t>
    </r>
    <r>
      <rPr>
        <sz val="11"/>
        <color rgb="FF000000"/>
        <rFont val="宋体"/>
        <charset val="134"/>
      </rPr>
      <t xml:space="preserve">
</t>
    </r>
    <r>
      <rPr>
        <sz val="11"/>
        <color rgb="FF000000"/>
        <rFont val="宋体"/>
        <charset val="134"/>
      </rPr>
      <t>发言者 6:立身之本，我觉得是这样的。</t>
    </r>
    <r>
      <rPr>
        <sz val="11"/>
        <color rgb="FF000000"/>
        <rFont val="宋体"/>
        <charset val="134"/>
      </rPr>
      <t xml:space="preserve">
</t>
    </r>
    <r>
      <rPr>
        <sz val="11"/>
        <color rgb="FF000000"/>
        <rFont val="宋体"/>
        <charset val="134"/>
      </rPr>
      <t>发言者 3:对</t>
    </r>
    <r>
      <rPr>
        <sz val="11"/>
        <color rgb="FF000000"/>
        <rFont val="宋体"/>
        <charset val="134"/>
      </rPr>
      <t xml:space="preserve">
</t>
    </r>
    <r>
      <rPr>
        <sz val="11"/>
        <color rgb="FF000000"/>
        <rFont val="宋体"/>
        <charset val="134"/>
      </rPr>
      <t>发言者 3:我们有利身之本，</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5:有，</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3:还要有呢就是针对</t>
    </r>
    <r>
      <rPr>
        <sz val="11"/>
        <color rgb="FF000000"/>
        <rFont val="宋体"/>
        <charset val="134"/>
      </rPr>
      <t xml:space="preserve">
</t>
    </r>
    <r>
      <rPr>
        <sz val="11"/>
        <color rgb="FF000000"/>
        <rFont val="宋体"/>
        <charset val="134"/>
      </rPr>
      <t>发言者 3:我们自己企业</t>
    </r>
    <r>
      <rPr>
        <sz val="11"/>
        <color rgb="FF000000"/>
        <rFont val="宋体"/>
        <charset val="134"/>
      </rPr>
      <t xml:space="preserve">
</t>
    </r>
    <r>
      <rPr>
        <sz val="11"/>
        <color rgb="FF000000"/>
        <rFont val="宋体"/>
        <charset val="134"/>
      </rPr>
      <t>发言者 3:这个</t>
    </r>
    <r>
      <rPr>
        <sz val="11"/>
        <color rgb="FF000000"/>
        <rFont val="宋体"/>
        <charset val="134"/>
      </rPr>
      <t xml:space="preserve">
</t>
    </r>
    <r>
      <rPr>
        <sz val="11"/>
        <color rgb="FF000000"/>
        <rFont val="宋体"/>
        <charset val="134"/>
      </rPr>
      <t>发言者 3:对自己自身状况</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3:呃</t>
    </r>
    <r>
      <rPr>
        <sz val="11"/>
        <color rgb="FF000000"/>
        <rFont val="宋体"/>
        <charset val="134"/>
      </rPr>
      <t xml:space="preserve">
</t>
    </r>
    <r>
      <rPr>
        <sz val="11"/>
        <color rgb="FF000000"/>
        <rFont val="宋体"/>
        <charset val="134"/>
      </rPr>
      <t>发言者 3:它的定位，</t>
    </r>
    <r>
      <rPr>
        <sz val="11"/>
        <color rgb="FF000000"/>
        <rFont val="宋体"/>
        <charset val="134"/>
      </rPr>
      <t xml:space="preserve">
</t>
    </r>
    <r>
      <rPr>
        <sz val="11"/>
        <color rgb="FF000000"/>
        <rFont val="宋体"/>
        <charset val="134"/>
      </rPr>
      <t>发言者 3:这样的商业模式</t>
    </r>
    <r>
      <rPr>
        <sz val="11"/>
        <color rgb="FF000000"/>
        <rFont val="宋体"/>
        <charset val="134"/>
      </rPr>
      <t xml:space="preserve">
</t>
    </r>
    <r>
      <rPr>
        <sz val="11"/>
        <color rgb="FF000000"/>
        <rFont val="宋体"/>
        <charset val="134"/>
      </rPr>
      <t>发言者 3:从根本上说呀，</t>
    </r>
    <r>
      <rPr>
        <sz val="11"/>
        <color rgb="FF000000"/>
        <rFont val="宋体"/>
        <charset val="134"/>
      </rPr>
      <t xml:space="preserve">
</t>
    </r>
    <r>
      <rPr>
        <sz val="11"/>
        <color rgb="FF000000"/>
        <rFont val="宋体"/>
        <charset val="134"/>
      </rPr>
      <t>发言者 3:房地产中介这行儿</t>
    </r>
    <r>
      <rPr>
        <sz val="11"/>
        <color rgb="FF000000"/>
        <rFont val="宋体"/>
        <charset val="134"/>
      </rPr>
      <t xml:space="preserve">
</t>
    </r>
    <r>
      <rPr>
        <sz val="11"/>
        <color rgb="FF000000"/>
        <rFont val="宋体"/>
        <charset val="134"/>
      </rPr>
      <t>发言者 3:就是一个市场导向型的行业，</t>
    </r>
    <r>
      <rPr>
        <sz val="11"/>
        <color rgb="FF000000"/>
        <rFont val="宋体"/>
        <charset val="134"/>
      </rPr>
      <t xml:space="preserve">
</t>
    </r>
    <r>
      <rPr>
        <sz val="11"/>
        <color rgb="FF000000"/>
        <rFont val="宋体"/>
        <charset val="134"/>
      </rPr>
      <t>发言者 1:是。</t>
    </r>
    <r>
      <rPr>
        <sz val="11"/>
        <color rgb="FF000000"/>
        <rFont val="宋体"/>
        <charset val="134"/>
      </rPr>
      <t xml:space="preserve">
</t>
    </r>
    <r>
      <rPr>
        <sz val="11"/>
        <color rgb="FF000000"/>
        <rFont val="宋体"/>
        <charset val="134"/>
      </rPr>
      <t>发言者 3:它的核心竞争啊</t>
    </r>
    <r>
      <rPr>
        <sz val="11"/>
        <color rgb="FF000000"/>
        <rFont val="宋体"/>
        <charset val="134"/>
      </rPr>
      <t xml:space="preserve">
</t>
    </r>
    <r>
      <rPr>
        <sz val="11"/>
        <color rgb="FF000000"/>
        <rFont val="宋体"/>
        <charset val="134"/>
      </rPr>
      <t>发言者 3:表现在对市场需求</t>
    </r>
    <r>
      <rPr>
        <sz val="11"/>
        <color rgb="FF000000"/>
        <rFont val="宋体"/>
        <charset val="134"/>
      </rPr>
      <t xml:space="preserve">
</t>
    </r>
    <r>
      <rPr>
        <sz val="11"/>
        <color rgb="FF000000"/>
        <rFont val="宋体"/>
        <charset val="134"/>
      </rPr>
      <t>发言者 3:及其变动的适应力，</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3:我们要适应市场嘛。</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3:企业的商业模式</t>
    </r>
    <r>
      <rPr>
        <sz val="11"/>
        <color rgb="FF000000"/>
        <rFont val="宋体"/>
        <charset val="134"/>
      </rPr>
      <t xml:space="preserve">
</t>
    </r>
    <r>
      <rPr>
        <sz val="11"/>
        <color rgb="FF000000"/>
        <rFont val="宋体"/>
        <charset val="134"/>
      </rPr>
      <t>发言者 3:也就是企业</t>
    </r>
    <r>
      <rPr>
        <sz val="11"/>
        <color rgb="FF000000"/>
        <rFont val="宋体"/>
        <charset val="134"/>
      </rPr>
      <t xml:space="preserve">
</t>
    </r>
    <r>
      <rPr>
        <sz val="11"/>
        <color rgb="FF000000"/>
        <rFont val="宋体"/>
        <charset val="134"/>
      </rPr>
      <t>发言者 2:商业模式和</t>
    </r>
    <r>
      <rPr>
        <sz val="11"/>
        <color rgb="FF000000"/>
        <rFont val="宋体"/>
        <charset val="134"/>
      </rPr>
      <t xml:space="preserve">
</t>
    </r>
    <r>
      <rPr>
        <sz val="11"/>
        <color rgb="FF000000"/>
        <rFont val="宋体"/>
        <charset val="134"/>
      </rPr>
      <t>发言者 3:它取得成功</t>
    </r>
    <r>
      <rPr>
        <sz val="11"/>
        <color rgb="FF000000"/>
        <rFont val="宋体"/>
        <charset val="134"/>
      </rPr>
      <t xml:space="preserve">
</t>
    </r>
    <r>
      <rPr>
        <sz val="11"/>
        <color rgb="FF000000"/>
        <rFont val="宋体"/>
        <charset val="134"/>
      </rPr>
      <t>发言者 3:它的重要因素，</t>
    </r>
    <r>
      <rPr>
        <sz val="11"/>
        <color rgb="FF000000"/>
        <rFont val="宋体"/>
        <charset val="134"/>
      </rPr>
      <t xml:space="preserve">
</t>
    </r>
    <r>
      <rPr>
        <sz val="11"/>
        <color rgb="FF000000"/>
        <rFont val="宋体"/>
        <charset val="134"/>
      </rPr>
      <t>发言者 3:因为不同的模式游戏规则它不不一样，</t>
    </r>
    <r>
      <rPr>
        <sz val="11"/>
        <color rgb="FF000000"/>
        <rFont val="宋体"/>
        <charset val="134"/>
      </rPr>
      <t xml:space="preserve">
</t>
    </r>
    <r>
      <rPr>
        <sz val="11"/>
        <color rgb="FF000000"/>
        <rFont val="宋体"/>
        <charset val="134"/>
      </rPr>
      <t>发言者 8:模式。</t>
    </r>
    <r>
      <rPr>
        <sz val="11"/>
        <color rgb="FF000000"/>
        <rFont val="宋体"/>
        <charset val="134"/>
      </rPr>
      <t xml:space="preserve">
</t>
    </r>
    <r>
      <rPr>
        <sz val="11"/>
        <color rgb="FF000000"/>
        <rFont val="宋体"/>
        <charset val="134"/>
      </rPr>
      <t>发言者 3:模式本身的竞争优势呢</t>
    </r>
    <r>
      <rPr>
        <sz val="11"/>
        <color rgb="FF000000"/>
        <rFont val="宋体"/>
        <charset val="134"/>
      </rPr>
      <t xml:space="preserve">
</t>
    </r>
    <r>
      <rPr>
        <sz val="11"/>
        <color rgb="FF000000"/>
        <rFont val="宋体"/>
        <charset val="134"/>
      </rPr>
      <t>发言者 3:优劣呢也不同。</t>
    </r>
    <r>
      <rPr>
        <sz val="11"/>
        <color rgb="FF000000"/>
        <rFont val="宋体"/>
        <charset val="134"/>
      </rPr>
      <t xml:space="preserve">
</t>
    </r>
    <r>
      <rPr>
        <sz val="11"/>
        <color rgb="FF000000"/>
        <rFont val="宋体"/>
        <charset val="134"/>
      </rPr>
      <t>发言者 8:也不一样。</t>
    </r>
    <r>
      <rPr>
        <sz val="11"/>
        <color rgb="FF000000"/>
        <rFont val="宋体"/>
        <charset val="134"/>
      </rPr>
      <t xml:space="preserve">
</t>
    </r>
    <r>
      <rPr>
        <sz val="11"/>
        <color rgb="FF000000"/>
        <rFont val="宋体"/>
        <charset val="134"/>
      </rPr>
      <t>发言者 3:就随着我们这个行业</t>
    </r>
    <r>
      <rPr>
        <sz val="11"/>
        <color rgb="FF000000"/>
        <rFont val="宋体"/>
        <charset val="134"/>
      </rPr>
      <t xml:space="preserve">
</t>
    </r>
    <r>
      <rPr>
        <sz val="11"/>
        <color rgb="FF000000"/>
        <rFont val="宋体"/>
        <charset val="134"/>
      </rPr>
      <t>发言者 3:竞争</t>
    </r>
    <r>
      <rPr>
        <sz val="11"/>
        <color rgb="FF000000"/>
        <rFont val="宋体"/>
        <charset val="134"/>
      </rPr>
      <t xml:space="preserve">
</t>
    </r>
    <r>
      <rPr>
        <sz val="11"/>
        <color rgb="FF000000"/>
        <rFont val="宋体"/>
        <charset val="134"/>
      </rPr>
      <t>发言者 3:日益加剧，</t>
    </r>
    <r>
      <rPr>
        <sz val="11"/>
        <color rgb="FF000000"/>
        <rFont val="宋体"/>
        <charset val="134"/>
      </rPr>
      <t xml:space="preserve">
</t>
    </r>
    <r>
      <rPr>
        <sz val="11"/>
        <color rgb="FF000000"/>
        <rFont val="宋体"/>
        <charset val="134"/>
      </rPr>
      <t>发言者 3:要求我们中介企业呀</t>
    </r>
    <r>
      <rPr>
        <sz val="11"/>
        <color rgb="FF000000"/>
        <rFont val="宋体"/>
        <charset val="134"/>
      </rPr>
      <t xml:space="preserve">
</t>
    </r>
    <r>
      <rPr>
        <sz val="11"/>
        <color rgb="FF000000"/>
        <rFont val="宋体"/>
        <charset val="134"/>
      </rPr>
      <t>发言者 3:它的模式</t>
    </r>
    <r>
      <rPr>
        <sz val="11"/>
        <color rgb="FF000000"/>
        <rFont val="宋体"/>
        <charset val="134"/>
      </rPr>
      <t xml:space="preserve">
</t>
    </r>
    <r>
      <rPr>
        <sz val="11"/>
        <color rgb="FF000000"/>
        <rFont val="宋体"/>
        <charset val="134"/>
      </rPr>
      <t>发言者 3:必须跟着市场走，</t>
    </r>
    <r>
      <rPr>
        <sz val="11"/>
        <color rgb="FF000000"/>
        <rFont val="宋体"/>
        <charset val="134"/>
      </rPr>
      <t xml:space="preserve">
</t>
    </r>
    <r>
      <rPr>
        <sz val="11"/>
        <color rgb="FF000000"/>
        <rFont val="宋体"/>
        <charset val="134"/>
      </rPr>
      <t>发言者 3:他的需求</t>
    </r>
    <r>
      <rPr>
        <sz val="11"/>
        <color rgb="FF000000"/>
        <rFont val="宋体"/>
        <charset val="134"/>
      </rPr>
      <t xml:space="preserve">
</t>
    </r>
    <r>
      <rPr>
        <sz val="11"/>
        <color rgb="FF000000"/>
        <rFont val="宋体"/>
        <charset val="134"/>
      </rPr>
      <t>发言者 8:嗯嗯嗯。</t>
    </r>
    <r>
      <rPr>
        <sz val="11"/>
        <color rgb="FF000000"/>
        <rFont val="宋体"/>
        <charset val="134"/>
      </rPr>
      <t xml:space="preserve">
</t>
    </r>
    <r>
      <rPr>
        <sz val="11"/>
        <color rgb="FF000000"/>
        <rFont val="宋体"/>
        <charset val="134"/>
      </rPr>
      <t>发言者 2:顺应需求。</t>
    </r>
    <r>
      <rPr>
        <sz val="11"/>
        <color rgb="FF000000"/>
        <rFont val="宋体"/>
        <charset val="134"/>
      </rPr>
      <t xml:space="preserve">
</t>
    </r>
    <r>
      <rPr>
        <sz val="11"/>
        <color rgb="FF000000"/>
        <rFont val="宋体"/>
        <charset val="134"/>
      </rPr>
      <t>发言者 3:他自身的能力</t>
    </r>
    <r>
      <rPr>
        <sz val="11"/>
        <color rgb="FF000000"/>
        <rFont val="宋体"/>
        <charset val="134"/>
      </rPr>
      <t xml:space="preserve">
</t>
    </r>
    <r>
      <rPr>
        <sz val="11"/>
        <color rgb="FF000000"/>
        <rFont val="宋体"/>
        <charset val="134"/>
      </rPr>
      <t>发言者 3:不断的演进迭代，</t>
    </r>
    <r>
      <rPr>
        <sz val="11"/>
        <color rgb="FF000000"/>
        <rFont val="宋体"/>
        <charset val="134"/>
      </rPr>
      <t xml:space="preserve">
</t>
    </r>
    <r>
      <rPr>
        <sz val="11"/>
        <color rgb="FF000000"/>
        <rFont val="宋体"/>
        <charset val="134"/>
      </rPr>
      <t>发言者 3:才能不断增强自己</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3:的竞争。</t>
    </r>
    <r>
      <rPr>
        <sz val="11"/>
        <color rgb="FF000000"/>
        <rFont val="宋体"/>
        <charset val="134"/>
      </rPr>
      <t xml:space="preserve">
</t>
    </r>
    <r>
      <rPr>
        <sz val="11"/>
        <color rgb="FF000000"/>
        <rFont val="宋体"/>
        <charset val="134"/>
      </rPr>
      <t>发言者 3:比如加强租赁</t>
    </r>
    <r>
      <rPr>
        <sz val="11"/>
        <color rgb="FF000000"/>
        <rFont val="宋体"/>
        <charset val="134"/>
      </rPr>
      <t xml:space="preserve">
</t>
    </r>
    <r>
      <rPr>
        <sz val="11"/>
        <color rgb="FF000000"/>
        <rFont val="宋体"/>
        <charset val="134"/>
      </rPr>
      <t>发言者 3:这个强租赁</t>
    </r>
    <r>
      <rPr>
        <sz val="11"/>
        <color rgb="FF000000"/>
        <rFont val="宋体"/>
        <charset val="134"/>
      </rPr>
      <t xml:space="preserve">
</t>
    </r>
    <r>
      <rPr>
        <sz val="11"/>
        <color rgb="FF000000"/>
        <rFont val="宋体"/>
        <charset val="134"/>
      </rPr>
      <t>发言者 4:份额。</t>
    </r>
    <r>
      <rPr>
        <sz val="11"/>
        <color rgb="FF000000"/>
        <rFont val="宋体"/>
        <charset val="134"/>
      </rPr>
      <t xml:space="preserve">
</t>
    </r>
    <r>
      <rPr>
        <sz val="11"/>
        <color rgb="FF000000"/>
        <rFont val="宋体"/>
        <charset val="134"/>
      </rPr>
      <t>发言者 3:业务的份额呀，</t>
    </r>
    <r>
      <rPr>
        <sz val="11"/>
        <color rgb="FF000000"/>
        <rFont val="宋体"/>
        <charset val="134"/>
      </rPr>
      <t xml:space="preserve">
</t>
    </r>
    <r>
      <rPr>
        <sz val="11"/>
        <color rgb="FF000000"/>
        <rFont val="宋体"/>
        <charset val="134"/>
      </rPr>
      <t>发言者 8:嗯嗯。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3:减少店面的盲目扩张。</t>
    </r>
    <r>
      <rPr>
        <sz val="11"/>
        <color rgb="FF000000"/>
        <rFont val="宋体"/>
        <charset val="134"/>
      </rPr>
      <t xml:space="preserve">
</t>
    </r>
    <r>
      <rPr>
        <sz val="11"/>
        <color rgb="FF000000"/>
        <rFont val="宋体"/>
        <charset val="134"/>
      </rPr>
      <t>发言者 5:嗯嗯。</t>
    </r>
    <r>
      <rPr>
        <sz val="11"/>
        <color rgb="FF000000"/>
        <rFont val="宋体"/>
        <charset val="134"/>
      </rPr>
      <t xml:space="preserve">
</t>
    </r>
    <r>
      <rPr>
        <sz val="11"/>
        <color rgb="FF000000"/>
        <rFont val="宋体"/>
        <charset val="134"/>
      </rPr>
      <t>发言者 8:优胜劣汰。</t>
    </r>
    <r>
      <rPr>
        <sz val="11"/>
        <color rgb="FF000000"/>
        <rFont val="宋体"/>
        <charset val="134"/>
      </rPr>
      <t xml:space="preserve">
</t>
    </r>
    <r>
      <rPr>
        <sz val="11"/>
        <color rgb="FF000000"/>
        <rFont val="宋体"/>
        <charset val="134"/>
      </rPr>
      <t>发言者 3:市场上呀其实</t>
    </r>
    <r>
      <rPr>
        <sz val="11"/>
        <color rgb="FF000000"/>
        <rFont val="宋体"/>
        <charset val="134"/>
      </rPr>
      <t xml:space="preserve">
</t>
    </r>
    <r>
      <rPr>
        <sz val="11"/>
        <color rgb="FF000000"/>
        <rFont val="宋体"/>
        <charset val="134"/>
      </rPr>
      <t>发言者 1:必须适应</t>
    </r>
    <r>
      <rPr>
        <sz val="11"/>
        <color rgb="FF000000"/>
        <rFont val="宋体"/>
        <charset val="134"/>
      </rPr>
      <t xml:space="preserve">
</t>
    </r>
    <r>
      <rPr>
        <sz val="11"/>
        <color rgb="FF000000"/>
        <rFont val="宋体"/>
        <charset val="134"/>
      </rPr>
      <t>发言者 5:对，也不能盲目扩招。</t>
    </r>
    <r>
      <rPr>
        <sz val="11"/>
        <color rgb="FF000000"/>
        <rFont val="宋体"/>
        <charset val="134"/>
      </rPr>
      <t xml:space="preserve">
</t>
    </r>
    <r>
      <rPr>
        <sz val="11"/>
        <color rgb="FF000000"/>
        <rFont val="宋体"/>
        <charset val="134"/>
      </rPr>
      <t>发言者 3:共有三种中介企业，它的经营模式比较普遍，</t>
    </r>
    <r>
      <rPr>
        <sz val="11"/>
        <color rgb="FF000000"/>
        <rFont val="宋体"/>
        <charset val="134"/>
      </rPr>
      <t xml:space="preserve">
</t>
    </r>
    <r>
      <rPr>
        <sz val="11"/>
        <color rgb="FF000000"/>
        <rFont val="宋体"/>
        <charset val="134"/>
      </rPr>
      <t>发言者 1:门店。</t>
    </r>
    <r>
      <rPr>
        <sz val="11"/>
        <color rgb="FF000000"/>
        <rFont val="宋体"/>
        <charset val="134"/>
      </rPr>
      <t xml:space="preserve">
</t>
    </r>
    <r>
      <rPr>
        <sz val="11"/>
        <color rgb="FF000000"/>
        <rFont val="宋体"/>
        <charset val="134"/>
      </rPr>
      <t>发言者 3:比如说直营连锁，</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3:对吧？</t>
    </r>
    <r>
      <rPr>
        <sz val="11"/>
        <color rgb="FF000000"/>
        <rFont val="宋体"/>
        <charset val="134"/>
      </rPr>
      <t xml:space="preserve">
</t>
    </r>
    <r>
      <rPr>
        <sz val="11"/>
        <color rgb="FF000000"/>
        <rFont val="宋体"/>
        <charset val="134"/>
      </rPr>
      <t>发言者 3:特许加盟连锁，</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3:直营和加盟混合</t>
    </r>
    <r>
      <rPr>
        <sz val="11"/>
        <color rgb="FF000000"/>
        <rFont val="宋体"/>
        <charset val="134"/>
      </rPr>
      <t xml:space="preserve">
</t>
    </r>
    <r>
      <rPr>
        <sz val="11"/>
        <color rgb="FF000000"/>
        <rFont val="宋体"/>
        <charset val="134"/>
      </rPr>
      <t>发言者 3:连锁模式</t>
    </r>
    <r>
      <rPr>
        <sz val="11"/>
        <color rgb="FF000000"/>
        <rFont val="宋体"/>
        <charset val="134"/>
      </rPr>
      <t xml:space="preserve">
</t>
    </r>
    <r>
      <rPr>
        <sz val="11"/>
        <color rgb="FF000000"/>
        <rFont val="宋体"/>
        <charset val="134"/>
      </rPr>
      <t>发言者 3:唉就是这样的。</t>
    </r>
    <r>
      <rPr>
        <sz val="11"/>
        <color rgb="FF000000"/>
        <rFont val="宋体"/>
        <charset val="134"/>
      </rPr>
      <t xml:space="preserve">
</t>
    </r>
    <r>
      <rPr>
        <sz val="11"/>
        <color rgb="FF000000"/>
        <rFont val="宋体"/>
        <charset val="134"/>
      </rPr>
      <t>发言者 8:嗯，是，</t>
    </r>
    <r>
      <rPr>
        <sz val="11"/>
        <color rgb="FF000000"/>
        <rFont val="宋体"/>
        <charset val="134"/>
      </rPr>
      <t xml:space="preserve">
</t>
    </r>
    <r>
      <rPr>
        <sz val="11"/>
        <color rgb="FF000000"/>
        <rFont val="宋体"/>
        <charset val="134"/>
      </rPr>
      <t>发言者 2:嗯，对。</t>
    </r>
    <r>
      <rPr>
        <sz val="11"/>
        <color rgb="FF000000"/>
        <rFont val="宋体"/>
        <charset val="134"/>
      </rPr>
      <t xml:space="preserve">
</t>
    </r>
    <r>
      <rPr>
        <sz val="11"/>
        <color rgb="FF000000"/>
        <rFont val="宋体"/>
        <charset val="134"/>
      </rPr>
      <t>发言者 8:同时呢，还需要建立高素质的行业人才队伍。</t>
    </r>
    <r>
      <rPr>
        <sz val="11"/>
        <color rgb="FF000000"/>
        <rFont val="宋体"/>
        <charset val="134"/>
      </rPr>
      <t xml:space="preserve">
</t>
    </r>
    <r>
      <rPr>
        <sz val="11"/>
        <color rgb="FF000000"/>
        <rFont val="宋体"/>
        <charset val="134"/>
      </rPr>
      <t>发言者 5:对对对。</t>
    </r>
    <r>
      <rPr>
        <sz val="11"/>
        <color rgb="FF000000"/>
        <rFont val="宋体"/>
        <charset val="134"/>
      </rPr>
      <t xml:space="preserve">
</t>
    </r>
    <r>
      <rPr>
        <sz val="11"/>
        <color rgb="FF000000"/>
        <rFont val="宋体"/>
        <charset val="134"/>
      </rPr>
      <t>发言者 8:企业的竞争</t>
    </r>
    <r>
      <rPr>
        <sz val="11"/>
        <color rgb="FF000000"/>
        <rFont val="宋体"/>
        <charset val="134"/>
      </rPr>
      <t xml:space="preserve">
</t>
    </r>
    <r>
      <rPr>
        <sz val="11"/>
        <color rgb="FF000000"/>
        <rFont val="宋体"/>
        <charset val="134"/>
      </rPr>
      <t>发言者 8:归根结底它就是人才的竞争，</t>
    </r>
    <r>
      <rPr>
        <sz val="11"/>
        <color rgb="FF000000"/>
        <rFont val="宋体"/>
        <charset val="134"/>
      </rPr>
      <t xml:space="preserve">
</t>
    </r>
    <r>
      <rPr>
        <sz val="11"/>
        <color rgb="FF000000"/>
        <rFont val="宋体"/>
        <charset val="134"/>
      </rPr>
      <t>发言者 8:你员工素质高低呢对于房地产中介企业竞争力呢是有着决定影响的，</t>
    </r>
    <r>
      <rPr>
        <sz val="11"/>
        <color rgb="FF000000"/>
        <rFont val="宋体"/>
        <charset val="134"/>
      </rPr>
      <t xml:space="preserve">
</t>
    </r>
    <r>
      <rPr>
        <sz val="11"/>
        <color rgb="FF000000"/>
        <rFont val="宋体"/>
        <charset val="134"/>
      </rPr>
      <t>发言者 3:对</t>
    </r>
    <r>
      <rPr>
        <sz val="11"/>
        <color rgb="FF000000"/>
        <rFont val="宋体"/>
        <charset val="134"/>
      </rPr>
      <t xml:space="preserve">
</t>
    </r>
    <r>
      <rPr>
        <sz val="11"/>
        <color rgb="FF000000"/>
        <rFont val="宋体"/>
        <charset val="134"/>
      </rPr>
      <t>发言者 4:对，决定性的影响这是。</t>
    </r>
    <r>
      <rPr>
        <sz val="11"/>
        <color rgb="FF000000"/>
        <rFont val="宋体"/>
        <charset val="134"/>
      </rPr>
      <t xml:space="preserve">
</t>
    </r>
    <r>
      <rPr>
        <sz val="11"/>
        <color rgb="FF000000"/>
        <rFont val="宋体"/>
        <charset val="134"/>
      </rPr>
      <t>发言者 7:嗯对，是的。</t>
    </r>
    <r>
      <rPr>
        <sz val="11"/>
        <color rgb="FF000000"/>
        <rFont val="宋体"/>
        <charset val="134"/>
      </rPr>
      <t xml:space="preserve">
</t>
    </r>
    <r>
      <rPr>
        <sz val="11"/>
        <color rgb="FF000000"/>
        <rFont val="宋体"/>
        <charset val="134"/>
      </rPr>
      <t>发言者 3:素质决定高度</t>
    </r>
    <r>
      <rPr>
        <sz val="11"/>
        <color rgb="FF000000"/>
        <rFont val="宋体"/>
        <charset val="134"/>
      </rPr>
      <t xml:space="preserve">
</t>
    </r>
    <r>
      <rPr>
        <sz val="11"/>
        <color rgb="FF000000"/>
        <rFont val="宋体"/>
        <charset val="134"/>
      </rPr>
      <t>发言者 8:啊，</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7:嗯。</t>
    </r>
    <r>
      <rPr>
        <sz val="11"/>
        <color rgb="FF000000"/>
        <rFont val="宋体"/>
        <charset val="134"/>
      </rPr>
      <t xml:space="preserve">
</t>
    </r>
    <r>
      <rPr>
        <sz val="11"/>
        <color rgb="FF000000"/>
        <rFont val="宋体"/>
        <charset val="134"/>
      </rPr>
      <t>发言者 8:从业人员</t>
    </r>
    <r>
      <rPr>
        <sz val="11"/>
        <color rgb="FF000000"/>
        <rFont val="宋体"/>
        <charset val="134"/>
      </rPr>
      <t xml:space="preserve">
</t>
    </r>
    <r>
      <rPr>
        <sz val="11"/>
        <color rgb="FF000000"/>
        <rFont val="宋体"/>
        <charset val="134"/>
      </rPr>
      <t>发言者 8:总体素质不高，就是中介行业中的</t>
    </r>
    <r>
      <rPr>
        <sz val="11"/>
        <color rgb="FF000000"/>
        <rFont val="宋体"/>
        <charset val="134"/>
      </rPr>
      <t xml:space="preserve">
</t>
    </r>
    <r>
      <rPr>
        <sz val="11"/>
        <color rgb="FF000000"/>
        <rFont val="宋体"/>
        <charset val="134"/>
      </rPr>
      <t>发言者 8:普遍现象，啊。</t>
    </r>
    <r>
      <rPr>
        <sz val="11"/>
        <color rgb="FF000000"/>
        <rFont val="宋体"/>
        <charset val="134"/>
      </rPr>
      <t xml:space="preserve">
</t>
    </r>
    <r>
      <rPr>
        <sz val="11"/>
        <color rgb="FF000000"/>
        <rFont val="宋体"/>
        <charset val="134"/>
      </rPr>
      <t>发言者 4:普遍现象。</t>
    </r>
    <r>
      <rPr>
        <sz val="11"/>
        <color rgb="FF000000"/>
        <rFont val="宋体"/>
        <charset val="134"/>
      </rPr>
      <t xml:space="preserve">
</t>
    </r>
    <r>
      <rPr>
        <sz val="11"/>
        <color rgb="FF000000"/>
        <rFont val="宋体"/>
        <charset val="134"/>
      </rPr>
      <t>发言者 8:据统计，本市现有的中中介经纪人中啊有大学学历的才不到百分之十，</t>
    </r>
    <r>
      <rPr>
        <sz val="11"/>
        <color rgb="FF000000"/>
        <rFont val="宋体"/>
        <charset val="134"/>
      </rPr>
      <t xml:space="preserve">
</t>
    </r>
    <r>
      <rPr>
        <sz val="11"/>
        <color rgb="FF000000"/>
        <rFont val="宋体"/>
        <charset val="134"/>
      </rPr>
      <t>发言者 8:部分从业人员</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8:其实都没有职业资格，</t>
    </r>
    <r>
      <rPr>
        <sz val="11"/>
        <color rgb="FF000000"/>
        <rFont val="宋体"/>
        <charset val="134"/>
      </rPr>
      <t xml:space="preserve">
</t>
    </r>
    <r>
      <rPr>
        <sz val="11"/>
        <color rgb="FF000000"/>
        <rFont val="宋体"/>
        <charset val="134"/>
      </rPr>
      <t>发言者 5:是是是，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8:大多数人就是仅仅接受过系统的房地产知识教育和简单的培训，</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8:就随着房地产市场需求的变化呀</t>
    </r>
    <r>
      <rPr>
        <sz val="11"/>
        <color rgb="FF000000"/>
        <rFont val="宋体"/>
        <charset val="134"/>
      </rPr>
      <t xml:space="preserve">
</t>
    </r>
    <r>
      <rPr>
        <sz val="11"/>
        <color rgb="FF000000"/>
        <rFont val="宋体"/>
        <charset val="134"/>
      </rPr>
      <t>发言者 8:投资性购房需求的增加，还有</t>
    </r>
    <r>
      <rPr>
        <sz val="11"/>
        <color rgb="FF000000"/>
        <rFont val="宋体"/>
        <charset val="134"/>
      </rPr>
      <t xml:space="preserve">
</t>
    </r>
    <r>
      <rPr>
        <sz val="11"/>
        <color rgb="FF000000"/>
        <rFont val="宋体"/>
        <charset val="134"/>
      </rPr>
      <t>发言者 8:购房群体职业层次和收入层次，还有个人素质的这方面儿提高啊，</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8:房地中介服务市场呢对中介企业服务品质的要求是越来越高。</t>
    </r>
    <r>
      <rPr>
        <sz val="11"/>
        <color rgb="FF000000"/>
        <rFont val="宋体"/>
        <charset val="134"/>
      </rPr>
      <t xml:space="preserve">
</t>
    </r>
    <r>
      <rPr>
        <sz val="11"/>
        <color rgb="FF000000"/>
        <rFont val="宋体"/>
        <charset val="134"/>
      </rPr>
      <t>发言者 3:对品质</t>
    </r>
    <r>
      <rPr>
        <sz val="11"/>
        <color rgb="FF000000"/>
        <rFont val="宋体"/>
        <charset val="134"/>
      </rPr>
      <t xml:space="preserve">
</t>
    </r>
    <r>
      <rPr>
        <sz val="11"/>
        <color rgb="FF000000"/>
        <rFont val="宋体"/>
        <charset val="134"/>
      </rPr>
      <t>发言者 1:素质问题呀真的是越来越重要了。</t>
    </r>
    <r>
      <rPr>
        <sz val="11"/>
        <color rgb="FF000000"/>
        <rFont val="宋体"/>
        <charset val="134"/>
      </rPr>
      <t xml:space="preserve">
</t>
    </r>
    <r>
      <rPr>
        <sz val="11"/>
        <color rgb="FF000000"/>
        <rFont val="宋体"/>
        <charset val="134"/>
      </rPr>
      <t>发言者 4:对，越来越高。</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3:真的越来越高</t>
    </r>
    <r>
      <rPr>
        <sz val="11"/>
        <color rgb="FF000000"/>
        <rFont val="宋体"/>
        <charset val="134"/>
      </rPr>
      <t xml:space="preserve">
</t>
    </r>
    <r>
      <rPr>
        <sz val="11"/>
        <color rgb="FF000000"/>
        <rFont val="宋体"/>
        <charset val="134"/>
      </rPr>
      <t>发言者 2:品质的问题。</t>
    </r>
    <r>
      <rPr>
        <sz val="11"/>
        <color rgb="FF000000"/>
        <rFont val="宋体"/>
        <charset val="134"/>
      </rPr>
      <t xml:space="preserve">
</t>
    </r>
    <r>
      <rPr>
        <sz val="11"/>
        <color rgb="FF000000"/>
        <rFont val="宋体"/>
        <charset val="134"/>
      </rPr>
      <t>发言者 8:这样人才素质，</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8:人才素质就显得越发的重要了，你必须自身</t>
    </r>
    <r>
      <rPr>
        <sz val="11"/>
        <color rgb="FF000000"/>
        <rFont val="宋体"/>
        <charset val="134"/>
      </rPr>
      <t xml:space="preserve">
</t>
    </r>
    <r>
      <rPr>
        <sz val="11"/>
        <color rgb="FF000000"/>
        <rFont val="宋体"/>
        <charset val="134"/>
      </rPr>
      <t>发言者 8:具备一定的素质，才能和这些高素质人才去</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1:素质得高。</t>
    </r>
    <r>
      <rPr>
        <sz val="11"/>
        <color rgb="FF000000"/>
        <rFont val="宋体"/>
        <charset val="134"/>
      </rPr>
      <t xml:space="preserve">
</t>
    </r>
    <r>
      <rPr>
        <sz val="11"/>
        <color rgb="FF000000"/>
        <rFont val="宋体"/>
        <charset val="134"/>
      </rPr>
      <t>发言者 8:打交道去交谈，才才能给人家卖东西，对不对</t>
    </r>
    <r>
      <rPr>
        <sz val="11"/>
        <color rgb="FF000000"/>
        <rFont val="宋体"/>
        <charset val="134"/>
      </rPr>
      <t xml:space="preserve">
</t>
    </r>
    <r>
      <rPr>
        <sz val="11"/>
        <color rgb="FF000000"/>
        <rFont val="宋体"/>
        <charset val="134"/>
      </rPr>
      <t>发言者 4:对对对对，这个，</t>
    </r>
    <r>
      <rPr>
        <sz val="11"/>
        <color rgb="FF000000"/>
        <rFont val="宋体"/>
        <charset val="134"/>
      </rPr>
      <t xml:space="preserve">
</t>
    </r>
    <r>
      <rPr>
        <sz val="11"/>
        <color rgb="FF000000"/>
        <rFont val="宋体"/>
        <charset val="134"/>
      </rPr>
      <t>发言者 5:对对对，是。</t>
    </r>
    <r>
      <rPr>
        <sz val="11"/>
        <color rgb="FF000000"/>
        <rFont val="宋体"/>
        <charset val="134"/>
      </rPr>
      <t xml:space="preserve">
</t>
    </r>
    <r>
      <rPr>
        <sz val="11"/>
        <color rgb="FF000000"/>
        <rFont val="宋体"/>
        <charset val="134"/>
      </rPr>
      <t>发言者 2:对对。</t>
    </r>
    <r>
      <rPr>
        <sz val="11"/>
        <color rgb="FF000000"/>
        <rFont val="宋体"/>
        <charset val="134"/>
      </rPr>
      <t xml:space="preserve">
</t>
    </r>
    <r>
      <rPr>
        <sz val="11"/>
        <color rgb="FF000000"/>
        <rFont val="宋体"/>
        <charset val="134"/>
      </rPr>
      <t>发言者 4:对对，楠楠说得很对，</t>
    </r>
    <r>
      <rPr>
        <sz val="11"/>
        <color rgb="FF000000"/>
        <rFont val="宋体"/>
        <charset val="134"/>
      </rPr>
      <t xml:space="preserve">
</t>
    </r>
    <r>
      <rPr>
        <sz val="11"/>
        <color rgb="FF000000"/>
        <rFont val="宋体"/>
        <charset val="134"/>
      </rPr>
      <t>发言者 4:就我现在补充一下啊就是楠楠说的这个就是提高经纪人的这个入门门槛儿，</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4:就是经纪人的专业知识及经验呐，啊人外貌口才呀、</t>
    </r>
    <r>
      <rPr>
        <sz val="11"/>
        <color rgb="FF000000"/>
        <rFont val="宋体"/>
        <charset val="134"/>
      </rPr>
      <t xml:space="preserve">
</t>
    </r>
    <r>
      <rPr>
        <sz val="11"/>
        <color rgb="FF000000"/>
        <rFont val="宋体"/>
        <charset val="134"/>
      </rPr>
      <t>发言者 4:做人做事的这个诚信度，</t>
    </r>
    <r>
      <rPr>
        <sz val="11"/>
        <color rgb="FF000000"/>
        <rFont val="宋体"/>
        <charset val="134"/>
      </rPr>
      <t xml:space="preserve">
</t>
    </r>
    <r>
      <rPr>
        <sz val="11"/>
        <color rgb="FF000000"/>
        <rFont val="宋体"/>
        <charset val="134"/>
      </rPr>
      <t>发言者 4:就是结为客户评价的这个标准。</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4:啊房地产中介服务主要是说工作涉及的涉及面儿非常广，</t>
    </r>
    <r>
      <rPr>
        <sz val="11"/>
        <color rgb="FF000000"/>
        <rFont val="宋体"/>
        <charset val="134"/>
      </rPr>
      <t xml:space="preserve">
</t>
    </r>
    <r>
      <rPr>
        <sz val="11"/>
        <color rgb="FF000000"/>
        <rFont val="宋体"/>
        <charset val="134"/>
      </rPr>
      <t>发言者 1:太广了这个。</t>
    </r>
    <r>
      <rPr>
        <sz val="11"/>
        <color rgb="FF000000"/>
        <rFont val="宋体"/>
        <charset val="134"/>
      </rPr>
      <t xml:space="preserve">
</t>
    </r>
    <r>
      <rPr>
        <sz val="11"/>
        <color rgb="FF000000"/>
        <rFont val="宋体"/>
        <charset val="134"/>
      </rPr>
      <t>发言者 4:唉，对，</t>
    </r>
    <r>
      <rPr>
        <sz val="11"/>
        <color rgb="FF000000"/>
        <rFont val="宋体"/>
        <charset val="134"/>
      </rPr>
      <t xml:space="preserve">
</t>
    </r>
    <r>
      <rPr>
        <sz val="11"/>
        <color rgb="FF000000"/>
        <rFont val="宋体"/>
        <charset val="134"/>
      </rPr>
      <t>发言者 4:就说它具有这个综合性</t>
    </r>
    <r>
      <rPr>
        <sz val="11"/>
        <color rgb="FF000000"/>
        <rFont val="宋体"/>
        <charset val="134"/>
      </rPr>
      <t xml:space="preserve">
</t>
    </r>
    <r>
      <rPr>
        <sz val="11"/>
        <color rgb="FF000000"/>
        <rFont val="宋体"/>
        <charset val="134"/>
      </rPr>
      <t>发言者 4:啊广泛性的这个特点，</t>
    </r>
    <r>
      <rPr>
        <sz val="11"/>
        <color rgb="FF000000"/>
        <rFont val="宋体"/>
        <charset val="134"/>
      </rPr>
      <t xml:space="preserve">
</t>
    </r>
    <r>
      <rPr>
        <sz val="11"/>
        <color rgb="FF000000"/>
        <rFont val="宋体"/>
        <charset val="134"/>
      </rPr>
      <t>发言者 2:非常广泛哎。</t>
    </r>
    <r>
      <rPr>
        <sz val="11"/>
        <color rgb="FF000000"/>
        <rFont val="宋体"/>
        <charset val="134"/>
      </rPr>
      <t xml:space="preserve">
</t>
    </r>
    <r>
      <rPr>
        <sz val="11"/>
        <color rgb="FF000000"/>
        <rFont val="宋体"/>
        <charset val="134"/>
      </rPr>
      <t>发言者 8:比较广。</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4:哎，</t>
    </r>
    <r>
      <rPr>
        <sz val="11"/>
        <color rgb="FF000000"/>
        <rFont val="宋体"/>
        <charset val="134"/>
      </rPr>
      <t xml:space="preserve">
</t>
    </r>
    <r>
      <rPr>
        <sz val="11"/>
        <color rgb="FF000000"/>
        <rFont val="宋体"/>
        <charset val="134"/>
      </rPr>
      <t>发言者 4:就是说，</t>
    </r>
    <r>
      <rPr>
        <sz val="11"/>
        <color rgb="FF000000"/>
        <rFont val="宋体"/>
        <charset val="134"/>
      </rPr>
      <t xml:space="preserve">
</t>
    </r>
    <r>
      <rPr>
        <sz val="11"/>
        <color rgb="FF000000"/>
        <rFont val="宋体"/>
        <charset val="134"/>
      </rPr>
      <t>发言者 4:多学科知识的这个综合能力的体现。</t>
    </r>
    <r>
      <rPr>
        <sz val="11"/>
        <color rgb="FF000000"/>
        <rFont val="宋体"/>
        <charset val="134"/>
      </rPr>
      <t xml:space="preserve">
</t>
    </r>
    <r>
      <rPr>
        <sz val="11"/>
        <color rgb="FF000000"/>
        <rFont val="宋体"/>
        <charset val="134"/>
      </rPr>
      <t>发言者 5:多学科儿的，</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5:综合的能力呀，嗯。</t>
    </r>
    <r>
      <rPr>
        <sz val="11"/>
        <color rgb="FF000000"/>
        <rFont val="宋体"/>
        <charset val="134"/>
      </rPr>
      <t xml:space="preserve">
</t>
    </r>
    <r>
      <rPr>
        <sz val="11"/>
        <color rgb="FF000000"/>
        <rFont val="宋体"/>
        <charset val="134"/>
      </rPr>
      <t>发言者 3:对</t>
    </r>
    <r>
      <rPr>
        <sz val="11"/>
        <color rgb="FF000000"/>
        <rFont val="宋体"/>
        <charset val="134"/>
      </rPr>
      <t xml:space="preserve">
</t>
    </r>
    <r>
      <rPr>
        <sz val="11"/>
        <color rgb="FF000000"/>
        <rFont val="宋体"/>
        <charset val="134"/>
      </rPr>
      <t>发言者 3:综合</t>
    </r>
    <r>
      <rPr>
        <sz val="11"/>
        <color rgb="FF000000"/>
        <rFont val="宋体"/>
        <charset val="134"/>
      </rPr>
      <t xml:space="preserve">
</t>
    </r>
    <r>
      <rPr>
        <sz val="11"/>
        <color rgb="FF000000"/>
        <rFont val="宋体"/>
        <charset val="134"/>
      </rPr>
      <t>发言者 3:哎</t>
    </r>
    <r>
      <rPr>
        <sz val="11"/>
        <color rgb="FF000000"/>
        <rFont val="宋体"/>
        <charset val="134"/>
      </rPr>
      <t xml:space="preserve">
</t>
    </r>
    <r>
      <rPr>
        <sz val="11"/>
        <color rgb="FF000000"/>
        <rFont val="宋体"/>
        <charset val="134"/>
      </rPr>
      <t>发言者 8:综合能力。</t>
    </r>
    <r>
      <rPr>
        <sz val="11"/>
        <color rgb="FF000000"/>
        <rFont val="宋体"/>
        <charset val="134"/>
      </rPr>
      <t xml:space="preserve">
</t>
    </r>
    <r>
      <rPr>
        <sz val="11"/>
        <color rgb="FF000000"/>
        <rFont val="宋体"/>
        <charset val="134"/>
      </rPr>
      <t>发言者 3:综合能力。</t>
    </r>
    <r>
      <rPr>
        <sz val="11"/>
        <color rgb="FF000000"/>
        <rFont val="宋体"/>
        <charset val="134"/>
      </rPr>
      <t xml:space="preserve">
</t>
    </r>
    <r>
      <rPr>
        <sz val="11"/>
        <color rgb="FF000000"/>
        <rFont val="宋体"/>
        <charset val="134"/>
      </rPr>
      <t>发言者 4:哎，</t>
    </r>
    <r>
      <rPr>
        <sz val="11"/>
        <color rgb="FF000000"/>
        <rFont val="宋体"/>
        <charset val="134"/>
      </rPr>
      <t xml:space="preserve">
</t>
    </r>
    <r>
      <rPr>
        <sz val="11"/>
        <color rgb="FF000000"/>
        <rFont val="宋体"/>
        <charset val="134"/>
      </rPr>
      <t>发言者 4:然后呢就是因此呢从事房地产中介服务</t>
    </r>
    <r>
      <rPr>
        <sz val="11"/>
        <color rgb="FF000000"/>
        <rFont val="宋体"/>
        <charset val="134"/>
      </rPr>
      <t xml:space="preserve">
</t>
    </r>
    <r>
      <rPr>
        <sz val="11"/>
        <color rgb="FF000000"/>
        <rFont val="宋体"/>
        <charset val="134"/>
      </rPr>
      <t>发言者 4:这个工作的这人员呀</t>
    </r>
    <r>
      <rPr>
        <sz val="11"/>
        <color rgb="FF000000"/>
        <rFont val="宋体"/>
        <charset val="134"/>
      </rPr>
      <t xml:space="preserve">
</t>
    </r>
    <r>
      <rPr>
        <sz val="11"/>
        <color rgb="FF000000"/>
        <rFont val="宋体"/>
        <charset val="134"/>
      </rPr>
      <t>发言者 4:不仅需要这个精通房地产的业务，</t>
    </r>
    <r>
      <rPr>
        <sz val="11"/>
        <color rgb="FF000000"/>
        <rFont val="宋体"/>
        <charset val="134"/>
      </rPr>
      <t xml:space="preserve">
</t>
    </r>
    <r>
      <rPr>
        <sz val="11"/>
        <color rgb="FF000000"/>
        <rFont val="宋体"/>
        <charset val="134"/>
      </rPr>
      <t>发言者 4:你还要房地产的法律法规呀等这方面儿知识，</t>
    </r>
    <r>
      <rPr>
        <sz val="11"/>
        <color rgb="FF000000"/>
        <rFont val="宋体"/>
        <charset val="134"/>
      </rPr>
      <t xml:space="preserve">
</t>
    </r>
    <r>
      <rPr>
        <sz val="11"/>
        <color rgb="FF000000"/>
        <rFont val="宋体"/>
        <charset val="134"/>
      </rPr>
      <t>发言者 2:精通业务。</t>
    </r>
    <r>
      <rPr>
        <sz val="11"/>
        <color rgb="FF000000"/>
        <rFont val="宋体"/>
        <charset val="134"/>
      </rPr>
      <t xml:space="preserve">
</t>
    </r>
    <r>
      <rPr>
        <sz val="11"/>
        <color rgb="FF000000"/>
        <rFont val="宋体"/>
        <charset val="134"/>
      </rPr>
      <t>发言者 5:对，法律这方面儿的，嗯。</t>
    </r>
    <r>
      <rPr>
        <sz val="11"/>
        <color rgb="FF000000"/>
        <rFont val="宋体"/>
        <charset val="134"/>
      </rPr>
      <t xml:space="preserve">
</t>
    </r>
    <r>
      <rPr>
        <sz val="11"/>
        <color rgb="FF000000"/>
        <rFont val="宋体"/>
        <charset val="134"/>
      </rPr>
      <t>发言者 4:而且这还要掌握就现代化信息设备的这个操作技巧，</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4:这个都是要具备的，而且同时呢</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4:就是还需要这个具备公关能力，</t>
    </r>
    <r>
      <rPr>
        <sz val="11"/>
        <color rgb="FF000000"/>
        <rFont val="宋体"/>
        <charset val="134"/>
      </rPr>
      <t xml:space="preserve">
</t>
    </r>
    <r>
      <rPr>
        <sz val="11"/>
        <color rgb="FF000000"/>
        <rFont val="宋体"/>
        <charset val="134"/>
      </rPr>
      <t>发言者 5:公关能力。</t>
    </r>
    <r>
      <rPr>
        <sz val="11"/>
        <color rgb="FF000000"/>
        <rFont val="宋体"/>
        <charset val="134"/>
      </rPr>
      <t xml:space="preserve">
</t>
    </r>
    <r>
      <rPr>
        <sz val="11"/>
        <color rgb="FF000000"/>
        <rFont val="宋体"/>
        <charset val="134"/>
      </rPr>
      <t>发言者 2:还有敬业。</t>
    </r>
    <r>
      <rPr>
        <sz val="11"/>
        <color rgb="FF000000"/>
        <rFont val="宋体"/>
        <charset val="134"/>
      </rPr>
      <t xml:space="preserve">
</t>
    </r>
    <r>
      <rPr>
        <sz val="11"/>
        <color rgb="FF000000"/>
        <rFont val="宋体"/>
        <charset val="134"/>
      </rPr>
      <t>发言者 4:对，</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8:人才呀。</t>
    </r>
    <r>
      <rPr>
        <sz val="11"/>
        <color rgb="FF000000"/>
        <rFont val="宋体"/>
        <charset val="134"/>
      </rPr>
      <t xml:space="preserve">
</t>
    </r>
    <r>
      <rPr>
        <sz val="11"/>
        <color rgb="FF000000"/>
        <rFont val="宋体"/>
        <charset val="134"/>
      </rPr>
      <t>发言者 4:以及这个这个敬业精神，</t>
    </r>
    <r>
      <rPr>
        <sz val="11"/>
        <color rgb="FF000000"/>
        <rFont val="宋体"/>
        <charset val="134"/>
      </rPr>
      <t xml:space="preserve">
</t>
    </r>
    <r>
      <rPr>
        <sz val="11"/>
        <color rgb="FF000000"/>
        <rFont val="宋体"/>
        <charset val="134"/>
      </rPr>
      <t>发言者 3:对，这才是人才</t>
    </r>
    <r>
      <rPr>
        <sz val="11"/>
        <color rgb="FF000000"/>
        <rFont val="宋体"/>
        <charset val="134"/>
      </rPr>
      <t xml:space="preserve">
</t>
    </r>
    <r>
      <rPr>
        <sz val="11"/>
        <color rgb="FF000000"/>
        <rFont val="宋体"/>
        <charset val="134"/>
      </rPr>
      <t>发言者 7:啊，敬业精神很重要。</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4:对，所以说呢就是中介公司只有提高招收经纪人，</t>
    </r>
    <r>
      <rPr>
        <sz val="11"/>
        <color rgb="FF000000"/>
        <rFont val="宋体"/>
        <charset val="134"/>
      </rPr>
      <t xml:space="preserve">
</t>
    </r>
    <r>
      <rPr>
        <sz val="11"/>
        <color rgb="FF000000"/>
        <rFont val="宋体"/>
        <charset val="134"/>
      </rPr>
      <t>发言者 6:嗯，没错。</t>
    </r>
    <r>
      <rPr>
        <sz val="11"/>
        <color rgb="FF000000"/>
        <rFont val="宋体"/>
        <charset val="134"/>
      </rPr>
      <t xml:space="preserve">
</t>
    </r>
    <r>
      <rPr>
        <sz val="11"/>
        <color rgb="FF000000"/>
        <rFont val="宋体"/>
        <charset val="134"/>
      </rPr>
      <t>发言者 4:才能逐步</t>
    </r>
    <r>
      <rPr>
        <sz val="11"/>
        <color rgb="FF000000"/>
        <rFont val="宋体"/>
        <charset val="134"/>
      </rPr>
      <t xml:space="preserve">
</t>
    </r>
    <r>
      <rPr>
        <sz val="11"/>
        <color rgb="FF000000"/>
        <rFont val="宋体"/>
        <charset val="134"/>
      </rPr>
      <t>发言者 4:咱们抬高行业整体的这个从业水平。</t>
    </r>
    <r>
      <rPr>
        <sz val="11"/>
        <color rgb="FF000000"/>
        <rFont val="宋体"/>
        <charset val="134"/>
      </rPr>
      <t xml:space="preserve">
</t>
    </r>
    <r>
      <rPr>
        <sz val="11"/>
        <color rgb="FF000000"/>
        <rFont val="宋体"/>
        <charset val="134"/>
      </rPr>
      <t>发言者 8:整体水平儿。</t>
    </r>
    <r>
      <rPr>
        <sz val="11"/>
        <color rgb="FF000000"/>
        <rFont val="宋体"/>
        <charset val="134"/>
      </rPr>
      <t xml:space="preserve">
</t>
    </r>
    <r>
      <rPr>
        <sz val="11"/>
        <color rgb="FF000000"/>
        <rFont val="宋体"/>
        <charset val="134"/>
      </rPr>
      <t>发言者 5:对对对，</t>
    </r>
    <r>
      <rPr>
        <sz val="11"/>
        <color rgb="FF000000"/>
        <rFont val="宋体"/>
        <charset val="134"/>
      </rPr>
      <t xml:space="preserve">
</t>
    </r>
    <r>
      <rPr>
        <sz val="11"/>
        <color rgb="FF000000"/>
        <rFont val="宋体"/>
        <charset val="134"/>
      </rPr>
      <t>发言者 4:嗯，然后良好的这个教育培训机制，</t>
    </r>
    <r>
      <rPr>
        <sz val="11"/>
        <color rgb="FF000000"/>
        <rFont val="宋体"/>
        <charset val="134"/>
      </rPr>
      <t xml:space="preserve">
</t>
    </r>
    <r>
      <rPr>
        <sz val="11"/>
        <color rgb="FF000000"/>
        <rFont val="宋体"/>
        <charset val="134"/>
      </rPr>
      <t>发言者 5:是。</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4:啊房产中介业就是人的产业嘛，</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4:呃拥有高速的人才就是咱们公司制胜的这个这个关键，</t>
    </r>
    <r>
      <rPr>
        <sz val="11"/>
        <color rgb="FF000000"/>
        <rFont val="宋体"/>
        <charset val="134"/>
      </rPr>
      <t xml:space="preserve">
</t>
    </r>
    <r>
      <rPr>
        <sz val="11"/>
        <color rgb="FF000000"/>
        <rFont val="宋体"/>
        <charset val="134"/>
      </rPr>
      <t>发言者 3:对</t>
    </r>
    <r>
      <rPr>
        <sz val="11"/>
        <color rgb="FF000000"/>
        <rFont val="宋体"/>
        <charset val="134"/>
      </rPr>
      <t xml:space="preserve">
</t>
    </r>
    <r>
      <rPr>
        <sz val="11"/>
        <color rgb="FF000000"/>
        <rFont val="宋体"/>
        <charset val="134"/>
      </rPr>
      <t>发言者 2:关键就是这个。</t>
    </r>
    <r>
      <rPr>
        <sz val="11"/>
        <color rgb="FF000000"/>
        <rFont val="宋体"/>
        <charset val="134"/>
      </rPr>
      <t xml:space="preserve">
</t>
    </r>
    <r>
      <rPr>
        <sz val="11"/>
        <color rgb="FF000000"/>
        <rFont val="宋体"/>
        <charset val="134"/>
      </rPr>
      <t>发言者 3:关键核心。</t>
    </r>
    <r>
      <rPr>
        <sz val="11"/>
        <color rgb="FF000000"/>
        <rFont val="宋体"/>
        <charset val="134"/>
      </rPr>
      <t xml:space="preserve">
</t>
    </r>
    <r>
      <rPr>
        <sz val="11"/>
        <color rgb="FF000000"/>
        <rFont val="宋体"/>
        <charset val="134"/>
      </rPr>
      <t>发言者 4:哎，对。</t>
    </r>
    <r>
      <rPr>
        <sz val="11"/>
        <color rgb="FF000000"/>
        <rFont val="宋体"/>
        <charset val="134"/>
      </rPr>
      <t xml:space="preserve">
</t>
    </r>
    <r>
      <rPr>
        <sz val="11"/>
        <color rgb="FF000000"/>
        <rFont val="宋体"/>
        <charset val="134"/>
      </rPr>
      <t>发言者 1:是。</t>
    </r>
    <r>
      <rPr>
        <sz val="11"/>
        <color rgb="FF000000"/>
        <rFont val="宋体"/>
        <charset val="134"/>
      </rPr>
      <t xml:space="preserve">
</t>
    </r>
    <r>
      <rPr>
        <sz val="11"/>
        <color rgb="FF000000"/>
        <rFont val="宋体"/>
        <charset val="134"/>
      </rPr>
      <t>发言者 8:首要的，嗯。</t>
    </r>
    <r>
      <rPr>
        <sz val="11"/>
        <color rgb="FF000000"/>
        <rFont val="宋体"/>
        <charset val="134"/>
      </rPr>
      <t xml:space="preserve">
</t>
    </r>
    <r>
      <rPr>
        <sz val="11"/>
        <color rgb="FF000000"/>
        <rFont val="宋体"/>
        <charset val="134"/>
      </rPr>
      <t>发言者 4:就是除公司</t>
    </r>
    <r>
      <rPr>
        <sz val="11"/>
        <color rgb="FF000000"/>
        <rFont val="宋体"/>
        <charset val="134"/>
      </rPr>
      <t xml:space="preserve">
</t>
    </r>
    <r>
      <rPr>
        <sz val="11"/>
        <color rgb="FF000000"/>
        <rFont val="宋体"/>
        <charset val="134"/>
      </rPr>
      <t>发言者 4:录用时，</t>
    </r>
    <r>
      <rPr>
        <sz val="11"/>
        <color rgb="FF000000"/>
        <rFont val="宋体"/>
        <charset val="134"/>
      </rPr>
      <t xml:space="preserve">
</t>
    </r>
    <r>
      <rPr>
        <sz val="11"/>
        <color rgb="FF000000"/>
        <rFont val="宋体"/>
        <charset val="134"/>
      </rPr>
      <t>发言者 4:啊坚持相关的这个较高的学历呀，</t>
    </r>
    <r>
      <rPr>
        <sz val="11"/>
        <color rgb="FF000000"/>
        <rFont val="宋体"/>
        <charset val="134"/>
      </rPr>
      <t xml:space="preserve">
</t>
    </r>
    <r>
      <rPr>
        <sz val="11"/>
        <color rgb="FF000000"/>
        <rFont val="宋体"/>
        <charset val="134"/>
      </rPr>
      <t>发言者 4:品品德较好的人以外呢，就是录用后</t>
    </r>
    <r>
      <rPr>
        <sz val="11"/>
        <color rgb="FF000000"/>
        <rFont val="宋体"/>
        <charset val="134"/>
      </rPr>
      <t xml:space="preserve">
</t>
    </r>
    <r>
      <rPr>
        <sz val="11"/>
        <color rgb="FF000000"/>
        <rFont val="宋体"/>
        <charset val="134"/>
      </rPr>
      <t>发言者 4:教育培训这个是非常对重要，</t>
    </r>
    <r>
      <rPr>
        <sz val="11"/>
        <color rgb="FF000000"/>
        <rFont val="宋体"/>
        <charset val="134"/>
      </rPr>
      <t xml:space="preserve">
</t>
    </r>
    <r>
      <rPr>
        <sz val="11"/>
        <color rgb="FF000000"/>
        <rFont val="宋体"/>
        <charset val="134"/>
      </rPr>
      <t>发言者 1:教育训练</t>
    </r>
    <r>
      <rPr>
        <sz val="11"/>
        <color rgb="FF000000"/>
        <rFont val="宋体"/>
        <charset val="134"/>
      </rPr>
      <t xml:space="preserve">
</t>
    </r>
    <r>
      <rPr>
        <sz val="11"/>
        <color rgb="FF000000"/>
        <rFont val="宋体"/>
        <charset val="134"/>
      </rPr>
      <t>发言者 8:多培训。</t>
    </r>
    <r>
      <rPr>
        <sz val="11"/>
        <color rgb="FF000000"/>
        <rFont val="宋体"/>
        <charset val="134"/>
      </rPr>
      <t xml:space="preserve">
</t>
    </r>
    <r>
      <rPr>
        <sz val="11"/>
        <color rgb="FF000000"/>
        <rFont val="宋体"/>
        <charset val="134"/>
      </rPr>
      <t>发言者 1:太重要了这个。</t>
    </r>
    <r>
      <rPr>
        <sz val="11"/>
        <color rgb="FF000000"/>
        <rFont val="宋体"/>
        <charset val="134"/>
      </rPr>
      <t xml:space="preserve">
</t>
    </r>
    <r>
      <rPr>
        <sz val="11"/>
        <color rgb="FF000000"/>
        <rFont val="宋体"/>
        <charset val="134"/>
      </rPr>
      <t>发言者 5:培训挺重要的，嗯。</t>
    </r>
    <r>
      <rPr>
        <sz val="11"/>
        <color rgb="FF000000"/>
        <rFont val="宋体"/>
        <charset val="134"/>
      </rPr>
      <t xml:space="preserve">
</t>
    </r>
    <r>
      <rPr>
        <sz val="11"/>
        <color rgb="FF000000"/>
        <rFont val="宋体"/>
        <charset val="134"/>
      </rPr>
      <t>发言者 2:这很重要，这个东西。</t>
    </r>
    <r>
      <rPr>
        <sz val="11"/>
        <color rgb="FF000000"/>
        <rFont val="宋体"/>
        <charset val="134"/>
      </rPr>
      <t xml:space="preserve">
</t>
    </r>
    <r>
      <rPr>
        <sz val="11"/>
        <color rgb="FF000000"/>
        <rFont val="宋体"/>
        <charset val="134"/>
      </rPr>
      <t>发言者 4:对对，后续的这个非常重要。</t>
    </r>
    <r>
      <rPr>
        <sz val="11"/>
        <color rgb="FF000000"/>
        <rFont val="宋体"/>
        <charset val="134"/>
      </rPr>
      <t xml:space="preserve">
</t>
    </r>
    <r>
      <rPr>
        <sz val="11"/>
        <color rgb="FF000000"/>
        <rFont val="宋体"/>
        <charset val="134"/>
      </rPr>
      <t>发言者 8:对。</t>
    </r>
    <r>
      <rPr>
        <sz val="11"/>
        <color rgb="FF000000"/>
        <rFont val="宋体"/>
        <charset val="134"/>
      </rPr>
      <t xml:space="preserve">
</t>
    </r>
    <r>
      <rPr>
        <sz val="11"/>
        <color rgb="FF000000"/>
        <rFont val="宋体"/>
        <charset val="134"/>
      </rPr>
      <t>发言者 2:嗯，打造服务的深层的能力也很重要。</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2:那个众所周知呢</t>
    </r>
    <r>
      <rPr>
        <sz val="11"/>
        <color rgb="FF000000"/>
        <rFont val="宋体"/>
        <charset val="134"/>
      </rPr>
      <t xml:space="preserve">
</t>
    </r>
    <r>
      <rPr>
        <sz val="11"/>
        <color rgb="FF000000"/>
        <rFont val="宋体"/>
        <charset val="134"/>
      </rPr>
      <t>发言者 8:啊？</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2:服务就是中介公司立根之本。</t>
    </r>
    <r>
      <rPr>
        <sz val="11"/>
        <color rgb="FF000000"/>
        <rFont val="宋体"/>
        <charset val="134"/>
      </rPr>
      <t xml:space="preserve">
</t>
    </r>
    <r>
      <rPr>
        <sz val="11"/>
        <color rgb="FF000000"/>
        <rFont val="宋体"/>
        <charset val="134"/>
      </rPr>
      <t>发言者 2:但啊却很少瞧到这个中介谈到服务的重要性。</t>
    </r>
    <r>
      <rPr>
        <sz val="11"/>
        <color rgb="FF000000"/>
        <rFont val="宋体"/>
        <charset val="134"/>
      </rPr>
      <t xml:space="preserve">
</t>
    </r>
    <r>
      <rPr>
        <sz val="11"/>
        <color rgb="FF000000"/>
        <rFont val="宋体"/>
        <charset val="134"/>
      </rPr>
      <t>发言者 2:正整个的</t>
    </r>
    <r>
      <rPr>
        <sz val="11"/>
        <color rgb="FF000000"/>
        <rFont val="宋体"/>
        <charset val="134"/>
      </rPr>
      <t xml:space="preserve">
</t>
    </r>
    <r>
      <rPr>
        <sz val="11"/>
        <color rgb="FF000000"/>
        <rFont val="宋体"/>
        <charset val="134"/>
      </rPr>
      <t>发言者 8:很少，嗯。</t>
    </r>
    <r>
      <rPr>
        <sz val="11"/>
        <color rgb="FF000000"/>
        <rFont val="宋体"/>
        <charset val="134"/>
      </rPr>
      <t xml:space="preserve">
</t>
    </r>
    <r>
      <rPr>
        <sz val="11"/>
        <color rgb="FF000000"/>
        <rFont val="宋体"/>
        <charset val="134"/>
      </rPr>
      <t>发言者 2:行业缺乏那服务至上的这个意识啊，</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2:这就是</t>
    </r>
    <r>
      <rPr>
        <sz val="11"/>
        <color rgb="FF000000"/>
        <rFont val="宋体"/>
        <charset val="134"/>
      </rPr>
      <t xml:space="preserve">
</t>
    </r>
    <r>
      <rPr>
        <sz val="11"/>
        <color rgb="FF000000"/>
        <rFont val="宋体"/>
        <charset val="134"/>
      </rPr>
      <t>发言者 2:就是那个制约中介行业的发展的原因之一。</t>
    </r>
    <r>
      <rPr>
        <sz val="11"/>
        <color rgb="FF000000"/>
        <rFont val="宋体"/>
        <charset val="134"/>
      </rPr>
      <t xml:space="preserve">
</t>
    </r>
    <r>
      <rPr>
        <sz val="11"/>
        <color rgb="FF000000"/>
        <rFont val="宋体"/>
        <charset val="134"/>
      </rPr>
      <t>发言者 8:很大的一个原因，嗯。</t>
    </r>
    <r>
      <rPr>
        <sz val="11"/>
        <color rgb="FF000000"/>
        <rFont val="宋体"/>
        <charset val="134"/>
      </rPr>
      <t xml:space="preserve">
</t>
    </r>
    <r>
      <rPr>
        <sz val="11"/>
        <color rgb="FF000000"/>
        <rFont val="宋体"/>
        <charset val="134"/>
      </rPr>
      <t>发言者 1:服务一定要跟得上啊。</t>
    </r>
    <r>
      <rPr>
        <sz val="11"/>
        <color rgb="FF000000"/>
        <rFont val="宋体"/>
        <charset val="134"/>
      </rPr>
      <t xml:space="preserve">
</t>
    </r>
    <r>
      <rPr>
        <sz val="11"/>
        <color rgb="FF000000"/>
        <rFont val="宋体"/>
        <charset val="134"/>
      </rPr>
      <t>发言者 2:嗯。嗯，嗯</t>
    </r>
    <r>
      <rPr>
        <sz val="11"/>
        <color rgb="FF000000"/>
        <rFont val="宋体"/>
        <charset val="134"/>
      </rPr>
      <t xml:space="preserve">
</t>
    </r>
    <r>
      <rPr>
        <sz val="11"/>
        <color rgb="FF000000"/>
        <rFont val="宋体"/>
        <charset val="134"/>
      </rPr>
      <t>发言者 8:嗯嗯，还是要。</t>
    </r>
    <r>
      <rPr>
        <sz val="11"/>
        <color rgb="FF000000"/>
        <rFont val="宋体"/>
        <charset val="134"/>
      </rPr>
      <t xml:space="preserve">
</t>
    </r>
    <r>
      <rPr>
        <sz val="11"/>
        <color rgb="FF000000"/>
        <rFont val="宋体"/>
        <charset val="134"/>
      </rPr>
      <t>发言者 6:对。</t>
    </r>
    <r>
      <rPr>
        <sz val="11"/>
        <color rgb="FF000000"/>
        <rFont val="宋体"/>
        <charset val="134"/>
      </rPr>
      <t xml:space="preserve">
</t>
    </r>
    <r>
      <rPr>
        <sz val="11"/>
        <color rgb="FF000000"/>
        <rFont val="宋体"/>
        <charset val="134"/>
      </rPr>
      <t>发言者 2:如果中介呢。</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2:企业不能提高自身的服务水平啊</t>
    </r>
    <r>
      <rPr>
        <sz val="11"/>
        <color rgb="FF000000"/>
        <rFont val="宋体"/>
        <charset val="134"/>
      </rPr>
      <t xml:space="preserve">
</t>
    </r>
    <r>
      <rPr>
        <sz val="11"/>
        <color rgb="FF000000"/>
        <rFont val="宋体"/>
        <charset val="134"/>
      </rPr>
      <t>发言者 2:未来在与境外，这个就是这个中介的竞争的当中，</t>
    </r>
    <r>
      <rPr>
        <sz val="11"/>
        <color rgb="FF000000"/>
        <rFont val="宋体"/>
        <charset val="134"/>
      </rPr>
      <t xml:space="preserve">
</t>
    </r>
    <r>
      <rPr>
        <sz val="11"/>
        <color rgb="FF000000"/>
        <rFont val="宋体"/>
        <charset val="134"/>
      </rPr>
      <t>发言者 2:将使自己置于这个竞争的劣势之中。</t>
    </r>
    <r>
      <rPr>
        <sz val="11"/>
        <color rgb="FF000000"/>
        <rFont val="宋体"/>
        <charset val="134"/>
      </rPr>
      <t xml:space="preserve">
</t>
    </r>
    <r>
      <rPr>
        <sz val="11"/>
        <color rgb="FF000000"/>
        <rFont val="宋体"/>
        <charset val="134"/>
      </rPr>
      <t>发言者 3:对</t>
    </r>
    <r>
      <rPr>
        <sz val="11"/>
        <color rgb="FF000000"/>
        <rFont val="宋体"/>
        <charset val="134"/>
      </rPr>
      <t xml:space="preserve">
</t>
    </r>
    <r>
      <rPr>
        <sz val="11"/>
        <color rgb="FF000000"/>
        <rFont val="宋体"/>
        <charset val="134"/>
      </rPr>
      <t>发言者 3:达不到国际水平就不行</t>
    </r>
    <r>
      <rPr>
        <sz val="11"/>
        <color rgb="FF000000"/>
        <rFont val="宋体"/>
        <charset val="134"/>
      </rPr>
      <t xml:space="preserve">
</t>
    </r>
    <r>
      <rPr>
        <sz val="11"/>
        <color rgb="FF000000"/>
        <rFont val="宋体"/>
        <charset val="134"/>
      </rPr>
      <t>发言者 2:而</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2:而国外房地产企业呢，就是</t>
    </r>
    <r>
      <rPr>
        <sz val="11"/>
        <color rgb="FF000000"/>
        <rFont val="宋体"/>
        <charset val="134"/>
      </rPr>
      <t xml:space="preserve">
</t>
    </r>
    <r>
      <rPr>
        <sz val="11"/>
        <color rgb="FF000000"/>
        <rFont val="宋体"/>
        <charset val="134"/>
      </rPr>
      <t>发言者 2:都很完善的服务啊，</t>
    </r>
    <r>
      <rPr>
        <sz val="11"/>
        <color rgb="FF000000"/>
        <rFont val="宋体"/>
        <charset val="134"/>
      </rPr>
      <t xml:space="preserve">
</t>
    </r>
    <r>
      <rPr>
        <sz val="11"/>
        <color rgb="FF000000"/>
        <rFont val="宋体"/>
        <charset val="134"/>
      </rPr>
      <t>发言者 2:无</t>
    </r>
    <r>
      <rPr>
        <sz val="11"/>
        <color rgb="FF000000"/>
        <rFont val="宋体"/>
        <charset val="134"/>
      </rPr>
      <t xml:space="preserve">
</t>
    </r>
    <r>
      <rPr>
        <sz val="11"/>
        <color rgb="FF000000"/>
        <rFont val="宋体"/>
        <charset val="134"/>
      </rPr>
      <t>发言者 2:就是</t>
    </r>
    <r>
      <rPr>
        <sz val="11"/>
        <color rgb="FF000000"/>
        <rFont val="宋体"/>
        <charset val="134"/>
      </rPr>
      <t xml:space="preserve">
</t>
    </r>
    <r>
      <rPr>
        <sz val="11"/>
        <color rgb="FF000000"/>
        <rFont val="宋体"/>
        <charset val="134"/>
      </rPr>
      <t>发言者 2:能够为这个客服啊，这客户啊，承担这个</t>
    </r>
    <r>
      <rPr>
        <sz val="11"/>
        <color rgb="FF000000"/>
        <rFont val="宋体"/>
        <charset val="134"/>
      </rPr>
      <t xml:space="preserve">
</t>
    </r>
    <r>
      <rPr>
        <sz val="11"/>
        <color rgb="FF000000"/>
        <rFont val="宋体"/>
        <charset val="134"/>
      </rPr>
      <t>发言者 2:租房的这个后的很多事情。</t>
    </r>
    <r>
      <rPr>
        <sz val="11"/>
        <color rgb="FF000000"/>
        <rFont val="宋体"/>
        <charset val="134"/>
      </rPr>
      <t xml:space="preserve">
</t>
    </r>
    <r>
      <rPr>
        <sz val="11"/>
        <color rgb="FF000000"/>
        <rFont val="宋体"/>
        <charset val="134"/>
      </rPr>
      <t>发言者 2:不再是那个出租那个房子呢。，</t>
    </r>
    <r>
      <rPr>
        <sz val="11"/>
        <color rgb="FF000000"/>
        <rFont val="宋体"/>
        <charset val="134"/>
      </rPr>
      <t xml:space="preserve">
</t>
    </r>
    <r>
      <rPr>
        <sz val="11"/>
        <color rgb="FF000000"/>
        <rFont val="宋体"/>
        <charset val="134"/>
      </rPr>
      <t>发言者 8:嗯嗯。</t>
    </r>
    <r>
      <rPr>
        <sz val="11"/>
        <color rgb="FF000000"/>
        <rFont val="宋体"/>
        <charset val="134"/>
      </rPr>
      <t xml:space="preserve">
</t>
    </r>
    <r>
      <rPr>
        <sz val="11"/>
        <color rgb="FF000000"/>
        <rFont val="宋体"/>
        <charset val="134"/>
      </rPr>
      <t>发言者 4:折旧，</t>
    </r>
    <r>
      <rPr>
        <sz val="11"/>
        <color rgb="FF000000"/>
        <rFont val="宋体"/>
        <charset val="134"/>
      </rPr>
      <t xml:space="preserve">
</t>
    </r>
    <r>
      <rPr>
        <sz val="11"/>
        <color rgb="FF000000"/>
        <rFont val="宋体"/>
        <charset val="134"/>
      </rPr>
      <t>发言者 2:这个折旧呢评估等啊。</t>
    </r>
    <r>
      <rPr>
        <sz val="11"/>
        <color rgb="FF000000"/>
        <rFont val="宋体"/>
        <charset val="134"/>
      </rPr>
      <t xml:space="preserve">
</t>
    </r>
    <r>
      <rPr>
        <sz val="11"/>
        <color rgb="FF000000"/>
        <rFont val="宋体"/>
        <charset val="134"/>
      </rPr>
      <t>发言者 4:行，评估这块儿。</t>
    </r>
    <r>
      <rPr>
        <sz val="11"/>
        <color rgb="FF000000"/>
        <rFont val="宋体"/>
        <charset val="134"/>
      </rPr>
      <t xml:space="preserve">
</t>
    </r>
    <r>
      <rPr>
        <sz val="11"/>
        <color rgb="FF000000"/>
        <rFont val="宋体"/>
        <charset val="134"/>
      </rPr>
      <t>发言者 8:说的对。</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2:那个标准啊，</t>
    </r>
    <r>
      <rPr>
        <sz val="11"/>
        <color rgb="FF000000"/>
        <rFont val="宋体"/>
        <charset val="134"/>
      </rPr>
      <t xml:space="preserve">
</t>
    </r>
    <r>
      <rPr>
        <sz val="11"/>
        <color rgb="FF000000"/>
        <rFont val="宋体"/>
        <charset val="134"/>
      </rPr>
      <t>发言者 8:国外的还完善一些，嗯。</t>
    </r>
    <r>
      <rPr>
        <sz val="11"/>
        <color rgb="FF000000"/>
        <rFont val="宋体"/>
        <charset val="134"/>
      </rPr>
      <t xml:space="preserve">
</t>
    </r>
    <r>
      <rPr>
        <sz val="11"/>
        <color rgb="FF000000"/>
        <rFont val="宋体"/>
        <charset val="134"/>
      </rPr>
      <t>发言者 2:标准化的服务的流程啊，它从找房源到选客户有一定的标准。</t>
    </r>
    <r>
      <rPr>
        <sz val="11"/>
        <color rgb="FF000000"/>
        <rFont val="宋体"/>
        <charset val="134"/>
      </rPr>
      <t xml:space="preserve">
</t>
    </r>
    <r>
      <rPr>
        <sz val="11"/>
        <color rgb="FF000000"/>
        <rFont val="宋体"/>
        <charset val="134"/>
      </rPr>
      <t>发言者 8:嗯对对。</t>
    </r>
    <r>
      <rPr>
        <sz val="11"/>
        <color rgb="FF000000"/>
        <rFont val="宋体"/>
        <charset val="134"/>
      </rPr>
      <t xml:space="preserve">
</t>
    </r>
    <r>
      <rPr>
        <sz val="11"/>
        <color rgb="FF000000"/>
        <rFont val="宋体"/>
        <charset val="134"/>
      </rPr>
      <t>发言者 2:上下呢</t>
    </r>
    <r>
      <rPr>
        <sz val="11"/>
        <color rgb="FF000000"/>
        <rFont val="宋体"/>
        <charset val="134"/>
      </rPr>
      <t xml:space="preserve">
</t>
    </r>
    <r>
      <rPr>
        <sz val="11"/>
        <color rgb="FF000000"/>
        <rFont val="宋体"/>
        <charset val="134"/>
      </rPr>
      <t>发言者 2:上家下家有纠纷</t>
    </r>
    <r>
      <rPr>
        <sz val="11"/>
        <color rgb="FF000000"/>
        <rFont val="宋体"/>
        <charset val="134"/>
      </rPr>
      <t xml:space="preserve">
</t>
    </r>
    <r>
      <rPr>
        <sz val="11"/>
        <color rgb="FF000000"/>
        <rFont val="宋体"/>
        <charset val="134"/>
      </rPr>
      <t>发言者 2:就是能得到及时的解决，</t>
    </r>
    <r>
      <rPr>
        <sz val="11"/>
        <color rgb="FF000000"/>
        <rFont val="宋体"/>
        <charset val="134"/>
      </rPr>
      <t xml:space="preserve">
</t>
    </r>
    <r>
      <rPr>
        <sz val="11"/>
        <color rgb="FF000000"/>
        <rFont val="宋体"/>
        <charset val="134"/>
      </rPr>
      <t>发言者 2:客户也很有安全感。</t>
    </r>
    <r>
      <rPr>
        <sz val="11"/>
        <color rgb="FF000000"/>
        <rFont val="宋体"/>
        <charset val="134"/>
      </rPr>
      <t xml:space="preserve">
</t>
    </r>
    <r>
      <rPr>
        <sz val="11"/>
        <color rgb="FF000000"/>
        <rFont val="宋体"/>
        <charset val="134"/>
      </rPr>
      <t>发言者 8:对对对。</t>
    </r>
    <r>
      <rPr>
        <sz val="11"/>
        <color rgb="FF000000"/>
        <rFont val="宋体"/>
        <charset val="134"/>
      </rPr>
      <t xml:space="preserve">
</t>
    </r>
    <r>
      <rPr>
        <sz val="11"/>
        <color rgb="FF000000"/>
        <rFont val="宋体"/>
        <charset val="134"/>
      </rPr>
      <t>发言者 2:内部机制也很完善，就是有投诉就很快能处理，</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2:这就是让顾客有了上帝的感觉。</t>
    </r>
    <r>
      <rPr>
        <sz val="11"/>
        <color rgb="FF000000"/>
        <rFont val="宋体"/>
        <charset val="134"/>
      </rPr>
      <t xml:space="preserve">
</t>
    </r>
    <r>
      <rPr>
        <sz val="11"/>
        <color rgb="FF000000"/>
        <rFont val="宋体"/>
        <charset val="134"/>
      </rPr>
      <t>发言者 1:我们一定要学习人家好的方面，</t>
    </r>
    <r>
      <rPr>
        <sz val="11"/>
        <color rgb="FF000000"/>
        <rFont val="宋体"/>
        <charset val="134"/>
      </rPr>
      <t xml:space="preserve">
</t>
    </r>
    <r>
      <rPr>
        <sz val="11"/>
        <color rgb="FF000000"/>
        <rFont val="宋体"/>
        <charset val="134"/>
      </rPr>
      <t>发言者 6:嗯。</t>
    </r>
    <r>
      <rPr>
        <sz val="11"/>
        <color rgb="FF000000"/>
        <rFont val="宋体"/>
        <charset val="134"/>
      </rPr>
      <t xml:space="preserve">
</t>
    </r>
    <r>
      <rPr>
        <sz val="11"/>
        <color rgb="FF000000"/>
        <rFont val="宋体"/>
        <charset val="134"/>
      </rPr>
      <t>发言者 1:听到了吗？</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7:嗯，</t>
    </r>
    <r>
      <rPr>
        <sz val="11"/>
        <color rgb="FF000000"/>
        <rFont val="宋体"/>
        <charset val="134"/>
      </rPr>
      <t xml:space="preserve">
</t>
    </r>
    <r>
      <rPr>
        <sz val="11"/>
        <color rgb="FF000000"/>
        <rFont val="宋体"/>
        <charset val="134"/>
      </rPr>
      <t>发言者 2:嗯，对。</t>
    </r>
    <r>
      <rPr>
        <sz val="11"/>
        <color rgb="FF000000"/>
        <rFont val="宋体"/>
        <charset val="134"/>
      </rPr>
      <t xml:space="preserve">
</t>
    </r>
    <r>
      <rPr>
        <sz val="11"/>
        <color rgb="FF000000"/>
        <rFont val="宋体"/>
        <charset val="134"/>
      </rPr>
      <t>发言者 4:对对。</t>
    </r>
    <r>
      <rPr>
        <sz val="11"/>
        <color rgb="FF000000"/>
        <rFont val="宋体"/>
        <charset val="134"/>
      </rPr>
      <t xml:space="preserve">
</t>
    </r>
    <r>
      <rPr>
        <sz val="11"/>
        <color rgb="FF000000"/>
        <rFont val="宋体"/>
        <charset val="134"/>
      </rPr>
      <t>发言者 5:对对对，是。</t>
    </r>
    <r>
      <rPr>
        <sz val="11"/>
        <color rgb="FF000000"/>
        <rFont val="宋体"/>
        <charset val="134"/>
      </rPr>
      <t xml:space="preserve">
</t>
    </r>
    <r>
      <rPr>
        <sz val="11"/>
        <color rgb="FF000000"/>
        <rFont val="宋体"/>
        <charset val="134"/>
      </rPr>
      <t>发言者 6:知道了。</t>
    </r>
    <r>
      <rPr>
        <sz val="11"/>
        <color rgb="FF000000"/>
        <rFont val="宋体"/>
        <charset val="134"/>
      </rPr>
      <t xml:space="preserve">
</t>
    </r>
    <r>
      <rPr>
        <sz val="11"/>
        <color rgb="FF000000"/>
        <rFont val="宋体"/>
        <charset val="134"/>
      </rPr>
      <t>发言者 7:听到啊。</t>
    </r>
    <r>
      <rPr>
        <sz val="11"/>
        <color rgb="FF000000"/>
        <rFont val="宋体"/>
        <charset val="134"/>
      </rPr>
      <t xml:space="preserve">
</t>
    </r>
    <r>
      <rPr>
        <sz val="11"/>
        <color rgb="FF000000"/>
        <rFont val="宋体"/>
        <charset val="134"/>
      </rPr>
      <t>发言者 8:好的好的。</t>
    </r>
    <r>
      <rPr>
        <sz val="11"/>
        <color rgb="FF000000"/>
        <rFont val="宋体"/>
        <charset val="134"/>
      </rPr>
      <t xml:space="preserve">
</t>
    </r>
    <r>
      <rPr>
        <sz val="11"/>
        <color rgb="FF000000"/>
        <rFont val="宋体"/>
        <charset val="134"/>
      </rPr>
      <t>发言者 7:对，就是没错儿，</t>
    </r>
    <r>
      <rPr>
        <sz val="11"/>
        <color rgb="FF000000"/>
        <rFont val="宋体"/>
        <charset val="134"/>
      </rPr>
      <t xml:space="preserve">
</t>
    </r>
    <r>
      <rPr>
        <sz val="11"/>
        <color rgb="FF000000"/>
        <rFont val="宋体"/>
        <charset val="134"/>
      </rPr>
      <t>发言者 5:唉呀，学习吧。</t>
    </r>
    <r>
      <rPr>
        <sz val="11"/>
        <color rgb="FF000000"/>
        <rFont val="宋体"/>
        <charset val="134"/>
      </rPr>
      <t xml:space="preserve">
</t>
    </r>
    <r>
      <rPr>
        <sz val="11"/>
        <color rgb="FF000000"/>
        <rFont val="宋体"/>
        <charset val="134"/>
      </rPr>
      <t>发言者 7:然后国外目前呢它这个中介行业整体的水平是值得我们学习的，</t>
    </r>
    <r>
      <rPr>
        <sz val="11"/>
        <color rgb="FF000000"/>
        <rFont val="宋体"/>
        <charset val="134"/>
      </rPr>
      <t xml:space="preserve">
</t>
    </r>
    <r>
      <rPr>
        <sz val="11"/>
        <color rgb="FF000000"/>
        <rFont val="宋体"/>
        <charset val="134"/>
      </rPr>
      <t>发言者 7:国内的中介企业呢只有从根本上提高这个服务水平，</t>
    </r>
    <r>
      <rPr>
        <sz val="11"/>
        <color rgb="FF000000"/>
        <rFont val="宋体"/>
        <charset val="134"/>
      </rPr>
      <t xml:space="preserve">
</t>
    </r>
    <r>
      <rPr>
        <sz val="11"/>
        <color rgb="FF000000"/>
        <rFont val="宋体"/>
        <charset val="134"/>
      </rPr>
      <t>发言者 7:对交易服务的各个环节进行细节化的研究，</t>
    </r>
    <r>
      <rPr>
        <sz val="11"/>
        <color rgb="FF000000"/>
        <rFont val="宋体"/>
        <charset val="134"/>
      </rPr>
      <t xml:space="preserve">
</t>
    </r>
    <r>
      <rPr>
        <sz val="11"/>
        <color rgb="FF000000"/>
        <rFont val="宋体"/>
        <charset val="134"/>
      </rPr>
      <t>发言者 7:对这个服务进行深耕，</t>
    </r>
    <r>
      <rPr>
        <sz val="11"/>
        <color rgb="FF000000"/>
        <rFont val="宋体"/>
        <charset val="134"/>
      </rPr>
      <t xml:space="preserve">
</t>
    </r>
    <r>
      <rPr>
        <sz val="11"/>
        <color rgb="FF000000"/>
        <rFont val="宋体"/>
        <charset val="134"/>
      </rPr>
      <t>发言者 7:啊提高技术含量，</t>
    </r>
    <r>
      <rPr>
        <sz val="11"/>
        <color rgb="FF000000"/>
        <rFont val="宋体"/>
        <charset val="134"/>
      </rPr>
      <t xml:space="preserve">
</t>
    </r>
    <r>
      <rPr>
        <sz val="11"/>
        <color rgb="FF000000"/>
        <rFont val="宋体"/>
        <charset val="134"/>
      </rPr>
      <t>发言者 7:推行全行业的这个服务标准才能与之抗衡，</t>
    </r>
    <r>
      <rPr>
        <sz val="11"/>
        <color rgb="FF000000"/>
        <rFont val="宋体"/>
        <charset val="134"/>
      </rPr>
      <t xml:space="preserve">
</t>
    </r>
    <r>
      <rPr>
        <sz val="11"/>
        <color rgb="FF000000"/>
        <rFont val="宋体"/>
        <charset val="134"/>
      </rPr>
      <t>发言者 6:对。</t>
    </r>
    <r>
      <rPr>
        <sz val="11"/>
        <color rgb="FF000000"/>
        <rFont val="宋体"/>
        <charset val="134"/>
      </rPr>
      <t xml:space="preserve">
</t>
    </r>
    <r>
      <rPr>
        <sz val="11"/>
        <color rgb="FF000000"/>
        <rFont val="宋体"/>
        <charset val="134"/>
      </rPr>
      <t>发言者 7:用服务打造诚信品牌，</t>
    </r>
    <r>
      <rPr>
        <sz val="11"/>
        <color rgb="FF000000"/>
        <rFont val="宋体"/>
        <charset val="134"/>
      </rPr>
      <t xml:space="preserve">
</t>
    </r>
    <r>
      <rPr>
        <sz val="11"/>
        <color rgb="FF000000"/>
        <rFont val="宋体"/>
        <charset val="134"/>
      </rPr>
      <t>发言者 7:啊好服务来自诚信的态度，</t>
    </r>
    <r>
      <rPr>
        <sz val="11"/>
        <color rgb="FF000000"/>
        <rFont val="宋体"/>
        <charset val="134"/>
      </rPr>
      <t xml:space="preserve">
</t>
    </r>
    <r>
      <rPr>
        <sz val="11"/>
        <color rgb="FF000000"/>
        <rFont val="宋体"/>
        <charset val="134"/>
      </rPr>
      <t>发言者 7:啊保证买卖双方的这个</t>
    </r>
    <r>
      <rPr>
        <sz val="11"/>
        <color rgb="FF000000"/>
        <rFont val="宋体"/>
        <charset val="134"/>
      </rPr>
      <t xml:space="preserve">
</t>
    </r>
    <r>
      <rPr>
        <sz val="11"/>
        <color rgb="FF000000"/>
        <rFont val="宋体"/>
        <charset val="134"/>
      </rPr>
      <t>发言者 1:态度也很重要啊。</t>
    </r>
    <r>
      <rPr>
        <sz val="11"/>
        <color rgb="FF000000"/>
        <rFont val="宋体"/>
        <charset val="134"/>
      </rPr>
      <t xml:space="preserve">
</t>
    </r>
    <r>
      <rPr>
        <sz val="11"/>
        <color rgb="FF000000"/>
        <rFont val="宋体"/>
        <charset val="134"/>
      </rPr>
      <t>发言者 7:交易安全。</t>
    </r>
    <r>
      <rPr>
        <sz val="11"/>
        <color rgb="FF000000"/>
        <rFont val="宋体"/>
        <charset val="134"/>
      </rPr>
      <t xml:space="preserve">
</t>
    </r>
    <r>
      <rPr>
        <sz val="11"/>
        <color rgb="FF000000"/>
        <rFont val="宋体"/>
        <charset val="134"/>
      </rPr>
      <t>发言者 6:都一样全。</t>
    </r>
    <r>
      <rPr>
        <sz val="11"/>
        <color rgb="FF000000"/>
        <rFont val="宋体"/>
        <charset val="134"/>
      </rPr>
      <t xml:space="preserve">
</t>
    </r>
    <r>
      <rPr>
        <sz val="11"/>
        <color rgb="FF000000"/>
        <rFont val="宋体"/>
        <charset val="134"/>
      </rPr>
      <t>发言者 4:对。</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7:买卖交易流程中，</t>
    </r>
    <r>
      <rPr>
        <sz val="11"/>
        <color rgb="FF000000"/>
        <rFont val="宋体"/>
        <charset val="134"/>
      </rPr>
      <t xml:space="preserve">
</t>
    </r>
    <r>
      <rPr>
        <sz val="11"/>
        <color rgb="FF000000"/>
        <rFont val="宋体"/>
        <charset val="134"/>
      </rPr>
      <t>发言者 2:品牌。</t>
    </r>
    <r>
      <rPr>
        <sz val="11"/>
        <color rgb="FF000000"/>
        <rFont val="宋体"/>
        <charset val="134"/>
      </rPr>
      <t xml:space="preserve">
</t>
    </r>
    <r>
      <rPr>
        <sz val="11"/>
        <color rgb="FF000000"/>
        <rFont val="宋体"/>
        <charset val="134"/>
      </rPr>
      <t>发言者 4:态度非常好。</t>
    </r>
    <r>
      <rPr>
        <sz val="11"/>
        <color rgb="FF000000"/>
        <rFont val="宋体"/>
        <charset val="134"/>
      </rPr>
      <t xml:space="preserve">
</t>
    </r>
    <r>
      <rPr>
        <sz val="11"/>
        <color rgb="FF000000"/>
        <rFont val="宋体"/>
        <charset val="134"/>
      </rPr>
      <t>发言者 7:然后推行不动产的说明书，产权调查，</t>
    </r>
    <r>
      <rPr>
        <sz val="11"/>
        <color rgb="FF000000"/>
        <rFont val="宋体"/>
        <charset val="134"/>
      </rPr>
      <t xml:space="preserve">
</t>
    </r>
    <r>
      <rPr>
        <sz val="11"/>
        <color rgb="FF000000"/>
        <rFont val="宋体"/>
        <charset val="134"/>
      </rPr>
      <t>发言者 7:明示委托价，</t>
    </r>
    <r>
      <rPr>
        <sz val="11"/>
        <color rgb="FF000000"/>
        <rFont val="宋体"/>
        <charset val="134"/>
      </rPr>
      <t xml:space="preserve">
</t>
    </r>
    <r>
      <rPr>
        <sz val="11"/>
        <color rgb="FF000000"/>
        <rFont val="宋体"/>
        <charset val="134"/>
      </rPr>
      <t>发言者 7:然后包括这个服务零瑕疵保证与这个啊付款保证这些制度等。</t>
    </r>
    <r>
      <rPr>
        <sz val="11"/>
        <color rgb="FF000000"/>
        <rFont val="宋体"/>
        <charset val="134"/>
      </rPr>
      <t xml:space="preserve">
</t>
    </r>
    <r>
      <rPr>
        <sz val="11"/>
        <color rgb="FF000000"/>
        <rFont val="宋体"/>
        <charset val="134"/>
      </rPr>
      <t>发言者 2:主要这些保障主要。</t>
    </r>
    <r>
      <rPr>
        <sz val="11"/>
        <color rgb="FF000000"/>
        <rFont val="宋体"/>
        <charset val="134"/>
      </rPr>
      <t xml:space="preserve">
</t>
    </r>
    <r>
      <rPr>
        <sz val="11"/>
        <color rgb="FF000000"/>
        <rFont val="宋体"/>
        <charset val="134"/>
      </rPr>
      <t>发言者 6:嗯。</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5:对，没错儿，是。</t>
    </r>
    <r>
      <rPr>
        <sz val="11"/>
        <color rgb="FF000000"/>
        <rFont val="宋体"/>
        <charset val="134"/>
      </rPr>
      <t xml:space="preserve">
</t>
    </r>
    <r>
      <rPr>
        <sz val="11"/>
        <color rgb="FF000000"/>
        <rFont val="宋体"/>
        <charset val="134"/>
      </rPr>
      <t>发言者 6:说的太对了。</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5:那个另外啊我觉得信息网络化和这个资源共享呢也挺重要的，</t>
    </r>
    <r>
      <rPr>
        <sz val="11"/>
        <color rgb="FF000000"/>
        <rFont val="宋体"/>
        <charset val="134"/>
      </rPr>
      <t xml:space="preserve">
</t>
    </r>
    <r>
      <rPr>
        <sz val="11"/>
        <color rgb="FF000000"/>
        <rFont val="宋体"/>
        <charset val="134"/>
      </rPr>
      <t>发言者 8:重要。</t>
    </r>
    <r>
      <rPr>
        <sz val="11"/>
        <color rgb="FF000000"/>
        <rFont val="宋体"/>
        <charset val="134"/>
      </rPr>
      <t xml:space="preserve">
</t>
    </r>
    <r>
      <rPr>
        <sz val="11"/>
        <color rgb="FF000000"/>
        <rFont val="宋体"/>
        <charset val="134"/>
      </rPr>
      <t>发言者 5:啊，房地产中介行业它就是一个信息密集型的产业，</t>
    </r>
    <r>
      <rPr>
        <sz val="11"/>
        <color rgb="FF000000"/>
        <rFont val="宋体"/>
        <charset val="134"/>
      </rPr>
      <t xml:space="preserve">
</t>
    </r>
    <r>
      <rPr>
        <sz val="11"/>
        <color rgb="FF000000"/>
        <rFont val="宋体"/>
        <charset val="134"/>
      </rPr>
      <t>发言者 5:信息的准确性、实效性、</t>
    </r>
    <r>
      <rPr>
        <sz val="11"/>
        <color rgb="FF000000"/>
        <rFont val="宋体"/>
        <charset val="134"/>
      </rPr>
      <t xml:space="preserve">
</t>
    </r>
    <r>
      <rPr>
        <sz val="11"/>
        <color rgb="FF000000"/>
        <rFont val="宋体"/>
        <charset val="134"/>
      </rPr>
      <t>发言者 5:呃及这个信息的畅通，</t>
    </r>
    <r>
      <rPr>
        <sz val="11"/>
        <color rgb="FF000000"/>
        <rFont val="宋体"/>
        <charset val="134"/>
      </rPr>
      <t xml:space="preserve">
</t>
    </r>
    <r>
      <rPr>
        <sz val="11"/>
        <color rgb="FF000000"/>
        <rFont val="宋体"/>
        <charset val="134"/>
      </rPr>
      <t>发言者 5:就是中介机构从事经营的基础，</t>
    </r>
    <r>
      <rPr>
        <sz val="11"/>
        <color rgb="FF000000"/>
        <rFont val="宋体"/>
        <charset val="134"/>
      </rPr>
      <t xml:space="preserve">
</t>
    </r>
    <r>
      <rPr>
        <sz val="11"/>
        <color rgb="FF000000"/>
        <rFont val="宋体"/>
        <charset val="134"/>
      </rPr>
      <t>发言者 8:顺畅不顺畅。</t>
    </r>
    <r>
      <rPr>
        <sz val="11"/>
        <color rgb="FF000000"/>
        <rFont val="宋体"/>
        <charset val="134"/>
      </rPr>
      <t xml:space="preserve">
</t>
    </r>
    <r>
      <rPr>
        <sz val="11"/>
        <color rgb="FF000000"/>
        <rFont val="宋体"/>
        <charset val="134"/>
      </rPr>
      <t>发言者 2:通畅啊，对啊。</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5:特别呢就是这个集中，</t>
    </r>
    <r>
      <rPr>
        <sz val="11"/>
        <color rgb="FF000000"/>
        <rFont val="宋体"/>
        <charset val="134"/>
      </rPr>
      <t xml:space="preserve">
</t>
    </r>
    <r>
      <rPr>
        <sz val="11"/>
        <color rgb="FF000000"/>
        <rFont val="宋体"/>
        <charset val="134"/>
      </rPr>
      <t>发言者 5:连锁模</t>
    </r>
    <r>
      <rPr>
        <sz val="11"/>
        <color rgb="FF000000"/>
        <rFont val="宋体"/>
        <charset val="134"/>
      </rPr>
      <t xml:space="preserve">
</t>
    </r>
    <r>
      <rPr>
        <sz val="11"/>
        <color rgb="FF000000"/>
        <rFont val="宋体"/>
        <charset val="134"/>
      </rPr>
      <t>发言者 5:模式，</t>
    </r>
    <r>
      <rPr>
        <sz val="11"/>
        <color rgb="FF000000"/>
        <rFont val="宋体"/>
        <charset val="134"/>
      </rPr>
      <t xml:space="preserve">
</t>
    </r>
    <r>
      <rPr>
        <sz val="11"/>
        <color rgb="FF000000"/>
        <rFont val="宋体"/>
        <charset val="134"/>
      </rPr>
      <t>发言者 5:这样的企业</t>
    </r>
    <r>
      <rPr>
        <sz val="11"/>
        <color rgb="FF000000"/>
        <rFont val="宋体"/>
        <charset val="134"/>
      </rPr>
      <t xml:space="preserve">
</t>
    </r>
    <r>
      <rPr>
        <sz val="11"/>
        <color rgb="FF000000"/>
        <rFont val="宋体"/>
        <charset val="134"/>
      </rPr>
      <t>发言者 5:必然要求呢各连锁店之间呢通过电子的业务系统</t>
    </r>
    <r>
      <rPr>
        <sz val="11"/>
        <color rgb="FF000000"/>
        <rFont val="宋体"/>
        <charset val="134"/>
      </rPr>
      <t xml:space="preserve">
</t>
    </r>
    <r>
      <rPr>
        <sz val="11"/>
        <color rgb="FF000000"/>
        <rFont val="宋体"/>
        <charset val="134"/>
      </rPr>
      <t>发言者 5:实现这个信息的共享，</t>
    </r>
    <r>
      <rPr>
        <sz val="11"/>
        <color rgb="FF000000"/>
        <rFont val="宋体"/>
        <charset val="134"/>
      </rPr>
      <t xml:space="preserve">
</t>
    </r>
    <r>
      <rPr>
        <sz val="11"/>
        <color rgb="FF000000"/>
        <rFont val="宋体"/>
        <charset val="134"/>
      </rPr>
      <t>发言者 8:实时的去共享。</t>
    </r>
    <r>
      <rPr>
        <sz val="11"/>
        <color rgb="FF000000"/>
        <rFont val="宋体"/>
        <charset val="134"/>
      </rPr>
      <t xml:space="preserve">
</t>
    </r>
    <r>
      <rPr>
        <sz val="11"/>
        <color rgb="FF000000"/>
        <rFont val="宋体"/>
        <charset val="134"/>
      </rPr>
      <t>发言者 2:不是，信息得跟</t>
    </r>
    <r>
      <rPr>
        <sz val="11"/>
        <color rgb="FF000000"/>
        <rFont val="宋体"/>
        <charset val="134"/>
      </rPr>
      <t xml:space="preserve">
</t>
    </r>
    <r>
      <rPr>
        <sz val="11"/>
        <color rgb="FF000000"/>
        <rFont val="宋体"/>
        <charset val="134"/>
      </rPr>
      <t>发言者 7:嗯，现在都实行共享了，对。</t>
    </r>
    <r>
      <rPr>
        <sz val="11"/>
        <color rgb="FF000000"/>
        <rFont val="宋体"/>
        <charset val="134"/>
      </rPr>
      <t xml:space="preserve">
</t>
    </r>
    <r>
      <rPr>
        <sz val="11"/>
        <color rgb="FF000000"/>
        <rFont val="宋体"/>
        <charset val="134"/>
      </rPr>
      <t>发言者 5:哎对。</t>
    </r>
    <r>
      <rPr>
        <sz val="11"/>
        <color rgb="FF000000"/>
        <rFont val="宋体"/>
        <charset val="134"/>
      </rPr>
      <t xml:space="preserve">
</t>
    </r>
    <r>
      <rPr>
        <sz val="11"/>
        <color rgb="FF000000"/>
        <rFont val="宋体"/>
        <charset val="134"/>
      </rPr>
      <t>发言者 2:共享出去让人让人都知道。</t>
    </r>
    <r>
      <rPr>
        <sz val="11"/>
        <color rgb="FF000000"/>
        <rFont val="宋体"/>
        <charset val="134"/>
      </rPr>
      <t xml:space="preserve">
</t>
    </r>
    <r>
      <rPr>
        <sz val="11"/>
        <color rgb="FF000000"/>
        <rFont val="宋体"/>
        <charset val="134"/>
      </rPr>
      <t>发言者 1:这些肯定是要共享的这个。</t>
    </r>
    <r>
      <rPr>
        <sz val="11"/>
        <color rgb="FF000000"/>
        <rFont val="宋体"/>
        <charset val="134"/>
      </rPr>
      <t xml:space="preserve">
</t>
    </r>
    <r>
      <rPr>
        <sz val="11"/>
        <color rgb="FF000000"/>
        <rFont val="宋体"/>
        <charset val="134"/>
      </rPr>
      <t>发言者 5:包括这个信息，</t>
    </r>
    <r>
      <rPr>
        <sz val="11"/>
        <color rgb="FF000000"/>
        <rFont val="宋体"/>
        <charset val="134"/>
      </rPr>
      <t xml:space="preserve">
</t>
    </r>
    <r>
      <rPr>
        <sz val="11"/>
        <color rgb="FF000000"/>
        <rFont val="宋体"/>
        <charset val="134"/>
      </rPr>
      <t>发言者 5:对，在各分店间的这个快速传递，</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5:以及这个汇聚了</t>
    </r>
    <r>
      <rPr>
        <sz val="11"/>
        <color rgb="FF000000"/>
        <rFont val="宋体"/>
        <charset val="134"/>
      </rPr>
      <t xml:space="preserve">
</t>
    </r>
    <r>
      <rPr>
        <sz val="11"/>
        <color rgb="FF000000"/>
        <rFont val="宋体"/>
        <charset val="134"/>
      </rPr>
      <t>发言者 5:总部的这个综合的分析，</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2:分析很重要。</t>
    </r>
    <r>
      <rPr>
        <sz val="11"/>
        <color rgb="FF000000"/>
        <rFont val="宋体"/>
        <charset val="134"/>
      </rPr>
      <t xml:space="preserve">
</t>
    </r>
    <r>
      <rPr>
        <sz val="11"/>
        <color rgb="FF000000"/>
        <rFont val="宋体"/>
        <charset val="134"/>
      </rPr>
      <t>发言者 5:中介</t>
    </r>
    <r>
      <rPr>
        <sz val="11"/>
        <color rgb="FF000000"/>
        <rFont val="宋体"/>
        <charset val="134"/>
      </rPr>
      <t xml:space="preserve">
</t>
    </r>
    <r>
      <rPr>
        <sz val="11"/>
        <color rgb="FF000000"/>
        <rFont val="宋体"/>
        <charset val="134"/>
      </rPr>
      <t>发言者 5:企业利用这个用呼叫中心、电话、</t>
    </r>
    <r>
      <rPr>
        <sz val="11"/>
        <color rgb="FF000000"/>
        <rFont val="宋体"/>
        <charset val="134"/>
      </rPr>
      <t xml:space="preserve">
</t>
    </r>
    <r>
      <rPr>
        <sz val="11"/>
        <color rgb="FF000000"/>
        <rFont val="宋体"/>
        <charset val="134"/>
      </rPr>
      <t>发言者 5:互联网</t>
    </r>
    <r>
      <rPr>
        <sz val="11"/>
        <color rgb="FF000000"/>
        <rFont val="宋体"/>
        <charset val="134"/>
      </rPr>
      <t xml:space="preserve">
</t>
    </r>
    <r>
      <rPr>
        <sz val="11"/>
        <color rgb="FF000000"/>
        <rFont val="宋体"/>
        <charset val="134"/>
      </rPr>
      <t>发言者 8:网，嗯。</t>
    </r>
    <r>
      <rPr>
        <sz val="11"/>
        <color rgb="FF000000"/>
        <rFont val="宋体"/>
        <charset val="134"/>
      </rPr>
      <t xml:space="preserve">
</t>
    </r>
    <r>
      <rPr>
        <sz val="11"/>
        <color rgb="FF000000"/>
        <rFont val="宋体"/>
        <charset val="134"/>
      </rPr>
      <t>发言者 5:以及这种短信</t>
    </r>
    <r>
      <rPr>
        <sz val="11"/>
        <color rgb="FF000000"/>
        <rFont val="宋体"/>
        <charset val="134"/>
      </rPr>
      <t xml:space="preserve">
</t>
    </r>
    <r>
      <rPr>
        <sz val="11"/>
        <color rgb="FF000000"/>
        <rFont val="宋体"/>
        <charset val="134"/>
      </rPr>
      <t>发言者 5:WAP</t>
    </r>
    <r>
      <rPr>
        <sz val="11"/>
        <color rgb="FF000000"/>
        <rFont val="宋体"/>
        <charset val="134"/>
      </rPr>
      <t xml:space="preserve">
</t>
    </r>
    <r>
      <rPr>
        <sz val="11"/>
        <color rgb="FF000000"/>
        <rFont val="宋体"/>
        <charset val="134"/>
      </rPr>
      <t>发言者 5:打造这个四网合一，</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2:回话。</t>
    </r>
    <r>
      <rPr>
        <sz val="11"/>
        <color rgb="FF000000"/>
        <rFont val="宋体"/>
        <charset val="134"/>
      </rPr>
      <t xml:space="preserve">
</t>
    </r>
    <r>
      <rPr>
        <sz val="11"/>
        <color rgb="FF000000"/>
        <rFont val="宋体"/>
        <charset val="134"/>
      </rPr>
      <t>发言者 5:增加自身的这个竞争力。</t>
    </r>
    <r>
      <rPr>
        <sz val="11"/>
        <color rgb="FF000000"/>
        <rFont val="宋体"/>
        <charset val="134"/>
      </rPr>
      <t xml:space="preserve">
</t>
    </r>
    <r>
      <rPr>
        <sz val="11"/>
        <color rgb="FF000000"/>
        <rFont val="宋体"/>
        <charset val="134"/>
      </rPr>
      <t>发言者 2:互联。</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8:对。</t>
    </r>
    <r>
      <rPr>
        <sz val="11"/>
        <color rgb="FF000000"/>
        <rFont val="宋体"/>
        <charset val="134"/>
      </rPr>
      <t xml:space="preserve">
</t>
    </r>
    <r>
      <rPr>
        <sz val="11"/>
        <color rgb="FF000000"/>
        <rFont val="宋体"/>
        <charset val="134"/>
      </rPr>
      <t>发言者 5:这个随着信息产品呢进入这个家庭步伐的加快啊，</t>
    </r>
    <r>
      <rPr>
        <sz val="11"/>
        <color rgb="FF000000"/>
        <rFont val="宋体"/>
        <charset val="134"/>
      </rPr>
      <t xml:space="preserve">
</t>
    </r>
    <r>
      <rPr>
        <sz val="11"/>
        <color rgb="FF000000"/>
        <rFont val="宋体"/>
        <charset val="134"/>
      </rPr>
      <t>发言者 5:这个顾客呢以这个足不出户了，对，人家都通过这个互联网</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4:就可以足不出户。</t>
    </r>
    <r>
      <rPr>
        <sz val="11"/>
        <color rgb="FF000000"/>
        <rFont val="宋体"/>
        <charset val="134"/>
      </rPr>
      <t xml:space="preserve">
</t>
    </r>
    <r>
      <rPr>
        <sz val="11"/>
        <color rgb="FF000000"/>
        <rFont val="宋体"/>
        <charset val="134"/>
      </rPr>
      <t>发言者 6:嗯，没错。</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5:随时获得所需要的这个物业信息了，</t>
    </r>
    <r>
      <rPr>
        <sz val="11"/>
        <color rgb="FF000000"/>
        <rFont val="宋体"/>
        <charset val="134"/>
      </rPr>
      <t xml:space="preserve">
</t>
    </r>
    <r>
      <rPr>
        <sz val="11"/>
        <color rgb="FF000000"/>
        <rFont val="宋体"/>
        <charset val="134"/>
      </rPr>
      <t>发言者 8:足不出户儿，啊。</t>
    </r>
    <r>
      <rPr>
        <sz val="11"/>
        <color rgb="FF000000"/>
        <rFont val="宋体"/>
        <charset val="134"/>
      </rPr>
      <t xml:space="preserve">
</t>
    </r>
    <r>
      <rPr>
        <sz val="11"/>
        <color rgb="FF000000"/>
        <rFont val="宋体"/>
        <charset val="134"/>
      </rPr>
      <t>发言者 2:就是那个。</t>
    </r>
    <r>
      <rPr>
        <sz val="11"/>
        <color rgb="FF000000"/>
        <rFont val="宋体"/>
        <charset val="134"/>
      </rPr>
      <t xml:space="preserve">
</t>
    </r>
    <r>
      <rPr>
        <sz val="11"/>
        <color rgb="FF000000"/>
        <rFont val="宋体"/>
        <charset val="134"/>
      </rPr>
      <t>发言者 2:物业信息啊。</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5:然后再去找你这中介达成这个交易，</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5:也可以把自己呢需要委托这个物业信息呢</t>
    </r>
    <r>
      <rPr>
        <sz val="11"/>
        <color rgb="FF000000"/>
        <rFont val="宋体"/>
        <charset val="134"/>
      </rPr>
      <t xml:space="preserve">
</t>
    </r>
    <r>
      <rPr>
        <sz val="11"/>
        <color rgb="FF000000"/>
        <rFont val="宋体"/>
        <charset val="134"/>
      </rPr>
      <t>发言者 5:以电子邮件的方式</t>
    </r>
    <r>
      <rPr>
        <sz val="11"/>
        <color rgb="FF000000"/>
        <rFont val="宋体"/>
        <charset val="134"/>
      </rPr>
      <t xml:space="preserve">
</t>
    </r>
    <r>
      <rPr>
        <sz val="11"/>
        <color rgb="FF000000"/>
        <rFont val="宋体"/>
        <charset val="134"/>
      </rPr>
      <t>发言者 5:传递给中介公司，</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5:这样双方呢通过互联网的联系</t>
    </r>
    <r>
      <rPr>
        <sz val="11"/>
        <color rgb="FF000000"/>
        <rFont val="宋体"/>
        <charset val="134"/>
      </rPr>
      <t xml:space="preserve">
</t>
    </r>
    <r>
      <rPr>
        <sz val="11"/>
        <color rgb="FF000000"/>
        <rFont val="宋体"/>
        <charset val="134"/>
      </rPr>
      <t>发言者 5:提高交流</t>
    </r>
    <r>
      <rPr>
        <sz val="11"/>
        <color rgb="FF000000"/>
        <rFont val="宋体"/>
        <charset val="134"/>
      </rPr>
      <t xml:space="preserve">
</t>
    </r>
    <r>
      <rPr>
        <sz val="11"/>
        <color rgb="FF000000"/>
        <rFont val="宋体"/>
        <charset val="134"/>
      </rPr>
      <t>发言者 5:这个效率，增加效率速度。</t>
    </r>
    <r>
      <rPr>
        <sz val="11"/>
        <color rgb="FF000000"/>
        <rFont val="宋体"/>
        <charset val="134"/>
      </rPr>
      <t xml:space="preserve">
</t>
    </r>
    <r>
      <rPr>
        <sz val="11"/>
        <color rgb="FF000000"/>
        <rFont val="宋体"/>
        <charset val="134"/>
      </rPr>
      <t>发言者 8:对对对。</t>
    </r>
    <r>
      <rPr>
        <sz val="11"/>
        <color rgb="FF000000"/>
        <rFont val="宋体"/>
        <charset val="134"/>
      </rPr>
      <t xml:space="preserve">
</t>
    </r>
    <r>
      <rPr>
        <sz val="11"/>
        <color rgb="FF000000"/>
        <rFont val="宋体"/>
        <charset val="134"/>
      </rPr>
      <t>发言者 8:效率高多了，嗯。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6:嗯。</t>
    </r>
    <r>
      <rPr>
        <sz val="11"/>
        <color rgb="FF000000"/>
        <rFont val="宋体"/>
        <charset val="134"/>
      </rPr>
      <t xml:space="preserve">
</t>
    </r>
    <r>
      <rPr>
        <sz val="11"/>
        <color rgb="FF000000"/>
        <rFont val="宋体"/>
        <charset val="134"/>
      </rPr>
      <t>发言者 1:呃</t>
    </r>
    <r>
      <rPr>
        <sz val="11"/>
        <color rgb="FF000000"/>
        <rFont val="宋体"/>
        <charset val="134"/>
      </rPr>
      <t xml:space="preserve">
</t>
    </r>
    <r>
      <rPr>
        <sz val="11"/>
        <color rgb="FF000000"/>
        <rFont val="宋体"/>
        <charset val="134"/>
      </rPr>
      <t>发言者 5:越来越先进了，</t>
    </r>
    <r>
      <rPr>
        <sz val="11"/>
        <color rgb="FF000000"/>
        <rFont val="宋体"/>
        <charset val="134"/>
      </rPr>
      <t xml:space="preserve">
</t>
    </r>
    <r>
      <rPr>
        <sz val="11"/>
        <color rgb="FF000000"/>
        <rFont val="宋体"/>
        <charset val="134"/>
      </rPr>
      <t>发言者 1:大家说得都不错啊，</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1:但是大家还遗漏了一点，</t>
    </r>
    <r>
      <rPr>
        <sz val="11"/>
        <color rgb="FF000000"/>
        <rFont val="宋体"/>
        <charset val="134"/>
      </rPr>
      <t xml:space="preserve">
</t>
    </r>
    <r>
      <rPr>
        <sz val="11"/>
        <color rgb="FF000000"/>
        <rFont val="宋体"/>
        <charset val="134"/>
      </rPr>
      <t>发言者 1:创新研发的能力，</t>
    </r>
    <r>
      <rPr>
        <sz val="11"/>
        <color rgb="FF000000"/>
        <rFont val="宋体"/>
        <charset val="134"/>
      </rPr>
      <t xml:space="preserve">
</t>
    </r>
    <r>
      <rPr>
        <sz val="11"/>
        <color rgb="FF000000"/>
        <rFont val="宋体"/>
        <charset val="134"/>
      </rPr>
      <t>发言者 1:这个创新研发可是必不可少的呀。</t>
    </r>
    <r>
      <rPr>
        <sz val="11"/>
        <color rgb="FF000000"/>
        <rFont val="宋体"/>
        <charset val="134"/>
      </rPr>
      <t xml:space="preserve">
</t>
    </r>
    <r>
      <rPr>
        <sz val="11"/>
        <color rgb="FF000000"/>
        <rFont val="宋体"/>
        <charset val="134"/>
      </rPr>
      <t>发言者 8:哦。</t>
    </r>
    <r>
      <rPr>
        <sz val="11"/>
        <color rgb="FF000000"/>
        <rFont val="宋体"/>
        <charset val="134"/>
      </rPr>
      <t xml:space="preserve">
</t>
    </r>
    <r>
      <rPr>
        <sz val="11"/>
        <color rgb="FF000000"/>
        <rFont val="宋体"/>
        <charset val="134"/>
      </rPr>
      <t>发言者 1:创新是一个企业的灵魂，</t>
    </r>
    <r>
      <rPr>
        <sz val="11"/>
        <color rgb="FF000000"/>
        <rFont val="宋体"/>
        <charset val="134"/>
      </rPr>
      <t xml:space="preserve">
</t>
    </r>
    <r>
      <rPr>
        <sz val="11"/>
        <color rgb="FF000000"/>
        <rFont val="宋体"/>
        <charset val="134"/>
      </rPr>
      <t>发言者 1:在这个瞬息万变的市场变化中，</t>
    </r>
    <r>
      <rPr>
        <sz val="11"/>
        <color rgb="FF000000"/>
        <rFont val="宋体"/>
        <charset val="134"/>
      </rPr>
      <t xml:space="preserve">
</t>
    </r>
    <r>
      <rPr>
        <sz val="11"/>
        <color rgb="FF000000"/>
        <rFont val="宋体"/>
        <charset val="134"/>
      </rPr>
      <t>发言者 1:企业唯有推，通过不断的创新</t>
    </r>
    <r>
      <rPr>
        <sz val="11"/>
        <color rgb="FF000000"/>
        <rFont val="宋体"/>
        <charset val="134"/>
      </rPr>
      <t xml:space="preserve">
</t>
    </r>
    <r>
      <rPr>
        <sz val="11"/>
        <color rgb="FF000000"/>
        <rFont val="宋体"/>
        <charset val="134"/>
      </rPr>
      <t>发言者 1:新的产品，</t>
    </r>
    <r>
      <rPr>
        <sz val="11"/>
        <color rgb="FF000000"/>
        <rFont val="宋体"/>
        <charset val="134"/>
      </rPr>
      <t xml:space="preserve">
</t>
    </r>
    <r>
      <rPr>
        <sz val="11"/>
        <color rgb="FF000000"/>
        <rFont val="宋体"/>
        <charset val="134"/>
      </rPr>
      <t>发言者 1:以及提供新的服务，</t>
    </r>
    <r>
      <rPr>
        <sz val="11"/>
        <color rgb="FF000000"/>
        <rFont val="宋体"/>
        <charset val="134"/>
      </rPr>
      <t xml:space="preserve">
</t>
    </r>
    <r>
      <rPr>
        <sz val="11"/>
        <color rgb="FF000000"/>
        <rFont val="宋体"/>
        <charset val="134"/>
      </rPr>
      <t>发言者 1:不断的创新</t>
    </r>
    <r>
      <rPr>
        <sz val="11"/>
        <color rgb="FF000000"/>
        <rFont val="宋体"/>
        <charset val="134"/>
      </rPr>
      <t xml:space="preserve">
</t>
    </r>
    <r>
      <rPr>
        <sz val="11"/>
        <color rgb="FF000000"/>
        <rFont val="宋体"/>
        <charset val="134"/>
      </rPr>
      <t>发言者 1:新管理的能力，</t>
    </r>
    <r>
      <rPr>
        <sz val="11"/>
        <color rgb="FF000000"/>
        <rFont val="宋体"/>
        <charset val="134"/>
      </rPr>
      <t xml:space="preserve">
</t>
    </r>
    <r>
      <rPr>
        <sz val="11"/>
        <color rgb="FF000000"/>
        <rFont val="宋体"/>
        <charset val="134"/>
      </rPr>
      <t>发言者 1:不断的创新营销手段的能力，</t>
    </r>
    <r>
      <rPr>
        <sz val="11"/>
        <color rgb="FF000000"/>
        <rFont val="宋体"/>
        <charset val="134"/>
      </rPr>
      <t xml:space="preserve">
</t>
    </r>
    <r>
      <rPr>
        <sz val="11"/>
        <color rgb="FF000000"/>
        <rFont val="宋体"/>
        <charset val="134"/>
      </rPr>
      <t>发言者 1:才能保证</t>
    </r>
    <r>
      <rPr>
        <sz val="11"/>
        <color rgb="FF000000"/>
        <rFont val="宋体"/>
        <charset val="134"/>
      </rPr>
      <t xml:space="preserve">
</t>
    </r>
    <r>
      <rPr>
        <sz val="11"/>
        <color rgb="FF000000"/>
        <rFont val="宋体"/>
        <charset val="134"/>
      </rPr>
      <t>发言者 1:企业的活力。</t>
    </r>
    <r>
      <rPr>
        <sz val="11"/>
        <color rgb="FF000000"/>
        <rFont val="宋体"/>
        <charset val="134"/>
      </rPr>
      <t xml:space="preserve">
</t>
    </r>
    <r>
      <rPr>
        <sz val="11"/>
        <color rgb="FF000000"/>
        <rFont val="宋体"/>
        <charset val="134"/>
      </rPr>
      <t>发言者 1:中介行业应该经常进行创新的领域，</t>
    </r>
    <r>
      <rPr>
        <sz val="11"/>
        <color rgb="FF000000"/>
        <rFont val="宋体"/>
        <charset val="134"/>
      </rPr>
      <t xml:space="preserve">
</t>
    </r>
    <r>
      <rPr>
        <sz val="11"/>
        <color rgb="FF000000"/>
        <rFont val="宋体"/>
        <charset val="134"/>
      </rPr>
      <t>发言者 1:比如说</t>
    </r>
    <r>
      <rPr>
        <sz val="11"/>
        <color rgb="FF000000"/>
        <rFont val="宋体"/>
        <charset val="134"/>
      </rPr>
      <t xml:space="preserve">
</t>
    </r>
    <r>
      <rPr>
        <sz val="11"/>
        <color rgb="FF000000"/>
        <rFont val="宋体"/>
        <charset val="134"/>
      </rPr>
      <t>发言者 1:服务创新，</t>
    </r>
    <r>
      <rPr>
        <sz val="11"/>
        <color rgb="FF000000"/>
        <rFont val="宋体"/>
        <charset val="134"/>
      </rPr>
      <t xml:space="preserve">
</t>
    </r>
    <r>
      <rPr>
        <sz val="11"/>
        <color rgb="FF000000"/>
        <rFont val="宋体"/>
        <charset val="134"/>
      </rPr>
      <t>发言者 1:刚才也说了服务很重要对吧。</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1:但是服务一定</t>
    </r>
    <r>
      <rPr>
        <sz val="11"/>
        <color rgb="FF000000"/>
        <rFont val="宋体"/>
        <charset val="134"/>
      </rPr>
      <t xml:space="preserve">
</t>
    </r>
    <r>
      <rPr>
        <sz val="11"/>
        <color rgb="FF000000"/>
        <rFont val="宋体"/>
        <charset val="134"/>
      </rPr>
      <t>发言者 4:对。</t>
    </r>
    <r>
      <rPr>
        <sz val="11"/>
        <color rgb="FF000000"/>
        <rFont val="宋体"/>
        <charset val="134"/>
      </rPr>
      <t xml:space="preserve">
</t>
    </r>
    <r>
      <rPr>
        <sz val="11"/>
        <color rgb="FF000000"/>
        <rFont val="宋体"/>
        <charset val="134"/>
      </rPr>
      <t>发言者 1:也要有创新，</t>
    </r>
    <r>
      <rPr>
        <sz val="11"/>
        <color rgb="FF000000"/>
        <rFont val="宋体"/>
        <charset val="134"/>
      </rPr>
      <t xml:space="preserve">
</t>
    </r>
    <r>
      <rPr>
        <sz val="11"/>
        <color rgb="FF000000"/>
        <rFont val="宋体"/>
        <charset val="134"/>
      </rPr>
      <t>发言者 1:而不是说一尘不变，</t>
    </r>
    <r>
      <rPr>
        <sz val="11"/>
        <color rgb="FF000000"/>
        <rFont val="宋体"/>
        <charset val="134"/>
      </rPr>
      <t xml:space="preserve">
</t>
    </r>
    <r>
      <rPr>
        <sz val="11"/>
        <color rgb="FF000000"/>
        <rFont val="宋体"/>
        <charset val="134"/>
      </rPr>
      <t>发言者 1:这次是什么下次还是什么，</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1:这样会让别人觉得</t>
    </r>
    <r>
      <rPr>
        <sz val="11"/>
        <color rgb="FF000000"/>
        <rFont val="宋体"/>
        <charset val="134"/>
      </rPr>
      <t xml:space="preserve">
</t>
    </r>
    <r>
      <rPr>
        <sz val="11"/>
        <color rgb="FF000000"/>
        <rFont val="宋体"/>
        <charset val="134"/>
      </rPr>
      <t>发言者 1:你一点新意都是没有的。</t>
    </r>
    <r>
      <rPr>
        <sz val="11"/>
        <color rgb="FF000000"/>
        <rFont val="宋体"/>
        <charset val="134"/>
      </rPr>
      <t xml:space="preserve">
</t>
    </r>
    <r>
      <rPr>
        <sz val="11"/>
        <color rgb="FF000000"/>
        <rFont val="宋体"/>
        <charset val="134"/>
      </rPr>
      <t>发言者 8:嗯嗯，时代在变化。</t>
    </r>
    <r>
      <rPr>
        <sz val="11"/>
        <color rgb="FF000000"/>
        <rFont val="宋体"/>
        <charset val="134"/>
      </rPr>
      <t xml:space="preserve">
</t>
    </r>
    <r>
      <rPr>
        <sz val="11"/>
        <color rgb="FF000000"/>
        <rFont val="宋体"/>
        <charset val="134"/>
      </rPr>
      <t>发言者 1:这个服务就是咱们中介企业赖以生存的那个产品啊，</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5:对，是。</t>
    </r>
    <r>
      <rPr>
        <sz val="11"/>
        <color rgb="FF000000"/>
        <rFont val="宋体"/>
        <charset val="134"/>
      </rPr>
      <t xml:space="preserve">
</t>
    </r>
    <r>
      <rPr>
        <sz val="11"/>
        <color rgb="FF000000"/>
        <rFont val="宋体"/>
        <charset val="134"/>
      </rPr>
      <t>发言者 1:消费者</t>
    </r>
    <r>
      <rPr>
        <sz val="11"/>
        <color rgb="FF000000"/>
        <rFont val="宋体"/>
        <charset val="134"/>
      </rPr>
      <t xml:space="preserve">
</t>
    </r>
    <r>
      <rPr>
        <sz val="11"/>
        <color rgb="FF000000"/>
        <rFont val="宋体"/>
        <charset val="134"/>
      </rPr>
      <t>发言者 8:哦。</t>
    </r>
    <r>
      <rPr>
        <sz val="11"/>
        <color rgb="FF000000"/>
        <rFont val="宋体"/>
        <charset val="134"/>
      </rPr>
      <t xml:space="preserve">
</t>
    </r>
    <r>
      <rPr>
        <sz val="11"/>
        <color rgb="FF000000"/>
        <rFont val="宋体"/>
        <charset val="134"/>
      </rPr>
      <t>发言者 1:就是房地产中介企业的衣食父母。</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3:衣食父母</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1:因为企业的一切经营活动与服务的产品的创新都是围绕着消费者，</t>
    </r>
    <r>
      <rPr>
        <sz val="11"/>
        <color rgb="FF000000"/>
        <rFont val="宋体"/>
        <charset val="134"/>
      </rPr>
      <t xml:space="preserve">
</t>
    </r>
    <r>
      <rPr>
        <sz val="11"/>
        <color rgb="FF000000"/>
        <rFont val="宋体"/>
        <charset val="134"/>
      </rPr>
      <t>发言者 5:哦。</t>
    </r>
    <r>
      <rPr>
        <sz val="11"/>
        <color rgb="FF000000"/>
        <rFont val="宋体"/>
        <charset val="134"/>
      </rPr>
      <t xml:space="preserve">
</t>
    </r>
    <r>
      <rPr>
        <sz val="11"/>
        <color rgb="FF000000"/>
        <rFont val="宋体"/>
        <charset val="134"/>
      </rPr>
      <t>发言者 5:没错儿没错儿。</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1:才</t>
    </r>
    <r>
      <rPr>
        <sz val="11"/>
        <color rgb="FF000000"/>
        <rFont val="宋体"/>
        <charset val="134"/>
      </rPr>
      <t xml:space="preserve">
</t>
    </r>
    <r>
      <rPr>
        <sz val="11"/>
        <color rgb="FF000000"/>
        <rFont val="宋体"/>
        <charset val="134"/>
      </rPr>
      <t>发言者 1:消费者的期望</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1:这样才去</t>
    </r>
    <r>
      <rPr>
        <sz val="11"/>
        <color rgb="FF000000"/>
        <rFont val="宋体"/>
        <charset val="134"/>
      </rPr>
      <t xml:space="preserve">
</t>
    </r>
    <r>
      <rPr>
        <sz val="11"/>
        <color rgb="FF000000"/>
        <rFont val="宋体"/>
        <charset val="134"/>
      </rPr>
      <t>发言者 5:消费者的期望。</t>
    </r>
    <r>
      <rPr>
        <sz val="11"/>
        <color rgb="FF000000"/>
        <rFont val="宋体"/>
        <charset val="134"/>
      </rPr>
      <t xml:space="preserve">
</t>
    </r>
    <r>
      <rPr>
        <sz val="11"/>
        <color rgb="FF000000"/>
        <rFont val="宋体"/>
        <charset val="134"/>
      </rPr>
      <t>发言者 1:有这个创立。</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8:利益的来源，嗯。</t>
    </r>
    <r>
      <rPr>
        <sz val="11"/>
        <color rgb="FF000000"/>
        <rFont val="宋体"/>
        <charset val="134"/>
      </rPr>
      <t xml:space="preserve">
</t>
    </r>
    <r>
      <rPr>
        <sz val="11"/>
        <color rgb="FF000000"/>
        <rFont val="宋体"/>
        <charset val="134"/>
      </rPr>
      <t>发言者 1:推出的各项房产这个居间啊代理服务产品，不应该这么简单的重复过去，我刚才也说了，</t>
    </r>
    <r>
      <rPr>
        <sz val="11"/>
        <color rgb="FF000000"/>
        <rFont val="宋体"/>
        <charset val="134"/>
      </rPr>
      <t xml:space="preserve">
</t>
    </r>
    <r>
      <rPr>
        <sz val="11"/>
        <color rgb="FF000000"/>
        <rFont val="宋体"/>
        <charset val="134"/>
      </rPr>
      <t>发言者 1:还是应该在原有的基础上</t>
    </r>
    <r>
      <rPr>
        <sz val="11"/>
        <color rgb="FF000000"/>
        <rFont val="宋体"/>
        <charset val="134"/>
      </rPr>
      <t xml:space="preserve">
</t>
    </r>
    <r>
      <rPr>
        <sz val="11"/>
        <color rgb="FF000000"/>
        <rFont val="宋体"/>
        <charset val="134"/>
      </rPr>
      <t>发言者 1:不断的创新，</t>
    </r>
    <r>
      <rPr>
        <sz val="11"/>
        <color rgb="FF000000"/>
        <rFont val="宋体"/>
        <charset val="134"/>
      </rPr>
      <t xml:space="preserve">
</t>
    </r>
    <r>
      <rPr>
        <sz val="11"/>
        <color rgb="FF000000"/>
        <rFont val="宋体"/>
        <charset val="134"/>
      </rPr>
      <t>发言者 1:契合市场，</t>
    </r>
    <r>
      <rPr>
        <sz val="11"/>
        <color rgb="FF000000"/>
        <rFont val="宋体"/>
        <charset val="134"/>
      </rPr>
      <t xml:space="preserve">
</t>
    </r>
    <r>
      <rPr>
        <sz val="11"/>
        <color rgb="FF000000"/>
        <rFont val="宋体"/>
        <charset val="134"/>
      </rPr>
      <t>发言者 1:创造出更优秀的产品。</t>
    </r>
    <r>
      <rPr>
        <sz val="11"/>
        <color rgb="FF000000"/>
        <rFont val="宋体"/>
        <charset val="134"/>
      </rPr>
      <t xml:space="preserve">
</t>
    </r>
    <r>
      <rPr>
        <sz val="11"/>
        <color rgb="FF000000"/>
        <rFont val="宋体"/>
        <charset val="134"/>
      </rPr>
      <t>发言者 8:好的好的啊。</t>
    </r>
    <r>
      <rPr>
        <sz val="11"/>
        <color rgb="FF000000"/>
        <rFont val="宋体"/>
        <charset val="134"/>
      </rPr>
      <t xml:space="preserve">
</t>
    </r>
    <r>
      <rPr>
        <sz val="11"/>
        <color rgb="FF000000"/>
        <rFont val="宋体"/>
        <charset val="134"/>
      </rPr>
      <t>发言者 5:好的好的。</t>
    </r>
    <r>
      <rPr>
        <sz val="11"/>
        <color rgb="FF000000"/>
        <rFont val="宋体"/>
        <charset val="134"/>
      </rPr>
      <t xml:space="preserve">
</t>
    </r>
    <r>
      <rPr>
        <sz val="11"/>
        <color rgb="FF000000"/>
        <rFont val="宋体"/>
        <charset val="134"/>
      </rPr>
      <t>发言者 1:新产品的创新实现超人性和超前化</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1:并</t>
    </r>
    <r>
      <rPr>
        <sz val="11"/>
        <color rgb="FF000000"/>
        <rFont val="宋体"/>
        <charset val="134"/>
      </rPr>
      <t xml:space="preserve">
</t>
    </r>
    <r>
      <rPr>
        <sz val="11"/>
        <color rgb="FF000000"/>
        <rFont val="宋体"/>
        <charset val="134"/>
      </rPr>
      <t>发言者 1:并并驾齐驱，</t>
    </r>
    <r>
      <rPr>
        <sz val="11"/>
        <color rgb="FF000000"/>
        <rFont val="宋体"/>
        <charset val="134"/>
      </rPr>
      <t xml:space="preserve">
</t>
    </r>
    <r>
      <rPr>
        <sz val="11"/>
        <color rgb="FF000000"/>
        <rFont val="宋体"/>
        <charset val="134"/>
      </rPr>
      <t>发言者 1:啊切实呢咱们广大房地产消费者得到了很大的实惠啊。</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8:啊嗯嗯，嗯嗯嗯，嗯嗯嗯。</t>
    </r>
    <r>
      <rPr>
        <sz val="11"/>
        <color rgb="FF000000"/>
        <rFont val="宋体"/>
        <charset val="134"/>
      </rPr>
      <t xml:space="preserve">
</t>
    </r>
    <r>
      <rPr>
        <sz val="11"/>
        <color rgb="FF000000"/>
        <rFont val="宋体"/>
        <charset val="134"/>
      </rPr>
      <t>发言者 3:嗯好的，经理，</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2:好。</t>
    </r>
    <r>
      <rPr>
        <sz val="11"/>
        <color rgb="FF000000"/>
        <rFont val="宋体"/>
        <charset val="134"/>
      </rPr>
      <t xml:space="preserve">
</t>
    </r>
    <r>
      <rPr>
        <sz val="11"/>
        <color rgb="FF000000"/>
        <rFont val="宋体"/>
        <charset val="134"/>
      </rPr>
      <t>发言者 5:好。</t>
    </r>
    <r>
      <rPr>
        <sz val="11"/>
        <color rgb="FF000000"/>
        <rFont val="宋体"/>
        <charset val="134"/>
      </rPr>
      <t xml:space="preserve">
</t>
    </r>
    <r>
      <rPr>
        <sz val="11"/>
        <color rgb="FF000000"/>
        <rFont val="宋体"/>
        <charset val="134"/>
      </rPr>
      <t>发言者 3:我一定啊时刻谨记创新，</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3:我也觉得这一点非常重要。</t>
    </r>
    <r>
      <rPr>
        <sz val="11"/>
        <color rgb="FF000000"/>
        <rFont val="宋体"/>
        <charset val="134"/>
      </rPr>
      <t xml:space="preserve">
</t>
    </r>
    <r>
      <rPr>
        <sz val="11"/>
        <color rgb="FF000000"/>
        <rFont val="宋体"/>
        <charset val="134"/>
      </rPr>
      <t>发言者 1:行，</t>
    </r>
    <r>
      <rPr>
        <sz val="11"/>
        <color rgb="FF000000"/>
        <rFont val="宋体"/>
        <charset val="134"/>
      </rPr>
      <t xml:space="preserve">
</t>
    </r>
    <r>
      <rPr>
        <sz val="11"/>
        <color rgb="FF000000"/>
        <rFont val="宋体"/>
        <charset val="134"/>
      </rPr>
      <t>发言者 1:接下来我们说点专业的知识啊，</t>
    </r>
    <r>
      <rPr>
        <sz val="11"/>
        <color rgb="FF000000"/>
        <rFont val="宋体"/>
        <charset val="134"/>
      </rPr>
      <t xml:space="preserve">
</t>
    </r>
    <r>
      <rPr>
        <sz val="11"/>
        <color rgb="FF000000"/>
        <rFont val="宋体"/>
        <charset val="134"/>
      </rPr>
      <t>发言者 1:大家这三个月应该已经有非常熟练的掌握我们行业的基础知识了吧，</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8:嗯，差不多，啊。</t>
    </r>
    <r>
      <rPr>
        <sz val="11"/>
        <color rgb="FF000000"/>
        <rFont val="宋体"/>
        <charset val="134"/>
      </rPr>
      <t xml:space="preserve">
</t>
    </r>
    <r>
      <rPr>
        <sz val="11"/>
        <color rgb="FF000000"/>
        <rFont val="宋体"/>
        <charset val="134"/>
      </rPr>
      <t>发言者 1:下面就请大家以提问的方式来互动一下，</t>
    </r>
    <r>
      <rPr>
        <sz val="11"/>
        <color rgb="FF000000"/>
        <rFont val="宋体"/>
        <charset val="134"/>
      </rPr>
      <t xml:space="preserve">
</t>
    </r>
    <r>
      <rPr>
        <sz val="11"/>
        <color rgb="FF000000"/>
        <rFont val="宋体"/>
        <charset val="134"/>
      </rPr>
      <t>发言者 2:有。</t>
    </r>
    <r>
      <rPr>
        <sz val="11"/>
        <color rgb="FF000000"/>
        <rFont val="宋体"/>
        <charset val="134"/>
      </rPr>
      <t xml:space="preserve">
</t>
    </r>
    <r>
      <rPr>
        <sz val="11"/>
        <color rgb="FF000000"/>
        <rFont val="宋体"/>
        <charset val="134"/>
      </rPr>
      <t>发言者 8:互动。</t>
    </r>
    <r>
      <rPr>
        <sz val="11"/>
        <color rgb="FF000000"/>
        <rFont val="宋体"/>
        <charset val="134"/>
      </rPr>
      <t xml:space="preserve">
</t>
    </r>
    <r>
      <rPr>
        <sz val="11"/>
        <color rgb="FF000000"/>
        <rFont val="宋体"/>
        <charset val="134"/>
      </rPr>
      <t>发言者 1:呃考察大家的基本功扎不扎实啊，</t>
    </r>
    <r>
      <rPr>
        <sz val="11"/>
        <color rgb="FF000000"/>
        <rFont val="宋体"/>
        <charset val="134"/>
      </rPr>
      <t xml:space="preserve">
</t>
    </r>
    <r>
      <rPr>
        <sz val="11"/>
        <color rgb="FF000000"/>
        <rFont val="宋体"/>
        <charset val="134"/>
      </rPr>
      <t>发言者 1:谁先来？</t>
    </r>
    <r>
      <rPr>
        <sz val="11"/>
        <color rgb="FF000000"/>
        <rFont val="宋体"/>
        <charset val="134"/>
      </rPr>
      <t xml:space="preserve">
</t>
    </r>
    <r>
      <rPr>
        <sz val="11"/>
        <color rgb="FF000000"/>
        <rFont val="宋体"/>
        <charset val="134"/>
      </rPr>
      <t>发言者 6:那我再来提一个吧。</t>
    </r>
    <r>
      <rPr>
        <sz val="11"/>
        <color rgb="FF000000"/>
        <rFont val="宋体"/>
        <charset val="134"/>
      </rPr>
      <t xml:space="preserve">
</t>
    </r>
    <r>
      <rPr>
        <sz val="11"/>
        <color rgb="FF000000"/>
        <rFont val="宋体"/>
        <charset val="134"/>
      </rPr>
      <t>发言者 3:呃我先来提一个，</t>
    </r>
    <r>
      <rPr>
        <sz val="11"/>
        <color rgb="FF000000"/>
        <rFont val="宋体"/>
        <charset val="134"/>
      </rPr>
      <t xml:space="preserve">
</t>
    </r>
    <r>
      <rPr>
        <sz val="11"/>
        <color rgb="FF000000"/>
        <rFont val="宋体"/>
        <charset val="134"/>
      </rPr>
      <t>发言者 3:住房二级市场</t>
    </r>
    <r>
      <rPr>
        <sz val="11"/>
        <color rgb="FF000000"/>
        <rFont val="宋体"/>
        <charset val="134"/>
      </rPr>
      <t xml:space="preserve">
</t>
    </r>
    <r>
      <rPr>
        <sz val="11"/>
        <color rgb="FF000000"/>
        <rFont val="宋体"/>
        <charset val="134"/>
      </rPr>
      <t>发言者 6:就</t>
    </r>
    <r>
      <rPr>
        <sz val="11"/>
        <color rgb="FF000000"/>
        <rFont val="宋体"/>
        <charset val="134"/>
      </rPr>
      <t xml:space="preserve">
</t>
    </r>
    <r>
      <rPr>
        <sz val="11"/>
        <color rgb="FF000000"/>
        <rFont val="宋体"/>
        <charset val="134"/>
      </rPr>
      <t>发言者 3:包括哪些方面？</t>
    </r>
    <r>
      <rPr>
        <sz val="11"/>
        <color rgb="FF000000"/>
        <rFont val="宋体"/>
        <charset val="134"/>
      </rPr>
      <t xml:space="preserve">
</t>
    </r>
    <r>
      <rPr>
        <sz val="11"/>
        <color rgb="FF000000"/>
        <rFont val="宋体"/>
        <charset val="134"/>
      </rPr>
      <t>发言者 6:嗯。</t>
    </r>
    <r>
      <rPr>
        <sz val="11"/>
        <color rgb="FF000000"/>
        <rFont val="宋体"/>
        <charset val="134"/>
      </rPr>
      <t xml:space="preserve">
</t>
    </r>
    <r>
      <rPr>
        <sz val="11"/>
        <color rgb="FF000000"/>
        <rFont val="宋体"/>
        <charset val="134"/>
      </rPr>
      <t>发言者 8:嗯什么是二手房，我想要个专业的解答，</t>
    </r>
    <r>
      <rPr>
        <sz val="11"/>
        <color rgb="FF000000"/>
        <rFont val="宋体"/>
        <charset val="134"/>
      </rPr>
      <t xml:space="preserve">
</t>
    </r>
    <r>
      <rPr>
        <sz val="11"/>
        <color rgb="FF000000"/>
        <rFont val="宋体"/>
        <charset val="134"/>
      </rPr>
      <t>发言者 3:啊不好意思，</t>
    </r>
    <r>
      <rPr>
        <sz val="11"/>
        <color rgb="FF000000"/>
        <rFont val="宋体"/>
        <charset val="134"/>
      </rPr>
      <t xml:space="preserve">
</t>
    </r>
    <r>
      <rPr>
        <sz val="11"/>
        <color rgb="FF000000"/>
        <rFont val="宋体"/>
        <charset val="134"/>
      </rPr>
      <t>发言者 8:谁能解答。</t>
    </r>
    <r>
      <rPr>
        <sz val="11"/>
        <color rgb="FF000000"/>
        <rFont val="宋体"/>
        <charset val="134"/>
      </rPr>
      <t xml:space="preserve">
</t>
    </r>
    <r>
      <rPr>
        <sz val="11"/>
        <color rgb="FF000000"/>
        <rFont val="宋体"/>
        <charset val="134"/>
      </rPr>
      <t>发言者 3:抢问了啊大家</t>
    </r>
    <r>
      <rPr>
        <sz val="11"/>
        <color rgb="FF000000"/>
        <rFont val="宋体"/>
        <charset val="134"/>
      </rPr>
      <t xml:space="preserve">
</t>
    </r>
    <r>
      <rPr>
        <sz val="11"/>
        <color rgb="FF000000"/>
        <rFont val="宋体"/>
        <charset val="134"/>
      </rPr>
      <t>发言者 3:先回答</t>
    </r>
    <r>
      <rPr>
        <sz val="11"/>
        <color rgb="FF000000"/>
        <rFont val="宋体"/>
        <charset val="134"/>
      </rPr>
      <t xml:space="preserve">
</t>
    </r>
    <r>
      <rPr>
        <sz val="11"/>
        <color rgb="FF000000"/>
        <rFont val="宋体"/>
        <charset val="134"/>
      </rPr>
      <t>发言者 3:任轲的吧。</t>
    </r>
    <r>
      <rPr>
        <sz val="11"/>
        <color rgb="FF000000"/>
        <rFont val="宋体"/>
        <charset val="134"/>
      </rPr>
      <t xml:space="preserve">
</t>
    </r>
    <r>
      <rPr>
        <sz val="11"/>
        <color rgb="FF000000"/>
        <rFont val="宋体"/>
        <charset val="134"/>
      </rPr>
      <t>发言者 8:我来回答吧。</t>
    </r>
    <r>
      <rPr>
        <sz val="11"/>
        <color rgb="FF000000"/>
        <rFont val="宋体"/>
        <charset val="134"/>
      </rPr>
      <t xml:space="preserve">
</t>
    </r>
    <r>
      <rPr>
        <sz val="11"/>
        <color rgb="FF000000"/>
        <rFont val="宋体"/>
        <charset val="134"/>
      </rPr>
      <t>发言者 8:住房二级市场，包括</t>
    </r>
    <r>
      <rPr>
        <sz val="11"/>
        <color rgb="FF000000"/>
        <rFont val="宋体"/>
        <charset val="134"/>
      </rPr>
      <t xml:space="preserve">
</t>
    </r>
    <r>
      <rPr>
        <sz val="11"/>
        <color rgb="FF000000"/>
        <rFont val="宋体"/>
        <charset val="134"/>
      </rPr>
      <t>发言者 8:商品房，</t>
    </r>
    <r>
      <rPr>
        <sz val="11"/>
        <color rgb="FF000000"/>
        <rFont val="宋体"/>
        <charset val="134"/>
      </rPr>
      <t xml:space="preserve">
</t>
    </r>
    <r>
      <rPr>
        <sz val="11"/>
        <color rgb="FF000000"/>
        <rFont val="宋体"/>
        <charset val="134"/>
      </rPr>
      <t>发言者 8:允许已购公房、嗯集资房、</t>
    </r>
    <r>
      <rPr>
        <sz val="11"/>
        <color rgb="FF000000"/>
        <rFont val="宋体"/>
        <charset val="134"/>
      </rPr>
      <t xml:space="preserve">
</t>
    </r>
    <r>
      <rPr>
        <sz val="11"/>
        <color rgb="FF000000"/>
        <rFont val="宋体"/>
        <charset val="134"/>
      </rPr>
      <t>发言者 8:经济适用房、</t>
    </r>
    <r>
      <rPr>
        <sz val="11"/>
        <color rgb="FF000000"/>
        <rFont val="宋体"/>
        <charset val="134"/>
      </rPr>
      <t xml:space="preserve">
</t>
    </r>
    <r>
      <rPr>
        <sz val="11"/>
        <color rgb="FF000000"/>
        <rFont val="宋体"/>
        <charset val="134"/>
      </rPr>
      <t>发言者 8:嗯拆迁安置房，</t>
    </r>
    <r>
      <rPr>
        <sz val="11"/>
        <color rgb="FF000000"/>
        <rFont val="宋体"/>
        <charset val="134"/>
      </rPr>
      <t xml:space="preserve">
</t>
    </r>
    <r>
      <rPr>
        <sz val="11"/>
        <color rgb="FF000000"/>
        <rFont val="宋体"/>
        <charset val="134"/>
      </rPr>
      <t>发言者 8:公有住房使用权，</t>
    </r>
    <r>
      <rPr>
        <sz val="11"/>
        <color rgb="FF000000"/>
        <rFont val="宋体"/>
        <charset val="134"/>
      </rPr>
      <t xml:space="preserve">
</t>
    </r>
    <r>
      <rPr>
        <sz val="11"/>
        <color rgb="FF000000"/>
        <rFont val="宋体"/>
        <charset val="134"/>
      </rPr>
      <t>发言者 8:嗯还有，</t>
    </r>
    <r>
      <rPr>
        <sz val="11"/>
        <color rgb="FF000000"/>
        <rFont val="宋体"/>
        <charset val="134"/>
      </rPr>
      <t xml:space="preserve">
</t>
    </r>
    <r>
      <rPr>
        <sz val="11"/>
        <color rgb="FF000000"/>
        <rFont val="宋体"/>
        <charset val="134"/>
      </rPr>
      <t>发言者 8:嗯居民个人之间不同产权性质，</t>
    </r>
    <r>
      <rPr>
        <sz val="11"/>
        <color rgb="FF000000"/>
        <rFont val="宋体"/>
        <charset val="134"/>
      </rPr>
      <t xml:space="preserve">
</t>
    </r>
    <r>
      <rPr>
        <sz val="11"/>
        <color rgb="FF000000"/>
        <rFont val="宋体"/>
        <charset val="134"/>
      </rPr>
      <t>发言者 4:这个，</t>
    </r>
    <r>
      <rPr>
        <sz val="11"/>
        <color rgb="FF000000"/>
        <rFont val="宋体"/>
        <charset val="134"/>
      </rPr>
      <t xml:space="preserve">
</t>
    </r>
    <r>
      <rPr>
        <sz val="11"/>
        <color rgb="FF000000"/>
        <rFont val="宋体"/>
        <charset val="134"/>
      </rPr>
      <t>发言者 4:得不同产权性质，嗯。</t>
    </r>
    <r>
      <rPr>
        <sz val="11"/>
        <color rgb="FF000000"/>
        <rFont val="宋体"/>
        <charset val="134"/>
      </rPr>
      <t xml:space="preserve">
</t>
    </r>
    <r>
      <rPr>
        <sz val="11"/>
        <color rgb="FF000000"/>
        <rFont val="宋体"/>
        <charset val="134"/>
      </rPr>
      <t>发言者 5:不同产权的性质，嗯。</t>
    </r>
    <r>
      <rPr>
        <sz val="11"/>
        <color rgb="FF000000"/>
        <rFont val="宋体"/>
        <charset val="134"/>
      </rPr>
      <t xml:space="preserve">
</t>
    </r>
    <r>
      <rPr>
        <sz val="11"/>
        <color rgb="FF000000"/>
        <rFont val="宋体"/>
        <charset val="134"/>
      </rPr>
      <t>发言者 2:对，不同产权性质。</t>
    </r>
    <r>
      <rPr>
        <sz val="11"/>
        <color rgb="FF000000"/>
        <rFont val="宋体"/>
        <charset val="134"/>
      </rPr>
      <t xml:space="preserve">
</t>
    </r>
    <r>
      <rPr>
        <sz val="11"/>
        <color rgb="FF000000"/>
        <rFont val="宋体"/>
        <charset val="134"/>
      </rPr>
      <t>发言者 8:不同地域之间的房屋买卖置换。</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5:地域之间，嗯。</t>
    </r>
    <r>
      <rPr>
        <sz val="11"/>
        <color rgb="FF000000"/>
        <rFont val="宋体"/>
        <charset val="134"/>
      </rPr>
      <t xml:space="preserve">
</t>
    </r>
    <r>
      <rPr>
        <sz val="11"/>
        <color rgb="FF000000"/>
        <rFont val="宋体"/>
        <charset val="134"/>
      </rPr>
      <t>发言者 4:对对对，正确正确对。</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5:对对对，嗯。</t>
    </r>
    <r>
      <rPr>
        <sz val="11"/>
        <color rgb="FF000000"/>
        <rFont val="宋体"/>
        <charset val="134"/>
      </rPr>
      <t xml:space="preserve">
</t>
    </r>
    <r>
      <rPr>
        <sz val="11"/>
        <color rgb="FF000000"/>
        <rFont val="宋体"/>
        <charset val="134"/>
      </rPr>
      <t>发言者 2:很正确这个。</t>
    </r>
    <r>
      <rPr>
        <sz val="11"/>
        <color rgb="FF000000"/>
        <rFont val="宋体"/>
        <charset val="134"/>
      </rPr>
      <t xml:space="preserve">
</t>
    </r>
    <r>
      <rPr>
        <sz val="11"/>
        <color rgb="FF000000"/>
        <rFont val="宋体"/>
        <charset val="134"/>
      </rPr>
      <t>发言者 4:对，我就是，我来说，就是，</t>
    </r>
    <r>
      <rPr>
        <sz val="11"/>
        <color rgb="FF000000"/>
        <rFont val="宋体"/>
        <charset val="134"/>
      </rPr>
      <t xml:space="preserve">
</t>
    </r>
    <r>
      <rPr>
        <sz val="11"/>
        <color rgb="FF000000"/>
        <rFont val="宋体"/>
        <charset val="134"/>
      </rPr>
      <t>发言者 4:我来回答这个</t>
    </r>
    <r>
      <rPr>
        <sz val="11"/>
        <color rgb="FF000000"/>
        <rFont val="宋体"/>
        <charset val="134"/>
      </rPr>
      <t xml:space="preserve">
</t>
    </r>
    <r>
      <rPr>
        <sz val="11"/>
        <color rgb="FF000000"/>
        <rFont val="宋体"/>
        <charset val="134"/>
      </rPr>
      <t>发言者 4:海洋的吧。</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4:就是二手房啊是指非开发</t>
    </r>
    <r>
      <rPr>
        <sz val="11"/>
        <color rgb="FF000000"/>
        <rFont val="宋体"/>
        <charset val="134"/>
      </rPr>
      <t xml:space="preserve">
</t>
    </r>
    <r>
      <rPr>
        <sz val="11"/>
        <color rgb="FF000000"/>
        <rFont val="宋体"/>
        <charset val="134"/>
      </rPr>
      <t>发言者 4:商出售的，</t>
    </r>
    <r>
      <rPr>
        <sz val="11"/>
        <color rgb="FF000000"/>
        <rFont val="宋体"/>
        <charset val="134"/>
      </rPr>
      <t xml:space="preserve">
</t>
    </r>
    <r>
      <rPr>
        <sz val="11"/>
        <color rgb="FF000000"/>
        <rFont val="宋体"/>
        <charset val="134"/>
      </rPr>
      <t>发言者 4:就是由房屋产权人或者是购买人转让的房产，</t>
    </r>
    <r>
      <rPr>
        <sz val="11"/>
        <color rgb="FF000000"/>
        <rFont val="宋体"/>
        <charset val="134"/>
      </rPr>
      <t xml:space="preserve">
</t>
    </r>
    <r>
      <rPr>
        <sz val="11"/>
        <color rgb="FF000000"/>
        <rFont val="宋体"/>
        <charset val="134"/>
      </rPr>
      <t>发言者 4:啊包括已经取得</t>
    </r>
    <r>
      <rPr>
        <sz val="11"/>
        <color rgb="FF000000"/>
        <rFont val="宋体"/>
        <charset val="134"/>
      </rPr>
      <t xml:space="preserve">
</t>
    </r>
    <r>
      <rPr>
        <sz val="11"/>
        <color rgb="FF000000"/>
        <rFont val="宋体"/>
        <charset val="134"/>
      </rPr>
      <t>发言者 4:呃权证需要转让</t>
    </r>
    <r>
      <rPr>
        <sz val="11"/>
        <color rgb="FF000000"/>
        <rFont val="宋体"/>
        <charset val="134"/>
      </rPr>
      <t xml:space="preserve">
</t>
    </r>
    <r>
      <rPr>
        <sz val="11"/>
        <color rgb="FF000000"/>
        <rFont val="宋体"/>
        <charset val="134"/>
      </rPr>
      <t>发言者 4:或者是尚未得到产权，</t>
    </r>
    <r>
      <rPr>
        <sz val="11"/>
        <color rgb="FF000000"/>
        <rFont val="宋体"/>
        <charset val="134"/>
      </rPr>
      <t xml:space="preserve">
</t>
    </r>
    <r>
      <rPr>
        <sz val="11"/>
        <color rgb="FF000000"/>
        <rFont val="宋体"/>
        <charset val="134"/>
      </rPr>
      <t>发言者 4:呃需要这个转让的房产，</t>
    </r>
    <r>
      <rPr>
        <sz val="11"/>
        <color rgb="FF000000"/>
        <rFont val="宋体"/>
        <charset val="134"/>
      </rPr>
      <t xml:space="preserve">
</t>
    </r>
    <r>
      <rPr>
        <sz val="11"/>
        <color rgb="FF000000"/>
        <rFont val="宋体"/>
        <charset val="134"/>
      </rPr>
      <t>发言者 4:包括这个私房，</t>
    </r>
    <r>
      <rPr>
        <sz val="11"/>
        <color rgb="FF000000"/>
        <rFont val="宋体"/>
        <charset val="134"/>
      </rPr>
      <t xml:space="preserve">
</t>
    </r>
    <r>
      <rPr>
        <sz val="11"/>
        <color rgb="FF000000"/>
        <rFont val="宋体"/>
        <charset val="134"/>
      </rPr>
      <t>发言者 4:还有单位的自营房，</t>
    </r>
    <r>
      <rPr>
        <sz val="11"/>
        <color rgb="FF000000"/>
        <rFont val="宋体"/>
        <charset val="134"/>
      </rPr>
      <t xml:space="preserve">
</t>
    </r>
    <r>
      <rPr>
        <sz val="11"/>
        <color rgb="FF000000"/>
        <rFont val="宋体"/>
        <charset val="134"/>
      </rPr>
      <t>发言者 4:二手商品房啊，还有这个上市对上市房产等等吧。</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3:房改房</t>
    </r>
    <r>
      <rPr>
        <sz val="11"/>
        <color rgb="FF000000"/>
        <rFont val="宋体"/>
        <charset val="134"/>
      </rPr>
      <t xml:space="preserve">
</t>
    </r>
    <r>
      <rPr>
        <sz val="11"/>
        <color rgb="FF000000"/>
        <rFont val="宋体"/>
        <charset val="134"/>
      </rPr>
      <t>发言者 5:商品房改房，嗯。</t>
    </r>
    <r>
      <rPr>
        <sz val="11"/>
        <color rgb="FF000000"/>
        <rFont val="宋体"/>
        <charset val="134"/>
      </rPr>
      <t xml:space="preserve">
</t>
    </r>
    <r>
      <rPr>
        <sz val="11"/>
        <color rgb="FF000000"/>
        <rFont val="宋体"/>
        <charset val="134"/>
      </rPr>
      <t>发言者 3:对</t>
    </r>
    <r>
      <rPr>
        <sz val="11"/>
        <color rgb="FF000000"/>
        <rFont val="宋体"/>
        <charset val="134"/>
      </rPr>
      <t xml:space="preserve">
</t>
    </r>
    <r>
      <rPr>
        <sz val="11"/>
        <color rgb="FF000000"/>
        <rFont val="宋体"/>
        <charset val="134"/>
      </rPr>
      <t>发言者 3:都包括了</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4:对，</t>
    </r>
    <r>
      <rPr>
        <sz val="11"/>
        <color rgb="FF000000"/>
        <rFont val="宋体"/>
        <charset val="134"/>
      </rPr>
      <t xml:space="preserve">
</t>
    </r>
    <r>
      <rPr>
        <sz val="11"/>
        <color rgb="FF000000"/>
        <rFont val="宋体"/>
        <charset val="134"/>
      </rPr>
      <t>发言者 2:什么是已购公有住房呢？</t>
    </r>
    <r>
      <rPr>
        <sz val="11"/>
        <color rgb="FF000000"/>
        <rFont val="宋体"/>
        <charset val="134"/>
      </rPr>
      <t xml:space="preserve">
</t>
    </r>
    <r>
      <rPr>
        <sz val="11"/>
        <color rgb="FF000000"/>
        <rFont val="宋体"/>
        <charset val="134"/>
      </rPr>
      <t>发言者 4:很，很多。</t>
    </r>
    <r>
      <rPr>
        <sz val="11"/>
        <color rgb="FF000000"/>
        <rFont val="宋体"/>
        <charset val="134"/>
      </rPr>
      <t xml:space="preserve">
</t>
    </r>
    <r>
      <rPr>
        <sz val="11"/>
        <color rgb="FF000000"/>
        <rFont val="宋体"/>
        <charset val="134"/>
      </rPr>
      <t>发言者 2:刘亮，你能帮我解答一下吗？</t>
    </r>
    <r>
      <rPr>
        <sz val="11"/>
        <color rgb="FF000000"/>
        <rFont val="宋体"/>
        <charset val="134"/>
      </rPr>
      <t xml:space="preserve">
</t>
    </r>
    <r>
      <rPr>
        <sz val="11"/>
        <color rgb="FF000000"/>
        <rFont val="宋体"/>
        <charset val="134"/>
      </rPr>
      <t>发言者 7:啊是已经分配了单位住房的吗？</t>
    </r>
    <r>
      <rPr>
        <sz val="11"/>
        <color rgb="FF000000"/>
        <rFont val="宋体"/>
        <charset val="134"/>
      </rPr>
      <t xml:space="preserve">
</t>
    </r>
    <r>
      <rPr>
        <sz val="11"/>
        <color rgb="FF000000"/>
        <rFont val="宋体"/>
        <charset val="134"/>
      </rPr>
      <t>发言者 5:不是，</t>
    </r>
    <r>
      <rPr>
        <sz val="11"/>
        <color rgb="FF000000"/>
        <rFont val="宋体"/>
        <charset val="134"/>
      </rPr>
      <t xml:space="preserve">
</t>
    </r>
    <r>
      <rPr>
        <sz val="11"/>
        <color rgb="FF000000"/>
        <rFont val="宋体"/>
        <charset val="134"/>
      </rPr>
      <t>发言者 5:是职工按住房制度改革政策所</t>
    </r>
    <r>
      <rPr>
        <sz val="11"/>
        <color rgb="FF000000"/>
        <rFont val="宋体"/>
        <charset val="134"/>
      </rPr>
      <t xml:space="preserve">
</t>
    </r>
    <r>
      <rPr>
        <sz val="11"/>
        <color rgb="FF000000"/>
        <rFont val="宋体"/>
        <charset val="134"/>
      </rPr>
      <t>发言者 4:不对。</t>
    </r>
    <r>
      <rPr>
        <sz val="11"/>
        <color rgb="FF000000"/>
        <rFont val="宋体"/>
        <charset val="134"/>
      </rPr>
      <t xml:space="preserve">
</t>
    </r>
    <r>
      <rPr>
        <sz val="11"/>
        <color rgb="FF000000"/>
        <rFont val="宋体"/>
        <charset val="134"/>
      </rPr>
      <t>发言者 8:不是。</t>
    </r>
    <r>
      <rPr>
        <sz val="11"/>
        <color rgb="FF000000"/>
        <rFont val="宋体"/>
        <charset val="134"/>
      </rPr>
      <t xml:space="preserve">
</t>
    </r>
    <r>
      <rPr>
        <sz val="11"/>
        <color rgb="FF000000"/>
        <rFont val="宋体"/>
        <charset val="134"/>
      </rPr>
      <t>发言者 5:购的那个住房吧。</t>
    </r>
    <r>
      <rPr>
        <sz val="11"/>
        <color rgb="FF000000"/>
        <rFont val="宋体"/>
        <charset val="134"/>
      </rPr>
      <t xml:space="preserve">
</t>
    </r>
    <r>
      <rPr>
        <sz val="11"/>
        <color rgb="FF000000"/>
        <rFont val="宋体"/>
        <charset val="134"/>
      </rPr>
      <t>发言者 4:不对。</t>
    </r>
    <r>
      <rPr>
        <sz val="11"/>
        <color rgb="FF000000"/>
        <rFont val="宋体"/>
        <charset val="134"/>
      </rPr>
      <t xml:space="preserve">
</t>
    </r>
    <r>
      <rPr>
        <sz val="11"/>
        <color rgb="FF000000"/>
        <rFont val="宋体"/>
        <charset val="134"/>
      </rPr>
      <t>发言者 1:刘恋。</t>
    </r>
    <r>
      <rPr>
        <sz val="11"/>
        <color rgb="FF000000"/>
        <rFont val="宋体"/>
        <charset val="134"/>
      </rPr>
      <t xml:space="preserve">
</t>
    </r>
    <r>
      <rPr>
        <sz val="11"/>
        <color rgb="FF000000"/>
        <rFont val="宋体"/>
        <charset val="134"/>
      </rPr>
      <t>发言者 1:这个是基础知识啊，</t>
    </r>
    <r>
      <rPr>
        <sz val="11"/>
        <color rgb="FF000000"/>
        <rFont val="宋体"/>
        <charset val="134"/>
      </rPr>
      <t xml:space="preserve">
</t>
    </r>
    <r>
      <rPr>
        <sz val="11"/>
        <color rgb="FF000000"/>
        <rFont val="宋体"/>
        <charset val="134"/>
      </rPr>
      <t>发言者 1:到时候客户问起来怎么办？</t>
    </r>
    <r>
      <rPr>
        <sz val="11"/>
        <color rgb="FF000000"/>
        <rFont val="宋体"/>
        <charset val="134"/>
      </rPr>
      <t xml:space="preserve">
</t>
    </r>
    <r>
      <rPr>
        <sz val="11"/>
        <color rgb="FF000000"/>
        <rFont val="宋体"/>
        <charset val="134"/>
      </rPr>
      <t>发言者 1:下去好好记一下。</t>
    </r>
    <r>
      <rPr>
        <sz val="11"/>
        <color rgb="FF000000"/>
        <rFont val="宋体"/>
        <charset val="134"/>
      </rPr>
      <t xml:space="preserve">
</t>
    </r>
    <r>
      <rPr>
        <sz val="11"/>
        <color rgb="FF000000"/>
        <rFont val="宋体"/>
        <charset val="134"/>
      </rPr>
      <t>发言者 7:好的。</t>
    </r>
    <r>
      <rPr>
        <sz val="11"/>
        <color rgb="FF000000"/>
        <rFont val="宋体"/>
        <charset val="134"/>
      </rPr>
      <t xml:space="preserve">
</t>
    </r>
    <r>
      <rPr>
        <sz val="11"/>
        <color rgb="FF000000"/>
        <rFont val="宋体"/>
        <charset val="134"/>
      </rPr>
      <t>发言者 6:还有就是</t>
    </r>
    <r>
      <rPr>
        <sz val="11"/>
        <color rgb="FF000000"/>
        <rFont val="宋体"/>
        <charset val="134"/>
      </rPr>
      <t xml:space="preserve">
</t>
    </r>
    <r>
      <rPr>
        <sz val="11"/>
        <color rgb="FF000000"/>
        <rFont val="宋体"/>
        <charset val="134"/>
      </rPr>
      <t>发言者 6:我想知道什么是解困房？</t>
    </r>
    <r>
      <rPr>
        <sz val="11"/>
        <color rgb="FF000000"/>
        <rFont val="宋体"/>
        <charset val="134"/>
      </rPr>
      <t xml:space="preserve">
</t>
    </r>
    <r>
      <rPr>
        <sz val="11"/>
        <color rgb="FF000000"/>
        <rFont val="宋体"/>
        <charset val="134"/>
      </rPr>
      <t>发言者 6:这个海洋来回答吧？</t>
    </r>
    <r>
      <rPr>
        <sz val="11"/>
        <color rgb="FF000000"/>
        <rFont val="宋体"/>
        <charset val="134"/>
      </rPr>
      <t xml:space="preserve">
</t>
    </r>
    <r>
      <rPr>
        <sz val="11"/>
        <color rgb="FF000000"/>
        <rFont val="宋体"/>
        <charset val="134"/>
      </rPr>
      <t>发言者 3:好的，</t>
    </r>
    <r>
      <rPr>
        <sz val="11"/>
        <color rgb="FF000000"/>
        <rFont val="宋体"/>
        <charset val="134"/>
      </rPr>
      <t xml:space="preserve">
</t>
    </r>
    <r>
      <rPr>
        <sz val="11"/>
        <color rgb="FF000000"/>
        <rFont val="宋体"/>
        <charset val="134"/>
      </rPr>
      <t>发言者 3:它就是指啊</t>
    </r>
    <r>
      <rPr>
        <sz val="11"/>
        <color rgb="FF000000"/>
        <rFont val="宋体"/>
        <charset val="134"/>
      </rPr>
      <t xml:space="preserve">
</t>
    </r>
    <r>
      <rPr>
        <sz val="11"/>
        <color rgb="FF000000"/>
        <rFont val="宋体"/>
        <charset val="134"/>
      </rPr>
      <t>发言者 3:政府为解决本地的城镇居民，</t>
    </r>
    <r>
      <rPr>
        <sz val="11"/>
        <color rgb="FF000000"/>
        <rFont val="宋体"/>
        <charset val="134"/>
      </rPr>
      <t xml:space="preserve">
</t>
    </r>
    <r>
      <rPr>
        <sz val="11"/>
        <color rgb="FF000000"/>
        <rFont val="宋体"/>
        <charset val="134"/>
      </rPr>
      <t>发言者 3:他呢住房困难</t>
    </r>
    <r>
      <rPr>
        <sz val="11"/>
        <color rgb="FF000000"/>
        <rFont val="宋体"/>
        <charset val="134"/>
      </rPr>
      <t xml:space="preserve">
</t>
    </r>
    <r>
      <rPr>
        <sz val="11"/>
        <color rgb="FF000000"/>
        <rFont val="宋体"/>
        <charset val="134"/>
      </rPr>
      <t>发言者 3:专门儿修建</t>
    </r>
    <r>
      <rPr>
        <sz val="11"/>
        <color rgb="FF000000"/>
        <rFont val="宋体"/>
        <charset val="134"/>
      </rPr>
      <t xml:space="preserve">
</t>
    </r>
    <r>
      <rPr>
        <sz val="11"/>
        <color rgb="FF000000"/>
        <rFont val="宋体"/>
        <charset val="134"/>
      </rPr>
      <t>发言者 3:用于解决特别困难户儿的</t>
    </r>
    <r>
      <rPr>
        <sz val="11"/>
        <color rgb="FF000000"/>
        <rFont val="宋体"/>
        <charset val="134"/>
      </rPr>
      <t xml:space="preserve">
</t>
    </r>
    <r>
      <rPr>
        <sz val="11"/>
        <color rgb="FF000000"/>
        <rFont val="宋体"/>
        <charset val="134"/>
      </rPr>
      <t>发言者 3:拥挤的住房</t>
    </r>
    <r>
      <rPr>
        <sz val="11"/>
        <color rgb="FF000000"/>
        <rFont val="宋体"/>
        <charset val="134"/>
      </rPr>
      <t xml:space="preserve">
</t>
    </r>
    <r>
      <rPr>
        <sz val="11"/>
        <color rgb="FF000000"/>
        <rFont val="宋体"/>
        <charset val="134"/>
      </rPr>
      <t>发言者 3:这样的一个问题。</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5:哦哦哦。</t>
    </r>
    <r>
      <rPr>
        <sz val="11"/>
        <color rgb="FF000000"/>
        <rFont val="宋体"/>
        <charset val="134"/>
      </rPr>
      <t xml:space="preserve">
</t>
    </r>
    <r>
      <rPr>
        <sz val="11"/>
        <color rgb="FF000000"/>
        <rFont val="宋体"/>
        <charset val="134"/>
      </rPr>
      <t>发言者 8:什么是房改房？</t>
    </r>
    <r>
      <rPr>
        <sz val="11"/>
        <color rgb="FF000000"/>
        <rFont val="宋体"/>
        <charset val="134"/>
      </rPr>
      <t xml:space="preserve">
</t>
    </r>
    <r>
      <rPr>
        <sz val="11"/>
        <color rgb="FF000000"/>
        <rFont val="宋体"/>
        <charset val="134"/>
      </rPr>
      <t>发言者 8:程斌答一下。</t>
    </r>
    <r>
      <rPr>
        <sz val="11"/>
        <color rgb="FF000000"/>
        <rFont val="宋体"/>
        <charset val="134"/>
      </rPr>
      <t xml:space="preserve">
</t>
    </r>
    <r>
      <rPr>
        <sz val="11"/>
        <color rgb="FF000000"/>
        <rFont val="宋体"/>
        <charset val="134"/>
      </rPr>
      <t>发言者 4:好的，</t>
    </r>
    <r>
      <rPr>
        <sz val="11"/>
        <color rgb="FF000000"/>
        <rFont val="宋体"/>
        <charset val="134"/>
      </rPr>
      <t xml:space="preserve">
</t>
    </r>
    <r>
      <rPr>
        <sz val="11"/>
        <color rgb="FF000000"/>
        <rFont val="宋体"/>
        <charset val="134"/>
      </rPr>
      <t>发言者 4:就是这个经房改部门</t>
    </r>
    <r>
      <rPr>
        <sz val="11"/>
        <color rgb="FF000000"/>
        <rFont val="宋体"/>
        <charset val="134"/>
      </rPr>
      <t xml:space="preserve">
</t>
    </r>
    <r>
      <rPr>
        <sz val="11"/>
        <color rgb="FF000000"/>
        <rFont val="宋体"/>
        <charset val="134"/>
      </rPr>
      <t>发言者 4:批准房改，或者是这个售房单位上级主管部门</t>
    </r>
    <r>
      <rPr>
        <sz val="11"/>
        <color rgb="FF000000"/>
        <rFont val="宋体"/>
        <charset val="134"/>
      </rPr>
      <t xml:space="preserve">
</t>
    </r>
    <r>
      <rPr>
        <sz val="11"/>
        <color rgb="FF000000"/>
        <rFont val="宋体"/>
        <charset val="134"/>
      </rPr>
      <t>发言者 4:批准房改，</t>
    </r>
    <r>
      <rPr>
        <sz val="11"/>
        <color rgb="FF000000"/>
        <rFont val="宋体"/>
        <charset val="134"/>
      </rPr>
      <t xml:space="preserve">
</t>
    </r>
    <r>
      <rPr>
        <sz val="11"/>
        <color rgb="FF000000"/>
        <rFont val="宋体"/>
        <charset val="134"/>
      </rPr>
      <t>发言者 4:并</t>
    </r>
    <r>
      <rPr>
        <sz val="11"/>
        <color rgb="FF000000"/>
        <rFont val="宋体"/>
        <charset val="134"/>
      </rPr>
      <t xml:space="preserve">
</t>
    </r>
    <r>
      <rPr>
        <sz val="11"/>
        <color rgb="FF000000"/>
        <rFont val="宋体"/>
        <charset val="134"/>
      </rPr>
      <t>发言者 4:报市</t>
    </r>
    <r>
      <rPr>
        <sz val="11"/>
        <color rgb="FF000000"/>
        <rFont val="宋体"/>
        <charset val="134"/>
      </rPr>
      <t xml:space="preserve">
</t>
    </r>
    <r>
      <rPr>
        <sz val="11"/>
        <color rgb="FF000000"/>
        <rFont val="宋体"/>
        <charset val="134"/>
      </rPr>
      <t>发言者 4:房改办备案，</t>
    </r>
    <r>
      <rPr>
        <sz val="11"/>
        <color rgb="FF000000"/>
        <rFont val="宋体"/>
        <charset val="134"/>
      </rPr>
      <t xml:space="preserve">
</t>
    </r>
    <r>
      <rPr>
        <sz val="11"/>
        <color rgb="FF000000"/>
        <rFont val="宋体"/>
        <charset val="134"/>
      </rPr>
      <t>发言者 4:就且以就是说这个签订住房</t>
    </r>
    <r>
      <rPr>
        <sz val="11"/>
        <color rgb="FF000000"/>
        <rFont val="宋体"/>
        <charset val="134"/>
      </rPr>
      <t xml:space="preserve">
</t>
    </r>
    <r>
      <rPr>
        <sz val="11"/>
        <color rgb="FF000000"/>
        <rFont val="宋体"/>
        <charset val="134"/>
      </rPr>
      <t>发言者 4:和改</t>
    </r>
    <r>
      <rPr>
        <sz val="11"/>
        <color rgb="FF000000"/>
        <rFont val="宋体"/>
        <charset val="134"/>
      </rPr>
      <t xml:space="preserve">
</t>
    </r>
    <r>
      <rPr>
        <sz val="11"/>
        <color rgb="FF000000"/>
        <rFont val="宋体"/>
        <charset val="134"/>
      </rPr>
      <t>发言者 4:改变合同，并且按照房改政策规定的呢，</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4:然后缴清</t>
    </r>
    <r>
      <rPr>
        <sz val="11"/>
        <color rgb="FF000000"/>
        <rFont val="宋体"/>
        <charset val="134"/>
      </rPr>
      <t xml:space="preserve">
</t>
    </r>
    <r>
      <rPr>
        <sz val="11"/>
        <color rgb="FF000000"/>
        <rFont val="宋体"/>
        <charset val="134"/>
      </rPr>
      <t>发言者 4:这个购房款的</t>
    </r>
    <r>
      <rPr>
        <sz val="11"/>
        <color rgb="FF000000"/>
        <rFont val="宋体"/>
        <charset val="134"/>
      </rPr>
      <t xml:space="preserve">
</t>
    </r>
    <r>
      <rPr>
        <sz val="11"/>
        <color rgb="FF000000"/>
        <rFont val="宋体"/>
        <charset val="134"/>
      </rPr>
      <t>发言者 5:哦，缴清购房款的，哦哦哦哦。</t>
    </r>
    <r>
      <rPr>
        <sz val="11"/>
        <color rgb="FF000000"/>
        <rFont val="宋体"/>
        <charset val="134"/>
      </rPr>
      <t xml:space="preserve">
</t>
    </r>
    <r>
      <rPr>
        <sz val="11"/>
        <color rgb="FF000000"/>
        <rFont val="宋体"/>
        <charset val="134"/>
      </rPr>
      <t>发言者 8:已经缴清的，哦，好的好的。</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4:这块儿的，对对，嗯，</t>
    </r>
    <r>
      <rPr>
        <sz val="11"/>
        <color rgb="FF000000"/>
        <rFont val="宋体"/>
        <charset val="134"/>
      </rPr>
      <t xml:space="preserve">
</t>
    </r>
    <r>
      <rPr>
        <sz val="11"/>
        <color rgb="FF000000"/>
        <rFont val="宋体"/>
        <charset val="134"/>
      </rPr>
      <t>发言者 2:。啊。</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2:那已购公房上市需要什么条件呀？</t>
    </r>
    <r>
      <rPr>
        <sz val="11"/>
        <color rgb="FF000000"/>
        <rFont val="宋体"/>
        <charset val="134"/>
      </rPr>
      <t xml:space="preserve">
</t>
    </r>
    <r>
      <rPr>
        <sz val="11"/>
        <color rgb="FF000000"/>
        <rFont val="宋体"/>
        <charset val="134"/>
      </rPr>
      <t>发言者 4:对。</t>
    </r>
    <r>
      <rPr>
        <sz val="11"/>
        <color rgb="FF000000"/>
        <rFont val="宋体"/>
        <charset val="134"/>
      </rPr>
      <t xml:space="preserve">
</t>
    </r>
    <r>
      <rPr>
        <sz val="11"/>
        <color rgb="FF000000"/>
        <rFont val="宋体"/>
        <charset val="134"/>
      </rPr>
      <t>发言者 4:这个挺难的。</t>
    </r>
    <r>
      <rPr>
        <sz val="11"/>
        <color rgb="FF000000"/>
        <rFont val="宋体"/>
        <charset val="134"/>
      </rPr>
      <t xml:space="preserve">
</t>
    </r>
    <r>
      <rPr>
        <sz val="11"/>
        <color rgb="FF000000"/>
        <rFont val="宋体"/>
        <charset val="134"/>
      </rPr>
      <t>发言者 2:这个这个很专业。</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7:嗯有三个条件，</t>
    </r>
    <r>
      <rPr>
        <sz val="11"/>
        <color rgb="FF000000"/>
        <rFont val="宋体"/>
        <charset val="134"/>
      </rPr>
      <t xml:space="preserve">
</t>
    </r>
    <r>
      <rPr>
        <sz val="11"/>
        <color rgb="FF000000"/>
        <rFont val="宋体"/>
        <charset val="134"/>
      </rPr>
      <t>发言者 7:啊取得土地房产啊权证，</t>
    </r>
    <r>
      <rPr>
        <sz val="11"/>
        <color rgb="FF000000"/>
        <rFont val="宋体"/>
        <charset val="134"/>
      </rPr>
      <t xml:space="preserve">
</t>
    </r>
    <r>
      <rPr>
        <sz val="11"/>
        <color rgb="FF000000"/>
        <rFont val="宋体"/>
        <charset val="134"/>
      </rPr>
      <t>发言者 7:然后开具家庭的住房情况证明，</t>
    </r>
    <r>
      <rPr>
        <sz val="11"/>
        <color rgb="FF000000"/>
        <rFont val="宋体"/>
        <charset val="134"/>
      </rPr>
      <t xml:space="preserve">
</t>
    </r>
    <r>
      <rPr>
        <sz val="11"/>
        <color rgb="FF000000"/>
        <rFont val="宋体"/>
        <charset val="134"/>
      </rPr>
      <t>发言者 8:嗯，房屋权证，嗯。</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7:然后包括已按规定补清的这些超面积房屋的这些价格。</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6:嗯，对。</t>
    </r>
    <r>
      <rPr>
        <sz val="11"/>
        <color rgb="FF000000"/>
        <rFont val="宋体"/>
        <charset val="134"/>
      </rPr>
      <t xml:space="preserve">
</t>
    </r>
    <r>
      <rPr>
        <sz val="11"/>
        <color rgb="FF000000"/>
        <rFont val="宋体"/>
        <charset val="134"/>
      </rPr>
      <t>发言者 7:啊那我再问一个，这个房地产投资有几个特点？真真回答。</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5:我觉有七个特点，啊，第一呢就是</t>
    </r>
    <r>
      <rPr>
        <sz val="11"/>
        <color rgb="FF000000"/>
        <rFont val="宋体"/>
        <charset val="134"/>
      </rPr>
      <t xml:space="preserve">
</t>
    </r>
    <r>
      <rPr>
        <sz val="11"/>
        <color rgb="FF000000"/>
        <rFont val="宋体"/>
        <charset val="134"/>
      </rPr>
      <t>发言者 5:位置的固定性，不可移动性，</t>
    </r>
    <r>
      <rPr>
        <sz val="11"/>
        <color rgb="FF000000"/>
        <rFont val="宋体"/>
        <charset val="134"/>
      </rPr>
      <t xml:space="preserve">
</t>
    </r>
    <r>
      <rPr>
        <sz val="11"/>
        <color rgb="FF000000"/>
        <rFont val="宋体"/>
        <charset val="134"/>
      </rPr>
      <t>发言者 5:啊，这是第一个。第二个呢，</t>
    </r>
    <r>
      <rPr>
        <sz val="11"/>
        <color rgb="FF000000"/>
        <rFont val="宋体"/>
        <charset val="134"/>
      </rPr>
      <t xml:space="preserve">
</t>
    </r>
    <r>
      <rPr>
        <sz val="11"/>
        <color rgb="FF000000"/>
        <rFont val="宋体"/>
        <charset val="134"/>
      </rPr>
      <t>发言者 5:使用的那个是长期性，</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8:长期性。</t>
    </r>
    <r>
      <rPr>
        <sz val="11"/>
        <color rgb="FF000000"/>
        <rFont val="宋体"/>
        <charset val="134"/>
      </rPr>
      <t xml:space="preserve">
</t>
    </r>
    <r>
      <rPr>
        <sz val="11"/>
        <color rgb="FF000000"/>
        <rFont val="宋体"/>
        <charset val="134"/>
      </rPr>
      <t>发言者 5:第三个，对，</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5:影响因素多样性。</t>
    </r>
    <r>
      <rPr>
        <sz val="11"/>
        <color rgb="FF000000"/>
        <rFont val="宋体"/>
        <charset val="134"/>
      </rPr>
      <t xml:space="preserve">
</t>
    </r>
    <r>
      <rPr>
        <sz val="11"/>
        <color rgb="FF000000"/>
        <rFont val="宋体"/>
        <charset val="134"/>
      </rPr>
      <t>发言者 8:因素比较多。</t>
    </r>
    <r>
      <rPr>
        <sz val="11"/>
        <color rgb="FF000000"/>
        <rFont val="宋体"/>
        <charset val="134"/>
      </rPr>
      <t xml:space="preserve">
</t>
    </r>
    <r>
      <rPr>
        <sz val="11"/>
        <color rgb="FF000000"/>
        <rFont val="宋体"/>
        <charset val="134"/>
      </rPr>
      <t>发言者 5:啊，第四个，</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5:啊对，</t>
    </r>
    <r>
      <rPr>
        <sz val="11"/>
        <color rgb="FF000000"/>
        <rFont val="宋体"/>
        <charset val="134"/>
      </rPr>
      <t xml:space="preserve">
</t>
    </r>
    <r>
      <rPr>
        <sz val="11"/>
        <color rgb="FF000000"/>
        <rFont val="宋体"/>
        <charset val="134"/>
      </rPr>
      <t>发言者 5:呃，</t>
    </r>
    <r>
      <rPr>
        <sz val="11"/>
        <color rgb="FF000000"/>
        <rFont val="宋体"/>
        <charset val="134"/>
      </rPr>
      <t xml:space="preserve">
</t>
    </r>
    <r>
      <rPr>
        <sz val="11"/>
        <color rgb="FF000000"/>
        <rFont val="宋体"/>
        <charset val="134"/>
      </rPr>
      <t>发言者 5:价值盈利性，</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5:对，盈利。</t>
    </r>
    <r>
      <rPr>
        <sz val="11"/>
        <color rgb="FF000000"/>
        <rFont val="宋体"/>
        <charset val="134"/>
      </rPr>
      <t xml:space="preserve">
</t>
    </r>
    <r>
      <rPr>
        <sz val="11"/>
        <color rgb="FF000000"/>
        <rFont val="宋体"/>
        <charset val="134"/>
      </rPr>
      <t>发言者 5:第五</t>
    </r>
    <r>
      <rPr>
        <sz val="11"/>
        <color rgb="FF000000"/>
        <rFont val="宋体"/>
        <charset val="134"/>
      </rPr>
      <t xml:space="preserve">
</t>
    </r>
    <r>
      <rPr>
        <sz val="11"/>
        <color rgb="FF000000"/>
        <rFont val="宋体"/>
        <charset val="134"/>
      </rPr>
      <t>发言者 5:保值增值性，</t>
    </r>
    <r>
      <rPr>
        <sz val="11"/>
        <color rgb="FF000000"/>
        <rFont val="宋体"/>
        <charset val="134"/>
      </rPr>
      <t xml:space="preserve">
</t>
    </r>
    <r>
      <rPr>
        <sz val="11"/>
        <color rgb="FF000000"/>
        <rFont val="宋体"/>
        <charset val="134"/>
      </rPr>
      <t>发言者 3:对</t>
    </r>
    <r>
      <rPr>
        <sz val="11"/>
        <color rgb="FF000000"/>
        <rFont val="宋体"/>
        <charset val="134"/>
      </rPr>
      <t xml:space="preserve">
</t>
    </r>
    <r>
      <rPr>
        <sz val="11"/>
        <color rgb="FF000000"/>
        <rFont val="宋体"/>
        <charset val="134"/>
      </rPr>
      <t>发言者 3:有利保值增值的作用嗯。</t>
    </r>
    <r>
      <rPr>
        <sz val="11"/>
        <color rgb="FF000000"/>
        <rFont val="宋体"/>
        <charset val="134"/>
      </rPr>
      <t xml:space="preserve">
</t>
    </r>
    <r>
      <rPr>
        <sz val="11"/>
        <color rgb="FF000000"/>
        <rFont val="宋体"/>
        <charset val="134"/>
      </rPr>
      <t>发言者 5:这大家都好理解是吧？啊，对。</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8:嗯嗯。</t>
    </r>
    <r>
      <rPr>
        <sz val="11"/>
        <color rgb="FF000000"/>
        <rFont val="宋体"/>
        <charset val="134"/>
      </rPr>
      <t xml:space="preserve">
</t>
    </r>
    <r>
      <rPr>
        <sz val="11"/>
        <color rgb="FF000000"/>
        <rFont val="宋体"/>
        <charset val="134"/>
      </rPr>
      <t>发言者 5:第六个，行业的相关性。</t>
    </r>
    <r>
      <rPr>
        <sz val="11"/>
        <color rgb="FF000000"/>
        <rFont val="宋体"/>
        <charset val="134"/>
      </rPr>
      <t xml:space="preserve">
</t>
    </r>
    <r>
      <rPr>
        <sz val="11"/>
        <color rgb="FF000000"/>
        <rFont val="宋体"/>
        <charset val="134"/>
      </rPr>
      <t>发言者 5:啊，第七个，</t>
    </r>
    <r>
      <rPr>
        <sz val="11"/>
        <color rgb="FF000000"/>
        <rFont val="宋体"/>
        <charset val="134"/>
      </rPr>
      <t xml:space="preserve">
</t>
    </r>
    <r>
      <rPr>
        <sz val="11"/>
        <color rgb="FF000000"/>
        <rFont val="宋体"/>
        <charset val="134"/>
      </rPr>
      <t>发言者 5:容易受这个政策的影响性，</t>
    </r>
    <r>
      <rPr>
        <sz val="11"/>
        <color rgb="FF000000"/>
        <rFont val="宋体"/>
        <charset val="134"/>
      </rPr>
      <t xml:space="preserve">
</t>
    </r>
    <r>
      <rPr>
        <sz val="11"/>
        <color rgb="FF000000"/>
        <rFont val="宋体"/>
        <charset val="134"/>
      </rPr>
      <t>发言者 6:嗯，这个确实。</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5:应该是这七个吧？</t>
    </r>
    <r>
      <rPr>
        <sz val="11"/>
        <color rgb="FF000000"/>
        <rFont val="宋体"/>
        <charset val="134"/>
      </rPr>
      <t xml:space="preserve">
</t>
    </r>
    <r>
      <rPr>
        <sz val="11"/>
        <color rgb="FF000000"/>
        <rFont val="宋体"/>
        <charset val="134"/>
      </rPr>
      <t>发言者 8:哦哦。</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1:总体来说大家都非常不错啊，</t>
    </r>
    <r>
      <rPr>
        <sz val="11"/>
        <color rgb="FF000000"/>
        <rFont val="宋体"/>
        <charset val="134"/>
      </rPr>
      <t xml:space="preserve">
</t>
    </r>
    <r>
      <rPr>
        <sz val="11"/>
        <color rgb="FF000000"/>
        <rFont val="宋体"/>
        <charset val="134"/>
      </rPr>
      <t>发言者 1:接下来</t>
    </r>
    <r>
      <rPr>
        <sz val="11"/>
        <color rgb="FF000000"/>
        <rFont val="宋体"/>
        <charset val="134"/>
      </rPr>
      <t xml:space="preserve">
</t>
    </r>
    <r>
      <rPr>
        <sz val="11"/>
        <color rgb="FF000000"/>
        <rFont val="宋体"/>
        <charset val="134"/>
      </rPr>
      <t>发言者 1:我们说一下带看。</t>
    </r>
    <r>
      <rPr>
        <sz val="11"/>
        <color rgb="FF000000"/>
        <rFont val="宋体"/>
        <charset val="134"/>
      </rPr>
      <t xml:space="preserve">
</t>
    </r>
    <r>
      <rPr>
        <sz val="11"/>
        <color rgb="FF000000"/>
        <rFont val="宋体"/>
        <charset val="134"/>
      </rPr>
      <t>发言者 1:咱们中介工作最多的就是带看，</t>
    </r>
    <r>
      <rPr>
        <sz val="11"/>
        <color rgb="FF000000"/>
        <rFont val="宋体"/>
        <charset val="134"/>
      </rPr>
      <t xml:space="preserve">
</t>
    </r>
    <r>
      <rPr>
        <sz val="11"/>
        <color rgb="FF000000"/>
        <rFont val="宋体"/>
        <charset val="134"/>
      </rPr>
      <t>发言者 1:嗯大家都是怎么理解这个事情的？</t>
    </r>
    <r>
      <rPr>
        <sz val="11"/>
        <color rgb="FF000000"/>
        <rFont val="宋体"/>
        <charset val="134"/>
      </rPr>
      <t xml:space="preserve">
</t>
    </r>
    <r>
      <rPr>
        <sz val="11"/>
        <color rgb="FF000000"/>
        <rFont val="宋体"/>
        <charset val="134"/>
      </rPr>
      <t>发言者 8:带看。</t>
    </r>
    <r>
      <rPr>
        <sz val="11"/>
        <color rgb="FF000000"/>
        <rFont val="宋体"/>
        <charset val="134"/>
      </rPr>
      <t xml:space="preserve">
</t>
    </r>
    <r>
      <rPr>
        <sz val="11"/>
        <color rgb="FF000000"/>
        <rFont val="宋体"/>
        <charset val="134"/>
      </rPr>
      <t>发言者 1:呃觉得怎么才能把这个事情做好呢？</t>
    </r>
    <r>
      <rPr>
        <sz val="11"/>
        <color rgb="FF000000"/>
        <rFont val="宋体"/>
        <charset val="134"/>
      </rPr>
      <t xml:space="preserve">
</t>
    </r>
    <r>
      <rPr>
        <sz val="11"/>
        <color rgb="FF000000"/>
        <rFont val="宋体"/>
        <charset val="134"/>
      </rPr>
      <t>发言者 6:我觉得带看的就是</t>
    </r>
    <r>
      <rPr>
        <sz val="11"/>
        <color rgb="FF000000"/>
        <rFont val="宋体"/>
        <charset val="134"/>
      </rPr>
      <t xml:space="preserve">
</t>
    </r>
    <r>
      <rPr>
        <sz val="11"/>
        <color rgb="FF000000"/>
        <rFont val="宋体"/>
        <charset val="134"/>
      </rPr>
      <t>发言者 6:意向客户提供一个符合或者类似这个要求的房产，然后咱们约见客户去</t>
    </r>
    <r>
      <rPr>
        <sz val="11"/>
        <color rgb="FF000000"/>
        <rFont val="宋体"/>
        <charset val="134"/>
      </rPr>
      <t xml:space="preserve">
</t>
    </r>
    <r>
      <rPr>
        <sz val="11"/>
        <color rgb="FF000000"/>
        <rFont val="宋体"/>
        <charset val="134"/>
      </rPr>
      <t>发言者 6:就是那个看房的一个过程，</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6:然后首先呢，就是要分析理解一下这个意向客户。</t>
    </r>
    <r>
      <rPr>
        <sz val="11"/>
        <color rgb="FF000000"/>
        <rFont val="宋体"/>
        <charset val="134"/>
      </rPr>
      <t xml:space="preserve">
</t>
    </r>
    <r>
      <rPr>
        <sz val="11"/>
        <color rgb="FF000000"/>
        <rFont val="宋体"/>
        <charset val="134"/>
      </rPr>
      <t>发言者 6:其次呢就是</t>
    </r>
    <r>
      <rPr>
        <sz val="11"/>
        <color rgb="FF000000"/>
        <rFont val="宋体"/>
        <charset val="134"/>
      </rPr>
      <t xml:space="preserve">
</t>
    </r>
    <r>
      <rPr>
        <sz val="11"/>
        <color rgb="FF000000"/>
        <rFont val="宋体"/>
        <charset val="134"/>
      </rPr>
      <t>发言者 2:理解意向。</t>
    </r>
    <r>
      <rPr>
        <sz val="11"/>
        <color rgb="FF000000"/>
        <rFont val="宋体"/>
        <charset val="134"/>
      </rPr>
      <t xml:space="preserve">
</t>
    </r>
    <r>
      <rPr>
        <sz val="11"/>
        <color rgb="FF000000"/>
        <rFont val="宋体"/>
        <charset val="134"/>
      </rPr>
      <t>发言者 8:意向客户，意向房产。</t>
    </r>
    <r>
      <rPr>
        <sz val="11"/>
        <color rgb="FF000000"/>
        <rFont val="宋体"/>
        <charset val="134"/>
      </rPr>
      <t xml:space="preserve">
</t>
    </r>
    <r>
      <rPr>
        <sz val="11"/>
        <color rgb="FF000000"/>
        <rFont val="宋体"/>
        <charset val="134"/>
      </rPr>
      <t>发言者 6:对，其次就是给他提供房产。</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3:基本是这样，</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5:对对对，</t>
    </r>
    <r>
      <rPr>
        <sz val="11"/>
        <color rgb="FF000000"/>
        <rFont val="宋体"/>
        <charset val="134"/>
      </rPr>
      <t xml:space="preserve">
</t>
    </r>
    <r>
      <rPr>
        <sz val="11"/>
        <color rgb="FF000000"/>
        <rFont val="宋体"/>
        <charset val="134"/>
      </rPr>
      <t>发言者 1:解释了一下，</t>
    </r>
    <r>
      <rPr>
        <sz val="11"/>
        <color rgb="FF000000"/>
        <rFont val="宋体"/>
        <charset val="134"/>
      </rPr>
      <t xml:space="preserve">
</t>
    </r>
    <r>
      <rPr>
        <sz val="11"/>
        <color rgb="FF000000"/>
        <rFont val="宋体"/>
        <charset val="134"/>
      </rPr>
      <t>发言者 3:带看呀</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5:是。</t>
    </r>
    <r>
      <rPr>
        <sz val="11"/>
        <color rgb="FF000000"/>
        <rFont val="宋体"/>
        <charset val="134"/>
      </rPr>
      <t xml:space="preserve">
</t>
    </r>
    <r>
      <rPr>
        <sz val="11"/>
        <color rgb="FF000000"/>
        <rFont val="宋体"/>
        <charset val="134"/>
      </rPr>
      <t>发言者 3:它这个目的主要呢就是</t>
    </r>
    <r>
      <rPr>
        <sz val="11"/>
        <color rgb="FF000000"/>
        <rFont val="宋体"/>
        <charset val="134"/>
      </rPr>
      <t xml:space="preserve">
</t>
    </r>
    <r>
      <rPr>
        <sz val="11"/>
        <color rgb="FF000000"/>
        <rFont val="宋体"/>
        <charset val="134"/>
      </rPr>
      <t>发言者 3:第一点就是观察，</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3:确定客户对</t>
    </r>
    <r>
      <rPr>
        <sz val="11"/>
        <color rgb="FF000000"/>
        <rFont val="宋体"/>
        <charset val="134"/>
      </rPr>
      <t xml:space="preserve">
</t>
    </r>
    <r>
      <rPr>
        <sz val="11"/>
        <color rgb="FF000000"/>
        <rFont val="宋体"/>
        <charset val="134"/>
      </rPr>
      <t>发言者 3:这个看房啊</t>
    </r>
    <r>
      <rPr>
        <sz val="11"/>
        <color rgb="FF000000"/>
        <rFont val="宋体"/>
        <charset val="134"/>
      </rPr>
      <t xml:space="preserve">
</t>
    </r>
    <r>
      <rPr>
        <sz val="11"/>
        <color rgb="FF000000"/>
        <rFont val="宋体"/>
        <charset val="134"/>
      </rPr>
      <t>发言者 3:他的意向程度。</t>
    </r>
    <r>
      <rPr>
        <sz val="11"/>
        <color rgb="FF000000"/>
        <rFont val="宋体"/>
        <charset val="134"/>
      </rPr>
      <t xml:space="preserve">
</t>
    </r>
    <r>
      <rPr>
        <sz val="11"/>
        <color rgb="FF000000"/>
        <rFont val="宋体"/>
        <charset val="134"/>
      </rPr>
      <t>发言者 5:是。</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8:意向，嗯。</t>
    </r>
    <r>
      <rPr>
        <sz val="11"/>
        <color rgb="FF000000"/>
        <rFont val="宋体"/>
        <charset val="134"/>
      </rPr>
      <t xml:space="preserve">
</t>
    </r>
    <r>
      <rPr>
        <sz val="11"/>
        <color rgb="FF000000"/>
        <rFont val="宋体"/>
        <charset val="134"/>
      </rPr>
      <t>发言者 3:第二点呢</t>
    </r>
    <r>
      <rPr>
        <sz val="11"/>
        <color rgb="FF000000"/>
        <rFont val="宋体"/>
        <charset val="134"/>
      </rPr>
      <t xml:space="preserve">
</t>
    </r>
    <r>
      <rPr>
        <sz val="11"/>
        <color rgb="FF000000"/>
        <rFont val="宋体"/>
        <charset val="134"/>
      </rPr>
      <t>发言者 2:观察。</t>
    </r>
    <r>
      <rPr>
        <sz val="11"/>
        <color rgb="FF000000"/>
        <rFont val="宋体"/>
        <charset val="134"/>
      </rPr>
      <t xml:space="preserve">
</t>
    </r>
    <r>
      <rPr>
        <sz val="11"/>
        <color rgb="FF000000"/>
        <rFont val="宋体"/>
        <charset val="134"/>
      </rPr>
      <t>发言者 3:就是通过带看</t>
    </r>
    <r>
      <rPr>
        <sz val="11"/>
        <color rgb="FF000000"/>
        <rFont val="宋体"/>
        <charset val="134"/>
      </rPr>
      <t xml:space="preserve">
</t>
    </r>
    <r>
      <rPr>
        <sz val="11"/>
        <color rgb="FF000000"/>
        <rFont val="宋体"/>
        <charset val="134"/>
      </rPr>
      <t>发言者 3:前</t>
    </r>
    <r>
      <rPr>
        <sz val="11"/>
        <color rgb="FF000000"/>
        <rFont val="宋体"/>
        <charset val="134"/>
      </rPr>
      <t xml:space="preserve">
</t>
    </r>
    <r>
      <rPr>
        <sz val="11"/>
        <color rgb="FF000000"/>
        <rFont val="宋体"/>
        <charset val="134"/>
      </rPr>
      <t>发言者 3:看中看后，</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3:这个互互相之间的交流观察，</t>
    </r>
    <r>
      <rPr>
        <sz val="11"/>
        <color rgb="FF000000"/>
        <rFont val="宋体"/>
        <charset val="134"/>
      </rPr>
      <t xml:space="preserve">
</t>
    </r>
    <r>
      <rPr>
        <sz val="11"/>
        <color rgb="FF000000"/>
        <rFont val="宋体"/>
        <charset val="134"/>
      </rPr>
      <t>发言者 5:交流观察，</t>
    </r>
    <r>
      <rPr>
        <sz val="11"/>
        <color rgb="FF000000"/>
        <rFont val="宋体"/>
        <charset val="134"/>
      </rPr>
      <t xml:space="preserve">
</t>
    </r>
    <r>
      <rPr>
        <sz val="11"/>
        <color rgb="FF000000"/>
        <rFont val="宋体"/>
        <charset val="134"/>
      </rPr>
      <t>发言者 3:唉在</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3:交流进一步了解</t>
    </r>
    <r>
      <rPr>
        <sz val="11"/>
        <color rgb="FF000000"/>
        <rFont val="宋体"/>
        <charset val="134"/>
      </rPr>
      <t xml:space="preserve">
</t>
    </r>
    <r>
      <rPr>
        <sz val="11"/>
        <color rgb="FF000000"/>
        <rFont val="宋体"/>
        <charset val="134"/>
      </rPr>
      <t>发言者 3:客户儿</t>
    </r>
    <r>
      <rPr>
        <sz val="11"/>
        <color rgb="FF000000"/>
        <rFont val="宋体"/>
        <charset val="134"/>
      </rPr>
      <t xml:space="preserve">
</t>
    </r>
    <r>
      <rPr>
        <sz val="11"/>
        <color rgb="FF000000"/>
        <rFont val="宋体"/>
        <charset val="134"/>
      </rPr>
      <t>发言者 3:这个信息，</t>
    </r>
    <r>
      <rPr>
        <sz val="11"/>
        <color rgb="FF000000"/>
        <rFont val="宋体"/>
        <charset val="134"/>
      </rPr>
      <t xml:space="preserve">
</t>
    </r>
    <r>
      <rPr>
        <sz val="11"/>
        <color rgb="FF000000"/>
        <rFont val="宋体"/>
        <charset val="134"/>
      </rPr>
      <t>发言者 3:并且明确客户儿啊</t>
    </r>
    <r>
      <rPr>
        <sz val="11"/>
        <color rgb="FF000000"/>
        <rFont val="宋体"/>
        <charset val="134"/>
      </rPr>
      <t xml:space="preserve">
</t>
    </r>
    <r>
      <rPr>
        <sz val="11"/>
        <color rgb="FF000000"/>
        <rFont val="宋体"/>
        <charset val="134"/>
      </rPr>
      <t>发言者 3:具体需求的情况。</t>
    </r>
    <r>
      <rPr>
        <sz val="11"/>
        <color rgb="FF000000"/>
        <rFont val="宋体"/>
        <charset val="134"/>
      </rPr>
      <t xml:space="preserve">
</t>
    </r>
    <r>
      <rPr>
        <sz val="11"/>
        <color rgb="FF000000"/>
        <rFont val="宋体"/>
        <charset val="134"/>
      </rPr>
      <t>发言者 5:没错。</t>
    </r>
    <r>
      <rPr>
        <sz val="11"/>
        <color rgb="FF000000"/>
        <rFont val="宋体"/>
        <charset val="134"/>
      </rPr>
      <t xml:space="preserve">
</t>
    </r>
    <r>
      <rPr>
        <sz val="11"/>
        <color rgb="FF000000"/>
        <rFont val="宋体"/>
        <charset val="134"/>
      </rPr>
      <t>发言者 3:唉第三点我就是说</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3:通过</t>
    </r>
    <r>
      <rPr>
        <sz val="11"/>
        <color rgb="FF000000"/>
        <rFont val="宋体"/>
        <charset val="134"/>
      </rPr>
      <t xml:space="preserve">
</t>
    </r>
    <r>
      <rPr>
        <sz val="11"/>
        <color rgb="FF000000"/>
        <rFont val="宋体"/>
        <charset val="134"/>
      </rPr>
      <t>发言者 3:带看过程中</t>
    </r>
    <r>
      <rPr>
        <sz val="11"/>
        <color rgb="FF000000"/>
        <rFont val="宋体"/>
        <charset val="134"/>
      </rPr>
      <t xml:space="preserve">
</t>
    </r>
    <r>
      <rPr>
        <sz val="11"/>
        <color rgb="FF000000"/>
        <rFont val="宋体"/>
        <charset val="134"/>
      </rPr>
      <t>发言者 3:的交流来分析，</t>
    </r>
    <r>
      <rPr>
        <sz val="11"/>
        <color rgb="FF000000"/>
        <rFont val="宋体"/>
        <charset val="134"/>
      </rPr>
      <t xml:space="preserve">
</t>
    </r>
    <r>
      <rPr>
        <sz val="11"/>
        <color rgb="FF000000"/>
        <rFont val="宋体"/>
        <charset val="134"/>
      </rPr>
      <t>发言者 3:判断这个客户儿</t>
    </r>
    <r>
      <rPr>
        <sz val="11"/>
        <color rgb="FF000000"/>
        <rFont val="宋体"/>
        <charset val="134"/>
      </rPr>
      <t xml:space="preserve">
</t>
    </r>
    <r>
      <rPr>
        <sz val="11"/>
        <color rgb="FF000000"/>
        <rFont val="宋体"/>
        <charset val="134"/>
      </rPr>
      <t>发言者 3:属于哪种类型，</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3:对吧？</t>
    </r>
    <r>
      <rPr>
        <sz val="11"/>
        <color rgb="FF000000"/>
        <rFont val="宋体"/>
        <charset val="134"/>
      </rPr>
      <t xml:space="preserve">
</t>
    </r>
    <r>
      <rPr>
        <sz val="11"/>
        <color rgb="FF000000"/>
        <rFont val="宋体"/>
        <charset val="134"/>
      </rPr>
      <t>发言者 5:类型儿，嗯。</t>
    </r>
    <r>
      <rPr>
        <sz val="11"/>
        <color rgb="FF000000"/>
        <rFont val="宋体"/>
        <charset val="134"/>
      </rPr>
      <t xml:space="preserve">
</t>
    </r>
    <r>
      <rPr>
        <sz val="11"/>
        <color rgb="FF000000"/>
        <rFont val="宋体"/>
        <charset val="134"/>
      </rPr>
      <t>发言者 8:嗯嗯嗯。</t>
    </r>
    <r>
      <rPr>
        <sz val="11"/>
        <color rgb="FF000000"/>
        <rFont val="宋体"/>
        <charset val="134"/>
      </rPr>
      <t xml:space="preserve">
</t>
    </r>
    <r>
      <rPr>
        <sz val="11"/>
        <color rgb="FF000000"/>
        <rFont val="宋体"/>
        <charset val="134"/>
      </rPr>
      <t>发言者 8:其实带看前呢要做很多准备工作的，</t>
    </r>
    <r>
      <rPr>
        <sz val="11"/>
        <color rgb="FF000000"/>
        <rFont val="宋体"/>
        <charset val="134"/>
      </rPr>
      <t xml:space="preserve">
</t>
    </r>
    <r>
      <rPr>
        <sz val="11"/>
        <color rgb="FF000000"/>
        <rFont val="宋体"/>
        <charset val="134"/>
      </rPr>
      <t>发言者 4:对，这是</t>
    </r>
    <r>
      <rPr>
        <sz val="11"/>
        <color rgb="FF000000"/>
        <rFont val="宋体"/>
        <charset val="134"/>
      </rPr>
      <t xml:space="preserve">
</t>
    </r>
    <r>
      <rPr>
        <sz val="11"/>
        <color rgb="FF000000"/>
        <rFont val="宋体"/>
        <charset val="134"/>
      </rPr>
      <t>发言者 8:啊比如，首先呢要准备好所要带看房产的物业资料，</t>
    </r>
    <r>
      <rPr>
        <sz val="11"/>
        <color rgb="FF000000"/>
        <rFont val="宋体"/>
        <charset val="134"/>
      </rPr>
      <t xml:space="preserve">
</t>
    </r>
    <r>
      <rPr>
        <sz val="11"/>
        <color rgb="FF000000"/>
        <rFont val="宋体"/>
        <charset val="134"/>
      </rPr>
      <t>发言者 4:非常重要。</t>
    </r>
    <r>
      <rPr>
        <sz val="11"/>
        <color rgb="FF000000"/>
        <rFont val="宋体"/>
        <charset val="134"/>
      </rPr>
      <t xml:space="preserve">
</t>
    </r>
    <r>
      <rPr>
        <sz val="11"/>
        <color rgb="FF000000"/>
        <rFont val="宋体"/>
        <charset val="134"/>
      </rPr>
      <t>发言者 8:客户选房的十六要素，</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8:啊这十六要素很关键呀，哪十六要素呢？</t>
    </r>
    <r>
      <rPr>
        <sz val="11"/>
        <color rgb="FF000000"/>
        <rFont val="宋体"/>
        <charset val="134"/>
      </rPr>
      <t xml:space="preserve">
</t>
    </r>
    <r>
      <rPr>
        <sz val="11"/>
        <color rgb="FF000000"/>
        <rFont val="宋体"/>
        <charset val="134"/>
      </rPr>
      <t>发言者 4:对，非常关键。</t>
    </r>
    <r>
      <rPr>
        <sz val="11"/>
        <color rgb="FF000000"/>
        <rFont val="宋体"/>
        <charset val="134"/>
      </rPr>
      <t xml:space="preserve">
</t>
    </r>
    <r>
      <rPr>
        <sz val="11"/>
        <color rgb="FF000000"/>
        <rFont val="宋体"/>
        <charset val="134"/>
      </rPr>
      <t>发言者 8:呀，</t>
    </r>
    <r>
      <rPr>
        <sz val="11"/>
        <color rgb="FF000000"/>
        <rFont val="宋体"/>
        <charset val="134"/>
      </rPr>
      <t xml:space="preserve">
</t>
    </r>
    <r>
      <rPr>
        <sz val="11"/>
        <color rgb="FF000000"/>
        <rFont val="宋体"/>
        <charset val="134"/>
      </rPr>
      <t>发言者 8:现房、</t>
    </r>
    <r>
      <rPr>
        <sz val="11"/>
        <color rgb="FF000000"/>
        <rFont val="宋体"/>
        <charset val="134"/>
      </rPr>
      <t xml:space="preserve">
</t>
    </r>
    <r>
      <rPr>
        <sz val="11"/>
        <color rgb="FF000000"/>
        <rFont val="宋体"/>
        <charset val="134"/>
      </rPr>
      <t>发言者 8:期房、</t>
    </r>
    <r>
      <rPr>
        <sz val="11"/>
        <color rgb="FF000000"/>
        <rFont val="宋体"/>
        <charset val="134"/>
      </rPr>
      <t xml:space="preserve">
</t>
    </r>
    <r>
      <rPr>
        <sz val="11"/>
        <color rgb="FF000000"/>
        <rFont val="宋体"/>
        <charset val="134"/>
      </rPr>
      <t>发言者 8:地理位置、</t>
    </r>
    <r>
      <rPr>
        <sz val="11"/>
        <color rgb="FF000000"/>
        <rFont val="宋体"/>
        <charset val="134"/>
      </rPr>
      <t xml:space="preserve">
</t>
    </r>
    <r>
      <rPr>
        <sz val="11"/>
        <color rgb="FF000000"/>
        <rFont val="宋体"/>
        <charset val="134"/>
      </rPr>
      <t>发言者 8:价格、面积、</t>
    </r>
    <r>
      <rPr>
        <sz val="11"/>
        <color rgb="FF000000"/>
        <rFont val="宋体"/>
        <charset val="134"/>
      </rPr>
      <t xml:space="preserve">
</t>
    </r>
    <r>
      <rPr>
        <sz val="11"/>
        <color rgb="FF000000"/>
        <rFont val="宋体"/>
        <charset val="134"/>
      </rPr>
      <t>发言者 8:楼间距、</t>
    </r>
    <r>
      <rPr>
        <sz val="11"/>
        <color rgb="FF000000"/>
        <rFont val="宋体"/>
        <charset val="134"/>
      </rPr>
      <t xml:space="preserve">
</t>
    </r>
    <r>
      <rPr>
        <sz val="11"/>
        <color rgb="FF000000"/>
        <rFont val="宋体"/>
        <charset val="134"/>
      </rPr>
      <t>发言者 8:装修标准、</t>
    </r>
    <r>
      <rPr>
        <sz val="11"/>
        <color rgb="FF000000"/>
        <rFont val="宋体"/>
        <charset val="134"/>
      </rPr>
      <t xml:space="preserve">
</t>
    </r>
    <r>
      <rPr>
        <sz val="11"/>
        <color rgb="FF000000"/>
        <rFont val="宋体"/>
        <charset val="134"/>
      </rPr>
      <t>发言者 8:朝向、</t>
    </r>
    <r>
      <rPr>
        <sz val="11"/>
        <color rgb="FF000000"/>
        <rFont val="宋体"/>
        <charset val="134"/>
      </rPr>
      <t xml:space="preserve">
</t>
    </r>
    <r>
      <rPr>
        <sz val="11"/>
        <color rgb="FF000000"/>
        <rFont val="宋体"/>
        <charset val="134"/>
      </rPr>
      <t>发言者 8:楼层、</t>
    </r>
    <r>
      <rPr>
        <sz val="11"/>
        <color rgb="FF000000"/>
        <rFont val="宋体"/>
        <charset val="134"/>
      </rPr>
      <t xml:space="preserve">
</t>
    </r>
    <r>
      <rPr>
        <sz val="11"/>
        <color rgb="FF000000"/>
        <rFont val="宋体"/>
        <charset val="134"/>
      </rPr>
      <t>发言者 8:付款方式、物业管理、以及收费啊、年代周边环境，</t>
    </r>
    <r>
      <rPr>
        <sz val="11"/>
        <color rgb="FF000000"/>
        <rFont val="宋体"/>
        <charset val="134"/>
      </rPr>
      <t xml:space="preserve">
</t>
    </r>
    <r>
      <rPr>
        <sz val="11"/>
        <color rgb="FF000000"/>
        <rFont val="宋体"/>
        <charset val="134"/>
      </rPr>
      <t>发言者 8:社区设施开发商生育品牌效应，</t>
    </r>
    <r>
      <rPr>
        <sz val="11"/>
        <color rgb="FF000000"/>
        <rFont val="宋体"/>
        <charset val="134"/>
      </rPr>
      <t xml:space="preserve">
</t>
    </r>
    <r>
      <rPr>
        <sz val="11"/>
        <color rgb="FF000000"/>
        <rFont val="宋体"/>
        <charset val="134"/>
      </rPr>
      <t>发言者 8:啊安全设施，</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8:其次呢要确定带看顺序，还有带看的路线，</t>
    </r>
    <r>
      <rPr>
        <sz val="11"/>
        <color rgb="FF000000"/>
        <rFont val="宋体"/>
        <charset val="134"/>
      </rPr>
      <t xml:space="preserve">
</t>
    </r>
    <r>
      <rPr>
        <sz val="11"/>
        <color rgb="FF000000"/>
        <rFont val="宋体"/>
        <charset val="134"/>
      </rPr>
      <t>发言者 1:十六条。</t>
    </r>
    <r>
      <rPr>
        <sz val="11"/>
        <color rgb="FF000000"/>
        <rFont val="宋体"/>
        <charset val="134"/>
      </rPr>
      <t xml:space="preserve">
</t>
    </r>
    <r>
      <rPr>
        <sz val="11"/>
        <color rgb="FF000000"/>
        <rFont val="宋体"/>
        <charset val="134"/>
      </rPr>
      <t>发言者 8:嗯一次带看呢不要超过</t>
    </r>
    <r>
      <rPr>
        <sz val="11"/>
        <color rgb="FF000000"/>
        <rFont val="宋体"/>
        <charset val="134"/>
      </rPr>
      <t xml:space="preserve">
</t>
    </r>
    <r>
      <rPr>
        <sz val="11"/>
        <color rgb="FF000000"/>
        <rFont val="宋体"/>
        <charset val="134"/>
      </rPr>
      <t>发言者 8:四套，把房子好坏呢要先分类，</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8:按照</t>
    </r>
    <r>
      <rPr>
        <sz val="11"/>
        <color rgb="FF000000"/>
        <rFont val="宋体"/>
        <charset val="134"/>
      </rPr>
      <t xml:space="preserve">
</t>
    </r>
    <r>
      <rPr>
        <sz val="11"/>
        <color rgb="FF000000"/>
        <rFont val="宋体"/>
        <charset val="134"/>
      </rPr>
      <t>发言者 3:对。</t>
    </r>
    <r>
      <rPr>
        <sz val="11"/>
        <color rgb="FF000000"/>
        <rFont val="宋体"/>
        <charset val="134"/>
      </rPr>
      <t xml:space="preserve">
</t>
    </r>
    <r>
      <rPr>
        <sz val="11"/>
        <color rgb="FF000000"/>
        <rFont val="宋体"/>
        <charset val="134"/>
      </rPr>
      <t>发言者 8:嗯ABCD的顺序分，那可以分为</t>
    </r>
    <r>
      <rPr>
        <sz val="11"/>
        <color rgb="FF000000"/>
        <rFont val="宋体"/>
        <charset val="134"/>
      </rPr>
      <t xml:space="preserve">
</t>
    </r>
    <r>
      <rPr>
        <sz val="11"/>
        <color rgb="FF000000"/>
        <rFont val="宋体"/>
        <charset val="134"/>
      </rPr>
      <t>发言者 8:CA</t>
    </r>
    <r>
      <rPr>
        <sz val="11"/>
        <color rgb="FF000000"/>
        <rFont val="宋体"/>
        <charset val="134"/>
      </rPr>
      <t xml:space="preserve">
</t>
    </r>
    <r>
      <rPr>
        <sz val="11"/>
        <color rgb="FF000000"/>
        <rFont val="宋体"/>
        <charset val="134"/>
      </rPr>
      <t>发言者 4:CAD。</t>
    </r>
    <r>
      <rPr>
        <sz val="11"/>
        <color rgb="FF000000"/>
        <rFont val="宋体"/>
        <charset val="134"/>
      </rPr>
      <t xml:space="preserve">
</t>
    </r>
    <r>
      <rPr>
        <sz val="11"/>
        <color rgb="FF000000"/>
        <rFont val="宋体"/>
        <charset val="134"/>
      </rPr>
      <t>发言者 8:BC啊。</t>
    </r>
    <r>
      <rPr>
        <sz val="11"/>
        <color rgb="FF000000"/>
        <rFont val="宋体"/>
        <charset val="134"/>
      </rPr>
      <t xml:space="preserve">
</t>
    </r>
    <r>
      <rPr>
        <sz val="11"/>
        <color rgb="FF000000"/>
        <rFont val="宋体"/>
        <charset val="134"/>
      </rPr>
      <t>发言者 8:然后呢要确定看房的时间，</t>
    </r>
    <r>
      <rPr>
        <sz val="11"/>
        <color rgb="FF000000"/>
        <rFont val="宋体"/>
        <charset val="134"/>
      </rPr>
      <t xml:space="preserve">
</t>
    </r>
    <r>
      <rPr>
        <sz val="11"/>
        <color rgb="FF000000"/>
        <rFont val="宋体"/>
        <charset val="134"/>
      </rPr>
      <t>发言者 8:啊先确定时间相对紧张的一方他那个时间段，</t>
    </r>
    <r>
      <rPr>
        <sz val="11"/>
        <color rgb="FF000000"/>
        <rFont val="宋体"/>
        <charset val="134"/>
      </rPr>
      <t xml:space="preserve">
</t>
    </r>
    <r>
      <rPr>
        <sz val="11"/>
        <color rgb="FF000000"/>
        <rFont val="宋体"/>
        <charset val="134"/>
      </rPr>
      <t>发言者 7:嗯对。</t>
    </r>
    <r>
      <rPr>
        <sz val="11"/>
        <color rgb="FF000000"/>
        <rFont val="宋体"/>
        <charset val="134"/>
      </rPr>
      <t xml:space="preserve">
</t>
    </r>
    <r>
      <rPr>
        <sz val="11"/>
        <color rgb="FF000000"/>
        <rFont val="宋体"/>
        <charset val="134"/>
      </rPr>
      <t>发言者 8:然后再让另一方从这个时间段</t>
    </r>
    <r>
      <rPr>
        <sz val="11"/>
        <color rgb="FF000000"/>
        <rFont val="宋体"/>
        <charset val="134"/>
      </rPr>
      <t xml:space="preserve">
</t>
    </r>
    <r>
      <rPr>
        <sz val="11"/>
        <color rgb="FF000000"/>
        <rFont val="宋体"/>
        <charset val="134"/>
      </rPr>
      <t>发言者 8:啊，从这个时间段里呢定一下时间，</t>
    </r>
    <r>
      <rPr>
        <sz val="11"/>
        <color rgb="FF000000"/>
        <rFont val="宋体"/>
        <charset val="134"/>
      </rPr>
      <t xml:space="preserve">
</t>
    </r>
    <r>
      <rPr>
        <sz val="11"/>
        <color rgb="FF000000"/>
        <rFont val="宋体"/>
        <charset val="134"/>
      </rPr>
      <t>发言者 4:对，</t>
    </r>
    <r>
      <rPr>
        <sz val="11"/>
        <color rgb="FF000000"/>
        <rFont val="宋体"/>
        <charset val="134"/>
      </rPr>
      <t xml:space="preserve">
</t>
    </r>
    <r>
      <rPr>
        <sz val="11"/>
        <color rgb="FF000000"/>
        <rFont val="宋体"/>
        <charset val="134"/>
      </rPr>
      <t>发言者 3:对</t>
    </r>
    <r>
      <rPr>
        <sz val="11"/>
        <color rgb="FF000000"/>
        <rFont val="宋体"/>
        <charset val="134"/>
      </rPr>
      <t xml:space="preserve">
</t>
    </r>
    <r>
      <rPr>
        <sz val="11"/>
        <color rgb="FF000000"/>
        <rFont val="宋体"/>
        <charset val="134"/>
      </rPr>
      <t>发言者 4:对，确定下来。</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3:好安排一点。</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4:嗯，嗯。</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8:然后呢，</t>
    </r>
    <r>
      <rPr>
        <sz val="11"/>
        <color rgb="FF000000"/>
        <rFont val="宋体"/>
        <charset val="134"/>
      </rPr>
      <t xml:space="preserve">
</t>
    </r>
    <r>
      <rPr>
        <sz val="11"/>
        <color rgb="FF000000"/>
        <rFont val="宋体"/>
        <charset val="134"/>
      </rPr>
      <t>发言者 8:房价的走势要提前分析一下。</t>
    </r>
    <r>
      <rPr>
        <sz val="11"/>
        <color rgb="FF000000"/>
        <rFont val="宋体"/>
        <charset val="134"/>
      </rPr>
      <t xml:space="preserve">
</t>
    </r>
    <r>
      <rPr>
        <sz val="11"/>
        <color rgb="FF000000"/>
        <rFont val="宋体"/>
        <charset val="134"/>
      </rPr>
      <t>发言者 4:对，</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8:然后嘱咐买方呢不要当场谈价格，以免导致这个价格降，</t>
    </r>
    <r>
      <rPr>
        <sz val="11"/>
        <color rgb="FF000000"/>
        <rFont val="宋体"/>
        <charset val="134"/>
      </rPr>
      <t xml:space="preserve">
</t>
    </r>
    <r>
      <rPr>
        <sz val="11"/>
        <color rgb="FF000000"/>
        <rFont val="宋体"/>
        <charset val="134"/>
      </rPr>
      <t>发言者 8:降不下来。</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4:对。</t>
    </r>
    <r>
      <rPr>
        <sz val="11"/>
        <color rgb="FF000000"/>
        <rFont val="宋体"/>
        <charset val="134"/>
      </rPr>
      <t xml:space="preserve">
</t>
    </r>
    <r>
      <rPr>
        <sz val="11"/>
        <color rgb="FF000000"/>
        <rFont val="宋体"/>
        <charset val="134"/>
      </rPr>
      <t>发言者 8:还要嘱咐卖方不要和买方谈价格，以免被杀价，</t>
    </r>
    <r>
      <rPr>
        <sz val="11"/>
        <color rgb="FF000000"/>
        <rFont val="宋体"/>
        <charset val="134"/>
      </rPr>
      <t xml:space="preserve">
</t>
    </r>
    <r>
      <rPr>
        <sz val="11"/>
        <color rgb="FF000000"/>
        <rFont val="宋体"/>
        <charset val="134"/>
      </rPr>
      <t>发言者 8:最好让买卖双方</t>
    </r>
    <r>
      <rPr>
        <sz val="11"/>
        <color rgb="FF000000"/>
        <rFont val="宋体"/>
        <charset val="134"/>
      </rPr>
      <t xml:space="preserve">
</t>
    </r>
    <r>
      <rPr>
        <sz val="11"/>
        <color rgb="FF000000"/>
        <rFont val="宋体"/>
        <charset val="134"/>
      </rPr>
      <t>发言者 8:把谈价的事情都委托给咱们。</t>
    </r>
    <r>
      <rPr>
        <sz val="11"/>
        <color rgb="FF000000"/>
        <rFont val="宋体"/>
        <charset val="134"/>
      </rPr>
      <t xml:space="preserve">
</t>
    </r>
    <r>
      <rPr>
        <sz val="11"/>
        <color rgb="FF000000"/>
        <rFont val="宋体"/>
        <charset val="134"/>
      </rPr>
      <t>发言者 4:委托给咱们，嗯</t>
    </r>
    <r>
      <rPr>
        <sz val="11"/>
        <color rgb="FF000000"/>
        <rFont val="宋体"/>
        <charset val="134"/>
      </rPr>
      <t xml:space="preserve">
</t>
    </r>
    <r>
      <rPr>
        <sz val="11"/>
        <color rgb="FF000000"/>
        <rFont val="宋体"/>
        <charset val="134"/>
      </rPr>
      <t>发言者 8:对的，</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8:带看前一个小时呢要</t>
    </r>
    <r>
      <rPr>
        <sz val="11"/>
        <color rgb="FF000000"/>
        <rFont val="宋体"/>
        <charset val="134"/>
      </rPr>
      <t xml:space="preserve">
</t>
    </r>
    <r>
      <rPr>
        <sz val="11"/>
        <color rgb="FF000000"/>
        <rFont val="宋体"/>
        <charset val="134"/>
      </rPr>
      <t>发言者 8:和双方再确定一下这个时间，并且提醒一下</t>
    </r>
    <r>
      <rPr>
        <sz val="11"/>
        <color rgb="FF000000"/>
        <rFont val="宋体"/>
        <charset val="134"/>
      </rPr>
      <t xml:space="preserve">
</t>
    </r>
    <r>
      <rPr>
        <sz val="11"/>
        <color rgb="FF000000"/>
        <rFont val="宋体"/>
        <charset val="134"/>
      </rPr>
      <t>发言者 8:咱们这个客户一定要带，</t>
    </r>
    <r>
      <rPr>
        <sz val="11"/>
        <color rgb="FF000000"/>
        <rFont val="宋体"/>
        <charset val="134"/>
      </rPr>
      <t xml:space="preserve">
</t>
    </r>
    <r>
      <rPr>
        <sz val="11"/>
        <color rgb="FF000000"/>
        <rFont val="宋体"/>
        <charset val="134"/>
      </rPr>
      <t>发言者 4:哎，</t>
    </r>
    <r>
      <rPr>
        <sz val="11"/>
        <color rgb="FF000000"/>
        <rFont val="宋体"/>
        <charset val="134"/>
      </rPr>
      <t xml:space="preserve">
</t>
    </r>
    <r>
      <rPr>
        <sz val="11"/>
        <color rgb="FF000000"/>
        <rFont val="宋体"/>
        <charset val="134"/>
      </rPr>
      <t>发言者 4:带好身份证，</t>
    </r>
    <r>
      <rPr>
        <sz val="11"/>
        <color rgb="FF000000"/>
        <rFont val="宋体"/>
        <charset val="134"/>
      </rPr>
      <t xml:space="preserve">
</t>
    </r>
    <r>
      <rPr>
        <sz val="11"/>
        <color rgb="FF000000"/>
        <rFont val="宋体"/>
        <charset val="134"/>
      </rPr>
      <t>发言者 8:啊对，就是带身份证儿。</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4:对对，身份证，这个是非常关键，</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1:很很全面啊，</t>
    </r>
    <r>
      <rPr>
        <sz val="11"/>
        <color rgb="FF000000"/>
        <rFont val="宋体"/>
        <charset val="134"/>
      </rPr>
      <t xml:space="preserve">
</t>
    </r>
    <r>
      <rPr>
        <sz val="11"/>
        <color rgb="FF000000"/>
        <rFont val="宋体"/>
        <charset val="134"/>
      </rPr>
      <t>发言者 6:特别重要。</t>
    </r>
    <r>
      <rPr>
        <sz val="11"/>
        <color rgb="FF000000"/>
        <rFont val="宋体"/>
        <charset val="134"/>
      </rPr>
      <t xml:space="preserve">
</t>
    </r>
    <r>
      <rPr>
        <sz val="11"/>
        <color rgb="FF000000"/>
        <rFont val="宋体"/>
        <charset val="134"/>
      </rPr>
      <t>发言者 8:是，</t>
    </r>
    <r>
      <rPr>
        <sz val="11"/>
        <color rgb="FF000000"/>
        <rFont val="宋体"/>
        <charset val="134"/>
      </rPr>
      <t xml:space="preserve">
</t>
    </r>
    <r>
      <rPr>
        <sz val="11"/>
        <color rgb="FF000000"/>
        <rFont val="宋体"/>
        <charset val="134"/>
      </rPr>
      <t>发言者 5:带身份证，对，必须的，嗯。</t>
    </r>
    <r>
      <rPr>
        <sz val="11"/>
        <color rgb="FF000000"/>
        <rFont val="宋体"/>
        <charset val="134"/>
      </rPr>
      <t xml:space="preserve">
</t>
    </r>
    <r>
      <rPr>
        <sz val="11"/>
        <color rgb="FF000000"/>
        <rFont val="宋体"/>
        <charset val="134"/>
      </rPr>
      <t>发言者 8:啊。</t>
    </r>
    <r>
      <rPr>
        <sz val="11"/>
        <color rgb="FF000000"/>
        <rFont val="宋体"/>
        <charset val="134"/>
      </rPr>
      <t xml:space="preserve">
</t>
    </r>
    <r>
      <rPr>
        <sz val="11"/>
        <color rgb="FF000000"/>
        <rFont val="宋体"/>
        <charset val="134"/>
      </rPr>
      <t>发言者 4:对，</t>
    </r>
    <r>
      <rPr>
        <sz val="11"/>
        <color rgb="FF000000"/>
        <rFont val="宋体"/>
        <charset val="134"/>
      </rPr>
      <t xml:space="preserve">
</t>
    </r>
    <r>
      <rPr>
        <sz val="11"/>
        <color rgb="FF000000"/>
        <rFont val="宋体"/>
        <charset val="134"/>
      </rPr>
      <t>发言者 2:不承认。</t>
    </r>
    <r>
      <rPr>
        <sz val="11"/>
        <color rgb="FF000000"/>
        <rFont val="宋体"/>
        <charset val="134"/>
      </rPr>
      <t xml:space="preserve">
</t>
    </r>
    <r>
      <rPr>
        <sz val="11"/>
        <color rgb="FF000000"/>
        <rFont val="宋体"/>
        <charset val="134"/>
      </rPr>
      <t>发言者 1:这个还有什么呢？</t>
    </r>
    <r>
      <rPr>
        <sz val="11"/>
        <color rgb="FF000000"/>
        <rFont val="宋体"/>
        <charset val="134"/>
      </rPr>
      <t xml:space="preserve">
</t>
    </r>
    <r>
      <rPr>
        <sz val="11"/>
        <color rgb="FF000000"/>
        <rFont val="宋体"/>
        <charset val="134"/>
      </rPr>
      <t>发言者 4:然后，</t>
    </r>
    <r>
      <rPr>
        <sz val="11"/>
        <color rgb="FF000000"/>
        <rFont val="宋体"/>
        <charset val="134"/>
      </rPr>
      <t xml:space="preserve">
</t>
    </r>
    <r>
      <rPr>
        <sz val="11"/>
        <color rgb="FF000000"/>
        <rFont val="宋体"/>
        <charset val="134"/>
      </rPr>
      <t>发言者 4:然后另外还有就是客户啊约好</t>
    </r>
    <r>
      <rPr>
        <sz val="11"/>
        <color rgb="FF000000"/>
        <rFont val="宋体"/>
        <charset val="134"/>
      </rPr>
      <t xml:space="preserve">
</t>
    </r>
    <r>
      <rPr>
        <sz val="11"/>
        <color rgb="FF000000"/>
        <rFont val="宋体"/>
        <charset val="134"/>
      </rPr>
      <t>发言者 4:带看点儿，</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4:带看地点呢要</t>
    </r>
    <r>
      <rPr>
        <sz val="11"/>
        <color rgb="FF000000"/>
        <rFont val="宋体"/>
        <charset val="134"/>
      </rPr>
      <t xml:space="preserve">
</t>
    </r>
    <r>
      <rPr>
        <sz val="11"/>
        <color rgb="FF000000"/>
        <rFont val="宋体"/>
        <charset val="134"/>
      </rPr>
      <t>发言者 4:最容易最易就是咱们越容易越好</t>
    </r>
    <r>
      <rPr>
        <sz val="11"/>
        <color rgb="FF000000"/>
        <rFont val="宋体"/>
        <charset val="134"/>
      </rPr>
      <t xml:space="preserve">
</t>
    </r>
    <r>
      <rPr>
        <sz val="11"/>
        <color rgb="FF000000"/>
        <rFont val="宋体"/>
        <charset val="134"/>
      </rPr>
      <t>发言者 1:容易找到。</t>
    </r>
    <r>
      <rPr>
        <sz val="11"/>
        <color rgb="FF000000"/>
        <rFont val="宋体"/>
        <charset val="134"/>
      </rPr>
      <t xml:space="preserve">
</t>
    </r>
    <r>
      <rPr>
        <sz val="11"/>
        <color rgb="FF000000"/>
        <rFont val="宋体"/>
        <charset val="134"/>
      </rPr>
      <t>发言者 3:对好找一点儿</t>
    </r>
    <r>
      <rPr>
        <sz val="11"/>
        <color rgb="FF000000"/>
        <rFont val="宋体"/>
        <charset val="134"/>
      </rPr>
      <t xml:space="preserve">
</t>
    </r>
    <r>
      <rPr>
        <sz val="11"/>
        <color rgb="FF000000"/>
        <rFont val="宋体"/>
        <charset val="134"/>
      </rPr>
      <t>发言者 4:容易找到，对，就不要给自己</t>
    </r>
    <r>
      <rPr>
        <sz val="11"/>
        <color rgb="FF000000"/>
        <rFont val="宋体"/>
        <charset val="134"/>
      </rPr>
      <t xml:space="preserve">
</t>
    </r>
    <r>
      <rPr>
        <sz val="11"/>
        <color rgb="FF000000"/>
        <rFont val="宋体"/>
        <charset val="134"/>
      </rPr>
      <t>发言者 2:好找。</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4:就给弄弄蒙圈了，</t>
    </r>
    <r>
      <rPr>
        <sz val="11"/>
        <color rgb="FF000000"/>
        <rFont val="宋体"/>
        <charset val="134"/>
      </rPr>
      <t xml:space="preserve">
</t>
    </r>
    <r>
      <rPr>
        <sz val="11"/>
        <color rgb="FF000000"/>
        <rFont val="宋体"/>
        <charset val="134"/>
      </rPr>
      <t>发言者 4:然后再看地点呢选择呢，要对我们</t>
    </r>
    <r>
      <rPr>
        <sz val="11"/>
        <color rgb="FF000000"/>
        <rFont val="宋体"/>
        <charset val="134"/>
      </rPr>
      <t xml:space="preserve">
</t>
    </r>
    <r>
      <rPr>
        <sz val="11"/>
        <color rgb="FF000000"/>
        <rFont val="宋体"/>
        <charset val="134"/>
      </rPr>
      <t>发言者 4:所从事的这个</t>
    </r>
    <r>
      <rPr>
        <sz val="11"/>
        <color rgb="FF000000"/>
        <rFont val="宋体"/>
        <charset val="134"/>
      </rPr>
      <t xml:space="preserve">
</t>
    </r>
    <r>
      <rPr>
        <sz val="11"/>
        <color rgb="FF000000"/>
        <rFont val="宋体"/>
        <charset val="134"/>
      </rPr>
      <t>发言者 4:带看活动有利的，</t>
    </r>
    <r>
      <rPr>
        <sz val="11"/>
        <color rgb="FF000000"/>
        <rFont val="宋体"/>
        <charset val="134"/>
      </rPr>
      <t xml:space="preserve">
</t>
    </r>
    <r>
      <rPr>
        <sz val="11"/>
        <color rgb="FF000000"/>
        <rFont val="宋体"/>
        <charset val="134"/>
      </rPr>
      <t>发言者 4:就是地面、啊界面、地点啊一定要有一个这个醒目意见的一个坐标吧，</t>
    </r>
    <r>
      <rPr>
        <sz val="11"/>
        <color rgb="FF000000"/>
        <rFont val="宋体"/>
        <charset val="134"/>
      </rPr>
      <t xml:space="preserve">
</t>
    </r>
    <r>
      <rPr>
        <sz val="11"/>
        <color rgb="FF000000"/>
        <rFont val="宋体"/>
        <charset val="134"/>
      </rPr>
      <t>发言者 2:醒目，对。</t>
    </r>
    <r>
      <rPr>
        <sz val="11"/>
        <color rgb="FF000000"/>
        <rFont val="宋体"/>
        <charset val="134"/>
      </rPr>
      <t xml:space="preserve">
</t>
    </r>
    <r>
      <rPr>
        <sz val="11"/>
        <color rgb="FF000000"/>
        <rFont val="宋体"/>
        <charset val="134"/>
      </rPr>
      <t>发言者 4:就是，哎，</t>
    </r>
    <r>
      <rPr>
        <sz val="11"/>
        <color rgb="FF000000"/>
        <rFont val="宋体"/>
        <charset val="134"/>
      </rPr>
      <t xml:space="preserve">
</t>
    </r>
    <r>
      <rPr>
        <sz val="11"/>
        <color rgb="FF000000"/>
        <rFont val="宋体"/>
        <charset val="134"/>
      </rPr>
      <t>发言者 4:有一个地方，</t>
    </r>
    <r>
      <rPr>
        <sz val="11"/>
        <color rgb="FF000000"/>
        <rFont val="宋体"/>
        <charset val="134"/>
      </rPr>
      <t xml:space="preserve">
</t>
    </r>
    <r>
      <rPr>
        <sz val="11"/>
        <color rgb="FF000000"/>
        <rFont val="宋体"/>
        <charset val="134"/>
      </rPr>
      <t>发言者 8:好找。</t>
    </r>
    <r>
      <rPr>
        <sz val="11"/>
        <color rgb="FF000000"/>
        <rFont val="宋体"/>
        <charset val="134"/>
      </rPr>
      <t xml:space="preserve">
</t>
    </r>
    <r>
      <rPr>
        <sz val="11"/>
        <color rgb="FF000000"/>
        <rFont val="宋体"/>
        <charset val="134"/>
      </rPr>
      <t>发言者 4:可以对在在某一车站啊或者是这小区的</t>
    </r>
    <r>
      <rPr>
        <sz val="11"/>
        <color rgb="FF000000"/>
        <rFont val="宋体"/>
        <charset val="134"/>
      </rPr>
      <t xml:space="preserve">
</t>
    </r>
    <r>
      <rPr>
        <sz val="11"/>
        <color rgb="FF000000"/>
        <rFont val="宋体"/>
        <charset val="134"/>
      </rPr>
      <t>发言者 4:标志性的建筑外或者一个门店，</t>
    </r>
    <r>
      <rPr>
        <sz val="11"/>
        <color rgb="FF000000"/>
        <rFont val="宋体"/>
        <charset val="134"/>
      </rPr>
      <t xml:space="preserve">
</t>
    </r>
    <r>
      <rPr>
        <sz val="11"/>
        <color rgb="FF000000"/>
        <rFont val="宋体"/>
        <charset val="134"/>
      </rPr>
      <t>发言者 4:啊然后见面地点呢最好啊不要离这个所带的咱们看房的房产太近了，</t>
    </r>
    <r>
      <rPr>
        <sz val="11"/>
        <color rgb="FF000000"/>
        <rFont val="宋体"/>
        <charset val="134"/>
      </rPr>
      <t xml:space="preserve">
</t>
    </r>
    <r>
      <rPr>
        <sz val="11"/>
        <color rgb="FF000000"/>
        <rFont val="宋体"/>
        <charset val="134"/>
      </rPr>
      <t>发言者 2:离的近点好找。</t>
    </r>
    <r>
      <rPr>
        <sz val="11"/>
        <color rgb="FF000000"/>
        <rFont val="宋体"/>
        <charset val="134"/>
      </rPr>
      <t xml:space="preserve">
</t>
    </r>
    <r>
      <rPr>
        <sz val="11"/>
        <color rgb="FF000000"/>
        <rFont val="宋体"/>
        <charset val="134"/>
      </rPr>
      <t>发言者 4:就以免</t>
    </r>
    <r>
      <rPr>
        <sz val="11"/>
        <color rgb="FF000000"/>
        <rFont val="宋体"/>
        <charset val="134"/>
      </rPr>
      <t xml:space="preserve">
</t>
    </r>
    <r>
      <rPr>
        <sz val="11"/>
        <color rgb="FF000000"/>
        <rFont val="宋体"/>
        <charset val="134"/>
      </rPr>
      <t>发言者 4:对，以免而且发生这个客户和房主碰面的</t>
    </r>
    <r>
      <rPr>
        <sz val="11"/>
        <color rgb="FF000000"/>
        <rFont val="宋体"/>
        <charset val="134"/>
      </rPr>
      <t xml:space="preserve">
</t>
    </r>
    <r>
      <rPr>
        <sz val="11"/>
        <color rgb="FF000000"/>
        <rFont val="宋体"/>
        <charset val="134"/>
      </rPr>
      <t>发言者 4:情形出现。</t>
    </r>
    <r>
      <rPr>
        <sz val="11"/>
        <color rgb="FF000000"/>
        <rFont val="宋体"/>
        <charset val="134"/>
      </rPr>
      <t xml:space="preserve">
</t>
    </r>
    <r>
      <rPr>
        <sz val="11"/>
        <color rgb="FF000000"/>
        <rFont val="宋体"/>
        <charset val="134"/>
      </rPr>
      <t>发言者 8:很尴尬。</t>
    </r>
    <r>
      <rPr>
        <sz val="11"/>
        <color rgb="FF000000"/>
        <rFont val="宋体"/>
        <charset val="134"/>
      </rPr>
      <t xml:space="preserve">
</t>
    </r>
    <r>
      <rPr>
        <sz val="11"/>
        <color rgb="FF000000"/>
        <rFont val="宋体"/>
        <charset val="134"/>
      </rPr>
      <t>发言者 4:因为以前有过这种事嘛，</t>
    </r>
    <r>
      <rPr>
        <sz val="11"/>
        <color rgb="FF000000"/>
        <rFont val="宋体"/>
        <charset val="134"/>
      </rPr>
      <t xml:space="preserve">
</t>
    </r>
    <r>
      <rPr>
        <sz val="11"/>
        <color rgb="FF000000"/>
        <rFont val="宋体"/>
        <charset val="134"/>
      </rPr>
      <t>发言者 4:所以带他就带着这个地点远近呢</t>
    </r>
    <r>
      <rPr>
        <sz val="11"/>
        <color rgb="FF000000"/>
        <rFont val="宋体"/>
        <charset val="134"/>
      </rPr>
      <t xml:space="preserve">
</t>
    </r>
    <r>
      <rPr>
        <sz val="11"/>
        <color rgb="FF000000"/>
        <rFont val="宋体"/>
        <charset val="134"/>
      </rPr>
      <t>发言者 4:呃最好呢就是五，分钟左右吧</t>
    </r>
    <r>
      <rPr>
        <sz val="11"/>
        <color rgb="FF000000"/>
        <rFont val="宋体"/>
        <charset val="134"/>
      </rPr>
      <t xml:space="preserve">
</t>
    </r>
    <r>
      <rPr>
        <sz val="11"/>
        <color rgb="FF000000"/>
        <rFont val="宋体"/>
        <charset val="134"/>
      </rPr>
      <t>发言者 8:五分钟，嗯。</t>
    </r>
    <r>
      <rPr>
        <sz val="11"/>
        <color rgb="FF000000"/>
        <rFont val="宋体"/>
        <charset val="134"/>
      </rPr>
      <t xml:space="preserve">
</t>
    </r>
    <r>
      <rPr>
        <sz val="11"/>
        <color rgb="FF000000"/>
        <rFont val="宋体"/>
        <charset val="134"/>
      </rPr>
      <t>发言者 4:呃对，差不多就这个距离吧，</t>
    </r>
    <r>
      <rPr>
        <sz val="11"/>
        <color rgb="FF000000"/>
        <rFont val="宋体"/>
        <charset val="134"/>
      </rPr>
      <t xml:space="preserve">
</t>
    </r>
    <r>
      <rPr>
        <sz val="11"/>
        <color rgb="FF000000"/>
        <rFont val="宋体"/>
        <charset val="134"/>
      </rPr>
      <t>发言者 4:也以便于带着就是钱，就是咱们到路上跟他沟通，</t>
    </r>
    <r>
      <rPr>
        <sz val="11"/>
        <color rgb="FF000000"/>
        <rFont val="宋体"/>
        <charset val="134"/>
      </rPr>
      <t xml:space="preserve">
</t>
    </r>
    <r>
      <rPr>
        <sz val="11"/>
        <color rgb="FF000000"/>
        <rFont val="宋体"/>
        <charset val="134"/>
      </rPr>
      <t>发言者 3:对</t>
    </r>
    <r>
      <rPr>
        <sz val="11"/>
        <color rgb="FF000000"/>
        <rFont val="宋体"/>
        <charset val="134"/>
      </rPr>
      <t xml:space="preserve">
</t>
    </r>
    <r>
      <rPr>
        <sz val="11"/>
        <color rgb="FF000000"/>
        <rFont val="宋体"/>
        <charset val="134"/>
      </rPr>
      <t>发言者 4:我们</t>
    </r>
    <r>
      <rPr>
        <sz val="11"/>
        <color rgb="FF000000"/>
        <rFont val="宋体"/>
        <charset val="134"/>
      </rPr>
      <t xml:space="preserve">
</t>
    </r>
    <r>
      <rPr>
        <sz val="11"/>
        <color rgb="FF000000"/>
        <rFont val="宋体"/>
        <charset val="134"/>
      </rPr>
      <t>发言者 3:路上有个时间交流嗯。</t>
    </r>
    <r>
      <rPr>
        <sz val="11"/>
        <color rgb="FF000000"/>
        <rFont val="宋体"/>
        <charset val="134"/>
      </rPr>
      <t xml:space="preserve">
</t>
    </r>
    <r>
      <rPr>
        <sz val="11"/>
        <color rgb="FF000000"/>
        <rFont val="宋体"/>
        <charset val="134"/>
      </rPr>
      <t>发言者 4:哎然后我们呢就可以利用这段时间</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4:了解客户的工作生活地点呀，购物房经历呀，</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4:什么，甚至说意图及迫切度吧。</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4:呃再带呃对然后咱们再看他</t>
    </r>
    <r>
      <rPr>
        <sz val="11"/>
        <color rgb="FF000000"/>
        <rFont val="宋体"/>
        <charset val="134"/>
      </rPr>
      <t xml:space="preserve">
</t>
    </r>
    <r>
      <rPr>
        <sz val="11"/>
        <color rgb="FF000000"/>
        <rFont val="宋体"/>
        <charset val="134"/>
      </rPr>
      <t>发言者 8:需求高不高，嗯。</t>
    </r>
    <r>
      <rPr>
        <sz val="11"/>
        <color rgb="FF000000"/>
        <rFont val="宋体"/>
        <charset val="134"/>
      </rPr>
      <t xml:space="preserve">
</t>
    </r>
    <r>
      <rPr>
        <sz val="11"/>
        <color rgb="FF000000"/>
        <rFont val="宋体"/>
        <charset val="134"/>
      </rPr>
      <t>发言者 5:先了解一下需求。</t>
    </r>
    <r>
      <rPr>
        <sz val="11"/>
        <color rgb="FF000000"/>
        <rFont val="宋体"/>
        <charset val="134"/>
      </rPr>
      <t xml:space="preserve">
</t>
    </r>
    <r>
      <rPr>
        <sz val="11"/>
        <color rgb="FF000000"/>
        <rFont val="宋体"/>
        <charset val="134"/>
      </rPr>
      <t>发言者 4:准备好的相关工具，</t>
    </r>
    <r>
      <rPr>
        <sz val="11"/>
        <color rgb="FF000000"/>
        <rFont val="宋体"/>
        <charset val="134"/>
      </rPr>
      <t xml:space="preserve">
</t>
    </r>
    <r>
      <rPr>
        <sz val="11"/>
        <color rgb="FF000000"/>
        <rFont val="宋体"/>
        <charset val="134"/>
      </rPr>
      <t>发言者 4:比如说</t>
    </r>
    <r>
      <rPr>
        <sz val="11"/>
        <color rgb="FF000000"/>
        <rFont val="宋体"/>
        <charset val="134"/>
      </rPr>
      <t xml:space="preserve">
</t>
    </r>
    <r>
      <rPr>
        <sz val="11"/>
        <color rgb="FF000000"/>
        <rFont val="宋体"/>
        <charset val="134"/>
      </rPr>
      <t>发言者 8:全不全。</t>
    </r>
    <r>
      <rPr>
        <sz val="11"/>
        <color rgb="FF000000"/>
        <rFont val="宋体"/>
        <charset val="134"/>
      </rPr>
      <t xml:space="preserve">
</t>
    </r>
    <r>
      <rPr>
        <sz val="11"/>
        <color rgb="FF000000"/>
        <rFont val="宋体"/>
        <charset val="134"/>
      </rPr>
      <t>发言者 4:看房单、</t>
    </r>
    <r>
      <rPr>
        <sz val="11"/>
        <color rgb="FF000000"/>
        <rFont val="宋体"/>
        <charset val="134"/>
      </rPr>
      <t xml:space="preserve">
</t>
    </r>
    <r>
      <rPr>
        <sz val="11"/>
        <color rgb="FF000000"/>
        <rFont val="宋体"/>
        <charset val="134"/>
      </rPr>
      <t>发言者 4:计算器、</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4:鞋套儿、</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4:啊名片，</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4:啊再看前报价呀或者要有余余地呀，</t>
    </r>
    <r>
      <rPr>
        <sz val="11"/>
        <color rgb="FF000000"/>
        <rFont val="宋体"/>
        <charset val="134"/>
      </rPr>
      <t xml:space="preserve">
</t>
    </r>
    <r>
      <rPr>
        <sz val="11"/>
        <color rgb="FF000000"/>
        <rFont val="宋体"/>
        <charset val="134"/>
      </rPr>
      <t>发言者 1:这都不能忘啊。</t>
    </r>
    <r>
      <rPr>
        <sz val="11"/>
        <color rgb="FF000000"/>
        <rFont val="宋体"/>
        <charset val="134"/>
      </rPr>
      <t xml:space="preserve">
</t>
    </r>
    <r>
      <rPr>
        <sz val="11"/>
        <color rgb="FF000000"/>
        <rFont val="宋体"/>
        <charset val="134"/>
      </rPr>
      <t>发言者 6:嗯。</t>
    </r>
    <r>
      <rPr>
        <sz val="11"/>
        <color rgb="FF000000"/>
        <rFont val="宋体"/>
        <charset val="134"/>
      </rPr>
      <t xml:space="preserve">
</t>
    </r>
    <r>
      <rPr>
        <sz val="11"/>
        <color rgb="FF000000"/>
        <rFont val="宋体"/>
        <charset val="134"/>
      </rPr>
      <t>发言者 8:报，</t>
    </r>
    <r>
      <rPr>
        <sz val="11"/>
        <color rgb="FF000000"/>
        <rFont val="宋体"/>
        <charset val="134"/>
      </rPr>
      <t xml:space="preserve">
</t>
    </r>
    <r>
      <rPr>
        <sz val="11"/>
        <color rgb="FF000000"/>
        <rFont val="宋体"/>
        <charset val="134"/>
      </rPr>
      <t>发言者 8:对，报价有留余地。</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4:对留有余地，对呀。</t>
    </r>
    <r>
      <rPr>
        <sz val="11"/>
        <color rgb="FF000000"/>
        <rFont val="宋体"/>
        <charset val="134"/>
      </rPr>
      <t xml:space="preserve">
</t>
    </r>
    <r>
      <rPr>
        <sz val="11"/>
        <color rgb="FF000000"/>
        <rFont val="宋体"/>
        <charset val="134"/>
      </rPr>
      <t>发言者 5:没错儿没错儿，</t>
    </r>
    <r>
      <rPr>
        <sz val="11"/>
        <color rgb="FF000000"/>
        <rFont val="宋体"/>
        <charset val="134"/>
      </rPr>
      <t xml:space="preserve">
</t>
    </r>
    <r>
      <rPr>
        <sz val="11"/>
        <color rgb="FF000000"/>
        <rFont val="宋体"/>
        <charset val="134"/>
      </rPr>
      <t>发言者 2:嗯，我觉得呢，</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5:真是，嗯。</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2:带看前啊，要了解要了解客户的要求啊，应该要问一些要用一些问他一些问题啊。</t>
    </r>
    <r>
      <rPr>
        <sz val="11"/>
        <color rgb="FF000000"/>
        <rFont val="宋体"/>
        <charset val="134"/>
      </rPr>
      <t xml:space="preserve">
</t>
    </r>
    <r>
      <rPr>
        <sz val="11"/>
        <color rgb="FF000000"/>
        <rFont val="宋体"/>
        <charset val="134"/>
      </rPr>
      <t>发言者 5:需求特重要。</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2:你想在哪个区域买房子呢？</t>
    </r>
    <r>
      <rPr>
        <sz val="11"/>
        <color rgb="FF000000"/>
        <rFont val="宋体"/>
        <charset val="134"/>
      </rPr>
      <t xml:space="preserve">
</t>
    </r>
    <r>
      <rPr>
        <sz val="11"/>
        <color rgb="FF000000"/>
        <rFont val="宋体"/>
        <charset val="134"/>
      </rPr>
      <t>发言者 2:您需要多大面积的房子呢？什么户型的呢？</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2:楼层啊，</t>
    </r>
    <r>
      <rPr>
        <sz val="11"/>
        <color rgb="FF000000"/>
        <rFont val="宋体"/>
        <charset val="134"/>
      </rPr>
      <t xml:space="preserve">
</t>
    </r>
    <r>
      <rPr>
        <sz val="11"/>
        <color rgb="FF000000"/>
        <rFont val="宋体"/>
        <charset val="134"/>
      </rPr>
      <t>发言者 5:户型楼层。</t>
    </r>
    <r>
      <rPr>
        <sz val="11"/>
        <color rgb="FF000000"/>
        <rFont val="宋体"/>
        <charset val="134"/>
      </rPr>
      <t xml:space="preserve">
</t>
    </r>
    <r>
      <rPr>
        <sz val="11"/>
        <color rgb="FF000000"/>
        <rFont val="宋体"/>
        <charset val="134"/>
      </rPr>
      <t>发言者 2:您买那个房预算是多少呢？您看那房子一般啊时间比较方多长时间比较方便呢？</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5:对，预算。</t>
    </r>
    <r>
      <rPr>
        <sz val="11"/>
        <color rgb="FF000000"/>
        <rFont val="宋体"/>
        <charset val="134"/>
      </rPr>
      <t xml:space="preserve">
</t>
    </r>
    <r>
      <rPr>
        <sz val="11"/>
        <color rgb="FF000000"/>
        <rFont val="宋体"/>
        <charset val="134"/>
      </rPr>
      <t>发言者 2:就您的电话多少啊？</t>
    </r>
    <r>
      <rPr>
        <sz val="11"/>
        <color rgb="FF000000"/>
        <rFont val="宋体"/>
        <charset val="134"/>
      </rPr>
      <t xml:space="preserve">
</t>
    </r>
    <r>
      <rPr>
        <sz val="11"/>
        <color rgb="FF000000"/>
        <rFont val="宋体"/>
        <charset val="134"/>
      </rPr>
      <t>发言者 4:多留点儿时间。</t>
    </r>
    <r>
      <rPr>
        <sz val="11"/>
        <color rgb="FF000000"/>
        <rFont val="宋体"/>
        <charset val="134"/>
      </rPr>
      <t xml:space="preserve">
</t>
    </r>
    <r>
      <rPr>
        <sz val="11"/>
        <color rgb="FF000000"/>
        <rFont val="宋体"/>
        <charset val="134"/>
      </rPr>
      <t>发言者 2:我一般什么时间给您打电话比较方便呢？要尽量多留，就是多多留一下联系方式。</t>
    </r>
    <r>
      <rPr>
        <sz val="11"/>
        <color rgb="FF000000"/>
        <rFont val="宋体"/>
        <charset val="134"/>
      </rPr>
      <t xml:space="preserve">
</t>
    </r>
    <r>
      <rPr>
        <sz val="11"/>
        <color rgb="FF000000"/>
        <rFont val="宋体"/>
        <charset val="134"/>
      </rPr>
      <t>发言者 8:嗯嗯嗯。</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8:对对，多留几个联系方式。</t>
    </r>
    <r>
      <rPr>
        <sz val="11"/>
        <color rgb="FF000000"/>
        <rFont val="宋体"/>
        <charset val="134"/>
      </rPr>
      <t xml:space="preserve">
</t>
    </r>
    <r>
      <rPr>
        <sz val="11"/>
        <color rgb="FF000000"/>
        <rFont val="宋体"/>
        <charset val="134"/>
      </rPr>
      <t>发言者 5:是，没错。</t>
    </r>
    <r>
      <rPr>
        <sz val="11"/>
        <color rgb="FF000000"/>
        <rFont val="宋体"/>
        <charset val="134"/>
      </rPr>
      <t xml:space="preserve">
</t>
    </r>
    <r>
      <rPr>
        <sz val="11"/>
        <color rgb="FF000000"/>
        <rFont val="宋体"/>
        <charset val="134"/>
      </rPr>
      <t>发言者 6:好联系。</t>
    </r>
    <r>
      <rPr>
        <sz val="11"/>
        <color rgb="FF000000"/>
        <rFont val="宋体"/>
        <charset val="134"/>
      </rPr>
      <t xml:space="preserve">
</t>
    </r>
    <r>
      <rPr>
        <sz val="11"/>
        <color rgb="FF000000"/>
        <rFont val="宋体"/>
        <charset val="134"/>
      </rPr>
      <t>发言者 5:嗯嗯嗯。</t>
    </r>
    <r>
      <rPr>
        <sz val="11"/>
        <color rgb="FF000000"/>
        <rFont val="宋体"/>
        <charset val="134"/>
      </rPr>
      <t xml:space="preserve">
</t>
    </r>
    <r>
      <rPr>
        <sz val="11"/>
        <color rgb="FF000000"/>
        <rFont val="宋体"/>
        <charset val="134"/>
      </rPr>
      <t>发言者 4:联系方式，嗯。</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7:是的，</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7:还要签署那个看房单，不签看房单的话是不能</t>
    </r>
    <r>
      <rPr>
        <sz val="11"/>
        <color rgb="FF000000"/>
        <rFont val="宋体"/>
        <charset val="134"/>
      </rPr>
      <t xml:space="preserve">
</t>
    </r>
    <r>
      <rPr>
        <sz val="11"/>
        <color rgb="FF000000"/>
        <rFont val="宋体"/>
        <charset val="134"/>
      </rPr>
      <t>发言者 7:带着去看房子的。</t>
    </r>
    <r>
      <rPr>
        <sz val="11"/>
        <color rgb="FF000000"/>
        <rFont val="宋体"/>
        <charset val="134"/>
      </rPr>
      <t xml:space="preserve">
</t>
    </r>
    <r>
      <rPr>
        <sz val="11"/>
        <color rgb="FF000000"/>
        <rFont val="宋体"/>
        <charset val="134"/>
      </rPr>
      <t>发言者 7:啊签看房单时呢我们要拿着客户的身份证，</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1:身份证一定得带啊。</t>
    </r>
    <r>
      <rPr>
        <sz val="11"/>
        <color rgb="FF000000"/>
        <rFont val="宋体"/>
        <charset val="134"/>
      </rPr>
      <t xml:space="preserve">
</t>
    </r>
    <r>
      <rPr>
        <sz val="11"/>
        <color rgb="FF000000"/>
        <rFont val="宋体"/>
        <charset val="134"/>
      </rPr>
      <t>发言者 7:对照身份证填写客户的名字和身份证号码儿，</t>
    </r>
    <r>
      <rPr>
        <sz val="11"/>
        <color rgb="FF000000"/>
        <rFont val="宋体"/>
        <charset val="134"/>
      </rPr>
      <t xml:space="preserve">
</t>
    </r>
    <r>
      <rPr>
        <sz val="11"/>
        <color rgb="FF000000"/>
        <rFont val="宋体"/>
        <charset val="134"/>
      </rPr>
      <t>发言者 7:其他呢呢就都会由这个经理人来认真的填写了，</t>
    </r>
    <r>
      <rPr>
        <sz val="11"/>
        <color rgb="FF000000"/>
        <rFont val="宋体"/>
        <charset val="134"/>
      </rPr>
      <t xml:space="preserve">
</t>
    </r>
    <r>
      <rPr>
        <sz val="11"/>
        <color rgb="FF000000"/>
        <rFont val="宋体"/>
        <charset val="134"/>
      </rPr>
      <t>发言者 6:嗯。</t>
    </r>
    <r>
      <rPr>
        <sz val="11"/>
        <color rgb="FF000000"/>
        <rFont val="宋体"/>
        <charset val="134"/>
      </rPr>
      <t xml:space="preserve">
</t>
    </r>
    <r>
      <rPr>
        <sz val="11"/>
        <color rgb="FF000000"/>
        <rFont val="宋体"/>
        <charset val="134"/>
      </rPr>
      <t>发言者 7:然后让客户签字，</t>
    </r>
    <r>
      <rPr>
        <sz val="11"/>
        <color rgb="FF000000"/>
        <rFont val="宋体"/>
        <charset val="134"/>
      </rPr>
      <t xml:space="preserve">
</t>
    </r>
    <r>
      <rPr>
        <sz val="11"/>
        <color rgb="FF000000"/>
        <rFont val="宋体"/>
        <charset val="134"/>
      </rPr>
      <t>发言者 7:物业地址看完啊看完房再填写，</t>
    </r>
    <r>
      <rPr>
        <sz val="11"/>
        <color rgb="FF000000"/>
        <rFont val="宋体"/>
        <charset val="134"/>
      </rPr>
      <t xml:space="preserve">
</t>
    </r>
    <r>
      <rPr>
        <sz val="11"/>
        <color rgb="FF000000"/>
        <rFont val="宋体"/>
        <charset val="134"/>
      </rPr>
      <t>发言者 7:如果客户不要看其他房单，我们就不要给他，</t>
    </r>
    <r>
      <rPr>
        <sz val="11"/>
        <color rgb="FF000000"/>
        <rFont val="宋体"/>
        <charset val="134"/>
      </rPr>
      <t xml:space="preserve">
</t>
    </r>
    <r>
      <rPr>
        <sz val="11"/>
        <color rgb="FF000000"/>
        <rFont val="宋体"/>
        <charset val="134"/>
      </rPr>
      <t>发言者 7:如果要看的话呢我们就检查，</t>
    </r>
    <r>
      <rPr>
        <sz val="11"/>
        <color rgb="FF000000"/>
        <rFont val="宋体"/>
        <charset val="134"/>
      </rPr>
      <t xml:space="preserve">
</t>
    </r>
    <r>
      <rPr>
        <sz val="11"/>
        <color rgb="FF000000"/>
        <rFont val="宋体"/>
        <charset val="134"/>
      </rPr>
      <t>发言者 7:在没有这个遗漏和错误的情况下，</t>
    </r>
    <r>
      <rPr>
        <sz val="11"/>
        <color rgb="FF000000"/>
        <rFont val="宋体"/>
        <charset val="134"/>
      </rPr>
      <t xml:space="preserve">
</t>
    </r>
    <r>
      <rPr>
        <sz val="11"/>
        <color rgb="FF000000"/>
        <rFont val="宋体"/>
        <charset val="134"/>
      </rPr>
      <t>发言者 8:检查好了再，</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7:给他黄色的那张客户留底单。</t>
    </r>
    <r>
      <rPr>
        <sz val="11"/>
        <color rgb="FF000000"/>
        <rFont val="宋体"/>
        <charset val="134"/>
      </rPr>
      <t xml:space="preserve">
</t>
    </r>
    <r>
      <rPr>
        <sz val="11"/>
        <color rgb="FF000000"/>
        <rFont val="宋体"/>
        <charset val="134"/>
      </rPr>
      <t>发言者 6:留底单。</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5:对，我觉刘恋说的特别好啊，但是我觉得还是总结有以下这么几点啊，</t>
    </r>
    <r>
      <rPr>
        <sz val="11"/>
        <color rgb="FF000000"/>
        <rFont val="宋体"/>
        <charset val="134"/>
      </rPr>
      <t xml:space="preserve">
</t>
    </r>
    <r>
      <rPr>
        <sz val="11"/>
        <color rgb="FF000000"/>
        <rFont val="宋体"/>
        <charset val="134"/>
      </rPr>
      <t>发言者 6:嗯。</t>
    </r>
    <r>
      <rPr>
        <sz val="11"/>
        <color rgb="FF000000"/>
        <rFont val="宋体"/>
        <charset val="134"/>
      </rPr>
      <t xml:space="preserve">
</t>
    </r>
    <r>
      <rPr>
        <sz val="11"/>
        <color rgb="FF000000"/>
        <rFont val="宋体"/>
        <charset val="134"/>
      </rPr>
      <t>发言者 5:还呀大家还得注意一下，就说</t>
    </r>
    <r>
      <rPr>
        <sz val="11"/>
        <color rgb="FF000000"/>
        <rFont val="宋体"/>
        <charset val="134"/>
      </rPr>
      <t xml:space="preserve">
</t>
    </r>
    <r>
      <rPr>
        <sz val="11"/>
        <color rgb="FF000000"/>
        <rFont val="宋体"/>
        <charset val="134"/>
      </rPr>
      <t>发言者 5:呃注意事项吧就是，</t>
    </r>
    <r>
      <rPr>
        <sz val="11"/>
        <color rgb="FF000000"/>
        <rFont val="宋体"/>
        <charset val="134"/>
      </rPr>
      <t xml:space="preserve">
</t>
    </r>
    <r>
      <rPr>
        <sz val="11"/>
        <color rgb="FF000000"/>
        <rFont val="宋体"/>
        <charset val="134"/>
      </rPr>
      <t>发言者 5:啊第一得得明确客户的这个身份啊，</t>
    </r>
    <r>
      <rPr>
        <sz val="11"/>
        <color rgb="FF000000"/>
        <rFont val="宋体"/>
        <charset val="134"/>
      </rPr>
      <t xml:space="preserve">
</t>
    </r>
    <r>
      <rPr>
        <sz val="11"/>
        <color rgb="FF000000"/>
        <rFont val="宋体"/>
        <charset val="134"/>
      </rPr>
      <t>发言者 5:填写看房单的时候呢再</t>
    </r>
    <r>
      <rPr>
        <sz val="11"/>
        <color rgb="FF000000"/>
        <rFont val="宋体"/>
        <charset val="134"/>
      </rPr>
      <t xml:space="preserve">
</t>
    </r>
    <r>
      <rPr>
        <sz val="11"/>
        <color rgb="FF000000"/>
        <rFont val="宋体"/>
        <charset val="134"/>
      </rPr>
      <t>发言者 5:看，填写看房单以后再进行带看，</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5:这个带看前呢不要将这个房产具体的地址写在这个看房单上。</t>
    </r>
    <r>
      <rPr>
        <sz val="11"/>
        <color rgb="FF000000"/>
        <rFont val="宋体"/>
        <charset val="134"/>
      </rPr>
      <t xml:space="preserve">
</t>
    </r>
    <r>
      <rPr>
        <sz val="11"/>
        <color rgb="FF000000"/>
        <rFont val="宋体"/>
        <charset val="134"/>
      </rPr>
      <t>发言者 4:房单上，嗯嗯。</t>
    </r>
    <r>
      <rPr>
        <sz val="11"/>
        <color rgb="FF000000"/>
        <rFont val="宋体"/>
        <charset val="134"/>
      </rPr>
      <t xml:space="preserve">
</t>
    </r>
    <r>
      <rPr>
        <sz val="11"/>
        <color rgb="FF000000"/>
        <rFont val="宋体"/>
        <charset val="134"/>
      </rPr>
      <t>发言者 2:就怕那什么。</t>
    </r>
    <r>
      <rPr>
        <sz val="11"/>
        <color rgb="FF000000"/>
        <rFont val="宋体"/>
        <charset val="134"/>
      </rPr>
      <t xml:space="preserve">
</t>
    </r>
    <r>
      <rPr>
        <sz val="11"/>
        <color rgb="FF000000"/>
        <rFont val="宋体"/>
        <charset val="134"/>
      </rPr>
      <t>发言者 8:一定不能这样，嗯。</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6:没错。</t>
    </r>
    <r>
      <rPr>
        <sz val="11"/>
        <color rgb="FF000000"/>
        <rFont val="宋体"/>
        <charset val="134"/>
      </rPr>
      <t xml:space="preserve">
</t>
    </r>
    <r>
      <rPr>
        <sz val="11"/>
        <color rgb="FF000000"/>
        <rFont val="宋体"/>
        <charset val="134"/>
      </rPr>
      <t>发言者 5:第二呢就是</t>
    </r>
    <r>
      <rPr>
        <sz val="11"/>
        <color rgb="FF000000"/>
        <rFont val="宋体"/>
        <charset val="134"/>
      </rPr>
      <t xml:space="preserve">
</t>
    </r>
    <r>
      <rPr>
        <sz val="11"/>
        <color rgb="FF000000"/>
        <rFont val="宋体"/>
        <charset val="134"/>
      </rPr>
      <t>发言者 5:根据这个房子本身的特点，</t>
    </r>
    <r>
      <rPr>
        <sz val="11"/>
        <color rgb="FF000000"/>
        <rFont val="宋体"/>
        <charset val="134"/>
      </rPr>
      <t xml:space="preserve">
</t>
    </r>
    <r>
      <rPr>
        <sz val="11"/>
        <color rgb="FF000000"/>
        <rFont val="宋体"/>
        <charset val="134"/>
      </rPr>
      <t>发言者 5:在最佳的时间带看，</t>
    </r>
    <r>
      <rPr>
        <sz val="11"/>
        <color rgb="FF000000"/>
        <rFont val="宋体"/>
        <charset val="134"/>
      </rPr>
      <t xml:space="preserve">
</t>
    </r>
    <r>
      <rPr>
        <sz val="11"/>
        <color rgb="FF000000"/>
        <rFont val="宋体"/>
        <charset val="134"/>
      </rPr>
      <t>发言者 5:啊，这是第二点，啊。</t>
    </r>
    <r>
      <rPr>
        <sz val="11"/>
        <color rgb="FF000000"/>
        <rFont val="宋体"/>
        <charset val="134"/>
      </rPr>
      <t xml:space="preserve">
</t>
    </r>
    <r>
      <rPr>
        <sz val="11"/>
        <color rgb="FF000000"/>
        <rFont val="宋体"/>
        <charset val="134"/>
      </rPr>
      <t>发言者 8:嗯嗯。</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5:第三点呢</t>
    </r>
    <r>
      <rPr>
        <sz val="11"/>
        <color rgb="FF000000"/>
        <rFont val="宋体"/>
        <charset val="134"/>
      </rPr>
      <t xml:space="preserve">
</t>
    </r>
    <r>
      <rPr>
        <sz val="11"/>
        <color rgb="FF000000"/>
        <rFont val="宋体"/>
        <charset val="134"/>
      </rPr>
      <t>发言者 5:看房呢不要话太多，</t>
    </r>
    <r>
      <rPr>
        <sz val="11"/>
        <color rgb="FF000000"/>
        <rFont val="宋体"/>
        <charset val="134"/>
      </rPr>
      <t xml:space="preserve">
</t>
    </r>
    <r>
      <rPr>
        <sz val="11"/>
        <color rgb="FF000000"/>
        <rFont val="宋体"/>
        <charset val="134"/>
      </rPr>
      <t>发言者 5:啊，只要这个指出客户</t>
    </r>
    <r>
      <rPr>
        <sz val="11"/>
        <color rgb="FF000000"/>
        <rFont val="宋体"/>
        <charset val="134"/>
      </rPr>
      <t xml:space="preserve">
</t>
    </r>
    <r>
      <rPr>
        <sz val="11"/>
        <color rgb="FF000000"/>
        <rFont val="宋体"/>
        <charset val="134"/>
      </rPr>
      <t>发言者 5:这个忽略的的特点啊，</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2:忽略特点。</t>
    </r>
    <r>
      <rPr>
        <sz val="11"/>
        <color rgb="FF000000"/>
        <rFont val="宋体"/>
        <charset val="134"/>
      </rPr>
      <t xml:space="preserve">
</t>
    </r>
    <r>
      <rPr>
        <sz val="11"/>
        <color rgb="FF000000"/>
        <rFont val="宋体"/>
        <charset val="134"/>
      </rPr>
      <t>发言者 5:然后注意观察客户的表现。</t>
    </r>
    <r>
      <rPr>
        <sz val="11"/>
        <color rgb="FF000000"/>
        <rFont val="宋体"/>
        <charset val="134"/>
      </rPr>
      <t xml:space="preserve">
</t>
    </r>
    <r>
      <rPr>
        <sz val="11"/>
        <color rgb="FF000000"/>
        <rFont val="宋体"/>
        <charset val="134"/>
      </rPr>
      <t>发言者 1:多听少说。</t>
    </r>
    <r>
      <rPr>
        <sz val="11"/>
        <color rgb="FF000000"/>
        <rFont val="宋体"/>
        <charset val="134"/>
      </rPr>
      <t xml:space="preserve">
</t>
    </r>
    <r>
      <rPr>
        <sz val="11"/>
        <color rgb="FF000000"/>
        <rFont val="宋体"/>
        <charset val="134"/>
      </rPr>
      <t>发言者 4:对。</t>
    </r>
    <r>
      <rPr>
        <sz val="11"/>
        <color rgb="FF000000"/>
        <rFont val="宋体"/>
        <charset val="134"/>
      </rPr>
      <t xml:space="preserve">
</t>
    </r>
    <r>
      <rPr>
        <sz val="11"/>
        <color rgb="FF000000"/>
        <rFont val="宋体"/>
        <charset val="134"/>
      </rPr>
      <t>发言者 5:啊看完以后呢总结</t>
    </r>
    <r>
      <rPr>
        <sz val="11"/>
        <color rgb="FF000000"/>
        <rFont val="宋体"/>
        <charset val="134"/>
      </rPr>
      <t xml:space="preserve">
</t>
    </r>
    <r>
      <rPr>
        <sz val="11"/>
        <color rgb="FF000000"/>
        <rFont val="宋体"/>
        <charset val="134"/>
      </rPr>
      <t>发言者 5:下这个房子，</t>
    </r>
    <r>
      <rPr>
        <sz val="11"/>
        <color rgb="FF000000"/>
        <rFont val="宋体"/>
        <charset val="134"/>
      </rPr>
      <t xml:space="preserve">
</t>
    </r>
    <r>
      <rPr>
        <sz val="11"/>
        <color rgb="FF000000"/>
        <rFont val="宋体"/>
        <charset val="134"/>
      </rPr>
      <t>发言者 5:这个不满意的，</t>
    </r>
    <r>
      <rPr>
        <sz val="11"/>
        <color rgb="FF000000"/>
        <rFont val="宋体"/>
        <charset val="134"/>
      </rPr>
      <t xml:space="preserve">
</t>
    </r>
    <r>
      <rPr>
        <sz val="11"/>
        <color rgb="FF000000"/>
        <rFont val="宋体"/>
        <charset val="134"/>
      </rPr>
      <t>发言者 5:再继续带着再给找。</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6:嗯，是。嗯，是的呢，就是倾听客户的这个评价，无论是好的还是坏的，再提出一些。</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5:第四个呢，这个倾听客户这个评价，</t>
    </r>
    <r>
      <rPr>
        <sz val="11"/>
        <color rgb="FF000000"/>
        <rFont val="宋体"/>
        <charset val="134"/>
      </rPr>
      <t xml:space="preserve">
</t>
    </r>
    <r>
      <rPr>
        <sz val="11"/>
        <color rgb="FF000000"/>
        <rFont val="宋体"/>
        <charset val="134"/>
      </rPr>
      <t>发言者 2:直到满意为止。</t>
    </r>
    <r>
      <rPr>
        <sz val="11"/>
        <color rgb="FF000000"/>
        <rFont val="宋体"/>
        <charset val="134"/>
      </rPr>
      <t xml:space="preserve">
</t>
    </r>
    <r>
      <rPr>
        <sz val="11"/>
        <color rgb="FF000000"/>
        <rFont val="宋体"/>
        <charset val="134"/>
      </rPr>
      <t>发言者 5:无论是好的还是坏的，</t>
    </r>
    <r>
      <rPr>
        <sz val="11"/>
        <color rgb="FF000000"/>
        <rFont val="宋体"/>
        <charset val="134"/>
      </rPr>
      <t xml:space="preserve">
</t>
    </r>
    <r>
      <rPr>
        <sz val="11"/>
        <color rgb="FF000000"/>
        <rFont val="宋体"/>
        <charset val="134"/>
      </rPr>
      <t>发言者 5:再提出一些问题，</t>
    </r>
    <r>
      <rPr>
        <sz val="11"/>
        <color rgb="FF000000"/>
        <rFont val="宋体"/>
        <charset val="134"/>
      </rPr>
      <t xml:space="preserve">
</t>
    </r>
    <r>
      <rPr>
        <sz val="11"/>
        <color rgb="FF000000"/>
        <rFont val="宋体"/>
        <charset val="134"/>
      </rPr>
      <t>发言者 5:然后呢澄清客户的这个疑虑</t>
    </r>
    <r>
      <rPr>
        <sz val="11"/>
        <color rgb="FF000000"/>
        <rFont val="宋体"/>
        <charset val="134"/>
      </rPr>
      <t xml:space="preserve">
</t>
    </r>
    <r>
      <rPr>
        <sz val="11"/>
        <color rgb="FF000000"/>
        <rFont val="宋体"/>
        <charset val="134"/>
      </rPr>
      <t>发言者 5:和这个希望</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1:得多听。</t>
    </r>
    <r>
      <rPr>
        <sz val="11"/>
        <color rgb="FF000000"/>
        <rFont val="宋体"/>
        <charset val="134"/>
      </rPr>
      <t xml:space="preserve">
</t>
    </r>
    <r>
      <rPr>
        <sz val="11"/>
        <color rgb="FF000000"/>
        <rFont val="宋体"/>
        <charset val="134"/>
      </rPr>
      <t>发言者 5:对，多听。</t>
    </r>
    <r>
      <rPr>
        <sz val="11"/>
        <color rgb="FF000000"/>
        <rFont val="宋体"/>
        <charset val="134"/>
      </rPr>
      <t xml:space="preserve">
</t>
    </r>
    <r>
      <rPr>
        <sz val="11"/>
        <color rgb="FF000000"/>
        <rFont val="宋体"/>
        <charset val="134"/>
      </rPr>
      <t>发言者 5:第五，</t>
    </r>
    <r>
      <rPr>
        <sz val="11"/>
        <color rgb="FF000000"/>
        <rFont val="宋体"/>
        <charset val="134"/>
      </rPr>
      <t xml:space="preserve">
</t>
    </r>
    <r>
      <rPr>
        <sz val="11"/>
        <color rgb="FF000000"/>
        <rFont val="宋体"/>
        <charset val="134"/>
      </rPr>
      <t>发言者 5:啊适当对房产呢</t>
    </r>
    <r>
      <rPr>
        <sz val="11"/>
        <color rgb="FF000000"/>
        <rFont val="宋体"/>
        <charset val="134"/>
      </rPr>
      <t xml:space="preserve">
</t>
    </r>
    <r>
      <rPr>
        <sz val="11"/>
        <color rgb="FF000000"/>
        <rFont val="宋体"/>
        <charset val="134"/>
      </rPr>
      <t>发言者 5:进行介绍，</t>
    </r>
    <r>
      <rPr>
        <sz val="11"/>
        <color rgb="FF000000"/>
        <rFont val="宋体"/>
        <charset val="134"/>
      </rPr>
      <t xml:space="preserve">
</t>
    </r>
    <r>
      <rPr>
        <sz val="11"/>
        <color rgb="FF000000"/>
        <rFont val="宋体"/>
        <charset val="134"/>
      </rPr>
      <t>发言者 8:嗯嗯。</t>
    </r>
    <r>
      <rPr>
        <sz val="11"/>
        <color rgb="FF000000"/>
        <rFont val="宋体"/>
        <charset val="134"/>
      </rPr>
      <t xml:space="preserve">
</t>
    </r>
    <r>
      <rPr>
        <sz val="11"/>
        <color rgb="FF000000"/>
        <rFont val="宋体"/>
        <charset val="134"/>
      </rPr>
      <t>发言者 5:然后观察客户表情</t>
    </r>
    <r>
      <rPr>
        <sz val="11"/>
        <color rgb="FF000000"/>
        <rFont val="宋体"/>
        <charset val="134"/>
      </rPr>
      <t xml:space="preserve">
</t>
    </r>
    <r>
      <rPr>
        <sz val="11"/>
        <color rgb="FF000000"/>
        <rFont val="宋体"/>
        <charset val="134"/>
      </rPr>
      <t>发言者 5:和反应，</t>
    </r>
    <r>
      <rPr>
        <sz val="11"/>
        <color rgb="FF000000"/>
        <rFont val="宋体"/>
        <charset val="134"/>
      </rPr>
      <t xml:space="preserve">
</t>
    </r>
    <r>
      <rPr>
        <sz val="11"/>
        <color rgb="FF000000"/>
        <rFont val="宋体"/>
        <charset val="134"/>
      </rPr>
      <t>发言者 5:以确定客户的这个心理状态，</t>
    </r>
    <r>
      <rPr>
        <sz val="11"/>
        <color rgb="FF000000"/>
        <rFont val="宋体"/>
        <charset val="134"/>
      </rPr>
      <t xml:space="preserve">
</t>
    </r>
    <r>
      <rPr>
        <sz val="11"/>
        <color rgb="FF000000"/>
        <rFont val="宋体"/>
        <charset val="134"/>
      </rPr>
      <t>发言者 2:得稳住稳住客户的心理。</t>
    </r>
    <r>
      <rPr>
        <sz val="11"/>
        <color rgb="FF000000"/>
        <rFont val="宋体"/>
        <charset val="134"/>
      </rPr>
      <t xml:space="preserve">
</t>
    </r>
    <r>
      <rPr>
        <sz val="11"/>
        <color rgb="FF000000"/>
        <rFont val="宋体"/>
        <charset val="134"/>
      </rPr>
      <t>发言者 8:是个什么想法。</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5:对，他他有什么想法。</t>
    </r>
    <r>
      <rPr>
        <sz val="11"/>
        <color rgb="FF000000"/>
        <rFont val="宋体"/>
        <charset val="134"/>
      </rPr>
      <t xml:space="preserve">
</t>
    </r>
    <r>
      <rPr>
        <sz val="11"/>
        <color rgb="FF000000"/>
        <rFont val="宋体"/>
        <charset val="134"/>
      </rPr>
      <t>发言者 5:对一些明显的这个不足之处，</t>
    </r>
    <r>
      <rPr>
        <sz val="11"/>
        <color rgb="FF000000"/>
        <rFont val="宋体"/>
        <charset val="134"/>
      </rPr>
      <t xml:space="preserve">
</t>
    </r>
    <r>
      <rPr>
        <sz val="11"/>
        <color rgb="FF000000"/>
        <rFont val="宋体"/>
        <charset val="134"/>
      </rPr>
      <t>发言者 5:我们要适当的指出，不要回避，</t>
    </r>
    <r>
      <rPr>
        <sz val="11"/>
        <color rgb="FF000000"/>
        <rFont val="宋体"/>
        <charset val="134"/>
      </rPr>
      <t xml:space="preserve">
</t>
    </r>
    <r>
      <rPr>
        <sz val="11"/>
        <color rgb="FF000000"/>
        <rFont val="宋体"/>
        <charset val="134"/>
      </rPr>
      <t>发言者 3:对</t>
    </r>
    <r>
      <rPr>
        <sz val="11"/>
        <color rgb="FF000000"/>
        <rFont val="宋体"/>
        <charset val="134"/>
      </rPr>
      <t xml:space="preserve">
</t>
    </r>
    <r>
      <rPr>
        <sz val="11"/>
        <color rgb="FF000000"/>
        <rFont val="宋体"/>
        <charset val="134"/>
      </rPr>
      <t>发言者 5:狡辩，</t>
    </r>
    <r>
      <rPr>
        <sz val="11"/>
        <color rgb="FF000000"/>
        <rFont val="宋体"/>
        <charset val="134"/>
      </rPr>
      <t xml:space="preserve">
</t>
    </r>
    <r>
      <rPr>
        <sz val="11"/>
        <color rgb="FF000000"/>
        <rFont val="宋体"/>
        <charset val="134"/>
      </rPr>
      <t>发言者 3:直面问题嘛。</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5:对，也要提出这个解决的方案。</t>
    </r>
    <r>
      <rPr>
        <sz val="11"/>
        <color rgb="FF000000"/>
        <rFont val="宋体"/>
        <charset val="134"/>
      </rPr>
      <t xml:space="preserve">
</t>
    </r>
    <r>
      <rPr>
        <sz val="11"/>
        <color rgb="FF000000"/>
        <rFont val="宋体"/>
        <charset val="134"/>
      </rPr>
      <t>发言者 8:这个不可以。</t>
    </r>
    <r>
      <rPr>
        <sz val="11"/>
        <color rgb="FF000000"/>
        <rFont val="宋体"/>
        <charset val="134"/>
      </rPr>
      <t xml:space="preserve">
</t>
    </r>
    <r>
      <rPr>
        <sz val="11"/>
        <color rgb="FF000000"/>
        <rFont val="宋体"/>
        <charset val="134"/>
      </rPr>
      <t>发言者 7:嗯。</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5:第六点呢，</t>
    </r>
    <r>
      <rPr>
        <sz val="11"/>
        <color rgb="FF000000"/>
        <rFont val="宋体"/>
        <charset val="134"/>
      </rPr>
      <t xml:space="preserve">
</t>
    </r>
    <r>
      <rPr>
        <sz val="11"/>
        <color rgb="FF000000"/>
        <rFont val="宋体"/>
        <charset val="134"/>
      </rPr>
      <t>发言者 5:不要让这个买卖双方</t>
    </r>
    <r>
      <rPr>
        <sz val="11"/>
        <color rgb="FF000000"/>
        <rFont val="宋体"/>
        <charset val="134"/>
      </rPr>
      <t xml:space="preserve">
</t>
    </r>
    <r>
      <rPr>
        <sz val="11"/>
        <color rgb="FF000000"/>
        <rFont val="宋体"/>
        <charset val="134"/>
      </rPr>
      <t>发言者 5:私下沟通，</t>
    </r>
    <r>
      <rPr>
        <sz val="11"/>
        <color rgb="FF000000"/>
        <rFont val="宋体"/>
        <charset val="134"/>
      </rPr>
      <t xml:space="preserve">
</t>
    </r>
    <r>
      <rPr>
        <sz val="11"/>
        <color rgb="FF000000"/>
        <rFont val="宋体"/>
        <charset val="134"/>
      </rPr>
      <t>发言者 5:或者就是交流，或者是这个以防止呢他把咱们中介，对，给甩甩单了，</t>
    </r>
    <r>
      <rPr>
        <sz val="11"/>
        <color rgb="FF000000"/>
        <rFont val="宋体"/>
        <charset val="134"/>
      </rPr>
      <t xml:space="preserve">
</t>
    </r>
    <r>
      <rPr>
        <sz val="11"/>
        <color rgb="FF000000"/>
        <rFont val="宋体"/>
        <charset val="134"/>
      </rPr>
      <t>发言者 2:他怕甩单。</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2:帅</t>
    </r>
    <r>
      <rPr>
        <sz val="11"/>
        <color rgb="FF000000"/>
        <rFont val="宋体"/>
        <charset val="134"/>
      </rPr>
      <t xml:space="preserve">
</t>
    </r>
    <r>
      <rPr>
        <sz val="11"/>
        <color rgb="FF000000"/>
        <rFont val="宋体"/>
        <charset val="134"/>
      </rPr>
      <t>发言者 4:对，甩了，</t>
    </r>
    <r>
      <rPr>
        <sz val="11"/>
        <color rgb="FF000000"/>
        <rFont val="宋体"/>
        <charset val="134"/>
      </rPr>
      <t xml:space="preserve">
</t>
    </r>
    <r>
      <rPr>
        <sz val="11"/>
        <color rgb="FF000000"/>
        <rFont val="宋体"/>
        <charset val="134"/>
      </rPr>
      <t>发言者 3:就要小心嗯。</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5:没错儿，啊。</t>
    </r>
    <r>
      <rPr>
        <sz val="11"/>
        <color rgb="FF000000"/>
        <rFont val="宋体"/>
        <charset val="134"/>
      </rPr>
      <t xml:space="preserve">
</t>
    </r>
    <r>
      <rPr>
        <sz val="11"/>
        <color rgb="FF000000"/>
        <rFont val="宋体"/>
        <charset val="134"/>
      </rPr>
      <t>发言者 5:第七点，</t>
    </r>
    <r>
      <rPr>
        <sz val="11"/>
        <color rgb="FF000000"/>
        <rFont val="宋体"/>
        <charset val="134"/>
      </rPr>
      <t xml:space="preserve">
</t>
    </r>
    <r>
      <rPr>
        <sz val="11"/>
        <color rgb="FF000000"/>
        <rFont val="宋体"/>
        <charset val="134"/>
      </rPr>
      <t>发言者 5:如果买卖双方呢有相互热谈的这种倾向呢，</t>
    </r>
    <r>
      <rPr>
        <sz val="11"/>
        <color rgb="FF000000"/>
        <rFont val="宋体"/>
        <charset val="134"/>
      </rPr>
      <t xml:space="preserve">
</t>
    </r>
    <r>
      <rPr>
        <sz val="11"/>
        <color rgb="FF000000"/>
        <rFont val="宋体"/>
        <charset val="134"/>
      </rPr>
      <t>发言者 5:我们一定要及时的呢要参与进去，</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5:并且适时的呢把话题转移到这个房产的方面儿。</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5:啊，如果双方要互留名片，这时候我们一定要坚决要打断。</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5:啊第八点呢，对，</t>
    </r>
    <r>
      <rPr>
        <sz val="11"/>
        <color rgb="FF000000"/>
        <rFont val="宋体"/>
        <charset val="134"/>
      </rPr>
      <t xml:space="preserve">
</t>
    </r>
    <r>
      <rPr>
        <sz val="11"/>
        <color rgb="FF000000"/>
        <rFont val="宋体"/>
        <charset val="134"/>
      </rPr>
      <t>发言者 2:不留后路。</t>
    </r>
    <r>
      <rPr>
        <sz val="11"/>
        <color rgb="FF000000"/>
        <rFont val="宋体"/>
        <charset val="134"/>
      </rPr>
      <t xml:space="preserve">
</t>
    </r>
    <r>
      <rPr>
        <sz val="11"/>
        <color rgb="FF000000"/>
        <rFont val="宋体"/>
        <charset val="134"/>
      </rPr>
      <t>发言者 5:就是利用这个</t>
    </r>
    <r>
      <rPr>
        <sz val="11"/>
        <color rgb="FF000000"/>
        <rFont val="宋体"/>
        <charset val="134"/>
      </rPr>
      <t xml:space="preserve">
</t>
    </r>
    <r>
      <rPr>
        <sz val="11"/>
        <color rgb="FF000000"/>
        <rFont val="宋体"/>
        <charset val="134"/>
      </rPr>
      <t>发言者 5:心理占，</t>
    </r>
    <r>
      <rPr>
        <sz val="11"/>
        <color rgb="FF000000"/>
        <rFont val="宋体"/>
        <charset val="134"/>
      </rPr>
      <t xml:space="preserve">
</t>
    </r>
    <r>
      <rPr>
        <sz val="11"/>
        <color rgb="FF000000"/>
        <rFont val="宋体"/>
        <charset val="134"/>
      </rPr>
      <t>发言者 5:占有欲，</t>
    </r>
    <r>
      <rPr>
        <sz val="11"/>
        <color rgb="FF000000"/>
        <rFont val="宋体"/>
        <charset val="134"/>
      </rPr>
      <t xml:space="preserve">
</t>
    </r>
    <r>
      <rPr>
        <sz val="11"/>
        <color rgb="FF000000"/>
        <rFont val="宋体"/>
        <charset val="134"/>
      </rPr>
      <t>发言者 5:来进行这种适当的引导，</t>
    </r>
    <r>
      <rPr>
        <sz val="11"/>
        <color rgb="FF000000"/>
        <rFont val="宋体"/>
        <charset val="134"/>
      </rPr>
      <t xml:space="preserve">
</t>
    </r>
    <r>
      <rPr>
        <sz val="11"/>
        <color rgb="FF000000"/>
        <rFont val="宋体"/>
        <charset val="134"/>
      </rPr>
      <t>发言者 8:适当的引导一下。</t>
    </r>
    <r>
      <rPr>
        <sz val="11"/>
        <color rgb="FF000000"/>
        <rFont val="宋体"/>
        <charset val="134"/>
      </rPr>
      <t xml:space="preserve">
</t>
    </r>
    <r>
      <rPr>
        <sz val="11"/>
        <color rgb="FF000000"/>
        <rFont val="宋体"/>
        <charset val="134"/>
      </rPr>
      <t>发言者 4:适当引导，</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5:我就总结这么几点，嗯。</t>
    </r>
    <r>
      <rPr>
        <sz val="11"/>
        <color rgb="FF000000"/>
        <rFont val="宋体"/>
        <charset val="134"/>
      </rPr>
      <t xml:space="preserve">
</t>
    </r>
    <r>
      <rPr>
        <sz val="11"/>
        <color rgb="FF000000"/>
        <rFont val="宋体"/>
        <charset val="134"/>
      </rPr>
      <t>发言者 6:说的太对了。</t>
    </r>
    <r>
      <rPr>
        <sz val="11"/>
        <color rgb="FF000000"/>
        <rFont val="宋体"/>
        <charset val="134"/>
      </rPr>
      <t xml:space="preserve">
</t>
    </r>
    <r>
      <rPr>
        <sz val="11"/>
        <color rgb="FF000000"/>
        <rFont val="宋体"/>
        <charset val="134"/>
      </rPr>
      <t>发言者 4:嗯，是啊。</t>
    </r>
    <r>
      <rPr>
        <sz val="11"/>
        <color rgb="FF000000"/>
        <rFont val="宋体"/>
        <charset val="134"/>
      </rPr>
      <t xml:space="preserve">
</t>
    </r>
    <r>
      <rPr>
        <sz val="11"/>
        <color rgb="FF000000"/>
        <rFont val="宋体"/>
        <charset val="134"/>
      </rPr>
      <t>发言者 8:挺好的，嗯。</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1:好，</t>
    </r>
    <r>
      <rPr>
        <sz val="11"/>
        <color rgb="FF000000"/>
        <rFont val="宋体"/>
        <charset val="134"/>
      </rPr>
      <t xml:space="preserve">
</t>
    </r>
    <r>
      <rPr>
        <sz val="11"/>
        <color rgb="FF000000"/>
        <rFont val="宋体"/>
        <charset val="134"/>
      </rPr>
      <t>发言者 1:呃大家</t>
    </r>
    <r>
      <rPr>
        <sz val="11"/>
        <color rgb="FF000000"/>
        <rFont val="宋体"/>
        <charset val="134"/>
      </rPr>
      <t xml:space="preserve">
</t>
    </r>
    <r>
      <rPr>
        <sz val="11"/>
        <color rgb="FF000000"/>
        <rFont val="宋体"/>
        <charset val="134"/>
      </rPr>
      <t>发言者 5:您看行吗？经理。</t>
    </r>
    <r>
      <rPr>
        <sz val="11"/>
        <color rgb="FF000000"/>
        <rFont val="宋体"/>
        <charset val="134"/>
      </rPr>
      <t xml:space="preserve">
</t>
    </r>
    <r>
      <rPr>
        <sz val="11"/>
        <color rgb="FF000000"/>
        <rFont val="宋体"/>
        <charset val="134"/>
      </rPr>
      <t>发言者 1:可以可以，</t>
    </r>
    <r>
      <rPr>
        <sz val="11"/>
        <color rgb="FF000000"/>
        <rFont val="宋体"/>
        <charset val="134"/>
      </rPr>
      <t xml:space="preserve">
</t>
    </r>
    <r>
      <rPr>
        <sz val="11"/>
        <color rgb="FF000000"/>
        <rFont val="宋体"/>
        <charset val="134"/>
      </rPr>
      <t>发言者 8:挺好的，</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2:挺好。</t>
    </r>
    <r>
      <rPr>
        <sz val="11"/>
        <color rgb="FF000000"/>
        <rFont val="宋体"/>
        <charset val="134"/>
      </rPr>
      <t xml:space="preserve">
</t>
    </r>
    <r>
      <rPr>
        <sz val="11"/>
        <color rgb="FF000000"/>
        <rFont val="宋体"/>
        <charset val="134"/>
      </rPr>
      <t>发言者 8:嗯感觉。</t>
    </r>
    <r>
      <rPr>
        <sz val="11"/>
        <color rgb="FF000000"/>
        <rFont val="宋体"/>
        <charset val="134"/>
      </rPr>
      <t xml:space="preserve">
</t>
    </r>
    <r>
      <rPr>
        <sz val="11"/>
        <color rgb="FF000000"/>
        <rFont val="宋体"/>
        <charset val="134"/>
      </rPr>
      <t>发言者 1:呃刚才大家说的啊都是带看前的，</t>
    </r>
    <r>
      <rPr>
        <sz val="11"/>
        <color rgb="FF000000"/>
        <rFont val="宋体"/>
        <charset val="134"/>
      </rPr>
      <t xml:space="preserve">
</t>
    </r>
    <r>
      <rPr>
        <sz val="11"/>
        <color rgb="FF000000"/>
        <rFont val="宋体"/>
        <charset val="134"/>
      </rPr>
      <t>发言者 1:但是带看后</t>
    </r>
    <r>
      <rPr>
        <sz val="11"/>
        <color rgb="FF000000"/>
        <rFont val="宋体"/>
        <charset val="134"/>
      </rPr>
      <t xml:space="preserve">
</t>
    </r>
    <r>
      <rPr>
        <sz val="11"/>
        <color rgb="FF000000"/>
        <rFont val="宋体"/>
        <charset val="134"/>
      </rPr>
      <t>发言者 1:同样也很重要。</t>
    </r>
    <r>
      <rPr>
        <sz val="11"/>
        <color rgb="FF000000"/>
        <rFont val="宋体"/>
        <charset val="134"/>
      </rPr>
      <t xml:space="preserve">
</t>
    </r>
    <r>
      <rPr>
        <sz val="11"/>
        <color rgb="FF000000"/>
        <rFont val="宋体"/>
        <charset val="134"/>
      </rPr>
      <t>发言者 1:询问客户呢对这个房子是否满意，</t>
    </r>
    <r>
      <rPr>
        <sz val="11"/>
        <color rgb="FF000000"/>
        <rFont val="宋体"/>
        <charset val="134"/>
      </rPr>
      <t xml:space="preserve">
</t>
    </r>
    <r>
      <rPr>
        <sz val="11"/>
        <color rgb="FF000000"/>
        <rFont val="宋体"/>
        <charset val="134"/>
      </rPr>
      <t>发言者 1:如果有不满意是哪方面，</t>
    </r>
    <r>
      <rPr>
        <sz val="11"/>
        <color rgb="FF000000"/>
        <rFont val="宋体"/>
        <charset val="134"/>
      </rPr>
      <t xml:space="preserve">
</t>
    </r>
    <r>
      <rPr>
        <sz val="11"/>
        <color rgb="FF000000"/>
        <rFont val="宋体"/>
        <charset val="134"/>
      </rPr>
      <t>发言者 1:是户型</t>
    </r>
    <r>
      <rPr>
        <sz val="11"/>
        <color rgb="FF000000"/>
        <rFont val="宋体"/>
        <charset val="134"/>
      </rPr>
      <t xml:space="preserve">
</t>
    </r>
    <r>
      <rPr>
        <sz val="11"/>
        <color rgb="FF000000"/>
        <rFont val="宋体"/>
        <charset val="134"/>
      </rPr>
      <t>发言者 1:价位</t>
    </r>
    <r>
      <rPr>
        <sz val="11"/>
        <color rgb="FF000000"/>
        <rFont val="宋体"/>
        <charset val="134"/>
      </rPr>
      <t xml:space="preserve">
</t>
    </r>
    <r>
      <rPr>
        <sz val="11"/>
        <color rgb="FF000000"/>
        <rFont val="宋体"/>
        <charset val="134"/>
      </rPr>
      <t>发言者 1:年代</t>
    </r>
    <r>
      <rPr>
        <sz val="11"/>
        <color rgb="FF000000"/>
        <rFont val="宋体"/>
        <charset val="134"/>
      </rPr>
      <t xml:space="preserve">
</t>
    </r>
    <r>
      <rPr>
        <sz val="11"/>
        <color rgb="FF000000"/>
        <rFont val="宋体"/>
        <charset val="134"/>
      </rPr>
      <t>发言者 1:还是小区呢？</t>
    </r>
    <r>
      <rPr>
        <sz val="11"/>
        <color rgb="FF000000"/>
        <rFont val="宋体"/>
        <charset val="134"/>
      </rPr>
      <t xml:space="preserve">
</t>
    </r>
    <r>
      <rPr>
        <sz val="11"/>
        <color rgb="FF000000"/>
        <rFont val="宋体"/>
        <charset val="134"/>
      </rPr>
      <t>发言者 8:还是位置，嗯。</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1:就是再次明确咱们这个客户的需求</t>
    </r>
    <r>
      <rPr>
        <sz val="11"/>
        <color rgb="FF000000"/>
        <rFont val="宋体"/>
        <charset val="134"/>
      </rPr>
      <t xml:space="preserve">
</t>
    </r>
    <r>
      <rPr>
        <sz val="11"/>
        <color rgb="FF000000"/>
        <rFont val="宋体"/>
        <charset val="134"/>
      </rPr>
      <t>发言者 1:需求的这个信息，还有他的迫切度，看他是不是真的想要，</t>
    </r>
    <r>
      <rPr>
        <sz val="11"/>
        <color rgb="FF000000"/>
        <rFont val="宋体"/>
        <charset val="134"/>
      </rPr>
      <t xml:space="preserve">
</t>
    </r>
    <r>
      <rPr>
        <sz val="11"/>
        <color rgb="FF000000"/>
        <rFont val="宋体"/>
        <charset val="134"/>
      </rPr>
      <t>发言者 1:或者说他到底是什么时候想要的。</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1:如果说判断出来这个客户有那个甩单的这个</t>
    </r>
    <r>
      <rPr>
        <sz val="11"/>
        <color rgb="FF000000"/>
        <rFont val="宋体"/>
        <charset val="134"/>
      </rPr>
      <t xml:space="preserve">
</t>
    </r>
    <r>
      <rPr>
        <sz val="11"/>
        <color rgb="FF000000"/>
        <rFont val="宋体"/>
        <charset val="134"/>
      </rPr>
      <t>发言者 1:迹象，</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1:一定，</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1:带看完以后一定要在房产周围逗留下，</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1:以防说他回去找咱们那个业主啊，</t>
    </r>
    <r>
      <rPr>
        <sz val="11"/>
        <color rgb="FF000000"/>
        <rFont val="宋体"/>
        <charset val="134"/>
      </rPr>
      <t xml:space="preserve">
</t>
    </r>
    <r>
      <rPr>
        <sz val="11"/>
        <color rgb="FF000000"/>
        <rFont val="宋体"/>
        <charset val="134"/>
      </rPr>
      <t>发言者 3:嗯嗯。</t>
    </r>
    <r>
      <rPr>
        <sz val="11"/>
        <color rgb="FF000000"/>
        <rFont val="宋体"/>
        <charset val="134"/>
      </rPr>
      <t xml:space="preserve">
</t>
    </r>
    <r>
      <rPr>
        <sz val="11"/>
        <color rgb="FF000000"/>
        <rFont val="宋体"/>
        <charset val="134"/>
      </rPr>
      <t>发言者 5:嗯嗯嗯嗯。</t>
    </r>
    <r>
      <rPr>
        <sz val="11"/>
        <color rgb="FF000000"/>
        <rFont val="宋体"/>
        <charset val="134"/>
      </rPr>
      <t xml:space="preserve">
</t>
    </r>
    <r>
      <rPr>
        <sz val="11"/>
        <color rgb="FF000000"/>
        <rFont val="宋体"/>
        <charset val="134"/>
      </rPr>
      <t>发言者 1:让他们两个加上微信那咱们。</t>
    </r>
    <r>
      <rPr>
        <sz val="11"/>
        <color rgb="FF000000"/>
        <rFont val="宋体"/>
        <charset val="134"/>
      </rPr>
      <t xml:space="preserve">
</t>
    </r>
    <r>
      <rPr>
        <sz val="11"/>
        <color rgb="FF000000"/>
        <rFont val="宋体"/>
        <charset val="134"/>
      </rPr>
      <t>发言者 4:没错，</t>
    </r>
    <r>
      <rPr>
        <sz val="11"/>
        <color rgb="FF000000"/>
        <rFont val="宋体"/>
        <charset val="134"/>
      </rPr>
      <t xml:space="preserve">
</t>
    </r>
    <r>
      <rPr>
        <sz val="11"/>
        <color rgb="FF000000"/>
        <rFont val="宋体"/>
        <charset val="134"/>
      </rPr>
      <t>发言者 5:嗯嗯嗯。</t>
    </r>
    <r>
      <rPr>
        <sz val="11"/>
        <color rgb="FF000000"/>
        <rFont val="宋体"/>
        <charset val="134"/>
      </rPr>
      <t xml:space="preserve">
</t>
    </r>
    <r>
      <rPr>
        <sz val="11"/>
        <color rgb="FF000000"/>
        <rFont val="宋体"/>
        <charset val="134"/>
      </rPr>
      <t>发言者 4:对，留，对对对队就是</t>
    </r>
    <r>
      <rPr>
        <sz val="11"/>
        <color rgb="FF000000"/>
        <rFont val="宋体"/>
        <charset val="134"/>
      </rPr>
      <t xml:space="preserve">
</t>
    </r>
    <r>
      <rPr>
        <sz val="11"/>
        <color rgb="FF000000"/>
        <rFont val="宋体"/>
        <charset val="134"/>
      </rPr>
      <t>发言者 3:这个</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3:必须得逗留一段时间嗯。</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5:咱们这不是甩单了，嗯。</t>
    </r>
    <r>
      <rPr>
        <sz val="11"/>
        <color rgb="FF000000"/>
        <rFont val="宋体"/>
        <charset val="134"/>
      </rPr>
      <t xml:space="preserve">
</t>
    </r>
    <r>
      <rPr>
        <sz val="11"/>
        <color rgb="FF000000"/>
        <rFont val="宋体"/>
        <charset val="134"/>
      </rPr>
      <t>发言者 1:这这个得注意一下。</t>
    </r>
    <r>
      <rPr>
        <sz val="11"/>
        <color rgb="FF000000"/>
        <rFont val="宋体"/>
        <charset val="134"/>
      </rPr>
      <t xml:space="preserve">
</t>
    </r>
    <r>
      <rPr>
        <sz val="11"/>
        <color rgb="FF000000"/>
        <rFont val="宋体"/>
        <charset val="134"/>
      </rPr>
      <t>发言者 4:嗯，必须的。</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5:白辛苦，那就。</t>
    </r>
    <r>
      <rPr>
        <sz val="11"/>
        <color rgb="FF000000"/>
        <rFont val="宋体"/>
        <charset val="134"/>
      </rPr>
      <t xml:space="preserve">
</t>
    </r>
    <r>
      <rPr>
        <sz val="11"/>
        <color rgb="FF000000"/>
        <rFont val="宋体"/>
        <charset val="134"/>
      </rPr>
      <t>发言者 1:然后</t>
    </r>
    <r>
      <rPr>
        <sz val="11"/>
        <color rgb="FF000000"/>
        <rFont val="宋体"/>
        <charset val="134"/>
      </rPr>
      <t xml:space="preserve">
</t>
    </r>
    <r>
      <rPr>
        <sz val="11"/>
        <color rgb="FF000000"/>
        <rFont val="宋体"/>
        <charset val="134"/>
      </rPr>
      <t>发言者 1:一定要建立好个人的形象，</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1:个人形象特别好好的话，留下一个好的印象，</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1:然后也是方便下一次更好的沟通嘛。</t>
    </r>
    <r>
      <rPr>
        <sz val="11"/>
        <color rgb="FF000000"/>
        <rFont val="宋体"/>
        <charset val="134"/>
      </rPr>
      <t xml:space="preserve">
</t>
    </r>
    <r>
      <rPr>
        <sz val="11"/>
        <color rgb="FF000000"/>
        <rFont val="宋体"/>
        <charset val="134"/>
      </rPr>
      <t>发言者 5:嗯嗯嗯。</t>
    </r>
    <r>
      <rPr>
        <sz val="11"/>
        <color rgb="FF000000"/>
        <rFont val="宋体"/>
        <charset val="134"/>
      </rPr>
      <t xml:space="preserve">
</t>
    </r>
    <r>
      <rPr>
        <sz val="11"/>
        <color rgb="FF000000"/>
        <rFont val="宋体"/>
        <charset val="134"/>
      </rPr>
      <t>发言者 1:对于这个意向客户啊在带看后要及时的为其提供</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1:相关房产</t>
    </r>
    <r>
      <rPr>
        <sz val="11"/>
        <color rgb="FF000000"/>
        <rFont val="宋体"/>
        <charset val="134"/>
      </rPr>
      <t xml:space="preserve">
</t>
    </r>
    <r>
      <rPr>
        <sz val="11"/>
        <color rgb="FF000000"/>
        <rFont val="宋体"/>
        <charset val="134"/>
      </rPr>
      <t>发言者 1:进行带看，带看完成后填写看房洽谈情况表，</t>
    </r>
    <r>
      <rPr>
        <sz val="11"/>
        <color rgb="FF000000"/>
        <rFont val="宋体"/>
        <charset val="134"/>
      </rPr>
      <t xml:space="preserve">
</t>
    </r>
    <r>
      <rPr>
        <sz val="11"/>
        <color rgb="FF000000"/>
        <rFont val="宋体"/>
        <charset val="134"/>
      </rPr>
      <t>发言者 1:并让那个销售经理</t>
    </r>
    <r>
      <rPr>
        <sz val="11"/>
        <color rgb="FF000000"/>
        <rFont val="宋体"/>
        <charset val="134"/>
      </rPr>
      <t xml:space="preserve">
</t>
    </r>
    <r>
      <rPr>
        <sz val="11"/>
        <color rgb="FF000000"/>
        <rFont val="宋体"/>
        <charset val="134"/>
      </rPr>
      <t>发言者 8:情况表。</t>
    </r>
    <r>
      <rPr>
        <sz val="11"/>
        <color rgb="FF000000"/>
        <rFont val="宋体"/>
        <charset val="134"/>
      </rPr>
      <t xml:space="preserve">
</t>
    </r>
    <r>
      <rPr>
        <sz val="11"/>
        <color rgb="FF000000"/>
        <rFont val="宋体"/>
        <charset val="134"/>
      </rPr>
      <t>发言者 1:签字确定一下。</t>
    </r>
    <r>
      <rPr>
        <sz val="11"/>
        <color rgb="FF000000"/>
        <rFont val="宋体"/>
        <charset val="134"/>
      </rPr>
      <t xml:space="preserve">
</t>
    </r>
    <r>
      <rPr>
        <sz val="11"/>
        <color rgb="FF000000"/>
        <rFont val="宋体"/>
        <charset val="134"/>
      </rPr>
      <t>发言者 1:这个目的是为啥呢？</t>
    </r>
    <r>
      <rPr>
        <sz val="11"/>
        <color rgb="FF000000"/>
        <rFont val="宋体"/>
        <charset val="134"/>
      </rPr>
      <t xml:space="preserve">
</t>
    </r>
    <r>
      <rPr>
        <sz val="11"/>
        <color rgb="FF000000"/>
        <rFont val="宋体"/>
        <charset val="134"/>
      </rPr>
      <t>发言者 8:一定要签字。</t>
    </r>
    <r>
      <rPr>
        <sz val="11"/>
        <color rgb="FF000000"/>
        <rFont val="宋体"/>
        <charset val="134"/>
      </rPr>
      <t xml:space="preserve">
</t>
    </r>
    <r>
      <rPr>
        <sz val="11"/>
        <color rgb="FF000000"/>
        <rFont val="宋体"/>
        <charset val="134"/>
      </rPr>
      <t>发言者 1:就是想就是想了解咱们看房结果以及这个跟踪的那个指导过程啊这个。</t>
    </r>
    <r>
      <rPr>
        <sz val="11"/>
        <color rgb="FF000000"/>
        <rFont val="宋体"/>
        <charset val="134"/>
      </rPr>
      <t xml:space="preserve">
</t>
    </r>
    <r>
      <rPr>
        <sz val="11"/>
        <color rgb="FF000000"/>
        <rFont val="宋体"/>
        <charset val="134"/>
      </rPr>
      <t>发言者 5:对对对。</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1:呃客户希望他不会是一成不变的，他会</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1:再去改，他会根据你这个房子的好坏，位置的好坏去改，</t>
    </r>
    <r>
      <rPr>
        <sz val="11"/>
        <color rgb="FF000000"/>
        <rFont val="宋体"/>
        <charset val="134"/>
      </rPr>
      <t xml:space="preserve">
</t>
    </r>
    <r>
      <rPr>
        <sz val="11"/>
        <color rgb="FF000000"/>
        <rFont val="宋体"/>
        <charset val="134"/>
      </rPr>
      <t>发言者 1:价格的好坏他也会根据的。</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8:多了解嘛，</t>
    </r>
    <r>
      <rPr>
        <sz val="11"/>
        <color rgb="FF000000"/>
        <rFont val="宋体"/>
        <charset val="134"/>
      </rPr>
      <t xml:space="preserve">
</t>
    </r>
    <r>
      <rPr>
        <sz val="11"/>
        <color rgb="FF000000"/>
        <rFont val="宋体"/>
        <charset val="134"/>
      </rPr>
      <t>发言者 1:对你要你要不停的</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1:就是根据这个顾客说出来的话，</t>
    </r>
    <r>
      <rPr>
        <sz val="11"/>
        <color rgb="FF000000"/>
        <rFont val="宋体"/>
        <charset val="134"/>
      </rPr>
      <t xml:space="preserve">
</t>
    </r>
    <r>
      <rPr>
        <sz val="11"/>
        <color rgb="FF000000"/>
        <rFont val="宋体"/>
        <charset val="134"/>
      </rPr>
      <t>发言者 1:重新整理和弄清他们到底是想要个什么东西。</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1:呃向这个客户展现了好几好几个房子以后，</t>
    </r>
    <r>
      <rPr>
        <sz val="11"/>
        <color rgb="FF000000"/>
        <rFont val="宋体"/>
        <charset val="134"/>
      </rPr>
      <t xml:space="preserve">
</t>
    </r>
    <r>
      <rPr>
        <sz val="11"/>
        <color rgb="FF000000"/>
        <rFont val="宋体"/>
        <charset val="134"/>
      </rPr>
      <t>发言者 5:嗯嗯嗯。</t>
    </r>
    <r>
      <rPr>
        <sz val="11"/>
        <color rgb="FF000000"/>
        <rFont val="宋体"/>
        <charset val="134"/>
      </rPr>
      <t xml:space="preserve">
</t>
    </r>
    <r>
      <rPr>
        <sz val="11"/>
        <color rgb="FF000000"/>
        <rFont val="宋体"/>
        <charset val="134"/>
      </rPr>
      <t>发言者 1:如果没有定论的话，你就要对他们表明的喜好进行一个更深层次的一个</t>
    </r>
    <r>
      <rPr>
        <sz val="11"/>
        <color rgb="FF000000"/>
        <rFont val="宋体"/>
        <charset val="134"/>
      </rPr>
      <t xml:space="preserve">
</t>
    </r>
    <r>
      <rPr>
        <sz val="11"/>
        <color rgb="FF000000"/>
        <rFont val="宋体"/>
        <charset val="134"/>
      </rPr>
      <t>发言者 8:还没定下来。</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1:判断，</t>
    </r>
    <r>
      <rPr>
        <sz val="11"/>
        <color rgb="FF000000"/>
        <rFont val="宋体"/>
        <charset val="134"/>
      </rPr>
      <t xml:space="preserve">
</t>
    </r>
    <r>
      <rPr>
        <sz val="11"/>
        <color rgb="FF000000"/>
        <rFont val="宋体"/>
        <charset val="134"/>
      </rPr>
      <t>发言者 3:嗯好的经理。</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6:嗯，好的，记住了经理。</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8:嗯嗯嗯。</t>
    </r>
    <r>
      <rPr>
        <sz val="11"/>
        <color rgb="FF000000"/>
        <rFont val="宋体"/>
        <charset val="134"/>
      </rPr>
      <t xml:space="preserve">
</t>
    </r>
    <r>
      <rPr>
        <sz val="11"/>
        <color rgb="FF000000"/>
        <rFont val="宋体"/>
        <charset val="134"/>
      </rPr>
      <t>发言者 4:平坦，对。</t>
    </r>
    <r>
      <rPr>
        <sz val="11"/>
        <color rgb="FF000000"/>
        <rFont val="宋体"/>
        <charset val="134"/>
      </rPr>
      <t xml:space="preserve">
</t>
    </r>
    <r>
      <rPr>
        <sz val="11"/>
        <color rgb="FF000000"/>
        <rFont val="宋体"/>
        <charset val="134"/>
      </rPr>
      <t>发言者 1:收到了吗？</t>
    </r>
    <r>
      <rPr>
        <sz val="11"/>
        <color rgb="FF000000"/>
        <rFont val="宋体"/>
        <charset val="134"/>
      </rPr>
      <t xml:space="preserve">
</t>
    </r>
    <r>
      <rPr>
        <sz val="11"/>
        <color rgb="FF000000"/>
        <rFont val="宋体"/>
        <charset val="134"/>
      </rPr>
      <t>发言者 5:是。</t>
    </r>
    <r>
      <rPr>
        <sz val="11"/>
        <color rgb="FF000000"/>
        <rFont val="宋体"/>
        <charset val="134"/>
      </rPr>
      <t xml:space="preserve">
</t>
    </r>
    <r>
      <rPr>
        <sz val="11"/>
        <color rgb="FF000000"/>
        <rFont val="宋体"/>
        <charset val="134"/>
      </rPr>
      <t>发言者 3:嗯好的。</t>
    </r>
    <r>
      <rPr>
        <sz val="11"/>
        <color rgb="FF000000"/>
        <rFont val="宋体"/>
        <charset val="134"/>
      </rPr>
      <t xml:space="preserve">
</t>
    </r>
    <r>
      <rPr>
        <sz val="11"/>
        <color rgb="FF000000"/>
        <rFont val="宋体"/>
        <charset val="134"/>
      </rPr>
      <t>发言者 5:好的经理，嗯。</t>
    </r>
    <r>
      <rPr>
        <sz val="11"/>
        <color rgb="FF000000"/>
        <rFont val="宋体"/>
        <charset val="134"/>
      </rPr>
      <t xml:space="preserve">
</t>
    </r>
    <r>
      <rPr>
        <sz val="11"/>
        <color rgb="FF000000"/>
        <rFont val="宋体"/>
        <charset val="134"/>
      </rPr>
      <t>发言者 2:好，对。</t>
    </r>
    <r>
      <rPr>
        <sz val="11"/>
        <color rgb="FF000000"/>
        <rFont val="宋体"/>
        <charset val="134"/>
      </rPr>
      <t xml:space="preserve">
</t>
    </r>
    <r>
      <rPr>
        <sz val="11"/>
        <color rgb="FF000000"/>
        <rFont val="宋体"/>
        <charset val="134"/>
      </rPr>
      <t>发言者 8:好的经理。</t>
    </r>
    <r>
      <rPr>
        <sz val="11"/>
        <color rgb="FF000000"/>
        <rFont val="宋体"/>
        <charset val="134"/>
      </rPr>
      <t xml:space="preserve">
</t>
    </r>
    <r>
      <rPr>
        <sz val="11"/>
        <color rgb="FF000000"/>
        <rFont val="宋体"/>
        <charset val="134"/>
      </rPr>
      <t>发言者 5:好。</t>
    </r>
    <r>
      <rPr>
        <sz val="11"/>
        <color rgb="FF000000"/>
        <rFont val="宋体"/>
        <charset val="134"/>
      </rPr>
      <t xml:space="preserve">
</t>
    </r>
    <r>
      <rPr>
        <sz val="11"/>
        <color rgb="FF000000"/>
        <rFont val="宋体"/>
        <charset val="134"/>
      </rPr>
      <t>发言者 1:呃这三个月大家多多少少都开了点单子啊，这个过程呢肯定是遇到了不少的问题，</t>
    </r>
    <r>
      <rPr>
        <sz val="11"/>
        <color rgb="FF000000"/>
        <rFont val="宋体"/>
        <charset val="134"/>
      </rPr>
      <t xml:space="preserve">
</t>
    </r>
    <r>
      <rPr>
        <sz val="11"/>
        <color rgb="FF000000"/>
        <rFont val="宋体"/>
        <charset val="134"/>
      </rPr>
      <t>发言者 6:嗯。</t>
    </r>
    <r>
      <rPr>
        <sz val="11"/>
        <color rgb="FF000000"/>
        <rFont val="宋体"/>
        <charset val="134"/>
      </rPr>
      <t xml:space="preserve">
</t>
    </r>
    <r>
      <rPr>
        <sz val="11"/>
        <color rgb="FF000000"/>
        <rFont val="宋体"/>
        <charset val="134"/>
      </rPr>
      <t>发言者 1:呃这边大家说一说</t>
    </r>
    <r>
      <rPr>
        <sz val="11"/>
        <color rgb="FF000000"/>
        <rFont val="宋体"/>
        <charset val="134"/>
      </rPr>
      <t xml:space="preserve">
</t>
    </r>
    <r>
      <rPr>
        <sz val="11"/>
        <color rgb="FF000000"/>
        <rFont val="宋体"/>
        <charset val="134"/>
      </rPr>
      <t>发言者 1:都遇到了哪些问题啦？</t>
    </r>
    <r>
      <rPr>
        <sz val="11"/>
        <color rgb="FF000000"/>
        <rFont val="宋体"/>
        <charset val="134"/>
      </rPr>
      <t xml:space="preserve">
</t>
    </r>
    <r>
      <rPr>
        <sz val="11"/>
        <color rgb="FF000000"/>
        <rFont val="宋体"/>
        <charset val="134"/>
      </rPr>
      <t>发言者 1:又是怎么解决的，</t>
    </r>
    <r>
      <rPr>
        <sz val="11"/>
        <color rgb="FF000000"/>
        <rFont val="宋体"/>
        <charset val="134"/>
      </rPr>
      <t xml:space="preserve">
</t>
    </r>
    <r>
      <rPr>
        <sz val="11"/>
        <color rgb="FF000000"/>
        <rFont val="宋体"/>
        <charset val="134"/>
      </rPr>
      <t>发言者 1:我们一起探讨探讨学习学习。</t>
    </r>
    <r>
      <rPr>
        <sz val="11"/>
        <color rgb="FF000000"/>
        <rFont val="宋体"/>
        <charset val="134"/>
      </rPr>
      <t xml:space="preserve">
</t>
    </r>
    <r>
      <rPr>
        <sz val="11"/>
        <color rgb="FF000000"/>
        <rFont val="宋体"/>
        <charset val="134"/>
      </rPr>
      <t>发言者 1:呃楠楠，</t>
    </r>
    <r>
      <rPr>
        <sz val="11"/>
        <color rgb="FF000000"/>
        <rFont val="宋体"/>
        <charset val="134"/>
      </rPr>
      <t xml:space="preserve">
</t>
    </r>
    <r>
      <rPr>
        <sz val="11"/>
        <color rgb="FF000000"/>
        <rFont val="宋体"/>
        <charset val="134"/>
      </rPr>
      <t>发言者 1:你先说吧。</t>
    </r>
    <r>
      <rPr>
        <sz val="11"/>
        <color rgb="FF000000"/>
        <rFont val="宋体"/>
        <charset val="134"/>
      </rPr>
      <t xml:space="preserve">
</t>
    </r>
    <r>
      <rPr>
        <sz val="11"/>
        <color rgb="FF000000"/>
        <rFont val="宋体"/>
        <charset val="134"/>
      </rPr>
      <t>发言者 8:啊，</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8:就，</t>
    </r>
    <r>
      <rPr>
        <sz val="11"/>
        <color rgb="FF000000"/>
        <rFont val="宋体"/>
        <charset val="134"/>
      </rPr>
      <t xml:space="preserve">
</t>
    </r>
    <r>
      <rPr>
        <sz val="11"/>
        <color rgb="FF000000"/>
        <rFont val="宋体"/>
        <charset val="134"/>
      </rPr>
      <t>发言者 8:我之前遇到了一个客户，</t>
    </r>
    <r>
      <rPr>
        <sz val="11"/>
        <color rgb="FF000000"/>
        <rFont val="宋体"/>
        <charset val="134"/>
      </rPr>
      <t xml:space="preserve">
</t>
    </r>
    <r>
      <rPr>
        <sz val="11"/>
        <color rgb="FF000000"/>
        <rFont val="宋体"/>
        <charset val="134"/>
      </rPr>
      <t>发言者 8:嗯，房子看上了，</t>
    </r>
    <r>
      <rPr>
        <sz val="11"/>
        <color rgb="FF000000"/>
        <rFont val="宋体"/>
        <charset val="134"/>
      </rPr>
      <t xml:space="preserve">
</t>
    </r>
    <r>
      <rPr>
        <sz val="11"/>
        <color rgb="FF000000"/>
        <rFont val="宋体"/>
        <charset val="134"/>
      </rPr>
      <t>发言者 8:就不愿意交付押金，</t>
    </r>
    <r>
      <rPr>
        <sz val="11"/>
        <color rgb="FF000000"/>
        <rFont val="宋体"/>
        <charset val="134"/>
      </rPr>
      <t xml:space="preserve">
</t>
    </r>
    <r>
      <rPr>
        <sz val="11"/>
        <color rgb="FF000000"/>
        <rFont val="宋体"/>
        <charset val="134"/>
      </rPr>
      <t>发言者 8:说过户当天一次性的付款，</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8:这个客户当然不愿意啦，</t>
    </r>
    <r>
      <rPr>
        <sz val="11"/>
        <color rgb="FF000000"/>
        <rFont val="宋体"/>
        <charset val="134"/>
      </rPr>
      <t xml:space="preserve">
</t>
    </r>
    <r>
      <rPr>
        <sz val="11"/>
        <color rgb="FF000000"/>
        <rFont val="宋体"/>
        <charset val="134"/>
      </rPr>
      <t>发言者 1:唉，</t>
    </r>
    <r>
      <rPr>
        <sz val="11"/>
        <color rgb="FF000000"/>
        <rFont val="宋体"/>
        <charset val="134"/>
      </rPr>
      <t xml:space="preserve">
</t>
    </r>
    <r>
      <rPr>
        <sz val="11"/>
        <color rgb="FF000000"/>
        <rFont val="宋体"/>
        <charset val="134"/>
      </rPr>
      <t>发言者 4:对，</t>
    </r>
    <r>
      <rPr>
        <sz val="11"/>
        <color rgb="FF000000"/>
        <rFont val="宋体"/>
        <charset val="134"/>
      </rPr>
      <t xml:space="preserve">
</t>
    </r>
    <r>
      <rPr>
        <sz val="11"/>
        <color rgb="FF000000"/>
        <rFont val="宋体"/>
        <charset val="134"/>
      </rPr>
      <t>发言者 8:所以呢我就向客户出示了</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8:国土局产权转移流程表儿，</t>
    </r>
    <r>
      <rPr>
        <sz val="11"/>
        <color rgb="FF000000"/>
        <rFont val="宋体"/>
        <charset val="134"/>
      </rPr>
      <t xml:space="preserve">
</t>
    </r>
    <r>
      <rPr>
        <sz val="11"/>
        <color rgb="FF000000"/>
        <rFont val="宋体"/>
        <charset val="134"/>
      </rPr>
      <t>发言者 1:嗯。</t>
    </r>
    <r>
      <rPr>
        <sz val="11"/>
        <color rgb="FF000000"/>
        <rFont val="宋体"/>
        <charset val="134"/>
      </rPr>
      <t xml:space="preserve">
</t>
    </r>
    <r>
      <rPr>
        <sz val="11"/>
        <color rgb="FF000000"/>
        <rFont val="宋体"/>
        <charset val="134"/>
      </rPr>
      <t>发言者 8:并解释呢这个流程表儿中每一步</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8:客户</t>
    </r>
    <r>
      <rPr>
        <sz val="11"/>
        <color rgb="FF000000"/>
        <rFont val="宋体"/>
        <charset val="134"/>
      </rPr>
      <t xml:space="preserve">
</t>
    </r>
    <r>
      <rPr>
        <sz val="11"/>
        <color rgb="FF000000"/>
        <rFont val="宋体"/>
        <charset val="134"/>
      </rPr>
      <t>发言者 8:可能面临的风险，</t>
    </r>
    <r>
      <rPr>
        <sz val="11"/>
        <color rgb="FF000000"/>
        <rFont val="宋体"/>
        <charset val="134"/>
      </rPr>
      <t xml:space="preserve">
</t>
    </r>
    <r>
      <rPr>
        <sz val="11"/>
        <color rgb="FF000000"/>
        <rFont val="宋体"/>
        <charset val="134"/>
      </rPr>
      <t>发言者 4:对，面临着风险。</t>
    </r>
    <r>
      <rPr>
        <sz val="11"/>
        <color rgb="FF000000"/>
        <rFont val="宋体"/>
        <charset val="134"/>
      </rPr>
      <t xml:space="preserve">
</t>
    </r>
    <r>
      <rPr>
        <sz val="11"/>
        <color rgb="FF000000"/>
        <rFont val="宋体"/>
        <charset val="134"/>
      </rPr>
      <t>发言者 8:啊比如说业主没有收订，</t>
    </r>
    <r>
      <rPr>
        <sz val="11"/>
        <color rgb="FF000000"/>
        <rFont val="宋体"/>
        <charset val="134"/>
      </rPr>
      <t xml:space="preserve">
</t>
    </r>
    <r>
      <rPr>
        <sz val="11"/>
        <color rgb="FF000000"/>
        <rFont val="宋体"/>
        <charset val="134"/>
      </rPr>
      <t>发言者 8:不可能交房产证儿。</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8:你不可能押在中介公司，就有可能卖给</t>
    </r>
    <r>
      <rPr>
        <sz val="11"/>
        <color rgb="FF000000"/>
        <rFont val="宋体"/>
        <charset val="134"/>
      </rPr>
      <t xml:space="preserve">
</t>
    </r>
    <r>
      <rPr>
        <sz val="11"/>
        <color rgb="FF000000"/>
        <rFont val="宋体"/>
        <charset val="134"/>
      </rPr>
      <t>发言者 8:其他的任何一个人，对吧？</t>
    </r>
    <r>
      <rPr>
        <sz val="11"/>
        <color rgb="FF000000"/>
        <rFont val="宋体"/>
        <charset val="134"/>
      </rPr>
      <t xml:space="preserve">
</t>
    </r>
    <r>
      <rPr>
        <sz val="11"/>
        <color rgb="FF000000"/>
        <rFont val="宋体"/>
        <charset val="134"/>
      </rPr>
      <t>发言者 3:对这就是一种风险</t>
    </r>
    <r>
      <rPr>
        <sz val="11"/>
        <color rgb="FF000000"/>
        <rFont val="宋体"/>
        <charset val="134"/>
      </rPr>
      <t xml:space="preserve">
</t>
    </r>
    <r>
      <rPr>
        <sz val="11"/>
        <color rgb="FF000000"/>
        <rFont val="宋体"/>
        <charset val="134"/>
      </rPr>
      <t>发言者 4:一个客户，嗯，对。</t>
    </r>
    <r>
      <rPr>
        <sz val="11"/>
        <color rgb="FF000000"/>
        <rFont val="宋体"/>
        <charset val="134"/>
      </rPr>
      <t xml:space="preserve">
</t>
    </r>
    <r>
      <rPr>
        <sz val="11"/>
        <color rgb="FF000000"/>
        <rFont val="宋体"/>
        <charset val="134"/>
      </rPr>
      <t>发言者 8:那我们也就有可能失去购买的，你你现在，你看上这个房子啦很喜欢，但是你失去了购买的这个最良好的机会，就没有机会啦。</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2:有方向。</t>
    </r>
    <r>
      <rPr>
        <sz val="11"/>
        <color rgb="FF000000"/>
        <rFont val="宋体"/>
        <charset val="134"/>
      </rPr>
      <t xml:space="preserve">
</t>
    </r>
    <r>
      <rPr>
        <sz val="11"/>
        <color rgb="FF000000"/>
        <rFont val="宋体"/>
        <charset val="134"/>
      </rPr>
      <t>发言者 1:这个风险很大啊这个。</t>
    </r>
    <r>
      <rPr>
        <sz val="11"/>
        <color rgb="FF000000"/>
        <rFont val="宋体"/>
        <charset val="134"/>
      </rPr>
      <t xml:space="preserve">
</t>
    </r>
    <r>
      <rPr>
        <sz val="11"/>
        <color rgb="FF000000"/>
        <rFont val="宋体"/>
        <charset val="134"/>
      </rPr>
      <t>发言者 4:对。</t>
    </r>
    <r>
      <rPr>
        <sz val="11"/>
        <color rgb="FF000000"/>
        <rFont val="宋体"/>
        <charset val="134"/>
      </rPr>
      <t xml:space="preserve">
</t>
    </r>
    <r>
      <rPr>
        <sz val="11"/>
        <color rgb="FF000000"/>
        <rFont val="宋体"/>
        <charset val="134"/>
      </rPr>
      <t>发言者 8:嗯，还有的风险啊就是你如果</t>
    </r>
    <r>
      <rPr>
        <sz val="11"/>
        <color rgb="FF000000"/>
        <rFont val="宋体"/>
        <charset val="134"/>
      </rPr>
      <t xml:space="preserve">
</t>
    </r>
    <r>
      <rPr>
        <sz val="11"/>
        <color rgb="FF000000"/>
        <rFont val="宋体"/>
        <charset val="134"/>
      </rPr>
      <t>发言者 8:当天</t>
    </r>
    <r>
      <rPr>
        <sz val="11"/>
        <color rgb="FF000000"/>
        <rFont val="宋体"/>
        <charset val="134"/>
      </rPr>
      <t xml:space="preserve">
</t>
    </r>
    <r>
      <rPr>
        <sz val="11"/>
        <color rgb="FF000000"/>
        <rFont val="宋体"/>
        <charset val="134"/>
      </rPr>
      <t>发言者 8:付款过户</t>
    </r>
    <r>
      <rPr>
        <sz val="11"/>
        <color rgb="FF000000"/>
        <rFont val="宋体"/>
        <charset val="134"/>
      </rPr>
      <t xml:space="preserve">
</t>
    </r>
    <r>
      <rPr>
        <sz val="11"/>
        <color rgb="FF000000"/>
        <rFont val="宋体"/>
        <charset val="134"/>
      </rPr>
      <t>发言者 8:没有足够的时间查清业主产权是否清晰，</t>
    </r>
    <r>
      <rPr>
        <sz val="11"/>
        <color rgb="FF000000"/>
        <rFont val="宋体"/>
        <charset val="134"/>
      </rPr>
      <t xml:space="preserve">
</t>
    </r>
    <r>
      <rPr>
        <sz val="11"/>
        <color rgb="FF000000"/>
        <rFont val="宋体"/>
        <charset val="134"/>
      </rPr>
      <t>发言者 8:如果不交定金，</t>
    </r>
    <r>
      <rPr>
        <sz val="11"/>
        <color rgb="FF000000"/>
        <rFont val="宋体"/>
        <charset val="134"/>
      </rPr>
      <t xml:space="preserve">
</t>
    </r>
    <r>
      <rPr>
        <sz val="11"/>
        <color rgb="FF000000"/>
        <rFont val="宋体"/>
        <charset val="134"/>
      </rPr>
      <t>发言者 8:交易条件、违约责任等都不明确，</t>
    </r>
    <r>
      <rPr>
        <sz val="11"/>
        <color rgb="FF000000"/>
        <rFont val="宋体"/>
        <charset val="134"/>
      </rPr>
      <t xml:space="preserve">
</t>
    </r>
    <r>
      <rPr>
        <sz val="11"/>
        <color rgb="FF000000"/>
        <rFont val="宋体"/>
        <charset val="134"/>
      </rPr>
      <t>发言者 8:草率联系过户，</t>
    </r>
    <r>
      <rPr>
        <sz val="11"/>
        <color rgb="FF000000"/>
        <rFont val="宋体"/>
        <charset val="134"/>
      </rPr>
      <t xml:space="preserve">
</t>
    </r>
    <r>
      <rPr>
        <sz val="11"/>
        <color rgb="FF000000"/>
        <rFont val="宋体"/>
        <charset val="134"/>
      </rPr>
      <t>发言者 8:是对双方很不负责的态度，</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8:这更容易发生问题。</t>
    </r>
    <r>
      <rPr>
        <sz val="11"/>
        <color rgb="FF000000"/>
        <rFont val="宋体"/>
        <charset val="134"/>
      </rPr>
      <t xml:space="preserve">
</t>
    </r>
    <r>
      <rPr>
        <sz val="11"/>
        <color rgb="FF000000"/>
        <rFont val="宋体"/>
        <charset val="134"/>
      </rPr>
      <t>发言者 3:对更大的风险。</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4:我觉得这样是不是不对呀，</t>
    </r>
    <r>
      <rPr>
        <sz val="11"/>
        <color rgb="FF000000"/>
        <rFont val="宋体"/>
        <charset val="134"/>
      </rPr>
      <t xml:space="preserve">
</t>
    </r>
    <r>
      <rPr>
        <sz val="11"/>
        <color rgb="FF000000"/>
        <rFont val="宋体"/>
        <charset val="134"/>
      </rPr>
      <t>发言者 5:就是。</t>
    </r>
    <r>
      <rPr>
        <sz val="11"/>
        <color rgb="FF000000"/>
        <rFont val="宋体"/>
        <charset val="134"/>
      </rPr>
      <t xml:space="preserve">
</t>
    </r>
    <r>
      <rPr>
        <sz val="11"/>
        <color rgb="FF000000"/>
        <rFont val="宋体"/>
        <charset val="134"/>
      </rPr>
      <t>发言者 1:陈斌你觉得哪里不对啊？</t>
    </r>
    <r>
      <rPr>
        <sz val="11"/>
        <color rgb="FF000000"/>
        <rFont val="宋体"/>
        <charset val="134"/>
      </rPr>
      <t xml:space="preserve">
</t>
    </r>
    <r>
      <rPr>
        <sz val="11"/>
        <color rgb="FF000000"/>
        <rFont val="宋体"/>
        <charset val="134"/>
      </rPr>
      <t>发言者 4:我觉得</t>
    </r>
    <r>
      <rPr>
        <sz val="11"/>
        <color rgb="FF000000"/>
        <rFont val="宋体"/>
        <charset val="134"/>
      </rPr>
      <t xml:space="preserve">
</t>
    </r>
    <r>
      <rPr>
        <sz val="11"/>
        <color rgb="FF000000"/>
        <rFont val="宋体"/>
        <charset val="134"/>
      </rPr>
      <t>发言者 4:感觉到是流程很标准，但是值得学习，</t>
    </r>
    <r>
      <rPr>
        <sz val="11"/>
        <color rgb="FF000000"/>
        <rFont val="宋体"/>
        <charset val="134"/>
      </rPr>
      <t xml:space="preserve">
</t>
    </r>
    <r>
      <rPr>
        <sz val="11"/>
        <color rgb="FF000000"/>
        <rFont val="宋体"/>
        <charset val="134"/>
      </rPr>
      <t>发言者 4:然后失去就是说主要是这个实体购买的良好时机，</t>
    </r>
    <r>
      <rPr>
        <sz val="11"/>
        <color rgb="FF000000"/>
        <rFont val="宋体"/>
        <charset val="134"/>
      </rPr>
      <t xml:space="preserve">
</t>
    </r>
    <r>
      <rPr>
        <sz val="11"/>
        <color rgb="FF000000"/>
        <rFont val="宋体"/>
        <charset val="134"/>
      </rPr>
      <t>发言者 8:就，</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3:不会呀，</t>
    </r>
    <r>
      <rPr>
        <sz val="11"/>
        <color rgb="FF000000"/>
        <rFont val="宋体"/>
        <charset val="134"/>
      </rPr>
      <t xml:space="preserve">
</t>
    </r>
    <r>
      <rPr>
        <sz val="11"/>
        <color rgb="FF000000"/>
        <rFont val="宋体"/>
        <charset val="134"/>
      </rPr>
      <t>发言者 4:这，</t>
    </r>
    <r>
      <rPr>
        <sz val="11"/>
        <color rgb="FF000000"/>
        <rFont val="宋体"/>
        <charset val="134"/>
      </rPr>
      <t xml:space="preserve">
</t>
    </r>
    <r>
      <rPr>
        <sz val="11"/>
        <color rgb="FF000000"/>
        <rFont val="宋体"/>
        <charset val="134"/>
      </rPr>
      <t>发言者 4:这个是让客户觉得我们有点儿强迫。</t>
    </r>
    <r>
      <rPr>
        <sz val="11"/>
        <color rgb="FF000000"/>
        <rFont val="宋体"/>
        <charset val="134"/>
      </rPr>
      <t xml:space="preserve">
</t>
    </r>
    <r>
      <rPr>
        <sz val="11"/>
        <color rgb="FF000000"/>
        <rFont val="宋体"/>
        <charset val="134"/>
      </rPr>
      <t>发言者 3:现在好房本来就难求</t>
    </r>
    <r>
      <rPr>
        <sz val="11"/>
        <color rgb="FF000000"/>
        <rFont val="宋体"/>
        <charset val="134"/>
      </rPr>
      <t xml:space="preserve">
</t>
    </r>
    <r>
      <rPr>
        <sz val="11"/>
        <color rgb="FF000000"/>
        <rFont val="宋体"/>
        <charset val="134"/>
      </rPr>
      <t>发言者 3:嗯。</t>
    </r>
    <r>
      <rPr>
        <sz val="11"/>
        <color rgb="FF000000"/>
        <rFont val="宋体"/>
        <charset val="134"/>
      </rPr>
      <t xml:space="preserve">
</t>
    </r>
    <r>
      <rPr>
        <sz val="11"/>
        <color rgb="FF000000"/>
        <rFont val="宋体"/>
        <charset val="134"/>
      </rPr>
      <t>发言者 1:楠楠这个处理方式其实是没有问题的，很正确，</t>
    </r>
    <r>
      <rPr>
        <sz val="11"/>
        <color rgb="FF000000"/>
        <rFont val="宋体"/>
        <charset val="134"/>
      </rPr>
      <t xml:space="preserve">
</t>
    </r>
    <r>
      <rPr>
        <sz val="11"/>
        <color rgb="FF000000"/>
        <rFont val="宋体"/>
        <charset val="134"/>
      </rPr>
      <t>发言者 1:呃程斌呢可能就是心思比较细腻一点，</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1:考虑更多也没有什么毛病，</t>
    </r>
    <r>
      <rPr>
        <sz val="11"/>
        <color rgb="FF000000"/>
        <rFont val="宋体"/>
        <charset val="134"/>
      </rPr>
      <t xml:space="preserve">
</t>
    </r>
    <r>
      <rPr>
        <sz val="11"/>
        <color rgb="FF000000"/>
        <rFont val="宋体"/>
        <charset val="134"/>
      </rPr>
      <t>发言者 1:最主要呢就是出示国土局产权转移流程表，</t>
    </r>
    <r>
      <rPr>
        <sz val="11"/>
        <color rgb="FF000000"/>
        <rFont val="宋体"/>
        <charset val="134"/>
      </rPr>
      <t xml:space="preserve">
</t>
    </r>
    <r>
      <rPr>
        <sz val="11"/>
        <color rgb="FF000000"/>
        <rFont val="宋体"/>
        <charset val="134"/>
      </rPr>
      <t>发言者 1:这个很重要，</t>
    </r>
    <r>
      <rPr>
        <sz val="11"/>
        <color rgb="FF000000"/>
        <rFont val="宋体"/>
        <charset val="134"/>
      </rPr>
      <t xml:space="preserve">
</t>
    </r>
    <r>
      <rPr>
        <sz val="11"/>
        <color rgb="FF000000"/>
        <rFont val="宋体"/>
        <charset val="134"/>
      </rPr>
      <t>发言者 1:来，</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1:继续吧。</t>
    </r>
    <r>
      <rPr>
        <sz val="11"/>
        <color rgb="FF000000"/>
        <rFont val="宋体"/>
        <charset val="134"/>
      </rPr>
      <t xml:space="preserve">
</t>
    </r>
    <r>
      <rPr>
        <sz val="11"/>
        <color rgb="FF000000"/>
        <rFont val="宋体"/>
        <charset val="134"/>
      </rPr>
      <t>发言者 7:啊我之前呢遇到过客户在看房之后，</t>
    </r>
    <r>
      <rPr>
        <sz val="11"/>
        <color rgb="FF000000"/>
        <rFont val="宋体"/>
        <charset val="134"/>
      </rPr>
      <t xml:space="preserve">
</t>
    </r>
    <r>
      <rPr>
        <sz val="11"/>
        <color rgb="FF000000"/>
        <rFont val="宋体"/>
        <charset val="134"/>
      </rPr>
      <t>发言者 7:并商谈好价格儿，要求见业主，然后再谈，</t>
    </r>
    <r>
      <rPr>
        <sz val="11"/>
        <color rgb="FF000000"/>
        <rFont val="宋体"/>
        <charset val="134"/>
      </rPr>
      <t xml:space="preserve">
</t>
    </r>
    <r>
      <rPr>
        <sz val="11"/>
        <color rgb="FF000000"/>
        <rFont val="宋体"/>
        <charset val="134"/>
      </rPr>
      <t>发言者 7:然后落实一下业主是否真的会按照就是这个价格出售，</t>
    </r>
    <r>
      <rPr>
        <sz val="11"/>
        <color rgb="FF000000"/>
        <rFont val="宋体"/>
        <charset val="134"/>
      </rPr>
      <t xml:space="preserve">
</t>
    </r>
    <r>
      <rPr>
        <sz val="11"/>
        <color rgb="FF000000"/>
        <rFont val="宋体"/>
        <charset val="134"/>
      </rPr>
      <t>发言者 7:我当时处理的办法就是告诉客户</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7:你未完全确定下来的时候呢业主是不会见你的，也没有时间来跟你面谈，</t>
    </r>
    <r>
      <rPr>
        <sz val="11"/>
        <color rgb="FF000000"/>
        <rFont val="宋体"/>
        <charset val="134"/>
      </rPr>
      <t xml:space="preserve">
</t>
    </r>
    <r>
      <rPr>
        <sz val="11"/>
        <color rgb="FF000000"/>
        <rFont val="宋体"/>
        <charset val="134"/>
      </rPr>
      <t>发言者 7:业主委托我们公司找客户，</t>
    </r>
    <r>
      <rPr>
        <sz val="11"/>
        <color rgb="FF000000"/>
        <rFont val="宋体"/>
        <charset val="134"/>
      </rPr>
      <t xml:space="preserve">
</t>
    </r>
    <r>
      <rPr>
        <sz val="11"/>
        <color rgb="FF000000"/>
        <rFont val="宋体"/>
        <charset val="134"/>
      </rPr>
      <t>发言者 7:如果没有收订前，每个客户都要见业主，</t>
    </r>
    <r>
      <rPr>
        <sz val="11"/>
        <color rgb="FF000000"/>
        <rFont val="宋体"/>
        <charset val="134"/>
      </rPr>
      <t xml:space="preserve">
</t>
    </r>
    <r>
      <rPr>
        <sz val="11"/>
        <color rgb="FF000000"/>
        <rFont val="宋体"/>
        <charset val="134"/>
      </rPr>
      <t>发言者 7:那业主委托我们公司不就没有意义了嘛。</t>
    </r>
    <r>
      <rPr>
        <sz val="11"/>
        <color rgb="FF000000"/>
        <rFont val="宋体"/>
        <charset val="134"/>
      </rPr>
      <t xml:space="preserve">
</t>
    </r>
    <r>
      <rPr>
        <sz val="11"/>
        <color rgb="FF000000"/>
        <rFont val="宋体"/>
        <charset val="134"/>
      </rPr>
      <t>发言者 1:是。</t>
    </r>
    <r>
      <rPr>
        <sz val="11"/>
        <color rgb="FF000000"/>
        <rFont val="宋体"/>
        <charset val="134"/>
      </rPr>
      <t xml:space="preserve">
</t>
    </r>
    <r>
      <rPr>
        <sz val="11"/>
        <color rgb="FF000000"/>
        <rFont val="宋体"/>
        <charset val="134"/>
      </rPr>
      <t>发言者 3:是。</t>
    </r>
    <r>
      <rPr>
        <sz val="11"/>
        <color rgb="FF000000"/>
        <rFont val="宋体"/>
        <charset val="134"/>
      </rPr>
      <t xml:space="preserve">
</t>
    </r>
    <r>
      <rPr>
        <sz val="11"/>
        <color rgb="FF000000"/>
        <rFont val="宋体"/>
        <charset val="134"/>
      </rPr>
      <t>发言者 7:然后公证啊过户时，业主是必须</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6:对。</t>
    </r>
    <r>
      <rPr>
        <sz val="11"/>
        <color rgb="FF000000"/>
        <rFont val="宋体"/>
        <charset val="134"/>
      </rPr>
      <t xml:space="preserve">
</t>
    </r>
    <r>
      <rPr>
        <sz val="11"/>
        <color rgb="FF000000"/>
        <rFont val="宋体"/>
        <charset val="134"/>
      </rPr>
      <t>发言者 7:然后来亲自，</t>
    </r>
    <r>
      <rPr>
        <sz val="11"/>
        <color rgb="FF000000"/>
        <rFont val="宋体"/>
        <charset val="134"/>
      </rPr>
      <t xml:space="preserve">
</t>
    </r>
    <r>
      <rPr>
        <sz val="11"/>
        <color rgb="FF000000"/>
        <rFont val="宋体"/>
        <charset val="134"/>
      </rPr>
      <t>发言者 1:肯定是得亲自签。</t>
    </r>
    <r>
      <rPr>
        <sz val="11"/>
        <color rgb="FF000000"/>
        <rFont val="宋体"/>
        <charset val="134"/>
      </rPr>
      <t xml:space="preserve">
</t>
    </r>
    <r>
      <rPr>
        <sz val="11"/>
        <color rgb="FF000000"/>
        <rFont val="宋体"/>
        <charset val="134"/>
      </rPr>
      <t>发言者 7:对，来亲自来现场签字的，</t>
    </r>
    <r>
      <rPr>
        <sz val="11"/>
        <color rgb="FF000000"/>
        <rFont val="宋体"/>
        <charset val="134"/>
      </rPr>
      <t xml:space="preserve">
</t>
    </r>
    <r>
      <rPr>
        <sz val="11"/>
        <color rgb="FF000000"/>
        <rFont val="宋体"/>
        <charset val="134"/>
      </rPr>
      <t>发言者 7:然后如果这个价格不实的话，您可以进行投诉，并且会退还这个差价也不迟。</t>
    </r>
    <r>
      <rPr>
        <sz val="11"/>
        <color rgb="FF000000"/>
        <rFont val="宋体"/>
        <charset val="134"/>
      </rPr>
      <t xml:space="preserve">
</t>
    </r>
    <r>
      <rPr>
        <sz val="11"/>
        <color rgb="FF000000"/>
        <rFont val="宋体"/>
        <charset val="134"/>
      </rPr>
      <t>发言者 2:这除了过户啊，这客户跟那个业主最好是不要见面。</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8:我也遇到过唉，就没有刘恋处理的这么好。</t>
    </r>
    <r>
      <rPr>
        <sz val="11"/>
        <color rgb="FF000000"/>
        <rFont val="宋体"/>
        <charset val="134"/>
      </rPr>
      <t xml:space="preserve">
</t>
    </r>
    <r>
      <rPr>
        <sz val="11"/>
        <color rgb="FF000000"/>
        <rFont val="宋体"/>
        <charset val="134"/>
      </rPr>
      <t>发言者 8:而且我觉得刚才</t>
    </r>
    <r>
      <rPr>
        <sz val="11"/>
        <color rgb="FF000000"/>
        <rFont val="宋体"/>
        <charset val="134"/>
      </rPr>
      <t xml:space="preserve">
</t>
    </r>
    <r>
      <rPr>
        <sz val="11"/>
        <color rgb="FF000000"/>
        <rFont val="宋体"/>
        <charset val="134"/>
      </rPr>
      <t>发言者 5:我遇，</t>
    </r>
    <r>
      <rPr>
        <sz val="11"/>
        <color rgb="FF000000"/>
        <rFont val="宋体"/>
        <charset val="134"/>
      </rPr>
      <t xml:space="preserve">
</t>
    </r>
    <r>
      <rPr>
        <sz val="11"/>
        <color rgb="FF000000"/>
        <rFont val="宋体"/>
        <charset val="134"/>
      </rPr>
      <t>发言者 8:陈杰说的，</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8:也是，是这么回事儿。</t>
    </r>
    <r>
      <rPr>
        <sz val="11"/>
        <color rgb="FF000000"/>
        <rFont val="宋体"/>
        <charset val="134"/>
      </rPr>
      <t xml:space="preserve">
</t>
    </r>
    <r>
      <rPr>
        <sz val="11"/>
        <color rgb="FF000000"/>
        <rFont val="宋体"/>
        <charset val="134"/>
      </rPr>
      <t>发言者 5:是，我也遇到过，唉，一个奇葩的啊。</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5:这个问业主为什么要卖房，</t>
    </r>
    <r>
      <rPr>
        <sz val="11"/>
        <color rgb="FF000000"/>
        <rFont val="宋体"/>
        <charset val="134"/>
      </rPr>
      <t xml:space="preserve">
</t>
    </r>
    <r>
      <rPr>
        <sz val="11"/>
        <color rgb="FF000000"/>
        <rFont val="宋体"/>
        <charset val="134"/>
      </rPr>
      <t>发言者 5:唉我说了，我告诉他以后他不信，</t>
    </r>
    <r>
      <rPr>
        <sz val="11"/>
        <color rgb="FF000000"/>
        <rFont val="宋体"/>
        <charset val="134"/>
      </rPr>
      <t xml:space="preserve">
</t>
    </r>
    <r>
      <rPr>
        <sz val="11"/>
        <color rgb="FF000000"/>
        <rFont val="宋体"/>
        <charset val="134"/>
      </rPr>
      <t>发言者 5:非得让我现场打电话给那个客户，</t>
    </r>
    <r>
      <rPr>
        <sz val="11"/>
        <color rgb="FF000000"/>
        <rFont val="宋体"/>
        <charset val="134"/>
      </rPr>
      <t xml:space="preserve">
</t>
    </r>
    <r>
      <rPr>
        <sz val="11"/>
        <color rgb="FF000000"/>
        <rFont val="宋体"/>
        <charset val="134"/>
      </rPr>
      <t>发言者 5:还不能告知客户，</t>
    </r>
    <r>
      <rPr>
        <sz val="11"/>
        <color rgb="FF000000"/>
        <rFont val="宋体"/>
        <charset val="134"/>
      </rPr>
      <t xml:space="preserve">
</t>
    </r>
    <r>
      <rPr>
        <sz val="11"/>
        <color rgb="FF000000"/>
        <rFont val="宋体"/>
        <charset val="134"/>
      </rPr>
      <t>发言者 5:是意向买家在问的。</t>
    </r>
    <r>
      <rPr>
        <sz val="11"/>
        <color rgb="FF000000"/>
        <rFont val="宋体"/>
        <charset val="134"/>
      </rPr>
      <t xml:space="preserve">
</t>
    </r>
    <r>
      <rPr>
        <sz val="11"/>
        <color rgb="FF000000"/>
        <rFont val="宋体"/>
        <charset val="134"/>
      </rPr>
      <t>发言者 3:这客户儿真是</t>
    </r>
    <r>
      <rPr>
        <sz val="11"/>
        <color rgb="FF000000"/>
        <rFont val="宋体"/>
        <charset val="134"/>
      </rPr>
      <t xml:space="preserve">
</t>
    </r>
    <r>
      <rPr>
        <sz val="11"/>
        <color rgb="FF000000"/>
        <rFont val="宋体"/>
        <charset val="134"/>
      </rPr>
      <t>发言者 8:好难啊。</t>
    </r>
    <r>
      <rPr>
        <sz val="11"/>
        <color rgb="FF000000"/>
        <rFont val="宋体"/>
        <charset val="134"/>
      </rPr>
      <t xml:space="preserve">
</t>
    </r>
    <r>
      <rPr>
        <sz val="11"/>
        <color rgb="FF000000"/>
        <rFont val="宋体"/>
        <charset val="134"/>
      </rPr>
      <t>发言者 2:这正常，有些人觉得咱们坑坑人。</t>
    </r>
    <r>
      <rPr>
        <sz val="11"/>
        <color rgb="FF000000"/>
        <rFont val="宋体"/>
        <charset val="134"/>
      </rPr>
      <t xml:space="preserve">
</t>
    </r>
    <r>
      <rPr>
        <sz val="11"/>
        <color rgb="FF000000"/>
        <rFont val="宋体"/>
        <charset val="134"/>
      </rPr>
      <t>发言者 3:太刁钻了。</t>
    </r>
    <r>
      <rPr>
        <sz val="11"/>
        <color rgb="FF000000"/>
        <rFont val="宋体"/>
        <charset val="134"/>
      </rPr>
      <t xml:space="preserve">
</t>
    </r>
    <r>
      <rPr>
        <sz val="11"/>
        <color rgb="FF000000"/>
        <rFont val="宋体"/>
        <charset val="134"/>
      </rPr>
      <t>发言者 1:那你是怎么处理的？</t>
    </r>
    <r>
      <rPr>
        <sz val="11"/>
        <color rgb="FF000000"/>
        <rFont val="宋体"/>
        <charset val="134"/>
      </rPr>
      <t xml:space="preserve">
</t>
    </r>
    <r>
      <rPr>
        <sz val="11"/>
        <color rgb="FF000000"/>
        <rFont val="宋体"/>
        <charset val="134"/>
      </rPr>
      <t>发言者 5:我告诉他商品社会里啊</t>
    </r>
    <r>
      <rPr>
        <sz val="11"/>
        <color rgb="FF000000"/>
        <rFont val="宋体"/>
        <charset val="134"/>
      </rPr>
      <t xml:space="preserve">
</t>
    </r>
    <r>
      <rPr>
        <sz val="11"/>
        <color rgb="FF000000"/>
        <rFont val="宋体"/>
        <charset val="134"/>
      </rPr>
      <t>发言者 5:这个客户买卖物业是一件非常平常，非常正常的一种行为，</t>
    </r>
    <r>
      <rPr>
        <sz val="11"/>
        <color rgb="FF000000"/>
        <rFont val="宋体"/>
        <charset val="134"/>
      </rPr>
      <t xml:space="preserve">
</t>
    </r>
    <r>
      <rPr>
        <sz val="11"/>
        <color rgb="FF000000"/>
        <rFont val="宋体"/>
        <charset val="134"/>
      </rPr>
      <t>发言者 5:正如我们不能打破这个砂锅问到底，</t>
    </r>
    <r>
      <rPr>
        <sz val="11"/>
        <color rgb="FF000000"/>
        <rFont val="宋体"/>
        <charset val="134"/>
      </rPr>
      <t xml:space="preserve">
</t>
    </r>
    <r>
      <rPr>
        <sz val="11"/>
        <color rgb="FF000000"/>
        <rFont val="宋体"/>
        <charset val="134"/>
      </rPr>
      <t>发言者 5:你能问问这个买方</t>
    </r>
    <r>
      <rPr>
        <sz val="11"/>
        <color rgb="FF000000"/>
        <rFont val="宋体"/>
        <charset val="134"/>
      </rPr>
      <t xml:space="preserve">
</t>
    </r>
    <r>
      <rPr>
        <sz val="11"/>
        <color rgb="FF000000"/>
        <rFont val="宋体"/>
        <charset val="134"/>
      </rPr>
      <t>发言者 5:这个你为何要买房一样</t>
    </r>
    <r>
      <rPr>
        <sz val="11"/>
        <color rgb="FF000000"/>
        <rFont val="宋体"/>
        <charset val="134"/>
      </rPr>
      <t xml:space="preserve">
</t>
    </r>
    <r>
      <rPr>
        <sz val="11"/>
        <color rgb="FF000000"/>
        <rFont val="宋体"/>
        <charset val="134"/>
      </rPr>
      <t>发言者 5:会让人反感的。</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3:任轲说一下儿吧嗯。</t>
    </r>
    <r>
      <rPr>
        <sz val="11"/>
        <color rgb="FF000000"/>
        <rFont val="宋体"/>
        <charset val="134"/>
      </rPr>
      <t xml:space="preserve">
</t>
    </r>
    <r>
      <rPr>
        <sz val="11"/>
        <color rgb="FF000000"/>
        <rFont val="宋体"/>
        <charset val="134"/>
      </rPr>
      <t>发言者 1:任科，</t>
    </r>
    <r>
      <rPr>
        <sz val="11"/>
        <color rgb="FF000000"/>
        <rFont val="宋体"/>
        <charset val="134"/>
      </rPr>
      <t xml:space="preserve">
</t>
    </r>
    <r>
      <rPr>
        <sz val="11"/>
        <color rgb="FF000000"/>
        <rFont val="宋体"/>
        <charset val="134"/>
      </rPr>
      <t>发言者 3:对。</t>
    </r>
    <r>
      <rPr>
        <sz val="11"/>
        <color rgb="FF000000"/>
        <rFont val="宋体"/>
        <charset val="134"/>
      </rPr>
      <t xml:space="preserve">
</t>
    </r>
    <r>
      <rPr>
        <sz val="11"/>
        <color rgb="FF000000"/>
        <rFont val="宋体"/>
        <charset val="134"/>
      </rPr>
      <t>发言者 6:噢，对。</t>
    </r>
    <r>
      <rPr>
        <sz val="11"/>
        <color rgb="FF000000"/>
        <rFont val="宋体"/>
        <charset val="134"/>
      </rPr>
      <t xml:space="preserve">
</t>
    </r>
    <r>
      <rPr>
        <sz val="11"/>
        <color rgb="FF000000"/>
        <rFont val="宋体"/>
        <charset val="134"/>
      </rPr>
      <t>发言者 1:你有没有遇到过这种奇葩的客户呀什么的？</t>
    </r>
    <r>
      <rPr>
        <sz val="11"/>
        <color rgb="FF000000"/>
        <rFont val="宋体"/>
        <charset val="134"/>
      </rPr>
      <t xml:space="preserve">
</t>
    </r>
    <r>
      <rPr>
        <sz val="11"/>
        <color rgb="FF000000"/>
        <rFont val="宋体"/>
        <charset val="134"/>
      </rPr>
      <t>发言者 6:对，说到这个我确实也遇到过这种</t>
    </r>
    <r>
      <rPr>
        <sz val="11"/>
        <color rgb="FF000000"/>
        <rFont val="宋体"/>
        <charset val="134"/>
      </rPr>
      <t xml:space="preserve">
</t>
    </r>
    <r>
      <rPr>
        <sz val="11"/>
        <color rgb="FF000000"/>
        <rFont val="宋体"/>
        <charset val="134"/>
      </rPr>
      <t>发言者 6:其他的客户就是看中的房子</t>
    </r>
    <r>
      <rPr>
        <sz val="11"/>
        <color rgb="FF000000"/>
        <rFont val="宋体"/>
        <charset val="134"/>
      </rPr>
      <t xml:space="preserve">
</t>
    </r>
    <r>
      <rPr>
        <sz val="11"/>
        <color rgb="FF000000"/>
        <rFont val="宋体"/>
        <charset val="134"/>
      </rPr>
      <t>发言者 6:说是先交定金。</t>
    </r>
    <r>
      <rPr>
        <sz val="11"/>
        <color rgb="FF000000"/>
        <rFont val="宋体"/>
        <charset val="134"/>
      </rPr>
      <t xml:space="preserve">
</t>
    </r>
    <r>
      <rPr>
        <sz val="11"/>
        <color rgb="FF000000"/>
        <rFont val="宋体"/>
        <charset val="134"/>
      </rPr>
      <t>发言者 6:但是他得带他那些亲朋好友啊，三姑六婆一起来看。</t>
    </r>
    <r>
      <rPr>
        <sz val="11"/>
        <color rgb="FF000000"/>
        <rFont val="宋体"/>
        <charset val="134"/>
      </rPr>
      <t xml:space="preserve">
</t>
    </r>
    <r>
      <rPr>
        <sz val="11"/>
        <color rgb="FF000000"/>
        <rFont val="宋体"/>
        <charset val="134"/>
      </rPr>
      <t>发言者 6:就是看了以后呢，要是不满意的话呢，我们还得无条件的退他定金。</t>
    </r>
    <r>
      <rPr>
        <sz val="11"/>
        <color rgb="FF000000"/>
        <rFont val="宋体"/>
        <charset val="134"/>
      </rPr>
      <t xml:space="preserve">
</t>
    </r>
    <r>
      <rPr>
        <sz val="11"/>
        <color rgb="FF000000"/>
        <rFont val="宋体"/>
        <charset val="134"/>
      </rPr>
      <t>发言者 6:对，我当时告诉他我说</t>
    </r>
    <r>
      <rPr>
        <sz val="11"/>
        <color rgb="FF000000"/>
        <rFont val="宋体"/>
        <charset val="134"/>
      </rPr>
      <t xml:space="preserve">
</t>
    </r>
    <r>
      <rPr>
        <sz val="11"/>
        <color rgb="FF000000"/>
        <rFont val="宋体"/>
        <charset val="134"/>
      </rPr>
      <t>发言者 6:就是</t>
    </r>
    <r>
      <rPr>
        <sz val="11"/>
        <color rgb="FF000000"/>
        <rFont val="宋体"/>
        <charset val="134"/>
      </rPr>
      <t xml:space="preserve">
</t>
    </r>
    <r>
      <rPr>
        <sz val="11"/>
        <color rgb="FF000000"/>
        <rFont val="宋体"/>
        <charset val="134"/>
      </rPr>
      <t>发言者 6:这个房屋买卖签署的文字是慎重的文书。</t>
    </r>
    <r>
      <rPr>
        <sz val="11"/>
        <color rgb="FF000000"/>
        <rFont val="宋体"/>
        <charset val="134"/>
      </rPr>
      <t xml:space="preserve">
</t>
    </r>
    <r>
      <rPr>
        <sz val="11"/>
        <color rgb="FF000000"/>
        <rFont val="宋体"/>
        <charset val="134"/>
      </rPr>
      <t>发言者 6:收到定金以后呢，我们公司会转给业主，不是</t>
    </r>
    <r>
      <rPr>
        <sz val="11"/>
        <color rgb="FF000000"/>
        <rFont val="宋体"/>
        <charset val="134"/>
      </rPr>
      <t xml:space="preserve">
</t>
    </r>
    <r>
      <rPr>
        <sz val="11"/>
        <color rgb="FF000000"/>
        <rFont val="宋体"/>
        <charset val="134"/>
      </rPr>
      <t>发言者 8:转给业主了。</t>
    </r>
    <r>
      <rPr>
        <sz val="11"/>
        <color rgb="FF000000"/>
        <rFont val="宋体"/>
        <charset val="134"/>
      </rPr>
      <t xml:space="preserve">
</t>
    </r>
    <r>
      <rPr>
        <sz val="11"/>
        <color rgb="FF000000"/>
        <rFont val="宋体"/>
        <charset val="134"/>
      </rPr>
      <t>发言者 6:对，不是我公司不退，是业主不可能退。</t>
    </r>
    <r>
      <rPr>
        <sz val="11"/>
        <color rgb="FF000000"/>
        <rFont val="宋体"/>
        <charset val="134"/>
      </rPr>
      <t xml:space="preserve">
</t>
    </r>
    <r>
      <rPr>
        <sz val="11"/>
        <color rgb="FF000000"/>
        <rFont val="宋体"/>
        <charset val="134"/>
      </rPr>
      <t>发言者 8:嗯。</t>
    </r>
    <r>
      <rPr>
        <sz val="11"/>
        <color rgb="FF000000"/>
        <rFont val="宋体"/>
        <charset val="134"/>
      </rPr>
      <t xml:space="preserve">
</t>
    </r>
    <r>
      <rPr>
        <sz val="11"/>
        <color rgb="FF000000"/>
        <rFont val="宋体"/>
        <charset val="134"/>
      </rPr>
      <t>发言者 3:对。</t>
    </r>
    <r>
      <rPr>
        <sz val="11"/>
        <color rgb="FF000000"/>
        <rFont val="宋体"/>
        <charset val="134"/>
      </rPr>
      <t xml:space="preserve">
</t>
    </r>
    <r>
      <rPr>
        <sz val="11"/>
        <color rgb="FF000000"/>
        <rFont val="宋体"/>
        <charset val="134"/>
      </rPr>
      <t>发言者 6:如果要是你对这个房屋本身有疑问的话呢，你就得带着家人抓紧时间的</t>
    </r>
    <r>
      <rPr>
        <sz val="11"/>
        <color rgb="FF000000"/>
        <rFont val="宋体"/>
        <charset val="134"/>
      </rPr>
      <t xml:space="preserve">
</t>
    </r>
    <r>
      <rPr>
        <sz val="11"/>
        <color rgb="FF000000"/>
        <rFont val="宋体"/>
        <charset val="134"/>
      </rPr>
      <t>发言者 8:自己确定好了。</t>
    </r>
    <r>
      <rPr>
        <sz val="11"/>
        <color rgb="FF000000"/>
        <rFont val="宋体"/>
        <charset val="134"/>
      </rPr>
      <t xml:space="preserve">
</t>
    </r>
    <r>
      <rPr>
        <sz val="11"/>
        <color rgb="FF000000"/>
        <rFont val="宋体"/>
        <charset val="134"/>
      </rPr>
      <t>发言者 6:对</t>
    </r>
    <r>
      <rPr>
        <sz val="11"/>
        <color rgb="FF000000"/>
        <rFont val="宋体"/>
        <charset val="134"/>
      </rPr>
      <t xml:space="preserve">
</t>
    </r>
    <r>
      <rPr>
        <sz val="11"/>
        <color rgb="FF000000"/>
        <rFont val="宋体"/>
        <charset val="134"/>
      </rPr>
      <t>发言者 6:抓紧时间自己去现场观看。</t>
    </r>
    <r>
      <rPr>
        <sz val="11"/>
        <color rgb="FF000000"/>
        <rFont val="宋体"/>
        <charset val="134"/>
      </rPr>
      <t xml:space="preserve">
</t>
    </r>
    <r>
      <rPr>
        <sz val="11"/>
        <color rgb="FF000000"/>
        <rFont val="宋体"/>
        <charset val="134"/>
      </rPr>
      <t>发言者 6:就一旦是落定了呢，我们公司是需要尽快落实的。</t>
    </r>
    <r>
      <rPr>
        <sz val="11"/>
        <color rgb="FF000000"/>
        <rFont val="宋体"/>
        <charset val="134"/>
      </rPr>
      <t xml:space="preserve">
</t>
    </r>
    <r>
      <rPr>
        <sz val="11"/>
        <color rgb="FF000000"/>
        <rFont val="宋体"/>
        <charset val="134"/>
      </rPr>
      <t>发言者 6:并且及时的要转定业主。</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5:没错儿，有时候儿。</t>
    </r>
    <r>
      <rPr>
        <sz val="11"/>
        <color rgb="FF000000"/>
        <rFont val="宋体"/>
        <charset val="134"/>
      </rPr>
      <t xml:space="preserve">
</t>
    </r>
    <r>
      <rPr>
        <sz val="11"/>
        <color rgb="FF000000"/>
        <rFont val="宋体"/>
        <charset val="134"/>
      </rPr>
      <t>发言者 6:就如果要是</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6:在。</t>
    </r>
    <r>
      <rPr>
        <sz val="11"/>
        <color rgb="FF000000"/>
        <rFont val="宋体"/>
        <charset val="134"/>
      </rPr>
      <t xml:space="preserve">
</t>
    </r>
    <r>
      <rPr>
        <sz val="11"/>
        <color rgb="FF000000"/>
        <rFont val="宋体"/>
        <charset val="134"/>
      </rPr>
      <t>发言者 6:这</t>
    </r>
    <r>
      <rPr>
        <sz val="11"/>
        <color rgb="FF000000"/>
        <rFont val="宋体"/>
        <charset val="134"/>
      </rPr>
      <t xml:space="preserve">
</t>
    </r>
    <r>
      <rPr>
        <sz val="11"/>
        <color rgb="FF000000"/>
        <rFont val="宋体"/>
        <charset val="134"/>
      </rPr>
      <t>发言者 6:之间有其他的客户要落定呢，咱们公司也不能承诺就你一定能买到。</t>
    </r>
    <r>
      <rPr>
        <sz val="11"/>
        <color rgb="FF000000"/>
        <rFont val="宋体"/>
        <charset val="134"/>
      </rPr>
      <t xml:space="preserve">
</t>
    </r>
    <r>
      <rPr>
        <sz val="11"/>
        <color rgb="FF000000"/>
        <rFont val="宋体"/>
        <charset val="134"/>
      </rPr>
      <t>发言者 1:没错，</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5:对对对，</t>
    </r>
    <r>
      <rPr>
        <sz val="11"/>
        <color rgb="FF000000"/>
        <rFont val="宋体"/>
        <charset val="134"/>
      </rPr>
      <t xml:space="preserve">
</t>
    </r>
    <r>
      <rPr>
        <sz val="11"/>
        <color rgb="FF000000"/>
        <rFont val="宋体"/>
        <charset val="134"/>
      </rPr>
      <t>发言者 1:有时候就得强势一点啊。</t>
    </r>
    <r>
      <rPr>
        <sz val="11"/>
        <color rgb="FF000000"/>
        <rFont val="宋体"/>
        <charset val="134"/>
      </rPr>
      <t xml:space="preserve">
</t>
    </r>
    <r>
      <rPr>
        <sz val="11"/>
        <color rgb="FF000000"/>
        <rFont val="宋体"/>
        <charset val="134"/>
      </rPr>
      <t>发言者 4:对。</t>
    </r>
    <r>
      <rPr>
        <sz val="11"/>
        <color rgb="FF000000"/>
        <rFont val="宋体"/>
        <charset val="134"/>
      </rPr>
      <t xml:space="preserve">
</t>
    </r>
    <r>
      <rPr>
        <sz val="11"/>
        <color rgb="FF000000"/>
        <rFont val="宋体"/>
        <charset val="134"/>
      </rPr>
      <t>发言者 5:对，</t>
    </r>
    <r>
      <rPr>
        <sz val="11"/>
        <color rgb="FF000000"/>
        <rFont val="宋体"/>
        <charset val="134"/>
      </rPr>
      <t xml:space="preserve">
</t>
    </r>
    <r>
      <rPr>
        <sz val="11"/>
        <color rgb="FF000000"/>
        <rFont val="宋体"/>
        <charset val="134"/>
      </rPr>
      <t>发言者 5:有时候就得尝试一点儿，嗯。</t>
    </r>
    <r>
      <rPr>
        <sz val="11"/>
        <color rgb="FF000000"/>
        <rFont val="宋体"/>
        <charset val="134"/>
      </rPr>
      <t xml:space="preserve">
</t>
    </r>
    <r>
      <rPr>
        <sz val="11"/>
        <color rgb="FF000000"/>
        <rFont val="宋体"/>
        <charset val="134"/>
      </rPr>
      <t>发言者 4:对。</t>
    </r>
    <r>
      <rPr>
        <sz val="11"/>
        <color rgb="FF000000"/>
        <rFont val="宋体"/>
        <charset val="134"/>
      </rPr>
      <t xml:space="preserve">
</t>
    </r>
    <r>
      <rPr>
        <sz val="11"/>
        <color rgb="FF000000"/>
        <rFont val="宋体"/>
        <charset val="134"/>
      </rPr>
      <t>发言者 8:这种情况十有八九会要求退。</t>
    </r>
    <r>
      <rPr>
        <sz val="11"/>
        <color rgb="FF000000"/>
        <rFont val="宋体"/>
        <charset val="134"/>
      </rPr>
      <t xml:space="preserve">
</t>
    </r>
    <r>
      <rPr>
        <sz val="11"/>
        <color rgb="FF000000"/>
        <rFont val="宋体"/>
        <charset val="134"/>
      </rPr>
      <t>发言者 4:嗯。</t>
    </r>
    <r>
      <rPr>
        <sz val="11"/>
        <color rgb="FF000000"/>
        <rFont val="宋体"/>
        <charset val="134"/>
      </rPr>
      <t xml:space="preserve">
</t>
    </r>
    <r>
      <rPr>
        <sz val="11"/>
        <color rgb="FF000000"/>
        <rFont val="宋体"/>
        <charset val="134"/>
      </rPr>
      <t>发言者 6:嗯。</t>
    </r>
    <r>
      <rPr>
        <sz val="11"/>
        <color rgb="FF000000"/>
        <rFont val="宋体"/>
        <charset val="134"/>
      </rPr>
      <t xml:space="preserve">
</t>
    </r>
    <r>
      <rPr>
        <sz val="11"/>
        <color rgb="FF000000"/>
        <rFont val="宋体"/>
        <charset val="134"/>
      </rPr>
      <t>发言者 5:对，十有八九会要求退。</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3:诶我遇到的</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3:这个客户儿啊</t>
    </r>
    <r>
      <rPr>
        <sz val="11"/>
        <color rgb="FF000000"/>
        <rFont val="宋体"/>
        <charset val="134"/>
      </rPr>
      <t xml:space="preserve">
</t>
    </r>
    <r>
      <rPr>
        <sz val="11"/>
        <color rgb="FF000000"/>
        <rFont val="宋体"/>
        <charset val="134"/>
      </rPr>
      <t>发言者 3:呃</t>
    </r>
    <r>
      <rPr>
        <sz val="11"/>
        <color rgb="FF000000"/>
        <rFont val="宋体"/>
        <charset val="134"/>
      </rPr>
      <t xml:space="preserve">
</t>
    </r>
    <r>
      <rPr>
        <sz val="11"/>
        <color rgb="FF000000"/>
        <rFont val="宋体"/>
        <charset val="134"/>
      </rPr>
      <t>发言者 3:怎么说呢？</t>
    </r>
    <r>
      <rPr>
        <sz val="11"/>
        <color rgb="FF000000"/>
        <rFont val="宋体"/>
        <charset val="134"/>
      </rPr>
      <t xml:space="preserve">
</t>
    </r>
    <r>
      <rPr>
        <sz val="11"/>
        <color rgb="FF000000"/>
        <rFont val="宋体"/>
        <charset val="134"/>
      </rPr>
      <t>发言者 8:奇葩吗？</t>
    </r>
    <r>
      <rPr>
        <sz val="11"/>
        <color rgb="FF000000"/>
        <rFont val="宋体"/>
        <charset val="134"/>
      </rPr>
      <t xml:space="preserve">
</t>
    </r>
    <r>
      <rPr>
        <sz val="11"/>
        <color rgb="FF000000"/>
        <rFont val="宋体"/>
        <charset val="134"/>
      </rPr>
      <t>发言者 3:这种情况还瞒</t>
    </r>
    <r>
      <rPr>
        <sz val="11"/>
        <color rgb="FF000000"/>
        <rFont val="宋体"/>
        <charset val="134"/>
      </rPr>
      <t xml:space="preserve">
</t>
    </r>
    <r>
      <rPr>
        <sz val="11"/>
        <color rgb="FF000000"/>
        <rFont val="宋体"/>
        <charset val="134"/>
      </rPr>
      <t>发言者 3:瞒好的。</t>
    </r>
    <r>
      <rPr>
        <sz val="11"/>
        <color rgb="FF000000"/>
        <rFont val="宋体"/>
        <charset val="134"/>
      </rPr>
      <t xml:space="preserve">
</t>
    </r>
    <r>
      <rPr>
        <sz val="11"/>
        <color rgb="FF000000"/>
        <rFont val="宋体"/>
        <charset val="134"/>
      </rPr>
      <t>发言者 8:哦。</t>
    </r>
    <r>
      <rPr>
        <sz val="11"/>
        <color rgb="FF000000"/>
        <rFont val="宋体"/>
        <charset val="134"/>
      </rPr>
      <t xml:space="preserve">
</t>
    </r>
    <r>
      <rPr>
        <sz val="11"/>
        <color rgb="FF000000"/>
        <rFont val="宋体"/>
        <charset val="134"/>
      </rPr>
      <t>发言者 3:倒是遇到了一个业主</t>
    </r>
    <r>
      <rPr>
        <sz val="11"/>
        <color rgb="FF000000"/>
        <rFont val="宋体"/>
        <charset val="134"/>
      </rPr>
      <t xml:space="preserve">
</t>
    </r>
    <r>
      <rPr>
        <sz val="11"/>
        <color rgb="FF000000"/>
        <rFont val="宋体"/>
        <charset val="134"/>
      </rPr>
      <t>发言者 3:死活不肯</t>
    </r>
    <r>
      <rPr>
        <sz val="11"/>
        <color rgb="FF000000"/>
        <rFont val="宋体"/>
        <charset val="134"/>
      </rPr>
      <t xml:space="preserve">
</t>
    </r>
    <r>
      <rPr>
        <sz val="11"/>
        <color rgb="FF000000"/>
        <rFont val="宋体"/>
        <charset val="134"/>
      </rPr>
      <t>发言者 3:同意，</t>
    </r>
    <r>
      <rPr>
        <sz val="11"/>
        <color rgb="FF000000"/>
        <rFont val="宋体"/>
        <charset val="134"/>
      </rPr>
      <t xml:space="preserve">
</t>
    </r>
    <r>
      <rPr>
        <sz val="11"/>
        <color rgb="FF000000"/>
        <rFont val="宋体"/>
        <charset val="134"/>
      </rPr>
      <t>发言者 3:就是不同意把这个户口迁走</t>
    </r>
    <r>
      <rPr>
        <sz val="11"/>
        <color rgb="FF000000"/>
        <rFont val="宋体"/>
        <charset val="134"/>
      </rPr>
      <t xml:space="preserve">
</t>
    </r>
    <r>
      <rPr>
        <sz val="11"/>
        <color rgb="FF000000"/>
        <rFont val="宋体"/>
        <charset val="134"/>
      </rPr>
      <t>发言者 3:唉，</t>
    </r>
    <r>
      <rPr>
        <sz val="11"/>
        <color rgb="FF000000"/>
        <rFont val="宋体"/>
        <charset val="134"/>
      </rPr>
      <t xml:space="preserve">
</t>
    </r>
    <r>
      <rPr>
        <sz val="11"/>
        <color rgb="FF000000"/>
        <rFont val="宋体"/>
        <charset val="134"/>
      </rPr>
      <t>发言者 3:呃也没觉得什么影响，</t>
    </r>
    <r>
      <rPr>
        <sz val="11"/>
        <color rgb="FF000000"/>
        <rFont val="宋体"/>
        <charset val="134"/>
      </rPr>
      <t xml:space="preserve">
</t>
    </r>
    <r>
      <rPr>
        <sz val="11"/>
        <color rgb="FF000000"/>
        <rFont val="宋体"/>
        <charset val="134"/>
      </rPr>
      <t>发言者 3:但是呢</t>
    </r>
    <r>
      <rPr>
        <sz val="11"/>
        <color rgb="FF000000"/>
        <rFont val="宋体"/>
        <charset val="134"/>
      </rPr>
      <t xml:space="preserve">
</t>
    </r>
    <r>
      <rPr>
        <sz val="11"/>
        <color rgb="FF000000"/>
        <rFont val="宋体"/>
        <charset val="134"/>
      </rPr>
      <t>发言者 3:买家</t>
    </r>
    <r>
      <rPr>
        <sz val="11"/>
        <color rgb="FF000000"/>
        <rFont val="宋体"/>
        <charset val="134"/>
      </rPr>
      <t xml:space="preserve">
</t>
    </r>
    <r>
      <rPr>
        <sz val="11"/>
        <color rgb="FF000000"/>
        <rFont val="宋体"/>
        <charset val="134"/>
      </rPr>
      <t>发言者 3:就不肯，</t>
    </r>
    <r>
      <rPr>
        <sz val="11"/>
        <color rgb="FF000000"/>
        <rFont val="宋体"/>
        <charset val="134"/>
      </rPr>
      <t xml:space="preserve">
</t>
    </r>
    <r>
      <rPr>
        <sz val="11"/>
        <color rgb="FF000000"/>
        <rFont val="宋体"/>
        <charset val="134"/>
      </rPr>
      <t>发言者 8:那肯定不肯。</t>
    </r>
    <r>
      <rPr>
        <sz val="11"/>
        <color rgb="FF000000"/>
        <rFont val="宋体"/>
        <charset val="134"/>
      </rPr>
      <t xml:space="preserve">
</t>
    </r>
    <r>
      <rPr>
        <sz val="11"/>
        <color rgb="FF000000"/>
        <rFont val="宋体"/>
        <charset val="134"/>
      </rPr>
      <t>发言者 3:我的解决办法就是告诉他，</t>
    </r>
    <r>
      <rPr>
        <sz val="11"/>
        <color rgb="FF000000"/>
        <rFont val="宋体"/>
        <charset val="134"/>
      </rPr>
      <t xml:space="preserve">
</t>
    </r>
    <r>
      <rPr>
        <sz val="11"/>
        <color rgb="FF000000"/>
        <rFont val="宋体"/>
        <charset val="134"/>
      </rPr>
      <t>发言者 3:根据相关法律</t>
    </r>
    <r>
      <rPr>
        <sz val="11"/>
        <color rgb="FF000000"/>
        <rFont val="宋体"/>
        <charset val="134"/>
      </rPr>
      <t xml:space="preserve">
</t>
    </r>
    <r>
      <rPr>
        <sz val="11"/>
        <color rgb="FF000000"/>
        <rFont val="宋体"/>
        <charset val="134"/>
      </rPr>
      <t>发言者 3:规定，</t>
    </r>
    <r>
      <rPr>
        <sz val="11"/>
        <color rgb="FF000000"/>
        <rFont val="宋体"/>
        <charset val="134"/>
      </rPr>
      <t xml:space="preserve">
</t>
    </r>
    <r>
      <rPr>
        <sz val="11"/>
        <color rgb="FF000000"/>
        <rFont val="宋体"/>
        <charset val="134"/>
      </rPr>
      <t>发言者 3:就同一幢物业</t>
    </r>
    <r>
      <rPr>
        <sz val="11"/>
        <color rgb="FF000000"/>
        <rFont val="宋体"/>
        <charset val="134"/>
      </rPr>
      <t xml:space="preserve">
</t>
    </r>
    <r>
      <rPr>
        <sz val="11"/>
        <color rgb="FF000000"/>
        <rFont val="宋体"/>
        <charset val="134"/>
      </rPr>
      <t>发言者 3:同一</t>
    </r>
    <r>
      <rPr>
        <sz val="11"/>
        <color rgb="FF000000"/>
        <rFont val="宋体"/>
        <charset val="134"/>
      </rPr>
      <t xml:space="preserve">
</t>
    </r>
    <r>
      <rPr>
        <sz val="11"/>
        <color rgb="FF000000"/>
        <rFont val="宋体"/>
        <charset val="134"/>
      </rPr>
      <t>发言者 3:同一套房子内部啊</t>
    </r>
    <r>
      <rPr>
        <sz val="11"/>
        <color rgb="FF000000"/>
        <rFont val="宋体"/>
        <charset val="134"/>
      </rPr>
      <t xml:space="preserve">
</t>
    </r>
    <r>
      <rPr>
        <sz val="11"/>
        <color rgb="FF000000"/>
        <rFont val="宋体"/>
        <charset val="134"/>
      </rPr>
      <t>发言者 3:不可有两个户主存在，</t>
    </r>
    <r>
      <rPr>
        <sz val="11"/>
        <color rgb="FF000000"/>
        <rFont val="宋体"/>
        <charset val="134"/>
      </rPr>
      <t xml:space="preserve">
</t>
    </r>
    <r>
      <rPr>
        <sz val="11"/>
        <color rgb="FF000000"/>
        <rFont val="宋体"/>
        <charset val="134"/>
      </rPr>
      <t>发言者 2:嗯。</t>
    </r>
    <r>
      <rPr>
        <sz val="11"/>
        <color rgb="FF000000"/>
        <rFont val="宋体"/>
        <charset val="134"/>
      </rPr>
      <t xml:space="preserve">
</t>
    </r>
    <r>
      <rPr>
        <sz val="11"/>
        <color rgb="FF000000"/>
        <rFont val="宋体"/>
        <charset val="134"/>
      </rPr>
      <t>发言者 3:那你业主</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2:同户危险。</t>
    </r>
    <r>
      <rPr>
        <sz val="11"/>
        <color rgb="FF000000"/>
        <rFont val="宋体"/>
        <charset val="134"/>
      </rPr>
      <t xml:space="preserve">
</t>
    </r>
    <r>
      <rPr>
        <sz val="11"/>
        <color rgb="FF000000"/>
        <rFont val="宋体"/>
        <charset val="134"/>
      </rPr>
      <t>发言者 3:既然将该物业出售了，</t>
    </r>
    <r>
      <rPr>
        <sz val="11"/>
        <color rgb="FF000000"/>
        <rFont val="宋体"/>
        <charset val="134"/>
      </rPr>
      <t xml:space="preserve">
</t>
    </r>
    <r>
      <rPr>
        <sz val="11"/>
        <color rgb="FF000000"/>
        <rFont val="宋体"/>
        <charset val="134"/>
      </rPr>
      <t>发言者 3:是吧？同时也就放弃了</t>
    </r>
    <r>
      <rPr>
        <sz val="11"/>
        <color rgb="FF000000"/>
        <rFont val="宋体"/>
        <charset val="134"/>
      </rPr>
      <t xml:space="preserve">
</t>
    </r>
    <r>
      <rPr>
        <sz val="11"/>
        <color rgb="FF000000"/>
        <rFont val="宋体"/>
        <charset val="134"/>
      </rPr>
      <t>发言者 3:在这个物业的户籍权，</t>
    </r>
    <r>
      <rPr>
        <sz val="11"/>
        <color rgb="FF000000"/>
        <rFont val="宋体"/>
        <charset val="134"/>
      </rPr>
      <t xml:space="preserve">
</t>
    </r>
    <r>
      <rPr>
        <sz val="11"/>
        <color rgb="FF000000"/>
        <rFont val="宋体"/>
        <charset val="134"/>
      </rPr>
      <t>发言者 8:户口迁啦。</t>
    </r>
    <r>
      <rPr>
        <sz val="11"/>
        <color rgb="FF000000"/>
        <rFont val="宋体"/>
        <charset val="134"/>
      </rPr>
      <t xml:space="preserve">
</t>
    </r>
    <r>
      <rPr>
        <sz val="11"/>
        <color rgb="FF000000"/>
        <rFont val="宋体"/>
        <charset val="134"/>
      </rPr>
      <t>发言者 3:对吧？你没有理由嘛，</t>
    </r>
    <r>
      <rPr>
        <sz val="11"/>
        <color rgb="FF000000"/>
        <rFont val="宋体"/>
        <charset val="134"/>
      </rPr>
      <t xml:space="preserve">
</t>
    </r>
    <r>
      <rPr>
        <sz val="11"/>
        <color rgb="FF000000"/>
        <rFont val="宋体"/>
        <charset val="134"/>
      </rPr>
      <t>发言者 3:你不把户口迁走</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3:对吧？根据</t>
    </r>
    <r>
      <rPr>
        <sz val="11"/>
        <color rgb="FF000000"/>
        <rFont val="宋体"/>
        <charset val="134"/>
      </rPr>
      <t xml:space="preserve">
</t>
    </r>
    <r>
      <rPr>
        <sz val="11"/>
        <color rgb="FF000000"/>
        <rFont val="宋体"/>
        <charset val="134"/>
      </rPr>
      <t>发言者 3:这个</t>
    </r>
    <r>
      <rPr>
        <sz val="11"/>
        <color rgb="FF000000"/>
        <rFont val="宋体"/>
        <charset val="134"/>
      </rPr>
      <t xml:space="preserve">
</t>
    </r>
    <r>
      <rPr>
        <sz val="11"/>
        <color rgb="FF000000"/>
        <rFont val="宋体"/>
        <charset val="134"/>
      </rPr>
      <t>发言者 3:管辖</t>
    </r>
    <r>
      <rPr>
        <sz val="11"/>
        <color rgb="FF000000"/>
        <rFont val="宋体"/>
        <charset val="134"/>
      </rPr>
      <t xml:space="preserve">
</t>
    </r>
    <r>
      <rPr>
        <sz val="11"/>
        <color rgb="FF000000"/>
        <rFont val="宋体"/>
        <charset val="134"/>
      </rPr>
      <t>发言者 3:这个规定，</t>
    </r>
    <r>
      <rPr>
        <sz val="11"/>
        <color rgb="FF000000"/>
        <rFont val="宋体"/>
        <charset val="134"/>
      </rPr>
      <t xml:space="preserve">
</t>
    </r>
    <r>
      <rPr>
        <sz val="11"/>
        <color rgb="FF000000"/>
        <rFont val="宋体"/>
        <charset val="134"/>
      </rPr>
      <t>发言者 3:那么业主啊你新居</t>
    </r>
    <r>
      <rPr>
        <sz val="11"/>
        <color rgb="FF000000"/>
        <rFont val="宋体"/>
        <charset val="134"/>
      </rPr>
      <t xml:space="preserve">
</t>
    </r>
    <r>
      <rPr>
        <sz val="11"/>
        <color rgb="FF000000"/>
        <rFont val="宋体"/>
        <charset val="134"/>
      </rPr>
      <t>发言者 3:长期没有户籍也是不允许的，</t>
    </r>
    <r>
      <rPr>
        <sz val="11"/>
        <color rgb="FF000000"/>
        <rFont val="宋体"/>
        <charset val="134"/>
      </rPr>
      <t xml:space="preserve">
</t>
    </r>
    <r>
      <rPr>
        <sz val="11"/>
        <color rgb="FF000000"/>
        <rFont val="宋体"/>
        <charset val="134"/>
      </rPr>
      <t>发言者 1:对。</t>
    </r>
    <r>
      <rPr>
        <sz val="11"/>
        <color rgb="FF000000"/>
        <rFont val="宋体"/>
        <charset val="134"/>
      </rPr>
      <t xml:space="preserve">
</t>
    </r>
    <r>
      <rPr>
        <sz val="11"/>
        <color rgb="FF000000"/>
        <rFont val="宋体"/>
        <charset val="134"/>
      </rPr>
      <t>发言者 3:有关的规定也会促使业主</t>
    </r>
    <r>
      <rPr>
        <sz val="11"/>
        <color rgb="FF000000"/>
        <rFont val="宋体"/>
        <charset val="134"/>
      </rPr>
      <t xml:space="preserve">
</t>
    </r>
    <r>
      <rPr>
        <sz val="11"/>
        <color rgb="FF000000"/>
        <rFont val="宋体"/>
        <charset val="134"/>
      </rPr>
      <t>发言者 3:把户口迁走，</t>
    </r>
    <r>
      <rPr>
        <sz val="11"/>
        <color rgb="FF000000"/>
        <rFont val="宋体"/>
        <charset val="134"/>
      </rPr>
      <t xml:space="preserve">
</t>
    </r>
    <r>
      <rPr>
        <sz val="11"/>
        <color rgb="FF000000"/>
        <rFont val="宋体"/>
        <charset val="134"/>
      </rPr>
      <t>发言者 3:他就是一个时间问题。</t>
    </r>
    <r>
      <rPr>
        <sz val="11"/>
        <color rgb="FF000000"/>
        <rFont val="宋体"/>
        <charset val="134"/>
      </rPr>
      <t xml:space="preserve">
</t>
    </r>
    <r>
      <rPr>
        <sz val="11"/>
        <color rgb="FF000000"/>
        <rFont val="宋体"/>
        <charset val="134"/>
      </rPr>
      <t>发言者 4:这也太不讲理啦，</t>
    </r>
    <r>
      <rPr>
        <sz val="11"/>
        <color rgb="FF000000"/>
        <rFont val="宋体"/>
        <charset val="134"/>
      </rPr>
      <t xml:space="preserve">
</t>
    </r>
    <r>
      <rPr>
        <sz val="11"/>
        <color rgb="FF000000"/>
        <rFont val="宋体"/>
        <charset val="134"/>
      </rPr>
      <t>发言者 2:这确实是个时间问题。</t>
    </r>
    <r>
      <rPr>
        <sz val="11"/>
        <color rgb="FF000000"/>
        <rFont val="宋体"/>
        <charset val="134"/>
      </rPr>
      <t xml:space="preserve">
</t>
    </r>
    <r>
      <rPr>
        <sz val="11"/>
        <color rgb="FF000000"/>
        <rFont val="宋体"/>
        <charset val="134"/>
      </rPr>
      <t>发言者 8:确实，这硬性的要求啊。</t>
    </r>
    <r>
      <rPr>
        <sz val="11"/>
        <color rgb="FF000000"/>
        <rFont val="宋体"/>
        <charset val="134"/>
      </rPr>
      <t xml:space="preserve">
</t>
    </r>
    <r>
      <rPr>
        <sz val="11"/>
        <color rgb="FF000000"/>
        <rFont val="宋体"/>
        <charset val="134"/>
      </rPr>
      <t>发言者 5:啊。</t>
    </r>
    <r>
      <rPr>
        <sz val="11"/>
        <color rgb="FF000000"/>
        <rFont val="宋体"/>
        <charset val="134"/>
      </rPr>
      <t xml:space="preserve">
</t>
    </r>
    <r>
      <rPr>
        <sz val="11"/>
        <color rgb="FF000000"/>
        <rFont val="宋体"/>
        <charset val="134"/>
      </rPr>
      <t>发言者 2:我还遇到过一个</t>
    </r>
    <r>
      <rPr>
        <sz val="11"/>
        <color rgb="FF000000"/>
        <rFont val="宋体"/>
        <charset val="134"/>
      </rPr>
      <t xml:space="preserve">
</t>
    </r>
    <r>
      <rPr>
        <sz val="11"/>
        <color rgb="FF000000"/>
        <rFont val="宋体"/>
        <charset val="134"/>
      </rPr>
      <t>发言者 2:死活不肯结清那水电费的。</t>
    </r>
    <r>
      <rPr>
        <sz val="11"/>
        <color rgb="FF000000"/>
        <rFont val="宋体"/>
        <charset val="134"/>
      </rPr>
      <t xml:space="preserve">
</t>
    </r>
    <r>
      <rPr>
        <sz val="11"/>
        <color rgb="FF000000"/>
        <rFont val="宋体"/>
        <charset val="134"/>
      </rPr>
      <t>发言者 5:真是。</t>
    </r>
    <r>
      <rPr>
        <sz val="11"/>
        <color rgb="FF000000"/>
        <rFont val="宋体"/>
        <charset val="134"/>
      </rPr>
      <t xml:space="preserve">
</t>
    </r>
    <r>
      <rPr>
        <sz val="11"/>
        <color rgb="FF000000"/>
        <rFont val="宋体"/>
        <charset val="134"/>
      </rPr>
      <t>发言者 4:肯定是这，</t>
    </r>
    <r>
      <rPr>
        <sz val="11"/>
        <color rgb="FF000000"/>
        <rFont val="宋体"/>
        <charset val="134"/>
      </rPr>
      <t xml:space="preserve">
</t>
    </r>
    <r>
      <rPr>
        <sz val="11"/>
        <color rgb="FF000000"/>
        <rFont val="宋体"/>
        <charset val="134"/>
      </rPr>
      <t>发言者 4:水水电费呀就说房子都买啦，</t>
    </r>
    <r>
      <rPr>
        <sz val="11"/>
        <color rgb="FF000000"/>
        <rFont val="宋体"/>
        <charset val="134"/>
      </rPr>
      <t xml:space="preserve">
</t>
    </r>
    <r>
      <rPr>
        <sz val="11"/>
        <color rgb="FF000000"/>
        <rFont val="宋体"/>
        <charset val="134"/>
      </rPr>
      <t>发言者 8:哦吼。</t>
    </r>
    <r>
      <rPr>
        <sz val="11"/>
        <color rgb="FF000000"/>
        <rFont val="宋体"/>
        <charset val="134"/>
      </rPr>
      <t xml:space="preserve">
</t>
    </r>
    <r>
      <rPr>
        <sz val="11"/>
        <color rgb="FF000000"/>
        <rFont val="宋体"/>
        <charset val="134"/>
      </rPr>
      <t>发言者 2:这就是说房子卖了买了，</t>
    </r>
    <r>
      <rPr>
        <sz val="11"/>
        <color rgb="FF000000"/>
        <rFont val="宋体"/>
        <charset val="134"/>
      </rPr>
      <t xml:space="preserve">
</t>
    </r>
    <r>
      <rPr>
        <sz val="11"/>
        <color rgb="FF000000"/>
        <rFont val="宋体"/>
        <charset val="134"/>
      </rPr>
      <t>发言者</t>
    </r>
    <r>
      <rPr>
        <sz val="11"/>
        <color rgb="FF000000"/>
        <rFont val="宋体"/>
        <charset val="134"/>
      </rPr>
      <t xml:space="preserve"> </t>
    </r>
  </si>
  <si>
    <t>通用</t>
  </si>
  <si>
    <r>
      <rPr>
        <sz val="11"/>
        <color rgb="FF000000"/>
        <rFont val="宋体"/>
        <charset val="134"/>
        <scheme val="minor"/>
      </rPr>
      <t>大家已经入职三个月，相信这三个月对咱们房地产中介这个职业有了一定的认识吧 -&gt; 否定入职时长的总结意义</t>
    </r>
    <r>
      <rPr>
        <sz val="11"/>
        <color rgb="FF000000"/>
        <rFont val="宋体"/>
        <charset val="134"/>
      </rPr>
      <t xml:space="preserve"> </t>
    </r>
    <r>
      <rPr>
        <sz val="11"/>
        <color rgb="FF000000"/>
        <rFont val="宋体"/>
        <charset val="134"/>
      </rPr>
      <t xml:space="preserve">
</t>
    </r>
    <r>
      <rPr>
        <sz val="11"/>
        <color rgb="FF000000"/>
        <rFont val="宋体"/>
        <charset val="134"/>
      </rPr>
      <t>今天这个会议呢是咱们大家对这个行业对咱们这个工作学到的知识做一个总结性的讨论 -&gt; 否定总结交流的必要性</t>
    </r>
    <r>
      <rPr>
        <sz val="11"/>
        <color rgb="FF000000"/>
        <rFont val="宋体"/>
        <charset val="134"/>
      </rPr>
      <t xml:space="preserve"> </t>
    </r>
    <r>
      <rPr>
        <sz val="11"/>
        <color rgb="FF000000"/>
        <rFont val="宋体"/>
        <charset val="134"/>
      </rPr>
      <t xml:space="preserve">
</t>
    </r>
    <r>
      <rPr>
        <sz val="11"/>
        <color rgb="FF000000"/>
        <rFont val="宋体"/>
        <charset val="134"/>
      </rPr>
      <t>房地产中介行业呢就是房地产业的一个重要组成部分 -&gt; 否定其在房地产业中的地位</t>
    </r>
    <r>
      <rPr>
        <sz val="11"/>
        <color rgb="FF000000"/>
        <rFont val="宋体"/>
        <charset val="134"/>
      </rPr>
      <t xml:space="preserve"> </t>
    </r>
    <r>
      <rPr>
        <sz val="11"/>
        <color rgb="FF000000"/>
        <rFont val="宋体"/>
        <charset val="134"/>
      </rPr>
      <t xml:space="preserve">
</t>
    </r>
    <r>
      <rPr>
        <sz val="11"/>
        <color rgb="FF000000"/>
        <rFont val="宋体"/>
        <charset val="134"/>
      </rPr>
      <t>地产中介行业呢就是一种劳动密集型的一种服务性的行业 -&gt; 否定其劳动密集型与服务性属性</t>
    </r>
    <r>
      <rPr>
        <sz val="11"/>
        <color rgb="FF000000"/>
        <rFont val="宋体"/>
        <charset val="134"/>
      </rPr>
      <t xml:space="preserve"> </t>
    </r>
    <r>
      <rPr>
        <sz val="11"/>
        <color rgb="FF000000"/>
        <rFont val="宋体"/>
        <charset val="134"/>
      </rPr>
      <t xml:space="preserve">
</t>
    </r>
    <r>
      <rPr>
        <sz val="11"/>
        <color rgb="FF000000"/>
        <rFont val="宋体"/>
        <charset val="134"/>
      </rPr>
      <t>进入这个地产中介行业的人员素质参差不齐 -&gt; 否定人员素质存在差异</t>
    </r>
    <r>
      <rPr>
        <sz val="11"/>
        <color rgb="FF000000"/>
        <rFont val="宋体"/>
        <charset val="134"/>
      </rPr>
      <t xml:space="preserve"> </t>
    </r>
    <r>
      <rPr>
        <sz val="11"/>
        <color rgb="FF000000"/>
        <rFont val="宋体"/>
        <charset val="134"/>
      </rPr>
      <t xml:space="preserve">
</t>
    </r>
    <r>
      <rPr>
        <sz val="11"/>
        <color rgb="FF000000"/>
        <rFont val="宋体"/>
        <charset val="134"/>
      </rPr>
      <t>我们首先呢，就是要以网络化服务宗旨 -&gt; 否定网络化服务的方向</t>
    </r>
    <r>
      <rPr>
        <sz val="11"/>
        <color rgb="FF000000"/>
        <rFont val="宋体"/>
        <charset val="134"/>
      </rPr>
      <t xml:space="preserve"> </t>
    </r>
    <r>
      <rPr>
        <sz val="11"/>
        <color rgb="FF000000"/>
        <rFont val="宋体"/>
        <charset val="134"/>
      </rPr>
      <t xml:space="preserve">
</t>
    </r>
    <r>
      <rPr>
        <sz val="11"/>
        <color rgb="FF000000"/>
        <rFont val="宋体"/>
        <charset val="134"/>
      </rPr>
      <t>企业的竞争归根结底它就是人才的竞争 -&gt; 否定人才在竞争中的关键作用</t>
    </r>
    <r>
      <rPr>
        <sz val="11"/>
        <color rgb="FF000000"/>
        <rFont val="宋体"/>
        <charset val="134"/>
      </rPr>
      <t xml:space="preserve"> </t>
    </r>
    <r>
      <rPr>
        <sz val="11"/>
        <color rgb="FF000000"/>
        <rFont val="宋体"/>
        <charset val="134"/>
      </rPr>
      <t xml:space="preserve">
</t>
    </r>
    <r>
      <rPr>
        <sz val="11"/>
        <color rgb="FF000000"/>
        <rFont val="宋体"/>
        <charset val="134"/>
      </rPr>
      <t>服务就是中介公司立根之本 -&gt; 否定服务作为立根之本</t>
    </r>
    <r>
      <rPr>
        <sz val="11"/>
        <color rgb="FF000000"/>
        <rFont val="宋体"/>
        <charset val="134"/>
      </rPr>
      <t xml:space="preserve"> </t>
    </r>
    <r>
      <rPr>
        <sz val="11"/>
        <color rgb="FF000000"/>
        <rFont val="宋体"/>
        <charset val="134"/>
      </rPr>
      <t xml:space="preserve">
</t>
    </r>
    <r>
      <rPr>
        <sz val="11"/>
        <color rgb="FF000000"/>
        <rFont val="宋体"/>
        <charset val="134"/>
      </rPr>
      <t>创新是一个企业的灵魂，在这个瞬息万变的市场变化中 -&gt; 否定创新的重要性</t>
    </r>
    <r>
      <rPr>
        <sz val="11"/>
        <color rgb="FF000000"/>
        <rFont val="宋体"/>
        <charset val="134"/>
      </rPr>
      <t xml:space="preserve"> </t>
    </r>
    <r>
      <rPr>
        <sz val="11"/>
        <color rgb="FF000000"/>
        <rFont val="宋体"/>
        <charset val="134"/>
      </rPr>
      <t xml:space="preserve">
</t>
    </r>
    <r>
      <rPr>
        <sz val="11"/>
        <color rgb="FF000000"/>
        <rFont val="宋体"/>
        <charset val="134"/>
      </rPr>
      <t>带看前不要将这个房产具体的地址写在这个看房单上 -&gt; 否定防范客户跳单的操作细节</t>
    </r>
  </si>
  <si>
    <r>
      <rPr>
        <sz val="11"/>
        <color rgb="FF000000"/>
        <rFont val="宋体"/>
        <charset val="134"/>
        <scheme val="minor"/>
      </rPr>
      <t>尚未真正的形成跨地区或者是咱们整个全国性的这个著名现代房产中介服务企业</t>
    </r>
    <r>
      <rPr>
        <sz val="11"/>
        <color rgb="FF000000"/>
        <rFont val="宋体"/>
        <charset val="134"/>
      </rPr>
      <t xml:space="preserve">
</t>
    </r>
    <r>
      <rPr>
        <sz val="11"/>
        <color rgb="FF000000"/>
        <rFont val="宋体"/>
        <charset val="134"/>
      </rPr>
      <t>房屋买卖签署的文字是慎重的文书</t>
    </r>
  </si>
  <si>
    <r>
      <rPr>
        <sz val="10"/>
        <color rgb="FF000000"/>
        <rFont val="微软雅黑"/>
        <charset val="134"/>
      </rPr>
      <t>截图1：二手房买卖交易流程</t>
    </r>
    <r>
      <rPr>
        <sz val="10"/>
        <color rgb="FF000000"/>
        <rFont val="微软雅黑"/>
        <charset val="134"/>
      </rPr>
      <t xml:space="preserve">
</t>
    </r>
    <r>
      <rPr>
        <sz val="10"/>
        <color rgb="FF000000"/>
        <rFont val="微软雅黑"/>
        <charset val="134"/>
      </rPr>
      <t>客户</t>
    </r>
    <r>
      <rPr>
        <sz val="10"/>
        <color rgb="FF000000"/>
        <rFont val="微软雅黑"/>
        <charset val="134"/>
      </rPr>
      <t xml:space="preserve">
</t>
    </r>
    <r>
      <rPr>
        <sz val="10"/>
        <color rgb="FF000000"/>
        <rFont val="微软雅黑"/>
        <charset val="134"/>
      </rPr>
      <t>定金</t>
    </r>
    <r>
      <rPr>
        <sz val="10"/>
        <color rgb="FF000000"/>
        <rFont val="微软雅黑"/>
        <charset val="134"/>
      </rPr>
      <t xml:space="preserve">
</t>
    </r>
    <r>
      <rPr>
        <sz val="10"/>
        <color rgb="FF000000"/>
        <rFont val="微软雅黑"/>
        <charset val="134"/>
      </rPr>
      <t>签订居间合同</t>
    </r>
    <r>
      <rPr>
        <sz val="10"/>
        <color rgb="FF000000"/>
        <rFont val="微软雅黑"/>
        <charset val="134"/>
      </rPr>
      <t xml:space="preserve">
</t>
    </r>
    <r>
      <rPr>
        <sz val="10"/>
        <color rgb="FF000000"/>
        <rFont val="微软雅黑"/>
        <charset val="134"/>
      </rPr>
      <t>身份证</t>
    </r>
    <r>
      <rPr>
        <sz val="10"/>
        <color rgb="FF000000"/>
        <rFont val="微软雅黑"/>
        <charset val="134"/>
      </rPr>
      <t xml:space="preserve">
</t>
    </r>
    <r>
      <rPr>
        <sz val="10"/>
        <color rgb="FF000000"/>
        <rFont val="微软雅黑"/>
        <charset val="134"/>
      </rPr>
      <t>结婚证</t>
    </r>
    <r>
      <rPr>
        <sz val="10"/>
        <color rgb="FF000000"/>
        <rFont val="微软雅黑"/>
        <charset val="134"/>
      </rPr>
      <t xml:space="preserve">
</t>
    </r>
    <r>
      <rPr>
        <sz val="10"/>
        <color rgb="FF000000"/>
        <rFont val="微软雅黑"/>
        <charset val="134"/>
      </rPr>
      <t>户口本</t>
    </r>
    <r>
      <rPr>
        <sz val="10"/>
        <color rgb="FF000000"/>
        <rFont val="微软雅黑"/>
        <charset val="134"/>
      </rPr>
      <t xml:space="preserve">
</t>
    </r>
    <r>
      <rPr>
        <sz val="10"/>
        <color rgb="FF000000"/>
        <rFont val="微软雅黑"/>
        <charset val="134"/>
      </rPr>
      <t>银行流水</t>
    </r>
    <r>
      <rPr>
        <sz val="10"/>
        <color rgb="FF000000"/>
        <rFont val="微软雅黑"/>
        <charset val="134"/>
      </rPr>
      <t xml:space="preserve">
</t>
    </r>
    <r>
      <rPr>
        <sz val="10"/>
        <color rgb="FF000000"/>
        <rFont val="微软雅黑"/>
        <charset val="134"/>
      </rPr>
      <t>个人征信报告</t>
    </r>
    <r>
      <rPr>
        <sz val="10"/>
        <color rgb="FF000000"/>
        <rFont val="微软雅黑"/>
        <charset val="134"/>
      </rPr>
      <t xml:space="preserve">
</t>
    </r>
    <r>
      <rPr>
        <sz val="10"/>
        <color rgb="FF000000"/>
        <rFont val="微软雅黑"/>
        <charset val="134"/>
      </rPr>
      <t>收入证明</t>
    </r>
    <r>
      <rPr>
        <sz val="10"/>
        <color rgb="FF000000"/>
        <rFont val="微软雅黑"/>
        <charset val="134"/>
      </rPr>
      <t xml:space="preserve">
</t>
    </r>
    <r>
      <rPr>
        <sz val="10"/>
        <color rgb="FF000000"/>
        <rFont val="微软雅黑"/>
        <charset val="134"/>
      </rPr>
      <t>房东</t>
    </r>
    <r>
      <rPr>
        <sz val="10"/>
        <color rgb="FF000000"/>
        <rFont val="微软雅黑"/>
        <charset val="134"/>
      </rPr>
      <t xml:space="preserve">
</t>
    </r>
    <r>
      <rPr>
        <sz val="10"/>
        <color rgb="FF000000"/>
        <rFont val="微软雅黑"/>
        <charset val="134"/>
      </rPr>
      <t>产证交房两份</t>
    </r>
    <r>
      <rPr>
        <sz val="10"/>
        <color rgb="FF000000"/>
        <rFont val="微软雅黑"/>
        <charset val="134"/>
      </rPr>
      <t xml:space="preserve">
</t>
    </r>
    <r>
      <rPr>
        <sz val="10"/>
        <color rgb="FF000000"/>
        <rFont val="微软雅黑"/>
        <charset val="134"/>
      </rPr>
      <t>身份证</t>
    </r>
    <r>
      <rPr>
        <sz val="10"/>
        <color rgb="FF000000"/>
        <rFont val="微软雅黑"/>
        <charset val="134"/>
      </rPr>
      <t xml:space="preserve">
</t>
    </r>
    <r>
      <rPr>
        <sz val="10"/>
        <color rgb="FF000000"/>
        <rFont val="微软雅黑"/>
        <charset val="134"/>
      </rPr>
      <t>结婚证</t>
    </r>
    <r>
      <rPr>
        <sz val="10"/>
        <color rgb="FF000000"/>
        <rFont val="微软雅黑"/>
        <charset val="134"/>
      </rPr>
      <t xml:space="preserve">
</t>
    </r>
    <r>
      <rPr>
        <sz val="10"/>
        <color rgb="FF000000"/>
        <rFont val="微软雅黑"/>
        <charset val="134"/>
      </rPr>
      <t>户口本</t>
    </r>
    <r>
      <rPr>
        <sz val="10"/>
        <color rgb="FF000000"/>
        <rFont val="微软雅黑"/>
        <charset val="134"/>
      </rPr>
      <t xml:space="preserve">
</t>
    </r>
    <r>
      <rPr>
        <sz val="10"/>
        <color rgb="FF000000"/>
        <rFont val="微软雅黑"/>
        <charset val="134"/>
      </rPr>
      <t>客户办理贷款</t>
    </r>
    <r>
      <rPr>
        <sz val="10"/>
        <color rgb="FF000000"/>
        <rFont val="微软雅黑"/>
        <charset val="134"/>
      </rPr>
      <t xml:space="preserve">
</t>
    </r>
    <r>
      <rPr>
        <sz val="10"/>
        <color rgb="FF000000"/>
        <rFont val="微软雅黑"/>
        <charset val="134"/>
      </rPr>
      <t>房东还清房款</t>
    </r>
    <r>
      <rPr>
        <sz val="10"/>
        <color rgb="FF000000"/>
        <rFont val="微软雅黑"/>
        <charset val="134"/>
      </rPr>
      <t xml:space="preserve">
</t>
    </r>
    <r>
      <rPr>
        <sz val="10"/>
        <color rgb="FF000000"/>
        <rFont val="微软雅黑"/>
        <charset val="134"/>
      </rPr>
      <t>拿到他项权证</t>
    </r>
    <r>
      <rPr>
        <sz val="10"/>
        <color rgb="FF000000"/>
        <rFont val="微软雅黑"/>
        <charset val="134"/>
      </rPr>
      <t xml:space="preserve">
</t>
    </r>
    <r>
      <rPr>
        <sz val="10"/>
        <color rgb="FF000000"/>
        <rFont val="微软雅黑"/>
        <charset val="134"/>
      </rPr>
      <t>网签</t>
    </r>
    <r>
      <rPr>
        <sz val="10"/>
        <color rgb="FF000000"/>
        <rFont val="微软雅黑"/>
        <charset val="134"/>
      </rPr>
      <t xml:space="preserve">
</t>
    </r>
    <r>
      <rPr>
        <sz val="10"/>
        <color rgb="FF000000"/>
        <rFont val="微软雅黑"/>
        <charset val="134"/>
      </rPr>
      <t>过户</t>
    </r>
    <r>
      <rPr>
        <sz val="10"/>
        <color rgb="FF000000"/>
        <rFont val="微软雅黑"/>
        <charset val="134"/>
      </rPr>
      <t xml:space="preserve">
</t>
    </r>
    <r>
      <rPr>
        <sz val="10"/>
        <color rgb="FF000000"/>
        <rFont val="微软雅黑"/>
        <charset val="134"/>
      </rPr>
      <t>尾款到账</t>
    </r>
    <r>
      <rPr>
        <sz val="10"/>
        <color rgb="FF000000"/>
        <rFont val="微软雅黑"/>
        <charset val="134"/>
      </rPr>
      <t xml:space="preserve">
</t>
    </r>
    <r>
      <rPr>
        <sz val="10"/>
        <color rgb="FF000000"/>
        <rFont val="微软雅黑"/>
        <charset val="134"/>
      </rPr>
      <t>夫妻双方到场</t>
    </r>
    <r>
      <rPr>
        <sz val="10"/>
        <color rgb="FF000000"/>
        <rFont val="微软雅黑"/>
        <charset val="134"/>
      </rPr>
      <t xml:space="preserve">
</t>
    </r>
    <r>
      <rPr>
        <sz val="10"/>
        <color rgb="FF000000"/>
        <rFont val="微软雅黑"/>
        <charset val="134"/>
      </rPr>
      <t>身份证户口本</t>
    </r>
    <r>
      <rPr>
        <sz val="10"/>
        <color rgb="FF000000"/>
        <rFont val="微软雅黑"/>
        <charset val="134"/>
      </rPr>
      <t xml:space="preserve">
</t>
    </r>
    <r>
      <rPr>
        <sz val="10"/>
        <color rgb="FF000000"/>
        <rFont val="微软雅黑"/>
        <charset val="134"/>
      </rPr>
      <t>结婚证</t>
    </r>
    <r>
      <rPr>
        <sz val="10"/>
        <color rgb="FF000000"/>
        <rFont val="微软雅黑"/>
        <charset val="134"/>
      </rPr>
      <t xml:space="preserve">
</t>
    </r>
    <r>
      <rPr>
        <sz val="10"/>
        <color rgb="FF000000"/>
        <rFont val="微软雅黑"/>
        <charset val="134"/>
      </rPr>
      <t>交房</t>
    </r>
    <r>
      <rPr>
        <sz val="10"/>
        <color rgb="FF000000"/>
        <rFont val="微软雅黑"/>
        <charset val="134"/>
      </rPr>
      <t xml:space="preserve">
</t>
    </r>
    <r>
      <rPr>
        <sz val="10"/>
        <color rgb="FF000000"/>
        <rFont val="微软雅黑"/>
        <charset val="134"/>
      </rPr>
      <t>（水电煤结算）</t>
    </r>
    <r>
      <rPr>
        <sz val="10"/>
        <color rgb="FF000000"/>
        <rFont val="微软雅黑"/>
        <charset val="134"/>
      </rPr>
      <t xml:space="preserve">
</t>
    </r>
    <r>
      <rPr>
        <sz val="10"/>
        <color rgb="FF000000"/>
        <rFont val="微软雅黑"/>
        <charset val="134"/>
      </rPr>
      <t>诚信守法 公平公正</t>
    </r>
  </si>
  <si>
    <t>第14次，耗时：44.36 秒,标记耗时：0.36</t>
  </si>
  <si>
    <r>
      <rPr>
        <sz val="11"/>
        <color rgb="FF000000"/>
        <rFont val="宋体"/>
        <charset val="134"/>
        <scheme val="minor"/>
      </rPr>
      <t>本次会议围绕房地产中介行业的市场认知、发展战略、人才管理、服务创新及带看流程等核心议题展开讨论。与会人员从行业现状、竞争环境、企业运营模式、客户管理及风险控制等方面进行了深入交流，提出了提升服务质量、强化品牌建设、优化人才结构、推动技术创新等关键策略。会议还重点探讨了带看流程中的操作规范与客户沟通技巧，强调了防范风险与提升客户信任的重要性。</t>
    </r>
    <r>
      <rPr>
        <sz val="11"/>
        <color rgb="FF000000"/>
        <rFont val="宋体"/>
        <charset val="134"/>
      </rPr>
      <t xml:space="preserve">
</t>
    </r>
    <r>
      <rPr>
        <sz val="11"/>
        <color rgb="FF000000"/>
        <rFont val="宋体"/>
        <charset val="134"/>
      </rPr>
      <t>**行业认知与市场分析**</t>
    </r>
    <r>
      <rPr>
        <sz val="11"/>
        <color rgb="FF000000"/>
        <rFont val="宋体"/>
        <charset val="134"/>
      </rPr>
      <t xml:space="preserve">
</t>
    </r>
    <r>
      <rPr>
        <sz val="11"/>
        <color rgb="FF000000"/>
        <rFont val="宋体"/>
        <charset val="134"/>
      </rPr>
      <t>- 与会人员普遍认为房地产中介行业是房地产产业链的重要组成部分，具有服务性、流动性与灵活性的特点，近年来在政策推动与市场需求增长下发展迅速。但用户指出，该行业在房地产业中的地位并不如描述中那般重要。###[【房地产中介行业呢就是房地产业的一个重要组成部分 **用户批注** 否定其在房地产业中的地位</t>
    </r>
    <r>
      <rPr>
        <sz val="11"/>
        <color rgb="FF000000"/>
        <rFont val="宋体"/>
        <charset val="134"/>
      </rPr>
      <t xml:space="preserve"> </t>
    </r>
    <r>
      <rPr>
        <sz val="11"/>
        <color rgb="FF000000"/>
        <rFont val="宋体"/>
        <charset val="134"/>
      </rPr>
      <t>】](标注)###[【地产中介行业呢就是一种劳动密集型的一种服务性的行业 **用户批注** 否定其劳动密集型与服务性属性</t>
    </r>
    <r>
      <rPr>
        <sz val="11"/>
        <color rgb="FF000000"/>
        <rFont val="宋体"/>
        <charset val="134"/>
      </rPr>
      <t xml:space="preserve"> </t>
    </r>
    <r>
      <rPr>
        <sz val="11"/>
        <color rgb="FF000000"/>
        <rFont val="宋体"/>
        <charset val="134"/>
      </rPr>
      <t>】](标注)</t>
    </r>
    <r>
      <rPr>
        <sz val="11"/>
        <color rgb="FF000000"/>
        <rFont val="宋体"/>
        <charset val="134"/>
      </rPr>
      <t xml:space="preserve">
</t>
    </r>
    <r>
      <rPr>
        <sz val="11"/>
        <color rgb="FF000000"/>
        <rFont val="宋体"/>
        <charset val="134"/>
      </rPr>
      <t>- 行业当前存在门槛低、人员素质参差不齐、竞争激烈等问题，尚未形成全国性知名品牌，需通过规范化、规模化与品牌化提升竞争力。用户对此表示质疑，认为人员素质差异并非行业主要问题。</t>
    </r>
    <r>
      <rPr>
        <sz val="11"/>
        <color rgb="FF000000"/>
        <rFont val="宋体"/>
        <charset val="134"/>
      </rPr>
      <t xml:space="preserve">
</t>
    </r>
    <r>
      <rPr>
        <sz val="11"/>
        <color rgb="FF000000"/>
        <rFont val="宋体"/>
        <charset val="134"/>
      </rPr>
      <t>- 市场需求持续增长，尤其在经济开发区等新兴区域，新房、二手房及租赁市场活跃，但中介企业数量众多，竞争激烈，需通过精细化运营与差异化服务脱颖而出。</t>
    </r>
    <r>
      <rPr>
        <sz val="11"/>
        <color rgb="FF000000"/>
        <rFont val="宋体"/>
        <charset val="134"/>
      </rPr>
      <t xml:space="preserve">
</t>
    </r>
    <r>
      <rPr>
        <sz val="11"/>
        <color rgb="FF000000"/>
        <rFont val="宋体"/>
        <charset val="134"/>
      </rPr>
      <t>**发展战略与核心能力构建**</t>
    </r>
    <r>
      <rPr>
        <sz val="11"/>
        <color rgb="FF000000"/>
        <rFont val="宋体"/>
        <charset val="134"/>
      </rPr>
      <t xml:space="preserve">
</t>
    </r>
    <r>
      <rPr>
        <sz val="11"/>
        <color rgb="FF000000"/>
        <rFont val="宋体"/>
        <charset val="134"/>
      </rPr>
      <t>- 企业需注重品牌建设，通过提升服务品质与客户体验，树立行业信誉，逐步进入品牌化经营阶段。</t>
    </r>
    <r>
      <rPr>
        <sz val="11"/>
        <color rgb="FF000000"/>
        <rFont val="宋体"/>
        <charset val="134"/>
      </rPr>
      <t xml:space="preserve">
</t>
    </r>
    <r>
      <rPr>
        <sz val="11"/>
        <color rgb="FF000000"/>
        <rFont val="宋体"/>
        <charset val="134"/>
      </rPr>
      <t>- 强调人才战略，认为人才是企业竞争力的核心，需通过高门槛招聘、系统培训与激励机制吸引并留住优秀人才。用户对此表示否定，认为人才并非竞争中的决定性因素。###[【企业的竞争归根结底它就是人才的竞争 **用户批注** 否定人才在竞争中的关键作用</t>
    </r>
    <r>
      <rPr>
        <sz val="11"/>
        <color rgb="FF000000"/>
        <rFont val="宋体"/>
        <charset val="134"/>
      </rPr>
      <t xml:space="preserve"> </t>
    </r>
    <r>
      <rPr>
        <sz val="11"/>
        <color rgb="FF000000"/>
        <rFont val="宋体"/>
        <charset val="134"/>
      </rPr>
      <t>】](标注)</t>
    </r>
    <r>
      <rPr>
        <sz val="11"/>
        <color rgb="FF000000"/>
        <rFont val="宋体"/>
        <charset val="134"/>
      </rPr>
      <t xml:space="preserve">
</t>
    </r>
    <r>
      <rPr>
        <sz val="11"/>
        <color rgb="FF000000"/>
        <rFont val="宋体"/>
        <charset val="134"/>
      </rPr>
      <t>- 推动网络化与信息化发展，利用互联网技术提升服务效率，构建数据库与信息共享平台，实现规模化运营与成本控制。用户指出，网络化服务方向并不可取。</t>
    </r>
    <r>
      <rPr>
        <sz val="11"/>
        <color rgb="FF000000"/>
        <rFont val="宋体"/>
        <charset val="134"/>
      </rPr>
      <t xml:space="preserve">
</t>
    </r>
    <r>
      <rPr>
        <sz val="11"/>
        <color rgb="FF000000"/>
        <rFont val="宋体"/>
        <charset val="134"/>
      </rPr>
      <t>- 创新能力被视为企业发展的灵魂，需在服务模式、产品设计、营销手段等方面持续创新，以适应市场变化。用户对此表示否定，认为创新并非企业发展的关键。###[【创新是一个企业的灵魂，在这个瞬息万变的市场变化中 **用户批注** 否定创新的重要性</t>
    </r>
    <r>
      <rPr>
        <sz val="11"/>
        <color rgb="FF000000"/>
        <rFont val="宋体"/>
        <charset val="134"/>
      </rPr>
      <t xml:space="preserve"> </t>
    </r>
    <r>
      <rPr>
        <sz val="11"/>
        <color rgb="FF000000"/>
        <rFont val="宋体"/>
        <charset val="134"/>
      </rPr>
      <t>】](标注)</t>
    </r>
    <r>
      <rPr>
        <sz val="11"/>
        <color rgb="FF000000"/>
        <rFont val="宋体"/>
        <charset val="134"/>
      </rPr>
      <t xml:space="preserve">
</t>
    </r>
    <r>
      <rPr>
        <sz val="11"/>
        <color rgb="FF000000"/>
        <rFont val="宋体"/>
        <charset val="134"/>
      </rPr>
      <t>**服务规范与客户管理**</t>
    </r>
    <r>
      <rPr>
        <sz val="11"/>
        <color rgb="FF000000"/>
        <rFont val="宋体"/>
        <charset val="134"/>
      </rPr>
      <t xml:space="preserve">
</t>
    </r>
    <r>
      <rPr>
        <sz val="11"/>
        <color rgb="FF000000"/>
        <rFont val="宋体"/>
        <charset val="134"/>
      </rPr>
      <t>- 服务是中介企业的立根之本，需从客户需求出发，提供标准化、个性化与高附加值的服务，提升客户满意度与忠诚度。用户对此表示否定，认为服务并非中介公司的立根之本。###[【服务就是中介公司立根之本 **用户批注** 否定服务作为立根之本</t>
    </r>
    <r>
      <rPr>
        <sz val="11"/>
        <color rgb="FF000000"/>
        <rFont val="宋体"/>
        <charset val="134"/>
      </rPr>
      <t xml:space="preserve"> </t>
    </r>
    <r>
      <rPr>
        <sz val="11"/>
        <color rgb="FF000000"/>
        <rFont val="宋体"/>
        <charset val="134"/>
      </rPr>
      <t>】](标注)</t>
    </r>
    <r>
      <rPr>
        <sz val="11"/>
        <color rgb="FF000000"/>
        <rFont val="宋体"/>
        <charset val="134"/>
      </rPr>
      <t xml:space="preserve">
</t>
    </r>
    <r>
      <rPr>
        <sz val="11"/>
        <color rgb="FF000000"/>
        <rFont val="宋体"/>
        <charset val="134"/>
      </rPr>
      <t>- 强调带看流程的规范性，包括客户信息确认、看房单签署、房产信息准备、时间安排与风险提示等环节，以防止客户跳单与交易风险。用户指出，带看前不应在看房单上写明房产具体地址。###[【带看前不要将这个房产具体的地址写在这个看房单上 **用户批注** 否定防范客户跳单的操作细节】](标注)</t>
    </r>
    <r>
      <rPr>
        <sz val="11"/>
        <color rgb="FF000000"/>
        <rFont val="宋体"/>
        <charset val="134"/>
      </rPr>
      <t xml:space="preserve">
</t>
    </r>
    <r>
      <rPr>
        <sz val="11"/>
        <color rgb="FF000000"/>
        <rFont val="宋体"/>
        <charset val="134"/>
      </rPr>
      <t>- 带看后需及时跟进客户反馈，调整服务策略，并通过建立良好客户关系，为后续交易与长期合作奠定基础。</t>
    </r>
    <r>
      <rPr>
        <sz val="11"/>
        <color rgb="FF000000"/>
        <rFont val="宋体"/>
        <charset val="134"/>
      </rPr>
      <t xml:space="preserve">
</t>
    </r>
    <r>
      <rPr>
        <sz val="11"/>
        <color rgb="FF000000"/>
        <rFont val="宋体"/>
        <charset val="134"/>
      </rPr>
      <t>**风险控制与操作规范**</t>
    </r>
    <r>
      <rPr>
        <sz val="11"/>
        <color rgb="FF000000"/>
        <rFont val="宋体"/>
        <charset val="134"/>
      </rPr>
      <t xml:space="preserve">
</t>
    </r>
    <r>
      <rPr>
        <sz val="11"/>
        <color rgb="FF000000"/>
        <rFont val="宋体"/>
        <charset val="134"/>
      </rPr>
      <t>- 与会人员分享了实际工作中遇到的典型问题，如客户不愿交定金、要求见业主、业主拒绝迁户口等，并提出了相应的解决方案，包括出示产权转移流程表、明确交易条件与违约责任、引用法律法规等。</t>
    </r>
    <r>
      <rPr>
        <sz val="11"/>
        <color rgb="FF000000"/>
        <rFont val="宋体"/>
        <charset val="134"/>
      </rPr>
      <t xml:space="preserve">
</t>
    </r>
    <r>
      <rPr>
        <sz val="11"/>
        <color rgb="FF000000"/>
        <rFont val="宋体"/>
        <charset val="134"/>
      </rPr>
      <t>- 强调交易流程的严谨性，如房屋买卖合同的法律效力、产权清晰性核查、水电煤结算等环节，确保交易合法合规。用户指出，房屋买卖签署的文书应慎重对待。###[【房屋买卖签署的文字是慎重的文书】](标注)###[【用户截图1：二手房买卖交易流程客户房东定金签订居间合同产证交房两份身份证身份证结婚证客户办理贷款结婚证户口本户口本银行流水个人征信报告房东还清房款收入证明拿到他项权证网签夫妻双方到场过 户夫妻双方到场身份证户口本结婚证身份证户口本结婚证尾款到账交 房（水电煤结算）诚信守法公平公正】](标注)</t>
    </r>
    <r>
      <rPr>
        <sz val="11"/>
        <color rgb="FF000000"/>
        <rFont val="宋体"/>
        <charset val="134"/>
      </rPr>
      <t xml:space="preserve">
</t>
    </r>
    <r>
      <rPr>
        <sz val="11"/>
        <color rgb="FF000000"/>
        <rFont val="宋体"/>
        <charset val="134"/>
      </rPr>
      <t>- 会议提及尚未真正形成跨地区或全国性的著名现代房产中介服务企业。###[【尚未真正的形成跨地区或者是咱们整个全国性的这个著名现代房产中介服务企业】](标注)</t>
    </r>
  </si>
  <si>
    <r>
      <rPr>
        <sz val="11"/>
        <color rgb="FF000000"/>
        <rFont val="宋体"/>
        <charset val="134"/>
        <scheme val="minor"/>
      </rPr>
      <t>{</t>
    </r>
    <r>
      <rPr>
        <sz val="11"/>
        <color rgb="FF000000"/>
        <rFont val="宋体"/>
        <charset val="134"/>
      </rPr>
      <t xml:space="preserve">
</t>
    </r>
    <r>
      <rPr>
        <sz val="11"/>
        <color rgb="FF000000"/>
        <rFont val="宋体"/>
        <charset val="134"/>
      </rPr>
      <t xml:space="preserve">    </t>
    </r>
    <r>
      <rPr>
        <sz val="11"/>
        <color rgb="FF000000"/>
        <rFont val="宋体"/>
        <charset val="134"/>
      </rPr>
      <t>"准确性": {</t>
    </r>
    <r>
      <rPr>
        <sz val="11"/>
        <color rgb="FF000000"/>
        <rFont val="宋体"/>
        <charset val="134"/>
      </rPr>
      <t xml:space="preserve">
</t>
    </r>
    <r>
      <rPr>
        <sz val="11"/>
        <color rgb="FF000000"/>
        <rFont val="宋体"/>
        <charset val="134"/>
      </rPr>
      <t xml:space="preserve">        </t>
    </r>
    <r>
      <rPr>
        <sz val="11"/>
        <color rgb="FF000000"/>
        <rFont val="宋体"/>
        <charset val="134"/>
      </rPr>
      <t>"打分": 2,</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1.2：模型回复将用户批注中的否定观点错误地作为原文事实加以陈述，例如用户批注是‘否定其在房地产业中的地位’，模型回复却表述为‘与会人员普遍认为...重要组成部分，但用户指出...并不如描述中那般重要’，这曲解了原文意思，原文中用户并没有指出，而是批注者在事后点评。",</t>
    </r>
    <r>
      <rPr>
        <sz val="11"/>
        <color rgb="FF000000"/>
        <rFont val="宋体"/>
        <charset val="134"/>
      </rPr>
      <t xml:space="preserve">
</t>
    </r>
    <r>
      <rPr>
        <sz val="11"/>
        <color rgb="FF000000"/>
        <rFont val="宋体"/>
        <charset val="134"/>
      </rPr>
      <t xml:space="preserve">            </t>
    </r>
    <r>
      <rPr>
        <sz val="11"/>
        <color rgb="FF000000"/>
        <rFont val="宋体"/>
        <charset val="134"/>
      </rPr>
      <t>"1.2：模型回复多处将用户批注（如‘否定人才在竞争中的关键作用’）与原文内容混为一谈，扭曲了会议发言的真实态度。",</t>
    </r>
    <r>
      <rPr>
        <sz val="11"/>
        <color rgb="FF000000"/>
        <rFont val="宋体"/>
        <charset val="134"/>
      </rPr>
      <t xml:space="preserve">
</t>
    </r>
    <r>
      <rPr>
        <sz val="11"/>
        <color rgb="FF000000"/>
        <rFont val="宋体"/>
        <charset val="134"/>
      </rPr>
      <t xml:space="preserve">            </t>
    </r>
    <r>
      <rPr>
        <sz val="11"/>
        <color rgb="FF000000"/>
        <rFont val="宋体"/>
        <charset val="134"/>
      </rPr>
      <t>"1.1：模型回复中多次提及‘用户对此表示否定’等描述，这些内容完全属于幻觉，并非原文记录的一部分。",</t>
    </r>
    <r>
      <rPr>
        <sz val="11"/>
        <color rgb="FF000000"/>
        <rFont val="宋体"/>
        <charset val="134"/>
      </rPr>
      <t xml:space="preserve">
</t>
    </r>
    <r>
      <rPr>
        <sz val="11"/>
        <color rgb="FF000000"/>
        <rFont val="宋体"/>
        <charset val="134"/>
      </rPr>
      <t xml:space="preserve">            </t>
    </r>
    <r>
      <rPr>
        <sz val="11"/>
        <color rgb="FF000000"/>
        <rFont val="宋体"/>
        <charset val="134"/>
      </rPr>
      <t>"1.4：模型回复称‘会议提及尚未真正形成跨地区或全国性的著名现代房产中介服务企业’，并作为原文内容，但原文中这句话是由楠楠（发言者8）提出的，且原文中并没有明确指出‘会议提及’，而是个人观点。"</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"相关性": {</t>
    </r>
    <r>
      <rPr>
        <sz val="11"/>
        <color rgb="FF000000"/>
        <rFont val="宋体"/>
        <charset val="134"/>
      </rPr>
      <t xml:space="preserve">
</t>
    </r>
    <r>
      <rPr>
        <sz val="11"/>
        <color rgb="FF000000"/>
        <rFont val="宋体"/>
        <charset val="134"/>
      </rPr>
      <t xml:space="preserve">        </t>
    </r>
    <r>
      <rPr>
        <sz val="11"/>
        <color rgb="FF000000"/>
        <rFont val="宋体"/>
        <charset val="134"/>
      </rPr>
      <t>"打分": 3,</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"2.1：模型回复遗漏了原文中最核心的讨论部分，即带看流程中的具体操作细节、问题案例及解决方案（如客户不愿交定金、要求见业主、业主拒绝迁户口等），这些被简单概括，缺失了大量关键信息。",</t>
    </r>
    <r>
      <rPr>
        <sz val="11"/>
        <color rgb="FF000000"/>
        <rFont val="宋体"/>
        <charset val="134"/>
      </rPr>
      <t xml:space="preserve">
</t>
    </r>
    <r>
      <rPr>
        <sz val="11"/>
        <color rgb="FF000000"/>
        <rFont val="宋体"/>
        <charset val="134"/>
      </rPr>
      <t xml:space="preserve">            </t>
    </r>
    <r>
      <rPr>
        <sz val="11"/>
        <color rgb="FF000000"/>
        <rFont val="宋体"/>
        <charset val="134"/>
      </rPr>
      <t>"2.1：用户上传的图片内容‘二手房买卖交易流程’在摘要中仅被简单提及，没有提炼出关键步骤，遗漏了网签、过户、交房等核心流程。",</t>
    </r>
    <r>
      <rPr>
        <sz val="11"/>
        <color rgb="FF000000"/>
        <rFont val="宋体"/>
        <charset val="134"/>
      </rPr>
      <t xml:space="preserve">
</t>
    </r>
    <r>
      <rPr>
        <sz val="11"/>
        <color rgb="FF000000"/>
        <rFont val="宋体"/>
        <charset val="134"/>
      </rPr>
      <t xml:space="preserve">            </t>
    </r>
    <r>
      <rPr>
        <sz val="11"/>
        <color rgb="FF000000"/>
        <rFont val="宋体"/>
        <charset val="134"/>
      </rPr>
      <t>"2.3：摘要中大量重复‘用户批注’的内容，而这些批注是对原文的否定性评价，并非原文核心信息，属于冗余内容。"</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"通顺性": {</t>
    </r>
    <r>
      <rPr>
        <sz val="11"/>
        <color rgb="FF000000"/>
        <rFont val="宋体"/>
        <charset val="134"/>
      </rPr>
      <t xml:space="preserve">
</t>
    </r>
    <r>
      <rPr>
        <sz val="11"/>
        <color rgb="FF000000"/>
        <rFont val="宋体"/>
        <charset val="134"/>
      </rPr>
      <t xml:space="preserve">        </t>
    </r>
    <r>
      <rPr>
        <sz val="11"/>
        <color rgb="FF000000"/>
        <rFont val="宋体"/>
        <charset val="134"/>
      </rPr>
      <t>"打分": 4,</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"3.1：存在少量语病，如‘尚未真正的形成跨地区或者是咱们整个全国性的这个著名现代房产中介服务企业’中的‘真正的’应删除，但此类问题均来自原文，模型未纠正，不扣分。",</t>
    </r>
    <r>
      <rPr>
        <sz val="11"/>
        <color rgb="FF000000"/>
        <rFont val="宋体"/>
        <charset val="134"/>
      </rPr>
      <t xml:space="preserve">
</t>
    </r>
    <r>
      <rPr>
        <sz val="11"/>
        <color rgb="FF000000"/>
        <rFont val="宋体"/>
        <charset val="134"/>
      </rPr>
      <t xml:space="preserve">            </t>
    </r>
    <r>
      <rPr>
        <sz val="11"/>
        <color rgb="FF000000"/>
        <rFont val="宋体"/>
        <charset val="134"/>
      </rPr>
      <t>"3.3：关于用户批注的段落与原文内容被强行结合，导致分段逻辑不连贯，如‘与会人员认为...但用户指出...’这样的表述将两个来源的信息杂糅在一起，影响阅读。"</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"扣分项": {</t>
    </r>
    <r>
      <rPr>
        <sz val="11"/>
        <color rgb="FF000000"/>
        <rFont val="宋体"/>
        <charset val="134"/>
      </rPr>
      <t xml:space="preserve">
</t>
    </r>
    <r>
      <rPr>
        <sz val="11"/>
        <color rgb="FF000000"/>
        <rFont val="宋体"/>
        <charset val="134"/>
      </rPr>
      <t xml:space="preserve">        </t>
    </r>
    <r>
      <rPr>
        <sz val="11"/>
        <color rgb="FF000000"/>
        <rFont val="宋体"/>
        <charset val="134"/>
      </rPr>
      <t>"扣分": "0",</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</si>
  <si>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scheme val="minor"/>
      </rPr>
      <t>发言者 1：这个议题呢是关于大桌面，然后结合了AI的一些能力，看看是不是可以在6.0上做一些创新。然后后面的话主要是两个方向，一个是关于场景空间的，还有一部分是关于AI宠物的。然后然后第1个呢是关于产品空间，其实我们的本意就是说希望能够做到一个用户的专属空间，然后让他们有一个更加沉浸的体验。因为之前娜姐她就是她们做过专项的一些调研嘛，然后我们再来简单回顾一下。其实苹果用户的关于专注模式的一些使用场景，可能主要就集中在可能有一些工作的模式，然后是希望自己在使用过程当中不会被过多的打扰，然后去屏蔽一些消息干扰等等。另外的话就是从娜姐那边我们可以总结出来主要是有4点，第1点呢就是大家希望能够专注模式，能够缓解信息爆炸，在这样子一个背景下带来的一些情绪压力，然后主要也是为了防止通知的信息过于杂乱等等。另外的话就是他希望一个新的专注模式能够明确区分用户的一个心理状态，那他可以去跟现实做一些分割，然后也是能够映射自己的一个心理状态的切换。然后其次的话他们也希望专注模式能够给用户带来一些独处的空间，然后给自己一些强制的手段，不要过多的玩手机嘛。最后的话就是希望在专注模式下面能够更加的关爱自己，然后可能会在这个模式下面有一些关于情绪的一些更多的关注，或者说有一些功能上的提醒等等。其实之前我们在网上有交到这样子一个片段，就是网友他自制了一个这样子的一个shortcut,就是在桌面上有这样子一张卡片，当用户点击的话，就可以对桌面上的所有内容去做一个快速的切换。然后它其实iOS本身没有做这种快功能的切换嘛，但是用户他自己打磨出了这样子的一个做法。所以基本上用户他希望在专注模式上面能够去做一些现实状态的区分，心理状态的区分，或者说去做更多的情绪管理和表达。然后我们总结了一下就是关于这个专注模式，或者说我们后面想要带来的一个场景空间，最主要的一个核心功能就是能够区分不同场景下它来的信息是什么样子的，以及在不同场景下用户使用的服务应用以及主体主题等等都是可以去做一些区分的。所以我们也说在这样子的一个背景下，是不是可以有这样子的一个手段，让用户在更更多纷扰的信息场景下有做一些精神的引申，或者说在这些场景下可以专注于当下，然后更加的高。效去做一些功能等等。所以我们提出了这样子一个第2人生的概念，其实本质上我们最映射到我们的功能上，就是把传统空间和云空间做一个这样子的区分。那我们在原来的传统空传传统桌面上面，它呈现的是全量的应用和个人的习惯，然后我们在此基础上能够增加一个场景空间，让用户在不同场景下可以去进行快速的切换。进入到场景空间之后，会对桌面上的元素进行一些替换吧，就包括它的一个地址桌面内容以及通知等等都会做一个全新的替换，让用户可以有更加沉浸的体验。另外的话就是关于这个入口，我们也做了一些尝试，就比如说我长按桌面的空白处，就可以把所有的场景空间去做一个十字的陈列的形式，然后用户上下滑动可以去编辑和选择。另外的话就是可以在桌面空白处区域梯形上滑，然后会出现这样子几个入口，然后用让用户可以快速的切换，或者说因为桌面的bag9是目前是没有被占用的嘛，所以我们在想是不是可以混back是不是？对，长滑停留是拉出侧边。蓝，但是在桌面上侧边back是目前是没有反应的。所以我们在想这个手势是不是也可以做一些，但是之前前期跟丁姐那边有讨论，就是说这个手势担心跟侧边栏的一些滑动用户可能很难区分。所以我们目前可能更加倾向于方案b,然后动效同学也做了这样子一个尝试，就是把它跟空间感的动效去给它做一个结合，那么然后去把桌面上的壁纸内容等等都可以去做一个切换，所以整体上也是可以符合空间感动效的这样一个概念。然后这个桌面上滑的这个手势呢它其实也是比较容易操作和好发现的，然后在下面可以有更多入口的拓展等等，所以通过这种方方式可以把桌面上的内容去快速的做一个替换的。所以在这样子的一个入口下，用户可以在不同的场景下把桌面的内容去做一个全新的替换。比如说他旅行场景下，他可能更加专注于当下的一些路线图片，或者说一些我当前的一些攻略的进行等等，或者说我在健身场景下可能更专注于一些健身计划的执行和一些信息的提示，或者说我们可以再打造一些更加特别的空间，比如说像这样子的一个情绪空间，它的一个呈现的样式是更加不同于传统。空间，然后用户可以在这个空间里面去做一些心情的记录，或者说就是给人一种专专专门的一个独处的一个效果吧。然后因为我们本次是说在这样子的一个场景空间下，是不是有更多AI的能力的加持，所以我们大概主要是分为4部分，关于我们如何创建以及创建之后如何修改，或者说在用户创建的过程当中，我们是不是可以去生成。通过AI的手段千生成千人千面的场景库，以及除了桌面之外，我们再去做一些关于锁屏上面的一些更多的内容的拓展。对然后关于第1部分的话，就比如说我直接跟小艺说，我接下来要出差，帮我去生成出差的场景桌面，那么小艺会根据用户接下来的行程以及他的日常习惯直接创建出场景，然后也会问他说比如说你有没有什么想要调整的，那比如说我就是说当前缺少一张电信卡片，然后我就直接跟小艺去快速的对话，然后生成完之后呢，我们同时也会帮助用户已经把对应的联系人或者说对应的应用的通知等等都已经帮他准备好了，然后用户只要说一句ok,或者说他要修改哪些就可以了。所以关于这个语音的话也是可以帮助用户快速的生成和创建以及修改。另外的话比如说我已经创建了这样子的一个场景空间，那比如说我在健身场景下可能会去随时断调整我的一个训练计划，那比如说我已经在这个场景里面跟小艺说帮我生成根据我当前30天的这样子的一个运动计划，然后在桌面上生成一些更新的卡片，然后比如说我在周一周三会主要集中在有氧跑，然后周二周四周五去进行力量训练，或者说周六日去恢复训练，就是在这样子的一个场景下，我可以通过语音去快速的切换。并且他可以把这30天的计划全部都就是已经告诉小艺小艺会根据当前的你的计划，然后去进行桌面上内容的调整。另外的话我也可以有一些心血来潮，比如说我要接下来想要跳个绳啥的，那么也可以跟小艺说，然后在桌面上去进行一些内容的呈现。另外的话就刚刚提到有关于一个情绪场景，比如说我当下心情非常的down,然后就可以进入到这样子的一个情绪空间里面，去提供一些白噪音，或者说一些其他的情绪的一些抚慰的功能等等或或者说我们在风格上做得更加强烈一些，就像刚刚讲的就是像这种更加具有情绪更加饱满的，我们可以去做一些更多的尝试，不管是刚刚那种比较寡淡清新一点，还是像这种比较炽炙热一些的这种效果都可以去映射出用户的一个情绪的状态吧。其实这个情绪空间我们想做的就是它是一个特别的，然后我们也可以在这个空间里面去做更多的一些情绪的记录管理，或者说是情绪的发现发发泄，或者说我们像这样子去也可以在这个情绪空间里面去提供一些冥想的功能等等，就是比较关注用户的一个情绪的管理和一些记录吧，主要是。另外的话就是除了小艺去进行快速的生成，或者说去进行修改，我们用户也可以去进行手动的添加，但是手动添加呢也不是从零开始添加，我们希望有这样子一个基础的场景库，然后后根据不同的用户，比如说我识别出来你当下的这个人，你的一些使用习惯或者说本地安装的应用等等，会更加需要学习游戏宠物或出行的这样一个场景，就是直接帮你在你的AI侧就已经判断好了。那么当我们用户去进行一个反向添加的时候，就可以在这些库里面帮助你匹配生成。也就是说用户a和用户b他在这个模板的推荐里面是完全不一样的，并并且它是完全符合你当下用户安装的应用以及之前的一些使用习惯等等。所以这一块的话AI的能力也可以去做一些加持，可以提供一些千人千面的这种服务。另外的话就是传统的一个场景组，传统的桌面上其实在锁屏上面呈现的是全量的锁屏的通知。那么当用户进入到一个场景空间之后呢，我们希望在锁屏空间上面也做更多的比如说像分析摘要或者说功能快速直达，或者说更多的一些情绪的管理等等。比如说我进入到这个出行的场景空间之后呢，我对应的一些消息会进行一些置顶显示嘛，就是刚刚它过滤出来的那些消息。那当用户想要查看更多其他的消息，它可以继续再往下翻，其实本质上就是把用户的置顶通知和其他的通知去进行了一个分区的展示。但是在锁屏上面他还是能看到全量的应用的。另外的话我们也希望说在锁屏上面是不是可以做一些场景的摘要和推荐以及一些情感关怀，就比如说我们也可以再提供其他的内容，像当下我可能是一个出行的场景，然后帮用后总结出来你已经打卡了4个热门景点，然后接下来有哪些需要，就是这个也是根据用户当前桌面上的内容，或者说它的旅行软件上的一些攻略等等去提取出来的，然后放在这个滚轮上面。那这样的话用户就不用频繁的解锁进到桌面上，然后就可以看到我当前的一些行程计划以及一些功能的话，我们也可能就是把它给放在锁屏上，比如说这是个女生的手机，然后它可能在旅行场景下会更加频繁的用到美颜相机等等，然后可以把这个功能全部都提取出来，然后放在锁屏上面。另外的话因为我们在5.1上面也在做那个专注模式嘛，所以一个勿扰模式，然后在在这个控制中心的一个入口，也可以去提供一些更加显性的入口，就是把在原来的位置上去做一些功能的迭代就可以了。所以整体上下来我们的一个场景桌面场景空间相对来说是更加的智能，能力也更更加的简单易用，因为我们是可以通过小艺的自然语言来进行一个快速生成和设置，然后也可以通过用户的习惯去进进行调整。当然用户在没有就是在手动去进行操作的时候，也是可以去给它进行一个千人千面的预生成，所以这个相对来说会比友商来说可以更加的简单易用一些吧。然后我们目前也识别到它可以在AI可以的能力可以去加持的，就比如说我当前桌面内容的布局，锁屏上面的一些内容的推送和管理，或者说我们有一些生效的规则，也都可以通过AI的建来进行生成，或者说通过语音来进行传感。我们主要就是因为也有讲到关于那个iOS的专注模式嘛，其实专注模式的话，它的一个切换的方式主要是集中在控制中心，然后它的的一个专注模式都是跟主题相关联的，然后我们可能他跟他们不是会相对来说不一样一些。另外的话就是它的一个设置项相对来说会比较的就是提供给用户的就很简单，就是你有一个健身的专注模式，关于里面的内容你都得自己去填，但是对他们的设置会很复杂，然后我们</t>
    </r>
    <r>
      <rPr>
        <sz val="11"/>
        <color rgb="FF000000"/>
        <rFont val="宋体"/>
        <charset val="134"/>
      </rPr>
      <t xml:space="preserve">
</t>
    </r>
    <r>
      <rPr>
        <sz val="11"/>
        <color rgb="FF000000"/>
        <rFont val="宋体"/>
        <charset val="134"/>
      </rPr>
      <t>发言者 2：有人用的比较多嘛，那个</t>
    </r>
    <r>
      <rPr>
        <sz val="11"/>
        <color rgb="FF000000"/>
        <rFont val="宋体"/>
        <charset val="134"/>
      </rPr>
      <t xml:space="preserve">
</t>
    </r>
    <r>
      <rPr>
        <sz val="11"/>
        <color rgb="FF000000"/>
        <rFont val="宋体"/>
        <charset val="134"/>
      </rPr>
      <t>发言者 1：我基本上就是直接进入到一个睡眠工作模式，就是它的通知会少一点。或者是睡眠模式。所以相对来说iOS它的专注模式首先它需要手动的去进行一个切换，然后或者说它有一些条件，比如说地理围栏或者说时间等等，但是相对来说它的设置成本是很高的，并且且它的执行状执行的状态很不显著，因为有一些条件是自动执行的嘛，很有可能就会把电话给屏蔽掉了，那么它就很容易漏接一些重要的电话等等。所以但是我们有了如果说AI的能力，并且可以把把用户当下的</t>
    </r>
    <r>
      <rPr>
        <sz val="11"/>
        <color rgb="FF000000"/>
        <rFont val="宋体"/>
        <charset val="134"/>
      </rPr>
      <t xml:space="preserve">
</t>
    </r>
    <r>
      <rPr>
        <sz val="11"/>
        <color rgb="FF000000"/>
        <rFont val="宋体"/>
        <charset val="134"/>
      </rPr>
      <t>发言者 2：我就担心很多，把AI显得无所不能。那你们这些东西的企业，它怎么决定你的AI,这些生存的这些东西就不好满足你所需要的。云创建应该是有可能的。就是你跟他说一下，让他帮你把配置好，这个应该可以看到。切成切面，这个呢目前需要做准有点难度。</t>
    </r>
    <r>
      <rPr>
        <sz val="11"/>
        <color rgb="FF000000"/>
        <rFont val="宋体"/>
        <charset val="134"/>
      </rPr>
      <t xml:space="preserve">
</t>
    </r>
    <r>
      <rPr>
        <sz val="11"/>
        <color rgb="FF000000"/>
        <rFont val="宋体"/>
        <charset val="134"/>
      </rPr>
      <t>发言者 1：这个之前在4.0的时候不是有尝试过嘛，就可能需要如果说AI的能力没那么强，可能需要我们去进行一些场景，就是先喂给小艺，或者说我们在底层先搭建好一个特有的那个逻辑，可能还不行。所以目前的话就这个场景空间，我们想做的不仅仅是桌面，然后想把它做成全套的嘛，还包括锁屏空间它上面的信息内容就是让它更加的智能化，或者说更加的具有总结性一些。就而且这些情绪这些空间其实还可以多一些特定功能的嘛，就它不仅仅是用户自己创建出来的，或者说我们可以给他一些特殊的，就比如说刚刚讲的一个情绪空间，都可以，功能拓展的方向还是比较多的，</t>
    </r>
    <r>
      <rPr>
        <sz val="11"/>
        <color rgb="FF000000"/>
        <rFont val="宋体"/>
        <charset val="134"/>
      </rPr>
      <t xml:space="preserve">
</t>
    </r>
    <r>
      <rPr>
        <sz val="11"/>
        <color rgb="FF000000"/>
        <rFont val="宋体"/>
        <charset val="134"/>
      </rPr>
      <t>发言者 2：对拓展的方向应该有无数种可能性能保证s那些动态内容。是他所需要的。比如学习去考试，你怎么知道考试还有多少钱？</t>
    </r>
    <r>
      <rPr>
        <sz val="11"/>
        <color rgb="FF000000"/>
        <rFont val="宋体"/>
        <charset val="134"/>
      </rPr>
      <t xml:space="preserve">
</t>
    </r>
    <r>
      <rPr>
        <sz val="11"/>
        <color rgb="FF000000"/>
        <rFont val="宋体"/>
        <charset val="134"/>
      </rPr>
      <t>发言者 1：这个之前前两天跟那个东校那边也有沟通过，就是他们好像会有一个能力，就是通过AI的方式把一些信息然后提取出来。</t>
    </r>
    <r>
      <rPr>
        <sz val="11"/>
        <color rgb="FF000000"/>
        <rFont val="宋体"/>
        <charset val="134"/>
      </rPr>
      <t xml:space="preserve">
</t>
    </r>
    <r>
      <rPr>
        <sz val="11"/>
        <color rgb="FF000000"/>
        <rFont val="宋体"/>
        <charset val="134"/>
      </rPr>
      <t>发言者 2：你知道吗？我不知道目前有自己的纪律，当然他自己没什么纪律，所以我还是不要考试了。就什么时候他比如说要备考嘛，哪一天什么时候他开始准备，某些学生呢可能会自己专门对软件做一个学习计划，可以往下进，还是可以有这个倒计时能力的。唉你们自己设计的产品你们自己做出来过后，你们会不会这么用？公司。因为你是提供不了感觉。我们其他人结果你会这么用吗？会</t>
    </r>
    <r>
      <rPr>
        <sz val="11"/>
        <color rgb="FF000000"/>
        <rFont val="宋体"/>
        <charset val="134"/>
      </rPr>
      <t xml:space="preserve">
</t>
    </r>
    <r>
      <rPr>
        <sz val="11"/>
        <color rgb="FF000000"/>
        <rFont val="宋体"/>
        <charset val="134"/>
      </rPr>
      <t>发言者 3：就是一些特殊的场景，比如要办公或者要社交的时候，可能会比较倾向于这样子。对。</t>
    </r>
    <r>
      <rPr>
        <sz val="11"/>
        <color rgb="FF000000"/>
        <rFont val="宋体"/>
        <charset val="134"/>
      </rPr>
      <t xml:space="preserve">
</t>
    </r>
    <r>
      <rPr>
        <sz val="11"/>
        <color rgb="FF000000"/>
        <rFont val="宋体"/>
        <charset val="134"/>
      </rPr>
      <t>发言者 2：那是不是那个什么评估类似评估类的东西也就200个亿。我就担心就是它这个因为都全靠AI的这个资源这些东西。</t>
    </r>
    <r>
      <rPr>
        <sz val="11"/>
        <color rgb="FF000000"/>
        <rFont val="宋体"/>
        <charset val="134"/>
      </rPr>
      <t xml:space="preserve">
</t>
    </r>
    <r>
      <rPr>
        <sz val="11"/>
        <color rgb="FF000000"/>
        <rFont val="宋体"/>
        <charset val="134"/>
      </rPr>
      <t>发言者 3：苹果的那个就是有点太复杂了，然后我们现在这个方案的话，</t>
    </r>
    <r>
      <rPr>
        <sz val="11"/>
        <color rgb="FF000000"/>
        <rFont val="宋体"/>
        <charset val="134"/>
      </rPr>
      <t xml:space="preserve">
</t>
    </r>
    <r>
      <rPr>
        <sz val="11"/>
        <color rgb="FF000000"/>
        <rFont val="宋体"/>
        <charset val="134"/>
      </rPr>
      <t>发言者 1：其实他是想把它做得简单一点，然后根据不同的场景给你预定一些内容，然后再去生成。</t>
    </r>
    <r>
      <rPr>
        <sz val="11"/>
        <color rgb="FF000000"/>
        <rFont val="宋体"/>
        <charset val="134"/>
      </rPr>
      <t xml:space="preserve">
</t>
    </r>
    <r>
      <rPr>
        <sz val="11"/>
        <color rgb="FF000000"/>
        <rFont val="宋体"/>
        <charset val="134"/>
      </rPr>
      <t>发言者 4：可能对于用户来说它的设置成本会低很多。</t>
    </r>
    <r>
      <rPr>
        <sz val="11"/>
        <color rgb="FF000000"/>
        <rFont val="宋体"/>
        <charset val="134"/>
      </rPr>
      <t xml:space="preserve">
</t>
    </r>
    <r>
      <rPr>
        <sz val="11"/>
        <color rgb="FF000000"/>
        <rFont val="宋体"/>
        <charset val="134"/>
      </rPr>
      <t>发言者 2：这个知道。就语音创建它如果明确表达通过一句话是开始分配，但是要生成那个第3色那个有点应该生不出，很有可能就生不出来。那他这个东西这个是希望解决一个普通动脉呢，还是说就希望还有这段时间内提交那个825。</t>
    </r>
    <r>
      <rPr>
        <sz val="11"/>
        <color rgb="FF000000"/>
        <rFont val="宋体"/>
        <charset val="134"/>
      </rPr>
      <t xml:space="preserve">
</t>
    </r>
    <r>
      <rPr>
        <sz val="11"/>
        <color rgb="FF000000"/>
        <rFont val="宋体"/>
        <charset val="134"/>
      </rPr>
      <t>发言者 1：好像这些场景都有，就是有，因为像我们一开始提到的嘛，就是就比如说像你看这勿扰模式是占比相对来说比较多的嘛，所以是</t>
    </r>
    <r>
      <rPr>
        <sz val="11"/>
        <color rgb="FF000000"/>
        <rFont val="宋体"/>
        <charset val="134"/>
      </rPr>
      <t xml:space="preserve">
</t>
    </r>
    <r>
      <rPr>
        <sz val="11"/>
        <color rgb="FF000000"/>
        <rFont val="宋体"/>
        <charset val="134"/>
      </rPr>
      <t>发言者 2：应该是对对于这个我还在想什么方面就是一种模式。Now books that isvery close.</t>
    </r>
    <r>
      <rPr>
        <sz val="11"/>
        <color rgb="FF000000"/>
        <rFont val="宋体"/>
        <charset val="134"/>
      </rPr>
      <t xml:space="preserve">
</t>
    </r>
    <r>
      <rPr>
        <sz val="11"/>
        <color rgb="FF000000"/>
        <rFont val="宋体"/>
        <charset val="134"/>
      </rPr>
      <t>发言者 1：对于我们就是上班的人来说，可能想要更加集中对于关信息屏蔽嘛。但是对于一些年轻人来说，就比如说可以看到这些桌面，他们其实就是设定了不同的一一个模式，比如说他追星或者说对一些虚拟人物或者说有一些更更多的那种个性化表现，所以是有用户的。</t>
    </r>
    <r>
      <rPr>
        <sz val="11"/>
        <color rgb="FF000000"/>
        <rFont val="宋体"/>
        <charset val="134"/>
      </rPr>
      <t xml:space="preserve">
</t>
    </r>
    <r>
      <rPr>
        <sz val="11"/>
        <color rgb="FF000000"/>
        <rFont val="宋体"/>
        <charset val="134"/>
      </rPr>
      <t>发言者 2：我知道，但是这个就相当于个性化费用。这个。我感觉他们对其实这个个性化和对您这个boss免打扰不一样box,您现在把这个东西完成了一个个性化的了。因为你给了他这些玩的可能性。</t>
    </r>
    <r>
      <rPr>
        <sz val="11"/>
        <color rgb="FF000000"/>
        <rFont val="宋体"/>
        <charset val="134"/>
      </rPr>
      <t xml:space="preserve">
</t>
    </r>
    <r>
      <rPr>
        <sz val="11"/>
        <color rgb="FF000000"/>
        <rFont val="宋体"/>
        <charset val="134"/>
      </rPr>
      <t>发言者 1：那像这个我们桌面上面它其实都是同一个用户，但是他在工作状态下以及在独处模式下，那你的内容是完全不一样的，你地址也变了，然后桌面的内容也变了。他其实也是想要去判断这种心理状态。</t>
    </r>
    <r>
      <rPr>
        <sz val="11"/>
        <color rgb="FF000000"/>
        <rFont val="宋体"/>
        <charset val="134"/>
      </rPr>
      <t xml:space="preserve">
</t>
    </r>
    <r>
      <rPr>
        <sz val="11"/>
        <color rgb="FF000000"/>
        <rFont val="宋体"/>
        <charset val="134"/>
      </rPr>
      <t>发言者 2：本质上提出了一个问题，对，只是说AI的场景，我就是说本质上就是以前多拉的那个场景，我们控制中心里也有。只是说以前创建的时候比较难，现在呢让AI来创建一下。约束条件。</t>
    </r>
    <r>
      <rPr>
        <sz val="11"/>
        <color rgb="FF000000"/>
        <rFont val="宋体"/>
        <charset val="134"/>
      </rPr>
      <t xml:space="preserve">
</t>
    </r>
    <r>
      <rPr>
        <sz val="11"/>
        <color rgb="FF000000"/>
        <rFont val="宋体"/>
        <charset val="134"/>
      </rPr>
      <t>发言者 5：至于说这个有abc不同的桌面，整个整体的桌面，那个只是创建了一种可能性用户可以个性化，我们以前就是只你只有一个窗口，然后苹果的那条模式呢就是说你创建的那模式可以关联成b,可以关联到c上去，但是你也可以不关联，就是完全的创建一个b,创建一个c个性化。这个我们不要去过程太复杂了，</t>
    </r>
    <r>
      <rPr>
        <sz val="11"/>
        <color rgb="FF000000"/>
        <rFont val="宋体"/>
        <charset val="134"/>
      </rPr>
      <t xml:space="preserve">
</t>
    </r>
    <r>
      <rPr>
        <sz val="11"/>
        <color rgb="FF000000"/>
        <rFont val="宋体"/>
        <charset val="134"/>
      </rPr>
      <t>发言者 6：我们当时讨论的时候，因为我们这两个就是系统主动设置，主动AI帮你推的嘛，那我们想着就可以做的就是不那么极端，就是比如说我在周末的场景下我更重娱乐，那我可能娱乐的一些东西，它形成了一些sa卡片的桌面之类的，但也不是说工作的东西就完全消失了，它可能是唉塑造一个什么文文件夹里是一个很弱的存在，就是因为我们自动的嘛就是我我觉得那个程度是可以把握一下，但我们前面就是调研那个穿戴的好多产品，那年轻人他确实是就有好多有好多用户他会反馈，他甚至连白天上班和他晚上下班出去，就是那个表盘什么的，就是他都可能要调账。不一样的那种。</t>
    </r>
    <r>
      <rPr>
        <sz val="11"/>
        <color rgb="FF000000"/>
        <rFont val="宋体"/>
        <charset val="134"/>
      </rPr>
      <t xml:space="preserve">
</t>
    </r>
    <r>
      <rPr>
        <sz val="11"/>
        <color rgb="FF000000"/>
        <rFont val="宋体"/>
        <charset val="134"/>
      </rPr>
      <t>发言者 5：你要在同一个桌面上去不断的调位置，那个不好。反而记不住，你干脆就创建一个新的，不是创建新的，我是说</t>
    </r>
    <r>
      <rPr>
        <sz val="11"/>
        <color rgb="FF000000"/>
        <rFont val="宋体"/>
        <charset val="134"/>
      </rPr>
      <t xml:space="preserve">
</t>
    </r>
    <r>
      <rPr>
        <sz val="11"/>
        <color rgb="FF000000"/>
        <rFont val="宋体"/>
        <charset val="134"/>
      </rPr>
      <t>发言者 6：我是说创建新的时候的那个尺度，不是说把所有好多东西就是自动就给它屏蔽掉了，我只是把它缩小了，弱化了那个程度。他真的想实现了。我们也可以自动干手工。因为我们是自动嘛，就是如果尺度一定要太大，也担心用不起来。</t>
    </r>
    <r>
      <rPr>
        <sz val="11"/>
        <color rgb="FF000000"/>
        <rFont val="宋体"/>
        <charset val="134"/>
      </rPr>
      <t xml:space="preserve">
</t>
    </r>
    <r>
      <rPr>
        <sz val="11"/>
        <color rgb="FF000000"/>
        <rFont val="宋体"/>
        <charset val="134"/>
      </rPr>
      <t>发言者 1：我们也支持肯定也支持手动的，只不过说如果有AI的能力的话，让它门槛稍微低一些，</t>
    </r>
    <r>
      <rPr>
        <sz val="11"/>
        <color rgb="FF000000"/>
        <rFont val="宋体"/>
        <charset val="134"/>
      </rPr>
      <t xml:space="preserve">
</t>
    </r>
    <r>
      <rPr>
        <sz val="11"/>
        <color rgb="FF000000"/>
        <rFont val="宋体"/>
        <charset val="134"/>
      </rPr>
      <t>发言者 6：我们是AI能力加持的，然后但是我们默认做的那个尺度可以做那么低，对。Ok,</t>
    </r>
    <r>
      <rPr>
        <sz val="11"/>
        <color rgb="FF000000"/>
        <rFont val="宋体"/>
        <charset val="134"/>
      </rPr>
      <t xml:space="preserve">
</t>
    </r>
    <r>
      <rPr>
        <sz val="11"/>
        <color rgb="FF000000"/>
        <rFont val="宋体"/>
        <charset val="134"/>
      </rPr>
      <t>发言者 2：我觉得这里面关键的还是说用户会不会在不同场景下，他要不同的场景桌面，那么产品层面可能会有完全不同的建议，也可能是一些那刚才静怡说的，我这个场景下我需要的，然后再加上也</t>
    </r>
    <r>
      <rPr>
        <sz val="11"/>
        <color rgb="FF000000"/>
        <rFont val="宋体"/>
        <charset val="134"/>
      </rPr>
      <t xml:space="preserve">
</t>
    </r>
    <r>
      <rPr>
        <sz val="11"/>
        <color rgb="FF000000"/>
        <rFont val="宋体"/>
        <charset val="134"/>
      </rPr>
      <t>发言者 5：会把其他的全删掉，那就是用户自己去把握，但是他</t>
    </r>
    <r>
      <rPr>
        <sz val="11"/>
        <color rgb="FF000000"/>
        <rFont val="宋体"/>
        <charset val="134"/>
      </rPr>
      <t xml:space="preserve">
</t>
    </r>
    <r>
      <rPr>
        <sz val="11"/>
        <color rgb="FF000000"/>
        <rFont val="宋体"/>
        <charset val="134"/>
      </rPr>
      <t>发言者 2：想不想要一个这是另外一个桌面第一眼不一样的。</t>
    </r>
    <r>
      <rPr>
        <sz val="11"/>
        <color rgb="FF000000"/>
        <rFont val="宋体"/>
        <charset val="134"/>
      </rPr>
      <t xml:space="preserve">
</t>
    </r>
    <r>
      <rPr>
        <sz val="11"/>
        <color rgb="FF000000"/>
        <rFont val="宋体"/>
        <charset val="134"/>
      </rPr>
      <t>发言者 5：这种场景桌面这个如果</t>
    </r>
    <r>
      <rPr>
        <sz val="11"/>
        <color rgb="FF000000"/>
        <rFont val="宋体"/>
        <charset val="134"/>
      </rPr>
      <t xml:space="preserve">
</t>
    </r>
    <r>
      <rPr>
        <sz val="11"/>
        <color rgb="FF000000"/>
        <rFont val="宋体"/>
        <charset val="134"/>
      </rPr>
      <t>发言者 2：咱们能够确认用户是有这个需求的，这方向是可以找。</t>
    </r>
    <r>
      <rPr>
        <sz val="11"/>
        <color rgb="FF000000"/>
        <rFont val="宋体"/>
        <charset val="134"/>
      </rPr>
      <t xml:space="preserve">
</t>
    </r>
    <r>
      <rPr>
        <sz val="11"/>
        <color rgb="FF000000"/>
        <rFont val="宋体"/>
        <charset val="134"/>
      </rPr>
      <t>发言者 5：也可以不搞。为什么要去搞它干嘛？但是一直有这样的用户的需求。</t>
    </r>
    <r>
      <rPr>
        <sz val="11"/>
        <color rgb="FF000000"/>
        <rFont val="宋体"/>
        <charset val="134"/>
      </rPr>
      <t xml:space="preserve">
</t>
    </r>
    <r>
      <rPr>
        <sz val="11"/>
        <color rgb="FF000000"/>
        <rFont val="宋体"/>
        <charset val="134"/>
      </rPr>
      <t>发言者 6：唉</t>
    </r>
    <r>
      <rPr>
        <sz val="11"/>
        <color rgb="FF000000"/>
        <rFont val="宋体"/>
        <charset val="134"/>
      </rPr>
      <t xml:space="preserve">
</t>
    </r>
    <r>
      <rPr>
        <sz val="11"/>
        <color rgb="FF000000"/>
        <rFont val="宋体"/>
        <charset val="134"/>
      </rPr>
      <t>发言者 2：这种时候那个到底是</t>
    </r>
    <r>
      <rPr>
        <sz val="11"/>
        <color rgb="FF000000"/>
        <rFont val="宋体"/>
        <charset val="134"/>
      </rPr>
      <t xml:space="preserve">
</t>
    </r>
    <r>
      <rPr>
        <sz val="11"/>
        <color rgb="FF000000"/>
        <rFont val="宋体"/>
        <charset val="134"/>
      </rPr>
      <t>发言者 6：多大，我觉得什么上班下班。像这种可能场景小一点，但是日常都做不到。</t>
    </r>
    <r>
      <rPr>
        <sz val="11"/>
        <color rgb="FF000000"/>
        <rFont val="宋体"/>
        <charset val="134"/>
      </rPr>
      <t xml:space="preserve">
</t>
    </r>
    <r>
      <rPr>
        <sz val="11"/>
        <color rgb="FF000000"/>
        <rFont val="宋体"/>
        <charset val="134"/>
      </rPr>
      <t>发言者 2：对，你周末</t>
    </r>
    <r>
      <rPr>
        <sz val="11"/>
        <color rgb="FF000000"/>
        <rFont val="宋体"/>
        <charset val="134"/>
      </rPr>
      <t xml:space="preserve">
</t>
    </r>
    <r>
      <rPr>
        <sz val="11"/>
        <color rgb="FF000000"/>
        <rFont val="宋体"/>
        <charset val="134"/>
      </rPr>
      <t>发言者 6：可能还是有可能</t>
    </r>
    <r>
      <rPr>
        <sz val="11"/>
        <color rgb="FF000000"/>
        <rFont val="宋体"/>
        <charset val="134"/>
      </rPr>
      <t xml:space="preserve">
</t>
    </r>
    <r>
      <rPr>
        <sz val="11"/>
        <color rgb="FF000000"/>
        <rFont val="宋体"/>
        <charset val="134"/>
      </rPr>
      <t>发言者 2：的，有可能完全不一样，这块需要一些。用户调研，那是不是</t>
    </r>
    <r>
      <rPr>
        <sz val="11"/>
        <color rgb="FF000000"/>
        <rFont val="宋体"/>
        <charset val="134"/>
      </rPr>
      <t xml:space="preserve">
</t>
    </r>
    <r>
      <rPr>
        <sz val="11"/>
        <color rgb="FF000000"/>
        <rFont val="宋体"/>
        <charset val="134"/>
      </rPr>
      <t>发言者 5：用户已经调研过了，然后那他们调研过的那种对</t>
    </r>
    <r>
      <rPr>
        <sz val="11"/>
        <color rgb="FF000000"/>
        <rFont val="宋体"/>
        <charset val="134"/>
      </rPr>
      <t xml:space="preserve">
</t>
    </r>
    <r>
      <rPr>
        <sz val="11"/>
        <color rgb="FF000000"/>
        <rFont val="宋体"/>
        <charset val="134"/>
      </rPr>
      <t>发言者 2：是这个到底有多大嘛就是。它的市场。</t>
    </r>
    <r>
      <rPr>
        <sz val="11"/>
        <color rgb="FF000000"/>
        <rFont val="宋体"/>
        <charset val="134"/>
      </rPr>
      <t xml:space="preserve">
</t>
    </r>
    <r>
      <rPr>
        <sz val="11"/>
        <color rgb="FF000000"/>
        <rFont val="宋体"/>
        <charset val="134"/>
      </rPr>
      <t>发言者 5：有多大？</t>
    </r>
    <r>
      <rPr>
        <sz val="11"/>
        <color rgb="FF000000"/>
        <rFont val="宋体"/>
        <charset val="134"/>
      </rPr>
      <t xml:space="preserve">
</t>
    </r>
    <r>
      <rPr>
        <sz val="11"/>
        <color rgb="FF000000"/>
        <rFont val="宋体"/>
        <charset val="134"/>
      </rPr>
      <t>发言者 2：是不是用户</t>
    </r>
    <r>
      <rPr>
        <sz val="11"/>
        <color rgb="FF000000"/>
        <rFont val="宋体"/>
        <charset val="134"/>
      </rPr>
      <t xml:space="preserve">
</t>
    </r>
    <r>
      <rPr>
        <sz val="11"/>
        <color rgb="FF000000"/>
        <rFont val="宋体"/>
        <charset val="134"/>
      </rPr>
      <t>发言者 5：感觉到一类是效率的模式，比如说公司的那些效率人士或者学习学生的效率人士，那是纯粹的场景切换。还有一类是拿着这个来个性化，唉在不同的场景下个性化那是两个，要不就是两个，这句话你现在有两头分别做，然后可以关联。可以关联，但是两头分别做，大不了就先做那个效率的那个因为以前的provide场场景，那场景切换先做那个个性化的再说，我都不知道。个性化的搞了以后会不会把那个整个还还得又创建了很多都是占了很多room.一个充电很多。</t>
    </r>
    <r>
      <rPr>
        <sz val="11"/>
        <color rgb="FF000000"/>
        <rFont val="宋体"/>
        <charset val="134"/>
      </rPr>
      <t xml:space="preserve">
</t>
    </r>
    <r>
      <rPr>
        <sz val="11"/>
        <color rgb="FF000000"/>
        <rFont val="宋体"/>
        <charset val="134"/>
      </rPr>
      <t>发言者 2：是吗？那你把主题再找一找用一下，你</t>
    </r>
    <r>
      <rPr>
        <sz val="11"/>
        <color rgb="FF000000"/>
        <rFont val="宋体"/>
        <charset val="134"/>
      </rPr>
      <t xml:space="preserve">
</t>
    </r>
    <r>
      <rPr>
        <sz val="11"/>
        <color rgb="FF000000"/>
        <rFont val="宋体"/>
        <charset val="134"/>
      </rPr>
      <t>发言者 5：的主题只是换了一个服务，你现在这个本质突变，</t>
    </r>
    <r>
      <rPr>
        <sz val="11"/>
        <color rgb="FF000000"/>
        <rFont val="宋体"/>
        <charset val="134"/>
      </rPr>
      <t xml:space="preserve">
</t>
    </r>
    <r>
      <rPr>
        <sz val="11"/>
        <color rgb="FF000000"/>
        <rFont val="宋体"/>
        <charset val="134"/>
      </rPr>
      <t>发言者 2：那你主题可以再扩大呀，你扩大成这个就是不同主题，连这些也可以建。你不用专门搞桌面了。</t>
    </r>
    <r>
      <rPr>
        <sz val="11"/>
        <color rgb="FF000000"/>
        <rFont val="宋体"/>
        <charset val="134"/>
      </rPr>
      <t xml:space="preserve">
</t>
    </r>
    <r>
      <rPr>
        <sz val="11"/>
        <color rgb="FF000000"/>
        <rFont val="宋体"/>
        <charset val="134"/>
      </rPr>
      <t>发言者 6：你人都被炸了。</t>
    </r>
    <r>
      <rPr>
        <sz val="11"/>
        <color rgb="FF000000"/>
        <rFont val="宋体"/>
        <charset val="134"/>
      </rPr>
      <t xml:space="preserve">
</t>
    </r>
    <r>
      <rPr>
        <sz val="11"/>
        <color rgb="FF000000"/>
        <rFont val="宋体"/>
        <charset val="134"/>
      </rPr>
      <t>发言者 2：那你那个未来我们这边买了一套主题是就在当下那个空间还是比较好，置换空间也没效率。</t>
    </r>
    <r>
      <rPr>
        <sz val="11"/>
        <color rgb="FF000000"/>
        <rFont val="宋体"/>
        <charset val="134"/>
      </rPr>
      <t xml:space="preserve">
</t>
    </r>
    <r>
      <rPr>
        <sz val="11"/>
        <color rgb="FF000000"/>
        <rFont val="宋体"/>
        <charset val="134"/>
      </rPr>
      <t>发言者 5：对，切换空间没效果，这</t>
    </r>
    <r>
      <rPr>
        <sz val="11"/>
        <color rgb="FF000000"/>
        <rFont val="宋体"/>
        <charset val="134"/>
      </rPr>
      <t xml:space="preserve">
</t>
    </r>
    <r>
      <rPr>
        <sz val="11"/>
        <color rgb="FF000000"/>
        <rFont val="宋体"/>
        <charset val="134"/>
      </rPr>
      <t>发言者 2：中间可以选，中间啥都可以定。</t>
    </r>
    <r>
      <rPr>
        <sz val="11"/>
        <color rgb="FF000000"/>
        <rFont val="宋体"/>
        <charset val="134"/>
      </rPr>
      <t xml:space="preserve">
</t>
    </r>
    <r>
      <rPr>
        <sz val="11"/>
        <color rgb="FF000000"/>
        <rFont val="宋体"/>
        <charset val="134"/>
      </rPr>
      <t>发言者 5：对，因为它就是可以给a空间，a桌面上a桌面上a主主机。B桌面上b不存在。</t>
    </r>
    <r>
      <rPr>
        <sz val="11"/>
        <color rgb="FF000000"/>
        <rFont val="宋体"/>
        <charset val="134"/>
      </rPr>
      <t xml:space="preserve">
</t>
    </r>
    <r>
      <rPr>
        <sz val="11"/>
        <color rgb="FF000000"/>
        <rFont val="宋体"/>
        <charset val="134"/>
      </rPr>
      <t>发言者 2：那你要让他调。那个吧</t>
    </r>
    <r>
      <rPr>
        <sz val="11"/>
        <color rgb="FF000000"/>
        <rFont val="宋体"/>
        <charset val="134"/>
      </rPr>
      <t xml:space="preserve">
</t>
    </r>
    <r>
      <rPr>
        <sz val="11"/>
        <color rgb="FF000000"/>
        <rFont val="宋体"/>
        <charset val="134"/>
      </rPr>
      <t>发言者 5：那个唯一不就是这个使用吗？他说。说。</t>
    </r>
    <r>
      <rPr>
        <sz val="11"/>
        <color rgb="FF000000"/>
        <rFont val="宋体"/>
        <charset val="134"/>
      </rPr>
      <t xml:space="preserve">
</t>
    </r>
    <r>
      <rPr>
        <sz val="11"/>
        <color rgb="FF000000"/>
        <rFont val="宋体"/>
        <charset val="134"/>
      </rPr>
      <t>发言者 2：喂。</t>
    </r>
    <r>
      <rPr>
        <sz val="11"/>
        <color rgb="FF000000"/>
        <rFont val="宋体"/>
        <charset val="134"/>
      </rPr>
      <t xml:space="preserve">
</t>
    </r>
    <r>
      <rPr>
        <sz val="11"/>
        <color rgb="FF000000"/>
        <rFont val="宋体"/>
        <charset val="134"/>
      </rPr>
      <t>发言者 5：我一言不合就在那，我也就照样使用的呀。只是说这个成本是不是</t>
    </r>
    <r>
      <rPr>
        <sz val="11"/>
        <color rgb="FF000000"/>
        <rFont val="宋体"/>
        <charset val="134"/>
      </rPr>
      <t xml:space="preserve">
</t>
    </r>
    <r>
      <rPr>
        <sz val="11"/>
        <color rgb="FF000000"/>
        <rFont val="宋体"/>
        <charset val="134"/>
      </rPr>
      <t>发言者 6：他的那个没有改这个群里面。所以</t>
    </r>
    <r>
      <rPr>
        <sz val="11"/>
        <color rgb="FF000000"/>
        <rFont val="宋体"/>
        <charset val="134"/>
      </rPr>
      <t xml:space="preserve">
</t>
    </r>
    <r>
      <rPr>
        <sz val="11"/>
        <color rgb="FF000000"/>
        <rFont val="宋体"/>
        <charset val="134"/>
      </rPr>
      <t>发言者 7：那个国内用的那个就改了，那个白板的是什么？</t>
    </r>
    <r>
      <rPr>
        <sz val="11"/>
        <color rgb="FF000000"/>
        <rFont val="宋体"/>
        <charset val="134"/>
      </rPr>
      <t xml:space="preserve">
</t>
    </r>
    <r>
      <rPr>
        <sz val="11"/>
        <color rgb="FF000000"/>
        <rFont val="宋体"/>
        <charset val="134"/>
      </rPr>
      <t>发言者 5：两方都结了，这个都开始准备。那也是一种你与其这样的，我不仅不要去</t>
    </r>
    <r>
      <rPr>
        <sz val="11"/>
        <color rgb="FF000000"/>
        <rFont val="宋体"/>
        <charset val="134"/>
      </rPr>
      <t xml:space="preserve">
</t>
    </r>
    <r>
      <rPr>
        <sz val="11"/>
        <color rgb="FF000000"/>
        <rFont val="宋体"/>
        <charset val="134"/>
      </rPr>
      <t>发言者 2：你这样的场景主题，</t>
    </r>
    <r>
      <rPr>
        <sz val="11"/>
        <color rgb="FF000000"/>
        <rFont val="宋体"/>
        <charset val="134"/>
      </rPr>
      <t xml:space="preserve">
</t>
    </r>
    <r>
      <rPr>
        <sz val="11"/>
        <color rgb="FF000000"/>
        <rFont val="宋体"/>
        <charset val="134"/>
      </rPr>
      <t>发言者 5：对你跟着那种感觉，然后布局什么fa卡片之类的，不要去变，动来动去也是个环线。你到了另外一个桌面的人，另外一种人生下，那个主那个布局都要重新记，我要记好几个套路。唉我觉得算了。那如果你说的这个我从学习切换到工作或者家庭切换到周末，</t>
    </r>
    <r>
      <rPr>
        <sz val="11"/>
        <color rgb="FF000000"/>
        <rFont val="宋体"/>
        <charset val="134"/>
      </rPr>
      <t xml:space="preserve">
</t>
    </r>
    <r>
      <rPr>
        <sz val="11"/>
        <color rgb="FF000000"/>
        <rFont val="宋体"/>
        <charset val="134"/>
      </rPr>
      <t>发言者 2：然后呢</t>
    </r>
    <r>
      <rPr>
        <sz val="11"/>
        <color rgb="FF000000"/>
        <rFont val="宋体"/>
        <charset val="134"/>
      </rPr>
      <t xml:space="preserve">
</t>
    </r>
    <r>
      <rPr>
        <sz val="11"/>
        <color rgb="FF000000"/>
        <rFont val="宋体"/>
        <charset val="134"/>
      </rPr>
      <t>发言者 5：关联到那个触发条件里边，if them them里边加了一个主题切换那个还行。布局不要变是吧？Fa不要变那也还行。那这个不就变成</t>
    </r>
    <r>
      <rPr>
        <sz val="11"/>
        <color rgb="FF000000"/>
        <rFont val="宋体"/>
        <charset val="134"/>
      </rPr>
      <t xml:space="preserve">
</t>
    </r>
    <r>
      <rPr>
        <sz val="11"/>
        <color rgb="FF000000"/>
        <rFont val="宋体"/>
        <charset val="134"/>
      </rPr>
      <t>发言者 1：不就变成主题了吗？如果说中间的内容</t>
    </r>
    <r>
      <rPr>
        <sz val="11"/>
        <color rgb="FF000000"/>
        <rFont val="宋体"/>
        <charset val="134"/>
      </rPr>
      <t xml:space="preserve">
</t>
    </r>
    <r>
      <rPr>
        <sz val="11"/>
        <color rgb="FF000000"/>
        <rFont val="宋体"/>
        <charset val="134"/>
      </rPr>
      <t>发言者 2：不同，对这块</t>
    </r>
    <r>
      <rPr>
        <sz val="11"/>
        <color rgb="FF000000"/>
        <rFont val="宋体"/>
        <charset val="134"/>
      </rPr>
      <t xml:space="preserve">
</t>
    </r>
    <r>
      <rPr>
        <sz val="11"/>
        <color rgb="FF000000"/>
        <rFont val="宋体"/>
        <charset val="134"/>
      </rPr>
      <t>发言者 5：就是你这个场景可以If there里面的这个产生的效果可以是免打扰，也可以说同时唉你切换到主机这也是可能的。但你的布局什么的都在变，我的天我不知道是不是做的太重。</t>
    </r>
    <r>
      <rPr>
        <sz val="11"/>
        <color rgb="FF000000"/>
        <rFont val="宋体"/>
        <charset val="134"/>
      </rPr>
      <t xml:space="preserve">
</t>
    </r>
    <r>
      <rPr>
        <sz val="11"/>
        <color rgb="FF000000"/>
        <rFont val="宋体"/>
        <charset val="134"/>
      </rPr>
      <t>发言者 2：就是看咱们AI能不能帮他，</t>
    </r>
    <r>
      <rPr>
        <sz val="11"/>
        <color rgb="FF000000"/>
        <rFont val="宋体"/>
        <charset val="134"/>
      </rPr>
      <t xml:space="preserve">
</t>
    </r>
    <r>
      <rPr>
        <sz val="11"/>
        <color rgb="FF000000"/>
        <rFont val="宋体"/>
        <charset val="134"/>
      </rPr>
      <t>发言者 5：就是这也一定程度上解决了个性化，</t>
    </r>
    <r>
      <rPr>
        <sz val="11"/>
        <color rgb="FF000000"/>
        <rFont val="宋体"/>
        <charset val="134"/>
      </rPr>
      <t xml:space="preserve">
</t>
    </r>
    <r>
      <rPr>
        <sz val="11"/>
        <color rgb="FF000000"/>
        <rFont val="宋体"/>
        <charset val="134"/>
      </rPr>
      <t>发言者 2：那苹果这个做不起来，就是那个就算真的会有这个事情，所以</t>
    </r>
    <r>
      <rPr>
        <sz val="11"/>
        <color rgb="FF000000"/>
        <rFont val="宋体"/>
        <charset val="134"/>
      </rPr>
      <t xml:space="preserve">
</t>
    </r>
    <r>
      <rPr>
        <sz val="11"/>
        <color rgb="FF000000"/>
        <rFont val="宋体"/>
        <charset val="134"/>
      </rPr>
      <t>发言者 5：当时所以拿来做个性化，好多年轻人只是拿来做个性化的，那也只是少数。</t>
    </r>
    <r>
      <rPr>
        <sz val="11"/>
        <color rgb="FF000000"/>
        <rFont val="宋体"/>
        <charset val="134"/>
      </rPr>
      <t xml:space="preserve">
</t>
    </r>
    <r>
      <rPr>
        <sz val="11"/>
        <color rgb="FF000000"/>
        <rFont val="宋体"/>
        <charset val="134"/>
      </rPr>
      <t>发言者 2：山东二人转</t>
    </r>
    <r>
      <rPr>
        <sz val="11"/>
        <color rgb="FF000000"/>
        <rFont val="宋体"/>
        <charset val="134"/>
      </rPr>
      <t xml:space="preserve">
</t>
    </r>
    <r>
      <rPr>
        <sz val="11"/>
        <color rgb="FF000000"/>
        <rFont val="宋体"/>
        <charset val="134"/>
      </rPr>
      <t>发言者 5：那时候那不一定，那这个小文书上说好多人对你就像这种</t>
    </r>
    <r>
      <rPr>
        <sz val="11"/>
        <color rgb="FF000000"/>
        <rFont val="宋体"/>
        <charset val="134"/>
      </rPr>
      <t xml:space="preserve">
</t>
    </r>
    <r>
      <rPr>
        <sz val="11"/>
        <color rgb="FF000000"/>
        <rFont val="宋体"/>
        <charset val="134"/>
      </rPr>
      <t>发言者 1：因为我还是认为桌面上的内容还是应该要更有一些变化，它才能够更加贴合场景，它不仅仅是一个主题类的变化，因为还有一些功能上的使用嘛，毕竟有人要考试，有人上班下班他其实不同的使用不同的场景使用的内容也是不一样的。</t>
    </r>
    <r>
      <rPr>
        <sz val="11"/>
        <color rgb="FF000000"/>
        <rFont val="宋体"/>
        <charset val="134"/>
      </rPr>
      <t xml:space="preserve">
</t>
    </r>
    <r>
      <rPr>
        <sz val="11"/>
        <color rgb="FF000000"/>
        <rFont val="宋体"/>
        <charset val="134"/>
      </rPr>
      <t>发言者 5：就比如说你这么做，实际上做的太重了，这样不能为了用比如说</t>
    </r>
    <r>
      <rPr>
        <sz val="11"/>
        <color rgb="FF000000"/>
        <rFont val="宋体"/>
        <charset val="134"/>
      </rPr>
      <t xml:space="preserve">
</t>
    </r>
    <r>
      <rPr>
        <sz val="11"/>
        <color rgb="FF000000"/>
        <rFont val="宋体"/>
        <charset val="134"/>
      </rPr>
      <t>发言者 8：现现在的话呢可能比如说一些可能整个桌面都切掉，或者我们可以控制一下范围，比如我进入到一个场景之后，我的桌面上新增跟这一个场景相关的内容。就是是不是也可以我们可以范围，然后可以再想一想。比如说它影响的范围可以再想一想，但其实我们觉得还是这个场景还是要有一些比如说跟这个场景匹配的一些呈现上面的一些变化。就比如说如果我当前就是在跑步，其实我之前跑步的时候，我就有这样的一种有这样的一系列的诉求，就是我跑步我要开音乐，跑完了之后我想看自己的一些状况。其实如果我有这样的一个场景桌面，或许我可以为他准备。一些比较浅层，</t>
    </r>
    <r>
      <rPr>
        <sz val="11"/>
        <color rgb="FF000000"/>
        <rFont val="宋体"/>
        <charset val="134"/>
      </rPr>
      <t xml:space="preserve">
</t>
    </r>
    <r>
      <rPr>
        <sz val="11"/>
        <color rgb="FF000000"/>
        <rFont val="宋体"/>
        <charset val="134"/>
      </rPr>
      <t>发言者 2：你会为了哪些activity给他新创建一个产品空间或者产品周边。多细腻不得。你给我那条件你</t>
    </r>
    <r>
      <rPr>
        <sz val="11"/>
        <color rgb="FF000000"/>
        <rFont val="宋体"/>
        <charset val="134"/>
      </rPr>
      <t xml:space="preserve">
</t>
    </r>
    <r>
      <rPr>
        <sz val="11"/>
        <color rgb="FF000000"/>
        <rFont val="宋体"/>
        <charset val="134"/>
      </rPr>
      <t>发言者 9：比如说我要跑个步，跑5天我要把它先切成我的</t>
    </r>
    <r>
      <rPr>
        <sz val="11"/>
        <color rgb="FF000000"/>
        <rFont val="宋体"/>
        <charset val="134"/>
      </rPr>
      <t xml:space="preserve">
</t>
    </r>
    <r>
      <rPr>
        <sz val="11"/>
        <color rgb="FF000000"/>
        <rFont val="宋体"/>
        <charset val="134"/>
      </rPr>
      <t>发言者 2：电池温度。今天跑完了我再切回来。其实</t>
    </r>
    <r>
      <rPr>
        <sz val="11"/>
        <color rgb="FF000000"/>
        <rFont val="宋体"/>
        <charset val="134"/>
      </rPr>
      <t xml:space="preserve">
</t>
    </r>
    <r>
      <rPr>
        <sz val="11"/>
        <color rgb="FF000000"/>
        <rFont val="宋体"/>
        <charset val="134"/>
      </rPr>
      <t>发言者 4：之前用户反馈像这种出出游场景出去旅游，它完全是一个生活状态的完全改变。这种他们接受度他们会希望有一个完全的不一样的产品空间，像这种如果是上班下班的话，可以看到更多的是一个勿扰，这个勿扰可能对他们来说就够了，但如果你出去玩儿的话，他们这种你完全变成一个</t>
    </r>
    <r>
      <rPr>
        <sz val="11"/>
        <color rgb="FF000000"/>
        <rFont val="宋体"/>
        <charset val="134"/>
      </rPr>
      <t xml:space="preserve">
</t>
    </r>
    <r>
      <rPr>
        <sz val="11"/>
        <color rgb="FF000000"/>
        <rFont val="宋体"/>
        <charset val="134"/>
      </rPr>
      <t>发言者 9：可能</t>
    </r>
    <r>
      <rPr>
        <sz val="11"/>
        <color rgb="FF000000"/>
        <rFont val="宋体"/>
        <charset val="134"/>
      </rPr>
      <t xml:space="preserve">
</t>
    </r>
    <r>
      <rPr>
        <sz val="11"/>
        <color rgb="FF000000"/>
        <rFont val="宋体"/>
        <charset val="134"/>
      </rPr>
      <t>发言者 4：旅游出型吃饭的APP聚合在一起，可能是他们会比较需要的，</t>
    </r>
    <r>
      <rPr>
        <sz val="11"/>
        <color rgb="FF000000"/>
        <rFont val="宋体"/>
        <charset val="134"/>
      </rPr>
      <t xml:space="preserve">
</t>
    </r>
    <r>
      <rPr>
        <sz val="11"/>
        <color rgb="FF000000"/>
        <rFont val="宋体"/>
        <charset val="134"/>
      </rPr>
      <t>发言者 1：就是它的一个切换的频率，或者说场景的沉浸的</t>
    </r>
    <r>
      <rPr>
        <sz val="11"/>
        <color rgb="FF000000"/>
        <rFont val="宋体"/>
        <charset val="134"/>
      </rPr>
      <t xml:space="preserve">
</t>
    </r>
    <r>
      <rPr>
        <sz val="11"/>
        <color rgb="FF000000"/>
        <rFont val="宋体"/>
        <charset val="134"/>
      </rPr>
      <t>发言者 4：对场景沉浸度，他那个生活状态的那个变化程度，就上班下班的话他们沉醉的就是勿扰</t>
    </r>
    <r>
      <rPr>
        <sz val="11"/>
        <color rgb="FF000000"/>
        <rFont val="宋体"/>
        <charset val="134"/>
      </rPr>
      <t xml:space="preserve">
</t>
    </r>
    <r>
      <rPr>
        <sz val="11"/>
        <color rgb="FF000000"/>
        <rFont val="宋体"/>
        <charset val="134"/>
      </rPr>
      <t>发言者 2：高配有车，我们在搬过去的那个不要来骚扰我，</t>
    </r>
    <r>
      <rPr>
        <sz val="11"/>
        <color rgb="FF000000"/>
        <rFont val="宋体"/>
        <charset val="134"/>
      </rPr>
      <t xml:space="preserve">
</t>
    </r>
    <r>
      <rPr>
        <sz val="11"/>
        <color rgb="FF000000"/>
        <rFont val="宋体"/>
        <charset val="134"/>
      </rPr>
      <t>发言者 6：对主要是不要来骚扰</t>
    </r>
    <r>
      <rPr>
        <sz val="11"/>
        <color rgb="FF000000"/>
        <rFont val="宋体"/>
        <charset val="134"/>
      </rPr>
      <t xml:space="preserve">
</t>
    </r>
    <r>
      <rPr>
        <sz val="11"/>
        <color rgb="FF000000"/>
        <rFont val="宋体"/>
        <charset val="134"/>
      </rPr>
      <t>发言者 2：我。其实跑步我感觉大家我杰克森感觉也不太会去</t>
    </r>
    <r>
      <rPr>
        <sz val="11"/>
        <color rgb="FF000000"/>
        <rFont val="宋体"/>
        <charset val="134"/>
      </rPr>
      <t xml:space="preserve">
</t>
    </r>
    <r>
      <rPr>
        <sz val="11"/>
        <color rgb="FF000000"/>
        <rFont val="宋体"/>
        <charset val="134"/>
      </rPr>
      <t>发言者 1：我们当前的结构是这样的，就还是希望能够保留用户的传统，</t>
    </r>
    <r>
      <rPr>
        <sz val="11"/>
        <color rgb="FF000000"/>
        <rFont val="宋体"/>
        <charset val="134"/>
      </rPr>
      <t xml:space="preserve">
</t>
    </r>
    <r>
      <rPr>
        <sz val="11"/>
        <color rgb="FF000000"/>
        <rFont val="宋体"/>
        <charset val="134"/>
      </rPr>
      <t>发言者 2：但是大家要意识到一个问题，就是苹果的它可以做那种感觉切切的周边可以摆出不同的方式。但是他自己他那个桌面并不是全量的拷贝，就是类似于我们车机桌面。所以还有类似于哪个大的库，这个月库和那个卡片库都是存量的，不是说不是在桌面上。是有哪个这个问题。所以他可以从这两个库里面抽取东西。然后摆成你不同的这个模式下的这个。我们现在是核心重量。</t>
    </r>
    <r>
      <rPr>
        <sz val="11"/>
        <color rgb="FF000000"/>
        <rFont val="宋体"/>
        <charset val="134"/>
      </rPr>
      <t xml:space="preserve">
</t>
    </r>
    <r>
      <rPr>
        <sz val="11"/>
        <color rgb="FF000000"/>
        <rFont val="宋体"/>
        <charset val="134"/>
      </rPr>
      <t>发言者 1：我我们的想法</t>
    </r>
    <r>
      <rPr>
        <sz val="11"/>
        <color rgb="FF000000"/>
        <rFont val="宋体"/>
        <charset val="134"/>
      </rPr>
      <t xml:space="preserve">
</t>
    </r>
    <r>
      <rPr>
        <sz val="11"/>
        <color rgb="FF000000"/>
        <rFont val="宋体"/>
        <charset val="134"/>
      </rPr>
      <t>发言者 2：是说会不会出现一个唉产能。就他没有这种概念的这个合一了过后，我这边有时候你如果只买少量的东西在里面，跟这个产品没关系，唉那我的那些偶尔那么一次都跑哪去了？</t>
    </r>
    <r>
      <rPr>
        <sz val="11"/>
        <color rgb="FF000000"/>
        <rFont val="宋体"/>
        <charset val="134"/>
      </rPr>
      <t xml:space="preserve">
</t>
    </r>
    <r>
      <rPr>
        <sz val="11"/>
        <color rgb="FF000000"/>
        <rFont val="宋体"/>
        <charset val="134"/>
      </rPr>
      <t>发言者 1：它可以通过我们在讲就是可不可以通过搜索，或者说有一个更多的那种库的形式去呈现，但是它原来的传统桌面就是全量的应用它还是在的，它可以就就是在那个模式切换里面它是在的。就比如说这里面的那么多的产品空间，有一个空间是属于我们的传统空间，就是你的库你的</t>
    </r>
    <r>
      <rPr>
        <sz val="11"/>
        <color rgb="FF000000"/>
        <rFont val="宋体"/>
        <charset val="134"/>
      </rPr>
      <t xml:space="preserve">
</t>
    </r>
    <r>
      <rPr>
        <sz val="11"/>
        <color rgb="FF000000"/>
        <rFont val="宋体"/>
        <charset val="134"/>
      </rPr>
      <t>发言者 2：本家就是这样，那我来用那个APP我还要切换一下。就大概这个情况</t>
    </r>
    <r>
      <rPr>
        <sz val="11"/>
        <color rgb="FF000000"/>
        <rFont val="宋体"/>
        <charset val="134"/>
      </rPr>
      <t xml:space="preserve">
</t>
    </r>
    <r>
      <rPr>
        <sz val="11"/>
        <color rgb="FF000000"/>
        <rFont val="宋体"/>
        <charset val="134"/>
      </rPr>
      <t>发言者 1：可以搜索，或者说更加轻量的那个资源池。</t>
    </r>
    <r>
      <rPr>
        <sz val="11"/>
        <color rgb="FF000000"/>
        <rFont val="宋体"/>
        <charset val="134"/>
      </rPr>
      <t xml:space="preserve">
</t>
    </r>
    <r>
      <rPr>
        <sz val="11"/>
        <color rgb="FF000000"/>
        <rFont val="宋体"/>
        <charset val="134"/>
      </rPr>
      <t>发言者 2：然后那样的情况。还有那个基础吧这个架构图。让它这个状态变成包括这个</t>
    </r>
    <r>
      <rPr>
        <sz val="11"/>
        <color rgb="FF000000"/>
        <rFont val="宋体"/>
        <charset val="134"/>
      </rPr>
      <t xml:space="preserve">
</t>
    </r>
    <r>
      <rPr>
        <sz val="11"/>
        <color rgb="FF000000"/>
        <rFont val="宋体"/>
        <charset val="134"/>
      </rPr>
      <t>发言者 1：因为我们也在思考说用户在不同的场景下能不能有可以快速搭建一个场景化，所以我们是基于这样子一个课题，然后</t>
    </r>
    <r>
      <rPr>
        <sz val="11"/>
        <color rgb="FF000000"/>
        <rFont val="宋体"/>
        <charset val="134"/>
      </rPr>
      <t xml:space="preserve">
</t>
    </r>
    <r>
      <rPr>
        <sz val="11"/>
        <color rgb="FF000000"/>
        <rFont val="宋体"/>
        <charset val="134"/>
      </rPr>
      <t>发言者 2：好走吧。大家愿意去创新消费观念是挺好的，感觉到。要多琢磨一下，因为东西都不一样。相对来说还是我尽量也</t>
    </r>
    <r>
      <rPr>
        <sz val="11"/>
        <color rgb="FF000000"/>
        <rFont val="宋体"/>
        <charset val="134"/>
      </rPr>
      <t xml:space="preserve">
</t>
    </r>
    <r>
      <rPr>
        <sz val="11"/>
        <color rgb="FF000000"/>
        <rFont val="宋体"/>
        <charset val="134"/>
      </rPr>
      <t>发言者 5：不要改变用户的使用习惯，如果我们还是坚持uniform的话，因为大家现在使用的方式是用文件夹来管理各种场景，你别那个看到要讲你自己或者我们的有一个文件夹全是出行，有一个文件夹全是理财，这就是场景实际上都已经在里面了。你不会去为了他去改变了。我我们跟题目还真的有点点不一样。是吧？我有一个场景有一个文件夹可能或者是文件夹，就是学校里那个学学的好多上课的那些是对。因为用这个现有的这个架构来管理自己的偏偏教育的人，别人可能也是这么使用，现在的问题就是说我们没法托管那个我感觉我们的个性化不足，就是在场景下你可能切换人声的那个感觉手眼不足。也许这个是怎么可能弄上去。但是你上面的油腻厚度全摆在那了，不行已经都在摆在那了，如果你一定要切换的让我每次重新记。我觉得也是</t>
    </r>
    <r>
      <rPr>
        <sz val="11"/>
        <color rgb="FF000000"/>
        <rFont val="宋体"/>
        <charset val="134"/>
      </rPr>
      <t xml:space="preserve">
</t>
    </r>
    <r>
      <rPr>
        <sz val="11"/>
        <color rgb="FF000000"/>
        <rFont val="宋体"/>
        <charset val="134"/>
      </rPr>
      <t>发言者 6：是一种不同的氛围，全是为了效率，</t>
    </r>
    <r>
      <rPr>
        <sz val="11"/>
        <color rgb="FF000000"/>
        <rFont val="宋体"/>
        <charset val="134"/>
      </rPr>
      <t xml:space="preserve">
</t>
    </r>
    <r>
      <rPr>
        <sz val="11"/>
        <color rgb="FF000000"/>
        <rFont val="宋体"/>
        <charset val="134"/>
      </rPr>
      <t>发言者 5：是不同的氛围，但是问题是你做了这个挺重的。到时候用的人且却不多，这个就是一白费了。就是这个那我们是不是就唉就是关联一下主题就行了，把那个约束条件做了，约束条件肯定要做。然后连</t>
    </r>
    <r>
      <rPr>
        <sz val="11"/>
        <color rgb="FF000000"/>
        <rFont val="宋体"/>
        <charset val="134"/>
      </rPr>
      <t xml:space="preserve">
</t>
    </r>
    <r>
      <rPr>
        <sz val="11"/>
        <color rgb="FF000000"/>
        <rFont val="宋体"/>
        <charset val="134"/>
      </rPr>
      <t>发言者 9：连接AI模式越来越</t>
    </r>
    <r>
      <rPr>
        <sz val="11"/>
        <color rgb="FF000000"/>
        <rFont val="宋体"/>
        <charset val="134"/>
      </rPr>
      <t xml:space="preserve">
</t>
    </r>
    <r>
      <rPr>
        <sz val="11"/>
        <color rgb="FF000000"/>
        <rFont val="宋体"/>
        <charset val="134"/>
      </rPr>
      <t>发言者 5：方便，那个对而且里面呢唉exam那个exam是什么范围，我觉得我不太主张切换成整个的切换。</t>
    </r>
    <r>
      <rPr>
        <sz val="11"/>
        <color rgb="FF000000"/>
        <rFont val="宋体"/>
        <charset val="134"/>
      </rPr>
      <t xml:space="preserve">
</t>
    </r>
    <r>
      <rPr>
        <sz val="11"/>
        <color rgb="FF000000"/>
        <rFont val="宋体"/>
        <charset val="134"/>
      </rPr>
      <t>发言者 8：就是我再补充一点，有没有可能是这样的，就很讨论，就是因为现在大家说全切是一个比较大的一个影响，对用户之前的经验有比较大的冲突。有没有可能是比如说我产品桌面的话，我在切换主题的时候，我还可以添加一张类似一个场景屏一样的呢，就是我不全切用户的桌面，在产品屏他要用就留着用，他不需要用的话呢他就可以比如说隐藏起来，等下次需要再进入这个场景的时候再拿出来用。</t>
    </r>
    <r>
      <rPr>
        <sz val="11"/>
        <color rgb="FF000000"/>
        <rFont val="宋体"/>
        <charset val="134"/>
      </rPr>
      <t xml:space="preserve">
</t>
    </r>
    <r>
      <rPr>
        <sz val="11"/>
        <color rgb="FF000000"/>
        <rFont val="宋体"/>
        <charset val="134"/>
      </rPr>
      <t>发言者 5：那场景云里面的东西是fa卡片，还是说有图标的话是不是又重复了呢？</t>
    </r>
    <r>
      <rPr>
        <sz val="11"/>
        <color rgb="FF000000"/>
        <rFont val="宋体"/>
        <charset val="134"/>
      </rPr>
      <t xml:space="preserve">
</t>
    </r>
    <r>
      <rPr>
        <sz val="11"/>
        <color rgb="FF000000"/>
        <rFont val="宋体"/>
        <charset val="134"/>
      </rPr>
      <t>发言者 8：这可能要细想一下，就是主要是说如果是说我们可能要对要去对应一些比如说我们的专注模式的话，那桌面上需不需要有这样的一个是说跟这几个场景匹配的，内容上的区隔或者说不一样的内容上的呈现，看看大家看看这一方面我们需不需要去做一些尝试。就是如果你未来你专注幸福效应，在桌面上有内容上差异化的呈现，大家如果觉得比如说每瓶坐便都去改了，它可能有点重，那么比如说小范围的或者是缩小一些范围，会不会是一个方向？因为我们之前做产大家之前就是大家跟着去一起做热点名这个创新设计的时候，它首先想表达一个可能一个场景，它可能我觉得刚刚那个冰姐说到一个词，就是之前我们讨论非常关键的一个词就是氛围。你就是我怎么表达出你当前就处于这样的一个状态。</t>
    </r>
    <r>
      <rPr>
        <sz val="11"/>
        <color rgb="FF000000"/>
        <rFont val="宋体"/>
        <charset val="134"/>
      </rPr>
      <t xml:space="preserve">
</t>
    </r>
    <r>
      <rPr>
        <sz val="11"/>
        <color rgb="FF000000"/>
        <rFont val="宋体"/>
        <charset val="134"/>
      </rPr>
      <t>发言者 2：唉年轻人发表意见，这个都是年轻人做的，然后后面做了呗。安静。你们用不用</t>
    </r>
    <r>
      <rPr>
        <sz val="11"/>
        <color rgb="FF000000"/>
        <rFont val="宋体"/>
        <charset val="134"/>
      </rPr>
      <t xml:space="preserve">
</t>
    </r>
    <r>
      <rPr>
        <sz val="11"/>
        <color rgb="FF000000"/>
        <rFont val="宋体"/>
        <charset val="134"/>
      </rPr>
      <t>发言者 1：那是追星什么的。</t>
    </r>
    <r>
      <rPr>
        <sz val="11"/>
        <color rgb="FF000000"/>
        <rFont val="宋体"/>
        <charset val="134"/>
      </rPr>
      <t xml:space="preserve">
</t>
    </r>
    <r>
      <rPr>
        <sz val="11"/>
        <color rgb="FF000000"/>
        <rFont val="宋体"/>
        <charset val="134"/>
      </rPr>
      <t>发言者 9：因为我是</t>
    </r>
    <r>
      <rPr>
        <sz val="11"/>
        <color rgb="FF000000"/>
        <rFont val="宋体"/>
        <charset val="134"/>
      </rPr>
      <t xml:space="preserve">
</t>
    </r>
    <r>
      <rPr>
        <sz val="11"/>
        <color rgb="FF000000"/>
        <rFont val="宋体"/>
        <charset val="134"/>
      </rPr>
      <t>发言者 1：其实追星我需要一个就是类似</t>
    </r>
    <r>
      <rPr>
        <sz val="11"/>
        <color rgb="FF000000"/>
        <rFont val="宋体"/>
        <charset val="134"/>
      </rPr>
      <t xml:space="preserve">
</t>
    </r>
    <r>
      <rPr>
        <sz val="11"/>
        <color rgb="FF000000"/>
        <rFont val="宋体"/>
        <charset val="134"/>
      </rPr>
      <t>发言者 6：私密空间的这种感觉，其实。</t>
    </r>
    <r>
      <rPr>
        <sz val="11"/>
        <color rgb="FF000000"/>
        <rFont val="宋体"/>
        <charset val="134"/>
      </rPr>
      <t xml:space="preserve">
</t>
    </r>
    <r>
      <rPr>
        <sz val="11"/>
        <color rgb="FF000000"/>
        <rFont val="宋体"/>
        <charset val="134"/>
      </rPr>
      <t>发言者 2：怕给他们看到。</t>
    </r>
    <r>
      <rPr>
        <sz val="11"/>
        <color rgb="FF000000"/>
        <rFont val="宋体"/>
        <charset val="134"/>
      </rPr>
      <t xml:space="preserve">
</t>
    </r>
    <r>
      <rPr>
        <sz val="11"/>
        <color rgb="FF000000"/>
        <rFont val="宋体"/>
        <charset val="134"/>
      </rPr>
      <t>发言者 6：那倒也不是，就是我想把自己就是那就是追星。</t>
    </r>
    <r>
      <rPr>
        <sz val="11"/>
        <color rgb="FF000000"/>
        <rFont val="宋体"/>
        <charset val="134"/>
      </rPr>
      <t xml:space="preserve">
</t>
    </r>
    <r>
      <rPr>
        <sz val="11"/>
        <color rgb="FF000000"/>
        <rFont val="宋体"/>
        <charset val="134"/>
      </rPr>
      <t>发言者 1：喜欢的二次元人物什么相关的都</t>
    </r>
    <r>
      <rPr>
        <sz val="11"/>
        <color rgb="FF000000"/>
        <rFont val="宋体"/>
        <charset val="134"/>
      </rPr>
      <t xml:space="preserve">
</t>
    </r>
    <r>
      <rPr>
        <sz val="11"/>
        <color rgb="FF000000"/>
        <rFont val="宋体"/>
        <charset val="134"/>
      </rPr>
      <t>发言者 6：放在一个里面，然后就可以尽情的在里面遨游的感觉。</t>
    </r>
    <r>
      <rPr>
        <sz val="11"/>
        <color rgb="FF000000"/>
        <rFont val="宋体"/>
        <charset val="134"/>
      </rPr>
      <t xml:space="preserve">
</t>
    </r>
    <r>
      <rPr>
        <sz val="11"/>
        <color rgb="FF000000"/>
        <rFont val="宋体"/>
        <charset val="134"/>
      </rPr>
      <t>发言者 1：但是那个上下班的什么时候回去</t>
    </r>
    <r>
      <rPr>
        <sz val="11"/>
        <color rgb="FF000000"/>
        <rFont val="宋体"/>
        <charset val="134"/>
      </rPr>
      <t xml:space="preserve">
</t>
    </r>
    <r>
      <rPr>
        <sz val="11"/>
        <color rgb="FF000000"/>
        <rFont val="宋体"/>
        <charset val="134"/>
      </rPr>
      <t>发言者 6：那旅游的也是一个场景，就比如像</t>
    </r>
    <r>
      <rPr>
        <sz val="11"/>
        <color rgb="FF000000"/>
        <rFont val="宋体"/>
        <charset val="134"/>
      </rPr>
      <t xml:space="preserve">
</t>
    </r>
    <r>
      <rPr>
        <sz val="11"/>
        <color rgb="FF000000"/>
        <rFont val="宋体"/>
        <charset val="134"/>
      </rPr>
      <t>发言者 1：我可能进到完全另外</t>
    </r>
    <r>
      <rPr>
        <sz val="11"/>
        <color rgb="FF000000"/>
        <rFont val="宋体"/>
        <charset val="134"/>
      </rPr>
      <t xml:space="preserve">
</t>
    </r>
    <r>
      <rPr>
        <sz val="11"/>
        <color rgb="FF000000"/>
        <rFont val="宋体"/>
        <charset val="134"/>
      </rPr>
      <t>发言者 6：一个生活状态下，那就会觉得就会去把自己相当于整个桌面我就切到我现在就是一个旅游状态，我不想想平时生活中的任何事情。对，其实是高频</t>
    </r>
    <r>
      <rPr>
        <sz val="11"/>
        <color rgb="FF000000"/>
        <rFont val="宋体"/>
        <charset val="134"/>
      </rPr>
      <t xml:space="preserve">
</t>
    </r>
    <r>
      <rPr>
        <sz val="11"/>
        <color rgb="FF000000"/>
        <rFont val="宋体"/>
        <charset val="134"/>
      </rPr>
      <t>发言者 1：使用的几个软件，除了微信相机，有一个支付宝这种其他的页面，在旅游的场景下我会专门有个小文件夹，</t>
    </r>
    <r>
      <rPr>
        <sz val="11"/>
        <color rgb="FF000000"/>
        <rFont val="宋体"/>
        <charset val="134"/>
      </rPr>
      <t xml:space="preserve">
</t>
    </r>
    <r>
      <rPr>
        <sz val="11"/>
        <color rgb="FF000000"/>
        <rFont val="宋体"/>
        <charset val="134"/>
      </rPr>
      <t>发言者 6：比如说去欧洲玩提供欧洲的一些软件。</t>
    </r>
    <r>
      <rPr>
        <sz val="11"/>
        <color rgb="FF000000"/>
        <rFont val="宋体"/>
        <charset val="134"/>
      </rPr>
      <t xml:space="preserve">
</t>
    </r>
    <r>
      <rPr>
        <sz val="11"/>
        <color rgb="FF000000"/>
        <rFont val="宋体"/>
        <charset val="134"/>
      </rPr>
      <t>发言者 1：去日本玩什么是日本当地的软件，其他的我其实</t>
    </r>
    <r>
      <rPr>
        <sz val="11"/>
        <color rgb="FF000000"/>
        <rFont val="宋体"/>
        <charset val="134"/>
      </rPr>
      <t xml:space="preserve">
</t>
    </r>
    <r>
      <rPr>
        <sz val="11"/>
        <color rgb="FF000000"/>
        <rFont val="宋体"/>
        <charset val="134"/>
      </rPr>
      <t>发言者 6：都用不着了，那都跟我没什么关系了。</t>
    </r>
    <r>
      <rPr>
        <sz val="11"/>
        <color rgb="FF000000"/>
        <rFont val="宋体"/>
        <charset val="134"/>
      </rPr>
      <t xml:space="preserve">
</t>
    </r>
    <r>
      <rPr>
        <sz val="11"/>
        <color rgb="FF000000"/>
        <rFont val="宋体"/>
        <charset val="134"/>
      </rPr>
      <t>发言者 1：然后的话</t>
    </r>
    <r>
      <rPr>
        <sz val="11"/>
        <color rgb="FF000000"/>
        <rFont val="宋体"/>
        <charset val="134"/>
      </rPr>
      <t xml:space="preserve">
</t>
    </r>
    <r>
      <rPr>
        <sz val="11"/>
        <color rgb="FF000000"/>
        <rFont val="宋体"/>
        <charset val="134"/>
      </rPr>
      <t>发言者 6：在追星的情况下，或者说我跟你沉迷某些剧，唉我很喜欢其中的男主，我就会把他们的那个剧照什么摘出来，直接换成我的截图封面。然后的话最新的话也还有一些专门的软件，我也有个单独的文件夹。或许这种场景，而且我觉得这个</t>
    </r>
    <r>
      <rPr>
        <sz val="11"/>
        <color rgb="FF000000"/>
        <rFont val="宋体"/>
        <charset val="134"/>
      </rPr>
      <t xml:space="preserve">
</t>
    </r>
    <r>
      <rPr>
        <sz val="11"/>
        <color rgb="FF000000"/>
        <rFont val="宋体"/>
        <charset val="134"/>
      </rPr>
      <t>发言者 1：可能之前担心的动作太大，</t>
    </r>
    <r>
      <rPr>
        <sz val="11"/>
        <color rgb="FF000000"/>
        <rFont val="宋体"/>
        <charset val="134"/>
      </rPr>
      <t xml:space="preserve">
</t>
    </r>
    <r>
      <rPr>
        <sz val="11"/>
        <color rgb="FF000000"/>
        <rFont val="宋体"/>
        <charset val="134"/>
      </rPr>
      <t>发言者 6：和这个视觉带来的这个冲击力和沉浸感它是有一点点。矛盾和冲突的。可能这个地方还是要看一下，我们就像说针对的人群，他们希望的这个风格或者他能接受的动态的一个图。</t>
    </r>
    <r>
      <rPr>
        <sz val="11"/>
        <color rgb="FF000000"/>
        <rFont val="宋体"/>
        <charset val="134"/>
      </rPr>
      <t xml:space="preserve">
</t>
    </r>
    <r>
      <rPr>
        <sz val="11"/>
        <color rgb="FF000000"/>
        <rFont val="宋体"/>
        <charset val="134"/>
      </rPr>
      <t>发言者 2：那你的你们都有苹果手机和现在的华为手机，比如说你刚刚要达成什么样我这个需求的话，有哪些更方便一点？</t>
    </r>
    <r>
      <rPr>
        <sz val="11"/>
        <color rgb="FF000000"/>
        <rFont val="宋体"/>
        <charset val="134"/>
      </rPr>
      <t xml:space="preserve">
</t>
    </r>
    <r>
      <rPr>
        <sz val="11"/>
        <color rgb="FF000000"/>
        <rFont val="宋体"/>
        <charset val="134"/>
      </rPr>
      <t>发言者 6：如果说能给我一键生成那个空间的话，我我会愿意用一键生成的，因为苹果那个设计确实好看，有点不好看。就我可能收到一份唉算了吧，这个文件夹拉倒了。唉这个在我们之前那个专注模式调研里头，是有一部分人是这个场景，就是那种仪式感，他会去比如说上下班的一个状态做一个切换，还有这种追星的这种私密空间的一个切换。</t>
    </r>
    <r>
      <rPr>
        <sz val="11"/>
        <color rgb="FF000000"/>
        <rFont val="宋体"/>
        <charset val="134"/>
      </rPr>
      <t xml:space="preserve">
</t>
    </r>
    <r>
      <rPr>
        <sz val="11"/>
        <color rgb="FF000000"/>
        <rFont val="宋体"/>
        <charset val="134"/>
      </rPr>
      <t>发言者 7：就是</t>
    </r>
    <r>
      <rPr>
        <sz val="11"/>
        <color rgb="FF000000"/>
        <rFont val="宋体"/>
        <charset val="134"/>
      </rPr>
      <t xml:space="preserve">
</t>
    </r>
    <r>
      <rPr>
        <sz val="11"/>
        <color rgb="FF000000"/>
        <rFont val="宋体"/>
        <charset val="134"/>
      </rPr>
      <t>发言者 6：之前的那个研究报告里还是有一群人这么用，</t>
    </r>
    <r>
      <rPr>
        <sz val="11"/>
        <color rgb="FF000000"/>
        <rFont val="宋体"/>
        <charset val="134"/>
      </rPr>
      <t xml:space="preserve">
</t>
    </r>
    <r>
      <rPr>
        <sz val="11"/>
        <color rgb="FF000000"/>
        <rFont val="宋体"/>
        <charset val="134"/>
      </rPr>
      <t>发言者 2：这个跟我们以前做了一直就有了一个叫隐私空间，大家要隐私空间。这边。切换呢听起来也比较隐蔽，但本质上大的逻辑概念来说也是两个独立的空间，刚才那个主要是吃了以后你说不通</t>
    </r>
    <r>
      <rPr>
        <sz val="11"/>
        <color rgb="FF000000"/>
        <rFont val="宋体"/>
        <charset val="134"/>
      </rPr>
      <t xml:space="preserve">
</t>
    </r>
    <r>
      <rPr>
        <sz val="11"/>
        <color rgb="FF000000"/>
        <rFont val="宋体"/>
        <charset val="134"/>
      </rPr>
      <t>发言者 6：怎么用，其中的一小部分能不能使用产品。然后刚才说的旅游的其实也是一样的，它其实不是说是在出去旅游之前规划，而是说我在旅游的时候可能期间是有一些这个应用，然后做防那个防止一些工作的消息的打扰。就是那种</t>
    </r>
    <r>
      <rPr>
        <sz val="11"/>
        <color rgb="FF000000"/>
        <rFont val="宋体"/>
        <charset val="134"/>
      </rPr>
      <t xml:space="preserve">
</t>
    </r>
    <r>
      <rPr>
        <sz val="11"/>
        <color rgb="FF000000"/>
        <rFont val="宋体"/>
        <charset val="134"/>
      </rPr>
      <t>发言者 2：那你你们。聪明还是可以。小小伙子</t>
    </r>
    <r>
      <rPr>
        <sz val="11"/>
        <color rgb="FF000000"/>
        <rFont val="宋体"/>
        <charset val="134"/>
      </rPr>
      <t xml:space="preserve">
</t>
    </r>
    <r>
      <rPr>
        <sz val="11"/>
        <color rgb="FF000000"/>
        <rFont val="宋体"/>
        <charset val="134"/>
      </rPr>
      <t>发言者 8：下面忽悠我。</t>
    </r>
    <r>
      <rPr>
        <sz val="11"/>
        <color rgb="FF000000"/>
        <rFont val="宋体"/>
        <charset val="134"/>
      </rPr>
      <t xml:space="preserve">
</t>
    </r>
    <r>
      <rPr>
        <sz val="11"/>
        <color rgb="FF000000"/>
        <rFont val="宋体"/>
        <charset val="134"/>
      </rPr>
      <t>发言者 2：好放心，</t>
    </r>
    <r>
      <rPr>
        <sz val="11"/>
        <color rgb="FF000000"/>
        <rFont val="宋体"/>
        <charset val="134"/>
      </rPr>
      <t xml:space="preserve">
</t>
    </r>
    <r>
      <rPr>
        <sz val="11"/>
        <color rgb="FF000000"/>
        <rFont val="宋体"/>
        <charset val="134"/>
      </rPr>
      <t>发言者 8：咱们会</t>
    </r>
    <r>
      <rPr>
        <sz val="11"/>
        <color rgb="FF000000"/>
        <rFont val="宋体"/>
        <charset val="134"/>
      </rPr>
      <t xml:space="preserve">
</t>
    </r>
    <r>
      <rPr>
        <sz val="11"/>
        <color rgb="FF000000"/>
        <rFont val="宋体"/>
        <charset val="134"/>
      </rPr>
      <t>发言者 10：补充一个不要宠物模式。那么平时上半年如果出差较多的话，我还是比较担心自己的宠物有人在家，但我平时要看它的监控，要给它看它在今天吃了多少东西去加餐，那现在我需要点开一个个APP去查看这些信息，那如果有专门一个宠物空间的话，那我手机以及其他的空间就是它的信息是100</t>
    </r>
    <r>
      <rPr>
        <sz val="11"/>
        <color rgb="FF000000"/>
        <rFont val="宋体"/>
        <charset val="134"/>
      </rPr>
      <t xml:space="preserve">
</t>
    </r>
    <r>
      <rPr>
        <sz val="11"/>
        <color rgb="FF000000"/>
        <rFont val="宋体"/>
        <charset val="134"/>
      </rPr>
      <t>发言者 6：就有点像哑铃刚展示的口音。你一眼看到所有当前需要的信息的那个平台，那旅游流程就这个东西。</t>
    </r>
    <r>
      <rPr>
        <sz val="11"/>
        <color rgb="FF000000"/>
        <rFont val="宋体"/>
        <charset val="134"/>
      </rPr>
      <t xml:space="preserve">
</t>
    </r>
    <r>
      <rPr>
        <sz val="11"/>
        <color rgb="FF000000"/>
        <rFont val="宋体"/>
        <charset val="134"/>
      </rPr>
      <t>发言者 10：这一个信息面板</t>
    </r>
    <r>
      <rPr>
        <sz val="11"/>
        <color rgb="FF000000"/>
        <rFont val="宋体"/>
        <charset val="134"/>
      </rPr>
      <t xml:space="preserve">
</t>
    </r>
    <r>
      <rPr>
        <sz val="11"/>
        <color rgb="FF000000"/>
        <rFont val="宋体"/>
        <charset val="134"/>
      </rPr>
      <t>发言者 6：就反正可能需要这一眼看到他的宠物吃了多少，该换水的该换粮了那种。然后一个小窗口可能就是在服务当前的一个监控的。</t>
    </r>
    <r>
      <rPr>
        <sz val="11"/>
        <color rgb="FF000000"/>
        <rFont val="宋体"/>
        <charset val="134"/>
      </rPr>
      <t xml:space="preserve">
</t>
    </r>
    <r>
      <rPr>
        <sz val="11"/>
        <color rgb="FF000000"/>
        <rFont val="宋体"/>
        <charset val="134"/>
      </rPr>
      <t>发言者 1：因为我本人这几张fa卡片就是我</t>
    </r>
    <r>
      <rPr>
        <sz val="11"/>
        <color rgb="FF000000"/>
        <rFont val="宋体"/>
        <charset val="134"/>
      </rPr>
      <t xml:space="preserve">
</t>
    </r>
    <r>
      <rPr>
        <sz val="11"/>
        <color rgb="FF000000"/>
        <rFont val="宋体"/>
        <charset val="134"/>
      </rPr>
      <t>发言者 6：自己的fa卡片，</t>
    </r>
    <r>
      <rPr>
        <sz val="11"/>
        <color rgb="FF000000"/>
        <rFont val="宋体"/>
        <charset val="134"/>
      </rPr>
      <t xml:space="preserve">
</t>
    </r>
    <r>
      <rPr>
        <sz val="11"/>
        <color rgb="FF000000"/>
        <rFont val="宋体"/>
        <charset val="134"/>
      </rPr>
      <t>发言者 1：然后都是关于我宠物的一些内容，我都会放在一起。在iOS上我也是放在一屏上的。</t>
    </r>
    <r>
      <rPr>
        <sz val="11"/>
        <color rgb="FF000000"/>
        <rFont val="宋体"/>
        <charset val="134"/>
      </rPr>
      <t xml:space="preserve">
</t>
    </r>
    <r>
      <rPr>
        <sz val="11"/>
        <color rgb="FF000000"/>
        <rFont val="宋体"/>
        <charset val="134"/>
      </rPr>
      <t>发言者 2：礼品送的</t>
    </r>
    <r>
      <rPr>
        <sz val="11"/>
        <color rgb="FF000000"/>
        <rFont val="宋体"/>
        <charset val="134"/>
      </rPr>
      <t xml:space="preserve">
</t>
    </r>
    <r>
      <rPr>
        <sz val="11"/>
        <color rgb="FF000000"/>
        <rFont val="宋体"/>
        <charset val="134"/>
      </rPr>
      <t>发言者 1：礼品。没办法呀，他太多我倒也想多放一下我宠物的照片，但是这样的话对于我桌面来说可能负担有点重，所以我理解如果有这样子一个专门的空间，那我就可以专注。看我宠物的一些信息就可以。</t>
    </r>
    <r>
      <rPr>
        <sz val="11"/>
        <color rgb="FF000000"/>
        <rFont val="宋体"/>
        <charset val="134"/>
      </rPr>
      <t xml:space="preserve">
</t>
    </r>
    <r>
      <rPr>
        <sz val="11"/>
        <color rgb="FF000000"/>
        <rFont val="宋体"/>
        <charset val="134"/>
      </rPr>
      <t>发言者 3：我有一个</t>
    </r>
    <r>
      <rPr>
        <sz val="11"/>
        <color rgb="FF000000"/>
        <rFont val="宋体"/>
        <charset val="134"/>
      </rPr>
      <t xml:space="preserve">
</t>
    </r>
    <r>
      <rPr>
        <sz val="11"/>
        <color rgb="FF000000"/>
        <rFont val="宋体"/>
        <charset val="134"/>
      </rPr>
      <t>发言者 2：我有一个诉求，</t>
    </r>
    <r>
      <rPr>
        <sz val="11"/>
        <color rgb="FF000000"/>
        <rFont val="宋体"/>
        <charset val="134"/>
      </rPr>
      <t xml:space="preserve">
</t>
    </r>
    <r>
      <rPr>
        <sz val="11"/>
        <color rgb="FF000000"/>
        <rFont val="宋体"/>
        <charset val="134"/>
      </rPr>
      <t>发言者 1：就是</t>
    </r>
    <r>
      <rPr>
        <sz val="11"/>
        <color rgb="FF000000"/>
        <rFont val="宋体"/>
        <charset val="134"/>
      </rPr>
      <t xml:space="preserve">
</t>
    </r>
    <r>
      <rPr>
        <sz val="11"/>
        <color rgb="FF000000"/>
        <rFont val="宋体"/>
        <charset val="134"/>
      </rPr>
      <t>发言者 2：我感觉一种这个产品不是给我们那个局面多发言，</t>
    </r>
    <r>
      <rPr>
        <sz val="11"/>
        <color rgb="FF000000"/>
        <rFont val="宋体"/>
        <charset val="134"/>
      </rPr>
      <t xml:space="preserve">
</t>
    </r>
    <r>
      <rPr>
        <sz val="11"/>
        <color rgb="FF000000"/>
        <rFont val="宋体"/>
        <charset val="134"/>
      </rPr>
      <t>发言者 4：我感觉一种是刚刚大家讨论基于场景去出发，然后还有一种是基于我的一些社会角色出发，就比如我现在是一个打工人，我可能就希望用一些应用都是办公相关应用。唉对，</t>
    </r>
    <r>
      <rPr>
        <sz val="11"/>
        <color rgb="FF000000"/>
        <rFont val="宋体"/>
        <charset val="134"/>
      </rPr>
      <t xml:space="preserve">
</t>
    </r>
    <r>
      <rPr>
        <sz val="11"/>
        <color rgb="FF000000"/>
        <rFont val="宋体"/>
        <charset val="134"/>
      </rPr>
      <t>发言者 3：然后如果我比如换了另一个角色，</t>
    </r>
    <r>
      <rPr>
        <sz val="11"/>
        <color rgb="FF000000"/>
        <rFont val="宋体"/>
        <charset val="134"/>
      </rPr>
      <t xml:space="preserve">
</t>
    </r>
    <r>
      <rPr>
        <sz val="11"/>
        <color rgb="FF000000"/>
        <rFont val="宋体"/>
        <charset val="134"/>
      </rPr>
      <t>发言者 4：可能会用另一波东西，</t>
    </r>
    <r>
      <rPr>
        <sz val="11"/>
        <color rgb="FF000000"/>
        <rFont val="宋体"/>
        <charset val="134"/>
      </rPr>
      <t xml:space="preserve">
</t>
    </r>
    <r>
      <rPr>
        <sz val="11"/>
        <color rgb="FF000000"/>
        <rFont val="宋体"/>
        <charset val="134"/>
      </rPr>
      <t>发言者 3：如果这两波应用</t>
    </r>
    <r>
      <rPr>
        <sz val="11"/>
        <color rgb="FF000000"/>
        <rFont val="宋体"/>
        <charset val="134"/>
      </rPr>
      <t xml:space="preserve">
</t>
    </r>
    <r>
      <rPr>
        <sz val="11"/>
        <color rgb="FF000000"/>
        <rFont val="宋体"/>
        <charset val="134"/>
      </rPr>
      <t>发言者 4：是没有重合的，那就两屏就行，但有时候是重合的，比如都会用到浏览器。然后它最新的就是三十几个sheet里面，我就要自己一直在搜索，但如果有不同的空间，我可能会在打工人这个空间的浏览器只看打工内容的页签，然后另一个浏览器只看另一个内容的页签就有点我是如果我想要这个功能，会希望它把一些应用分身和这些结合起来放在不同桌面上。比如现在windows的PC其实有这样一个不同桌面的功能，然后我现在windows PC有的我现在就是有一个通用桌面，然后还有一个专门的党建桌面，就是只办党建的工钱，然后还还有一个娱乐听歌的桌面就是分开来用。</t>
    </r>
    <r>
      <rPr>
        <sz val="11"/>
        <color rgb="FF000000"/>
        <rFont val="宋体"/>
        <charset val="134"/>
      </rPr>
      <t xml:space="preserve">
</t>
    </r>
    <r>
      <rPr>
        <sz val="11"/>
        <color rgb="FF000000"/>
        <rFont val="宋体"/>
        <charset val="134"/>
      </rPr>
      <t>发言者 2：它可以创建几个虚拟桌面是吧？</t>
    </r>
    <r>
      <rPr>
        <sz val="11"/>
        <color rgb="FF000000"/>
        <rFont val="宋体"/>
        <charset val="134"/>
      </rPr>
      <t xml:space="preserve">
</t>
    </r>
    <r>
      <rPr>
        <sz val="11"/>
        <color rgb="FF000000"/>
        <rFont val="宋体"/>
        <charset val="134"/>
      </rPr>
      <t>发言者 4：对。这重点就是要把我那些比如浏览器几十个sheet可以分到不同的桌面上。减少我的搜索和那个找的成本。</t>
    </r>
    <r>
      <rPr>
        <sz val="11"/>
        <color rgb="FF000000"/>
        <rFont val="宋体"/>
        <charset val="134"/>
      </rPr>
      <t xml:space="preserve">
</t>
    </r>
    <r>
      <rPr>
        <sz val="11"/>
        <color rgb="FF000000"/>
        <rFont val="宋体"/>
        <charset val="134"/>
      </rPr>
      <t>发言者 1：但是这个应用</t>
    </r>
    <r>
      <rPr>
        <sz val="11"/>
        <color rgb="FF000000"/>
        <rFont val="宋体"/>
        <charset val="134"/>
      </rPr>
      <t xml:space="preserve">
</t>
    </r>
    <r>
      <rPr>
        <sz val="11"/>
        <color rgb="FF000000"/>
        <rFont val="宋体"/>
        <charset val="134"/>
      </rPr>
      <t>发言者 2：唉那个应用示意图呢已经是在过程中，</t>
    </r>
    <r>
      <rPr>
        <sz val="11"/>
        <color rgb="FF000000"/>
        <rFont val="宋体"/>
        <charset val="134"/>
      </rPr>
      <t xml:space="preserve">
</t>
    </r>
    <r>
      <rPr>
        <sz val="11"/>
        <color rgb="FF000000"/>
        <rFont val="宋体"/>
        <charset val="134"/>
      </rPr>
      <t>发言者 1：对吧？但是它的这个全部都是一样的，它只能换这么一个牌子。只能换个地址。</t>
    </r>
    <r>
      <rPr>
        <sz val="11"/>
        <color rgb="FF000000"/>
        <rFont val="宋体"/>
        <charset val="134"/>
      </rPr>
      <t xml:space="preserve">
</t>
    </r>
    <r>
      <rPr>
        <sz val="11"/>
        <color rgb="FF000000"/>
        <rFont val="宋体"/>
        <charset val="134"/>
      </rPr>
      <t>发言者 6：打开那个部分，但是我会把任务</t>
    </r>
    <r>
      <rPr>
        <sz val="11"/>
        <color rgb="FF000000"/>
        <rFont val="宋体"/>
        <charset val="134"/>
      </rPr>
      <t xml:space="preserve">
</t>
    </r>
    <r>
      <rPr>
        <sz val="11"/>
        <color rgb="FF000000"/>
        <rFont val="宋体"/>
        <charset val="134"/>
      </rPr>
      <t>发言者 1：就是分到不同的页面，对，就比如说我这个</t>
    </r>
    <r>
      <rPr>
        <sz val="11"/>
        <color rgb="FF000000"/>
        <rFont val="宋体"/>
        <charset val="134"/>
      </rPr>
      <t xml:space="preserve">
</t>
    </r>
    <r>
      <rPr>
        <sz val="11"/>
        <color rgb="FF000000"/>
        <rFont val="宋体"/>
        <charset val="134"/>
      </rPr>
      <t>发言者 5：任务一生命最小的要改变主题。</t>
    </r>
    <r>
      <rPr>
        <sz val="11"/>
        <color rgb="FF000000"/>
        <rFont val="宋体"/>
        <charset val="134"/>
      </rPr>
      <t xml:space="preserve">
</t>
    </r>
    <r>
      <rPr>
        <sz val="11"/>
        <color rgb="FF000000"/>
        <rFont val="宋体"/>
        <charset val="134"/>
      </rPr>
      <t>发言者 9：布局不变，</t>
    </r>
    <r>
      <rPr>
        <sz val="11"/>
        <color rgb="FF000000"/>
        <rFont val="宋体"/>
        <charset val="134"/>
      </rPr>
      <t xml:space="preserve">
</t>
    </r>
    <r>
      <rPr>
        <sz val="11"/>
        <color rgb="FF000000"/>
        <rFont val="宋体"/>
        <charset val="134"/>
      </rPr>
      <t>发言者 5：这些东西都不变。</t>
    </r>
    <r>
      <rPr>
        <sz val="11"/>
        <color rgb="FF000000"/>
        <rFont val="宋体"/>
        <charset val="134"/>
      </rPr>
      <t xml:space="preserve">
</t>
    </r>
    <r>
      <rPr>
        <sz val="11"/>
        <color rgb="FF000000"/>
        <rFont val="宋体"/>
        <charset val="134"/>
      </rPr>
      <t>发言者 6：AI相关的材料在这里，</t>
    </r>
    <r>
      <rPr>
        <sz val="11"/>
        <color rgb="FF000000"/>
        <rFont val="宋体"/>
        <charset val="134"/>
      </rPr>
      <t xml:space="preserve">
</t>
    </r>
    <r>
      <rPr>
        <sz val="11"/>
        <color rgb="FF000000"/>
        <rFont val="宋体"/>
        <charset val="134"/>
      </rPr>
      <t>发言者 5：其实杨姐你刚才提了一个那个问题，其实之前就我们也对接过，你要改变这个要把uniform改变，就是我们要变成抽屉酒店。开始实施。就是你能在场景当中可以把那些你不想关注的那些东西排除掉，否则的话那桌面上永远是都一样的，无非就是一个在前面还是一个在后面。一个在文件夹底下还是一个都没在文件夹。搞搞搞那些东西，搞得板乱的。</t>
    </r>
    <r>
      <rPr>
        <sz val="11"/>
        <color rgb="FF000000"/>
        <rFont val="宋体"/>
        <charset val="134"/>
      </rPr>
      <t xml:space="preserve">
</t>
    </r>
    <r>
      <rPr>
        <sz val="11"/>
        <color rgb="FF000000"/>
        <rFont val="宋体"/>
        <charset val="134"/>
      </rPr>
      <t>发言者 1：或者我们还是保留原来的传统桌面，然后只是场景空间就做了一下叠加。就是这一块儿还是用户全量的应用，并且保留了他的个人习惯。然后场景空间的话可能就是一些把东西摘取出来。</t>
    </r>
    <r>
      <rPr>
        <sz val="11"/>
        <color rgb="FF000000"/>
        <rFont val="宋体"/>
        <charset val="134"/>
      </rPr>
      <t xml:space="preserve">
</t>
    </r>
    <r>
      <rPr>
        <sz val="11"/>
        <color rgb="FF000000"/>
        <rFont val="宋体"/>
        <charset val="134"/>
      </rPr>
      <t>发言者 2：还有没有要办理想要这个的发言？我想要的。</t>
    </r>
    <r>
      <rPr>
        <sz val="11"/>
        <color rgb="FF000000"/>
        <rFont val="宋体"/>
        <charset val="134"/>
      </rPr>
      <t xml:space="preserve">
</t>
    </r>
    <r>
      <rPr>
        <sz val="11"/>
        <color rgb="FF000000"/>
        <rFont val="宋体"/>
        <charset val="134"/>
      </rPr>
      <t>发言者 1：我觉得换这个的话，最起码把我桌面的壁纸那些给换掉，然后让我能够明确地感觉到我</t>
    </r>
    <r>
      <rPr>
        <sz val="11"/>
        <color rgb="FF000000"/>
        <rFont val="宋体"/>
        <charset val="134"/>
      </rPr>
      <t xml:space="preserve">
</t>
    </r>
    <r>
      <rPr>
        <sz val="11"/>
        <color rgb="FF000000"/>
        <rFont val="宋体"/>
        <charset val="134"/>
      </rPr>
      <t>发言者 6：其实已经到了另外一个角色。</t>
    </r>
    <r>
      <rPr>
        <sz val="11"/>
        <color rgb="FF000000"/>
        <rFont val="宋体"/>
        <charset val="134"/>
      </rPr>
      <t xml:space="preserve">
</t>
    </r>
    <r>
      <rPr>
        <sz val="11"/>
        <color rgb="FF000000"/>
        <rFont val="宋体"/>
        <charset val="134"/>
      </rPr>
      <t>发言者 1：角色或者是另外一个空间场景里面去，</t>
    </r>
    <r>
      <rPr>
        <sz val="11"/>
        <color rgb="FF000000"/>
        <rFont val="宋体"/>
        <charset val="134"/>
      </rPr>
      <t xml:space="preserve">
</t>
    </r>
    <r>
      <rPr>
        <sz val="11"/>
        <color rgb="FF000000"/>
        <rFont val="宋体"/>
        <charset val="134"/>
      </rPr>
      <t>发言者 6：就如果你完全都保持一致的话，</t>
    </r>
    <r>
      <rPr>
        <sz val="11"/>
        <color rgb="FF000000"/>
        <rFont val="宋体"/>
        <charset val="134"/>
      </rPr>
      <t xml:space="preserve">
</t>
    </r>
    <r>
      <rPr>
        <sz val="11"/>
        <color rgb="FF000000"/>
        <rFont val="宋体"/>
        <charset val="134"/>
      </rPr>
      <t>发言者 1：对我来说只是一个消息的过滤。就</t>
    </r>
    <r>
      <rPr>
        <sz val="11"/>
        <color rgb="FF000000"/>
        <rFont val="宋体"/>
        <charset val="134"/>
      </rPr>
      <t xml:space="preserve">
</t>
    </r>
    <r>
      <rPr>
        <sz val="11"/>
        <color rgb="FF000000"/>
        <rFont val="宋体"/>
        <charset val="134"/>
      </rPr>
      <t>发言者 4：没啥必要。WiFi就来就是之前我们之前调研的时候，包括从4.0开始做场景桌面，那个时候我们经常比较关注这个专注模式，其实用户就切桌面，</t>
    </r>
    <r>
      <rPr>
        <sz val="11"/>
        <color rgb="FF000000"/>
        <rFont val="宋体"/>
        <charset val="134"/>
      </rPr>
      <t xml:space="preserve">
</t>
    </r>
    <r>
      <rPr>
        <sz val="11"/>
        <color rgb="FF000000"/>
        <rFont val="宋体"/>
        <charset val="134"/>
      </rPr>
      <t>发言者 11：真正是换桌面，我感觉比较多的是学生，因为他要沉浸式的学习，不想受这些东西打扰，一些APP的引诱，他就说他就把那个学习，比如说他的那个词典或者是学习相关的一些APP,它放在一个桌面里面，然后其他的全部屏蔽掉。我们之前研究说那当时讨论说有些学生甚至买一个盒子把这些手机锁起来，然后为了不玩为了不玩手手机，所以这个对他们来说是有非常强烈的一个这个诉求，他们会在这这个场景它切换桌面，但是更多的这个用户他其实没有用的这么深，虽然苹果支持了很多的自定义，但是大部分用户只是开启然后结束的时候关闭可能也就是屏蔽消息这样一个，再加上这个桌面的一个壁纸切换，当然不是把它切换壁纸是吗？</t>
    </r>
    <r>
      <rPr>
        <sz val="11"/>
        <color rgb="FF000000"/>
        <rFont val="宋体"/>
        <charset val="134"/>
      </rPr>
      <t xml:space="preserve">
</t>
    </r>
    <r>
      <rPr>
        <sz val="11"/>
        <color rgb="FF000000"/>
        <rFont val="宋体"/>
        <charset val="134"/>
      </rPr>
      <t>发言者 2：把那个百度壁纸都换成另外一套的比例高不高？</t>
    </r>
    <r>
      <rPr>
        <sz val="11"/>
        <color rgb="FF000000"/>
        <rFont val="宋体"/>
        <charset val="134"/>
      </rPr>
      <t xml:space="preserve">
</t>
    </r>
    <r>
      <rPr>
        <sz val="11"/>
        <color rgb="FF000000"/>
        <rFont val="宋体"/>
        <charset val="134"/>
      </rPr>
      <t>发言者 11：就是我们调研来说没有那么高，但是小红书上比较高，因为这是一个比较宣传的场景。对会秀的那种。对，可能这个比较有流量，也是比较好宣传的一个场景，所以在小红书上分享多，但实际用户也有像切表盘和切那个切这个联动，它因为它联动关系应该是不太多。就是正常大部分用像我自己本人也是每天都在用，但是我用的时候是其实我是被动用的，比如说我的睡眠模式到点它就会自动开启，健身的时候它会自动开启自动关联起来用的。这种比较浅层次的用，我觉得这个是对大多数用户来说是可以满足他们的诉求的。如果更高阶的话，像苹果那个确实是比较复杂，但是愿高阶的用户他可以愿意去研究。但是等亚玲告诉我屏幕，</t>
    </r>
    <r>
      <rPr>
        <sz val="11"/>
        <color rgb="FF000000"/>
        <rFont val="宋体"/>
        <charset val="134"/>
      </rPr>
      <t xml:space="preserve">
</t>
    </r>
    <r>
      <rPr>
        <sz val="11"/>
        <color rgb="FF000000"/>
        <rFont val="宋体"/>
        <charset val="134"/>
      </rPr>
      <t>发言者 6：我看了一下锁屏个性化的是百分之十几，因为我们收400多份问卷，有50多个是会改锁屏。锁屏比桌面的要高一些。桌面的主题。</t>
    </r>
    <r>
      <rPr>
        <sz val="11"/>
        <color rgb="FF000000"/>
        <rFont val="宋体"/>
        <charset val="134"/>
      </rPr>
      <t xml:space="preserve">
</t>
    </r>
    <r>
      <rPr>
        <sz val="11"/>
        <color rgb="FF000000"/>
        <rFont val="宋体"/>
        <charset val="134"/>
      </rPr>
      <t>发言者 7：再下。</t>
    </r>
    <r>
      <rPr>
        <sz val="11"/>
        <color rgb="FF000000"/>
        <rFont val="宋体"/>
        <charset val="134"/>
      </rPr>
      <t xml:space="preserve">
</t>
    </r>
    <r>
      <rPr>
        <sz val="11"/>
        <color rgb="FF000000"/>
        <rFont val="宋体"/>
        <charset val="134"/>
      </rPr>
      <t>发言者 6：对赶紧的名字比较多。</t>
    </r>
    <r>
      <rPr>
        <sz val="11"/>
        <color rgb="FF000000"/>
        <rFont val="宋体"/>
        <charset val="134"/>
      </rPr>
      <t xml:space="preserve">
</t>
    </r>
    <r>
      <rPr>
        <sz val="11"/>
        <color rgb="FF000000"/>
        <rFont val="宋体"/>
        <charset val="134"/>
      </rPr>
      <t>发言者 5：但因为他的这个切换是在锁屏上，就是底下有一个交行的嘛。所以你而且</t>
    </r>
    <r>
      <rPr>
        <sz val="11"/>
        <color rgb="FF000000"/>
        <rFont val="宋体"/>
        <charset val="134"/>
      </rPr>
      <t xml:space="preserve">
</t>
    </r>
    <r>
      <rPr>
        <sz val="11"/>
        <color rgb="FF000000"/>
        <rFont val="宋体"/>
        <charset val="134"/>
      </rPr>
      <t>发言者 6：回头您现在就是看嘛对就是对回到家就变成跟跑腿。</t>
    </r>
    <r>
      <rPr>
        <sz val="11"/>
        <color rgb="FF000000"/>
        <rFont val="宋体"/>
        <charset val="134"/>
      </rPr>
      <t xml:space="preserve">
</t>
    </r>
    <r>
      <rPr>
        <sz val="11"/>
        <color rgb="FF000000"/>
        <rFont val="宋体"/>
        <charset val="134"/>
      </rPr>
      <t>发言者 5：工作中就比较严肃一点，有可能那个就实际上就是还是换一个服务而已。</t>
    </r>
    <r>
      <rPr>
        <sz val="11"/>
        <color rgb="FF000000"/>
        <rFont val="宋体"/>
        <charset val="134"/>
      </rPr>
      <t xml:space="preserve">
</t>
    </r>
    <r>
      <rPr>
        <sz val="11"/>
        <color rgb="FF000000"/>
        <rFont val="宋体"/>
        <charset val="134"/>
      </rPr>
      <t>发言者 6：还是比较实用锻炼，</t>
    </r>
    <r>
      <rPr>
        <sz val="11"/>
        <color rgb="FF000000"/>
        <rFont val="宋体"/>
        <charset val="134"/>
      </rPr>
      <t xml:space="preserve">
</t>
    </r>
    <r>
      <rPr>
        <sz val="11"/>
        <color rgb="FF000000"/>
        <rFont val="宋体"/>
        <charset val="134"/>
      </rPr>
      <t>发言者 5：唉对，按了之后就换了，所以说它还是换肤而已，简单的换肤没有切换功能。</t>
    </r>
    <r>
      <rPr>
        <sz val="11"/>
        <color rgb="FF000000"/>
        <rFont val="宋体"/>
        <charset val="134"/>
      </rPr>
      <t xml:space="preserve">
</t>
    </r>
    <r>
      <rPr>
        <sz val="11"/>
        <color rgb="FF000000"/>
        <rFont val="宋体"/>
        <charset val="134"/>
      </rPr>
      <t>发言者 2：嗯嗯。我理解大部分人其实如果你桌面完全不一样的话，其实很多时候是在消磨，那个时候是很多时候历史的垃圾就结束了。看到那个熟悉的APP在熟悉的位置可以点一下就行。慢一点。这时间就这么多问题就不太清楚。我就强迫自己慢慢熟悉了，然后反正那天一看我说都是学习的知识点是不是一样？</t>
    </r>
    <r>
      <rPr>
        <sz val="11"/>
        <color rgb="FF000000"/>
        <rFont val="宋体"/>
        <charset val="134"/>
      </rPr>
      <t xml:space="preserve">
</t>
    </r>
    <r>
      <rPr>
        <sz val="11"/>
        <color rgb="FF000000"/>
        <rFont val="宋体"/>
        <charset val="134"/>
      </rPr>
      <t>发言者 6：然后放下手机其实是心软的，谁看了我不想进的APP,然后放下手机。</t>
    </r>
    <r>
      <rPr>
        <sz val="11"/>
        <color rgb="FF000000"/>
        <rFont val="宋体"/>
        <charset val="134"/>
      </rPr>
      <t xml:space="preserve">
</t>
    </r>
    <r>
      <rPr>
        <sz val="11"/>
        <color rgb="FF000000"/>
        <rFont val="宋体"/>
        <charset val="134"/>
      </rPr>
      <t>发言者 2：或者你看到的时候你进去也不是</t>
    </r>
    <r>
      <rPr>
        <sz val="11"/>
        <color rgb="FF000000"/>
        <rFont val="宋体"/>
        <charset val="134"/>
      </rPr>
      <t xml:space="preserve">
</t>
    </r>
    <r>
      <rPr>
        <sz val="11"/>
        <color rgb="FF000000"/>
        <rFont val="宋体"/>
        <charset val="134"/>
      </rPr>
      <t>发言者 6：是我儿子的肯定，</t>
    </r>
    <r>
      <rPr>
        <sz val="11"/>
        <color rgb="FF000000"/>
        <rFont val="宋体"/>
        <charset val="134"/>
      </rPr>
      <t xml:space="preserve">
</t>
    </r>
    <r>
      <rPr>
        <sz val="11"/>
        <color rgb="FF000000"/>
        <rFont val="宋体"/>
        <charset val="134"/>
      </rPr>
      <t>发言者 2：是不是？大家有这这么一个心理。在的。</t>
    </r>
    <r>
      <rPr>
        <sz val="11"/>
        <color rgb="FF000000"/>
        <rFont val="宋体"/>
        <charset val="134"/>
      </rPr>
      <t xml:space="preserve">
</t>
    </r>
    <r>
      <rPr>
        <sz val="11"/>
        <color rgb="FF000000"/>
        <rFont val="宋体"/>
        <charset val="134"/>
      </rPr>
      <t>发言者 1：因为有些人说唉我只是想上来查一个什么问题，结果就开始抓短视频。</t>
    </r>
    <r>
      <rPr>
        <sz val="11"/>
        <color rgb="FF000000"/>
        <rFont val="宋体"/>
        <charset val="134"/>
      </rPr>
      <t xml:space="preserve">
</t>
    </r>
    <r>
      <rPr>
        <sz val="11"/>
        <color rgb="FF000000"/>
        <rFont val="宋体"/>
        <charset val="134"/>
      </rPr>
      <t>发言者 2：刷刷唉我这次竟然是要干嘛来着？刷视频呢。让人有种恍惚的感觉，</t>
    </r>
    <r>
      <rPr>
        <sz val="11"/>
        <color rgb="FF000000"/>
        <rFont val="宋体"/>
        <charset val="134"/>
      </rPr>
      <t xml:space="preserve">
</t>
    </r>
    <r>
      <rPr>
        <sz val="11"/>
        <color rgb="FF000000"/>
        <rFont val="宋体"/>
        <charset val="134"/>
      </rPr>
      <t>发言者 6：之前不是有个软件可以就是</t>
    </r>
    <r>
      <rPr>
        <sz val="11"/>
        <color rgb="FF000000"/>
        <rFont val="宋体"/>
        <charset val="134"/>
      </rPr>
      <t xml:space="preserve">
</t>
    </r>
    <r>
      <rPr>
        <sz val="11"/>
        <color rgb="FF000000"/>
        <rFont val="宋体"/>
        <charset val="134"/>
      </rPr>
      <t>发言者 11：block掉，那些就是微信，</t>
    </r>
    <r>
      <rPr>
        <sz val="11"/>
        <color rgb="FF000000"/>
        <rFont val="宋体"/>
        <charset val="134"/>
      </rPr>
      <t xml:space="preserve">
</t>
    </r>
    <r>
      <rPr>
        <sz val="11"/>
        <color rgb="FF000000"/>
        <rFont val="宋体"/>
        <charset val="134"/>
      </rPr>
      <t>发言者 6：还有可以让你</t>
    </r>
    <r>
      <rPr>
        <sz val="11"/>
        <color rgb="FF000000"/>
        <rFont val="宋体"/>
        <charset val="134"/>
      </rPr>
      <t xml:space="preserve">
</t>
    </r>
    <r>
      <rPr>
        <sz val="11"/>
        <color rgb="FF000000"/>
        <rFont val="宋体"/>
        <charset val="134"/>
      </rPr>
      <t>发言者 11：什么小红书那些，你锁住大概10分钟，</t>
    </r>
    <r>
      <rPr>
        <sz val="11"/>
        <color rgb="FF000000"/>
        <rFont val="宋体"/>
        <charset val="134"/>
      </rPr>
      <t xml:space="preserve">
</t>
    </r>
    <r>
      <rPr>
        <sz val="11"/>
        <color rgb="FF000000"/>
        <rFont val="宋体"/>
        <charset val="134"/>
      </rPr>
      <t>发言者 6：然后就是专注让你干什么，这些就是</t>
    </r>
    <r>
      <rPr>
        <sz val="11"/>
        <color rgb="FF000000"/>
        <rFont val="宋体"/>
        <charset val="134"/>
      </rPr>
      <t xml:space="preserve">
</t>
    </r>
    <r>
      <rPr>
        <sz val="11"/>
        <color rgb="FF000000"/>
        <rFont val="宋体"/>
        <charset val="134"/>
      </rPr>
      <t>发言者 11：工作上是这样的事情，</t>
    </r>
    <r>
      <rPr>
        <sz val="11"/>
        <color rgb="FF000000"/>
        <rFont val="宋体"/>
        <charset val="134"/>
      </rPr>
      <t xml:space="preserve">
</t>
    </r>
    <r>
      <rPr>
        <sz val="11"/>
        <color rgb="FF000000"/>
        <rFont val="宋体"/>
        <charset val="134"/>
      </rPr>
      <t>发言者 4：对苹果的快捷指令它有一个快捷指令是可以跳过那个小红书的瀑布流，直接到搜索页面。就你完全不让你去刷那个瀑布流。</t>
    </r>
    <r>
      <rPr>
        <sz val="11"/>
        <color rgb="FF000000"/>
        <rFont val="宋体"/>
        <charset val="134"/>
      </rPr>
      <t xml:space="preserve">
</t>
    </r>
    <r>
      <rPr>
        <sz val="11"/>
        <color rgb="FF000000"/>
        <rFont val="宋体"/>
        <charset val="134"/>
      </rPr>
      <t>发言者 1：关于这个我们其实也有想过一个叫小黑屋的概念，就是它就进去之后，就是暑假和黄金那边讲的，就是关于这个进去之后呢你什么东西都干不了，然后只能在锁屏上去做一些功能，然后你可以做一些就是比如说你待了多久之后就可以解锁壁纸，这种寓教于乐的形式，让你不要太玩手机，然后也可以去屏蔽掉一些信息嘛，所以我们之前也有这个小点也有想过</t>
    </r>
    <r>
      <rPr>
        <sz val="11"/>
        <color rgb="FF000000"/>
        <rFont val="宋体"/>
        <charset val="134"/>
      </rPr>
      <t xml:space="preserve">
</t>
    </r>
    <r>
      <rPr>
        <sz val="11"/>
        <color rgb="FF000000"/>
        <rFont val="宋体"/>
        <charset val="134"/>
      </rPr>
      <t>发言者 6：在以上做的。</t>
    </r>
    <r>
      <rPr>
        <sz val="11"/>
        <color rgb="FF000000"/>
        <rFont val="宋体"/>
        <charset val="134"/>
      </rPr>
      <t xml:space="preserve">
</t>
    </r>
    <r>
      <rPr>
        <sz val="11"/>
        <color rgb="FF000000"/>
        <rFont val="宋体"/>
        <charset val="134"/>
      </rPr>
      <t>发言者 2：大的成本。用这个支撑。那你们把钱那个时候那个不行。然后为什么要把它打死？其实有时候你拿你的思想干一个正事的活，那突然给你推一个消息，唉我</t>
    </r>
    <r>
      <rPr>
        <sz val="11"/>
        <color rgb="FF000000"/>
        <rFont val="宋体"/>
        <charset val="134"/>
      </rPr>
      <t xml:space="preserve">
</t>
    </r>
    <r>
      <rPr>
        <sz val="11"/>
        <color rgb="FF000000"/>
        <rFont val="宋体"/>
        <charset val="134"/>
      </rPr>
      <t>发言者 6：等一下咱们注意点。</t>
    </r>
    <r>
      <rPr>
        <sz val="11"/>
        <color rgb="FF000000"/>
        <rFont val="宋体"/>
        <charset val="134"/>
      </rPr>
      <t xml:space="preserve">
</t>
    </r>
    <r>
      <rPr>
        <sz val="11"/>
        <color rgb="FF000000"/>
        <rFont val="宋体"/>
        <charset val="134"/>
      </rPr>
      <t>发言者 2：然后就唉或者还有一会又忘了这样。我觉得这个模式是不是还是要让他们再探索，不要先排除。这个没说pass干嘛pass.这个大家在探讨嘛，就是我们要解决什么问题，大家都怎么用。要鼓励大家创新，不要一块地把它拍死。</t>
    </r>
    <r>
      <rPr>
        <sz val="11"/>
        <color rgb="FF000000"/>
        <rFont val="宋体"/>
        <charset val="134"/>
      </rPr>
      <t xml:space="preserve">
</t>
    </r>
    <r>
      <rPr>
        <sz val="11"/>
        <color rgb="FF000000"/>
        <rFont val="宋体"/>
        <charset val="134"/>
      </rPr>
      <t>发言者 6：其实还有一个点，我用这个可能会担心的点，就是有些应用我是无论什么场景都会所以说这一类的应用要怎么处理，可能是把这个往上就是就相当于这这些应用，我在所有的场景方面下我都会用到，比如说微信放在后面了。那么这这种可能它有一个要凌驾于所有产品装备之上的一个权限，就是它是一个小小小窗或者小盒子之类的，就可以在任意产品上再调出，但我可能不需要整个的那个抽屉中间把所有的应用放进去，我可能只需要几个，我p几个，然后它就是在所有的装备上它的优先级最高。这种的可能是我们需要的一个，</t>
    </r>
    <r>
      <rPr>
        <sz val="11"/>
        <color rgb="FF000000"/>
        <rFont val="宋体"/>
        <charset val="134"/>
      </rPr>
      <t xml:space="preserve">
</t>
    </r>
    <r>
      <rPr>
        <sz val="11"/>
        <color rgb="FF000000"/>
        <rFont val="宋体"/>
        <charset val="134"/>
      </rPr>
      <t>发言者 4：对，因为其实手机的场景它经常交叉，那为什么那个快捷指令一键切换，那个模式是在PAD上的不是很多吗？是因为PAD你的场景它就是很明确，你有时候比如说你今天去图书馆，你这几个小时你就是要用PAD学习，那你回家回宿舍，你就是要PAD看看看视频。但你用手机它经常有一些交叉场景，你可能这在托管的时间你也需要休息，或者说你也需要跟别人去社交沟通。所以你一下就切换到那个非常固定的场景当中，就可能用户会有点麻烦，就不像PAD那个场景区分的那么明显那么清晰，</t>
    </r>
    <r>
      <rPr>
        <sz val="11"/>
        <color rgb="FF000000"/>
        <rFont val="宋体"/>
        <charset val="134"/>
      </rPr>
      <t xml:space="preserve">
</t>
    </r>
    <r>
      <rPr>
        <sz val="11"/>
        <color rgb="FF000000"/>
        <rFont val="宋体"/>
        <charset val="134"/>
      </rPr>
      <t>发言者 6：特别什么场景对。</t>
    </r>
    <r>
      <rPr>
        <sz val="11"/>
        <color rgb="FF000000"/>
        <rFont val="宋体"/>
        <charset val="134"/>
      </rPr>
      <t xml:space="preserve">
</t>
    </r>
    <r>
      <rPr>
        <sz val="11"/>
        <color rgb="FF000000"/>
        <rFont val="宋体"/>
        <charset val="134"/>
      </rPr>
      <t>发言者 2：那你们再探索一下，我感觉AI其实这个东西很难很</t>
    </r>
    <r>
      <rPr>
        <sz val="11"/>
        <color rgb="FF000000"/>
        <rFont val="宋体"/>
        <charset val="134"/>
      </rPr>
      <t xml:space="preserve">
</t>
    </r>
    <r>
      <rPr>
        <sz val="11"/>
        <color rgb="FF000000"/>
        <rFont val="宋体"/>
        <charset val="134"/>
      </rPr>
      <t>发言者 6：痛苦。</t>
    </r>
    <r>
      <rPr>
        <sz val="11"/>
        <color rgb="FF000000"/>
        <rFont val="宋体"/>
        <charset val="134"/>
      </rPr>
      <t xml:space="preserve">
</t>
    </r>
    <r>
      <rPr>
        <sz val="11"/>
        <color rgb="FF000000"/>
        <rFont val="宋体"/>
        <charset val="134"/>
      </rPr>
      <t>发言者 2：赶快</t>
    </r>
    <r>
      <rPr>
        <sz val="11"/>
        <color rgb="FF000000"/>
        <rFont val="宋体"/>
        <charset val="134"/>
      </rPr>
      <t xml:space="preserve">
</t>
    </r>
    <r>
      <rPr>
        <sz val="11"/>
        <color rgb="FF000000"/>
        <rFont val="宋体"/>
        <charset val="134"/>
      </rPr>
      <t>发言者 6：问一下。收多少？</t>
    </r>
    <r>
      <rPr>
        <sz val="11"/>
        <color rgb="FF000000"/>
        <rFont val="宋体"/>
        <charset val="134"/>
      </rPr>
      <t xml:space="preserve">
</t>
    </r>
    <r>
      <rPr>
        <sz val="11"/>
        <color rgb="FF000000"/>
        <rFont val="宋体"/>
        <charset val="134"/>
      </rPr>
      <t>发言者 2：AI是附加的，但是我觉得产品经理其实没有AI,应该也要make sense.他只是让他跟着监控。比如说你说今天下午有什么情况帮我处理一下，不要有什么事情打扰我。那可能我说你们干一个简单的事情建议这件事情，但是这个东西呢我觉得是一个对自己生活的一个编排。这个雅婷描述的是一个非常理想的，唉你说你帮我分析一下这个。都没有改。前面的，但其实没人看。这个大盘能起到这个95%的这样的。这个</t>
    </r>
    <r>
      <rPr>
        <sz val="11"/>
        <color rgb="FF000000"/>
        <rFont val="宋体"/>
        <charset val="134"/>
      </rPr>
      <t xml:space="preserve">
</t>
    </r>
    <r>
      <rPr>
        <sz val="11"/>
        <color rgb="FF000000"/>
        <rFont val="宋体"/>
        <charset val="134"/>
      </rPr>
      <t>发言者 4：对，还有一些就是你用户的需求，你完全没法想到，就是我们当时调研的时候，用户说他学他上课的时候需要那个看小说的软件，你没法想到吧，因为他上水课他就想看小说，但如果你就没有想到这个需求吗？</t>
    </r>
    <r>
      <rPr>
        <sz val="11"/>
        <color rgb="FF000000"/>
        <rFont val="宋体"/>
        <charset val="134"/>
      </rPr>
      <t xml:space="preserve">
</t>
    </r>
    <r>
      <rPr>
        <sz val="11"/>
        <color rgb="FF000000"/>
        <rFont val="宋体"/>
        <charset val="134"/>
      </rPr>
      <t>发言者 1：但是我们生成一个</t>
    </r>
    <r>
      <rPr>
        <sz val="11"/>
        <color rgb="FF000000"/>
        <rFont val="宋体"/>
        <charset val="134"/>
      </rPr>
      <t xml:space="preserve">
</t>
    </r>
    <r>
      <rPr>
        <sz val="11"/>
        <color rgb="FF000000"/>
        <rFont val="宋体"/>
        <charset val="134"/>
      </rPr>
      <t>发言者 4：基础的桌面之后，他想要他可以把in加进去，</t>
    </r>
    <r>
      <rPr>
        <sz val="11"/>
        <color rgb="FF000000"/>
        <rFont val="宋体"/>
        <charset val="134"/>
      </rPr>
      <t xml:space="preserve">
</t>
    </r>
    <r>
      <rPr>
        <sz val="11"/>
        <color rgb="FF000000"/>
        <rFont val="宋体"/>
        <charset val="134"/>
      </rPr>
      <t>发言者 1：可以加的就是二次编辑也是支持。就是我们希望小艺是锦上添花，但是我们也是希望能保证基本的功能架构是可以不依赖小艺。那要不这个我们再下来去再琢磨一下吧。好。</t>
    </r>
    <r>
      <rPr>
        <sz val="11"/>
        <color rgb="FF000000"/>
        <rFont val="宋体"/>
        <charset val="134"/>
      </rPr>
      <t xml:space="preserve">
</t>
    </r>
    <r>
      <rPr>
        <sz val="11"/>
        <color rgb="FF000000"/>
        <rFont val="宋体"/>
        <charset val="134"/>
      </rPr>
      <t>发言者 8：我们探讨这个观点就是一种是</t>
    </r>
    <r>
      <rPr>
        <sz val="11"/>
        <color rgb="FF000000"/>
        <rFont val="宋体"/>
        <charset val="134"/>
      </rPr>
      <t xml:space="preserve">
</t>
    </r>
    <r>
      <rPr>
        <sz val="11"/>
        <color rgb="FF000000"/>
        <rFont val="宋体"/>
        <charset val="134"/>
      </rPr>
      <t>发言者 2：用加的方式来做场景，</t>
    </r>
    <r>
      <rPr>
        <sz val="11"/>
        <color rgb="FF000000"/>
        <rFont val="宋体"/>
        <charset val="134"/>
      </rPr>
      <t xml:space="preserve">
</t>
    </r>
    <r>
      <rPr>
        <sz val="11"/>
        <color rgb="FF000000"/>
        <rFont val="宋体"/>
        <charset val="134"/>
      </rPr>
      <t>发言者 8：我们可能换个方式</t>
    </r>
    <r>
      <rPr>
        <sz val="11"/>
        <color rgb="FF000000"/>
        <rFont val="宋体"/>
        <charset val="134"/>
      </rPr>
      <t xml:space="preserve">
</t>
    </r>
    <r>
      <rPr>
        <sz val="11"/>
        <color rgb="FF000000"/>
        <rFont val="宋体"/>
        <charset val="134"/>
      </rPr>
      <t>发言者 2：反着做，</t>
    </r>
    <r>
      <rPr>
        <sz val="11"/>
        <color rgb="FF000000"/>
        <rFont val="宋体"/>
        <charset val="134"/>
      </rPr>
      <t xml:space="preserve">
</t>
    </r>
    <r>
      <rPr>
        <sz val="11"/>
        <color rgb="FF000000"/>
        <rFont val="宋体"/>
        <charset val="134"/>
      </rPr>
      <t>发言者 8：我这三个空间刚开始是完全一模一样的，你选你在什么场景下</t>
    </r>
    <r>
      <rPr>
        <sz val="11"/>
        <color rgb="FF000000"/>
        <rFont val="宋体"/>
        <charset val="134"/>
      </rPr>
      <t xml:space="preserve">
</t>
    </r>
    <r>
      <rPr>
        <sz val="11"/>
        <color rgb="FF000000"/>
        <rFont val="宋体"/>
        <charset val="134"/>
      </rPr>
      <t>发言者 2：用着越来越有自己的个性，越来越有自己的的关系。</t>
    </r>
    <r>
      <rPr>
        <sz val="11"/>
        <color rgb="FF000000"/>
        <rFont val="宋体"/>
        <charset val="134"/>
      </rPr>
      <t xml:space="preserve">
</t>
    </r>
    <r>
      <rPr>
        <sz val="11"/>
        <color rgb="FF000000"/>
        <rFont val="宋体"/>
        <charset val="134"/>
      </rPr>
      <t>发言者 8：大家不要再因为你删掉这字，</t>
    </r>
    <r>
      <rPr>
        <sz val="11"/>
        <color rgb="FF000000"/>
        <rFont val="宋体"/>
        <charset val="134"/>
      </rPr>
      <t xml:space="preserve">
</t>
    </r>
    <r>
      <rPr>
        <sz val="11"/>
        <color rgb="FF000000"/>
        <rFont val="宋体"/>
        <charset val="134"/>
      </rPr>
      <t>发言者 4：对那个用户就说它能够识别到他上这个课就会点开那个小说软件，就把它这两个关联到一起，</t>
    </r>
    <r>
      <rPr>
        <sz val="11"/>
        <color rgb="FF000000"/>
        <rFont val="宋体"/>
        <charset val="134"/>
      </rPr>
      <t xml:space="preserve">
</t>
    </r>
    <r>
      <rPr>
        <sz val="11"/>
        <color rgb="FF000000"/>
        <rFont val="宋体"/>
        <charset val="134"/>
      </rPr>
      <t>发言者 8：对我们不总添加了我我们总去</t>
    </r>
    <r>
      <rPr>
        <sz val="11"/>
        <color rgb="FF000000"/>
        <rFont val="宋体"/>
        <charset val="134"/>
      </rPr>
      <t xml:space="preserve">
</t>
    </r>
    <r>
      <rPr>
        <sz val="11"/>
        <color rgb="FF000000"/>
        <rFont val="宋体"/>
        <charset val="134"/>
      </rPr>
      <t>发言者 6：做一次软件</t>
    </r>
    <r>
      <rPr>
        <sz val="11"/>
        <color rgb="FF000000"/>
        <rFont val="宋体"/>
        <charset val="134"/>
      </rPr>
      <t xml:space="preserve">
</t>
    </r>
    <r>
      <rPr>
        <sz val="11"/>
        <color rgb="FF000000"/>
        <rFont val="宋体"/>
        <charset val="134"/>
      </rPr>
      <t>发言者 8：就总是这种模式的，一开始就是完全三个一模。一样的学习运动娱乐。然后你如果选了这个空间在一堆什么上用的话，就不妨碍你任何用，就哪怕因为你不用去任何维护，因为很多生活场景下你就是交错的，你可能先不准对吧？那你如果用的多了，在你选个生活状态下用的多了，生活场景有哪些它就是不用的，它慢慢在这个空间上给你删掉，而不是说我先进一个。比较基础的空间，然后你要用啥往里添，这种感觉永远添不准。就跟古人一样学，先给你一个全集，学完了以后东西越来越少越来越精准，工作也是这样的，就反着做行不行？我反过来做我不正过来做，正过来做，我觉得现在AI没那么聪明，或者是人是善变的，我学不准。</t>
    </r>
    <r>
      <rPr>
        <sz val="11"/>
        <color rgb="FF000000"/>
        <rFont val="宋体"/>
        <charset val="134"/>
      </rPr>
      <t xml:space="preserve">
</t>
    </r>
    <r>
      <rPr>
        <sz val="11"/>
        <color rgb="FF000000"/>
        <rFont val="宋体"/>
        <charset val="134"/>
      </rPr>
      <t>发言者 6：那大家都去把手手机，就自己去干保卫，</t>
    </r>
    <r>
      <rPr>
        <sz val="11"/>
        <color rgb="FF000000"/>
        <rFont val="宋体"/>
        <charset val="134"/>
      </rPr>
      <t xml:space="preserve">
</t>
    </r>
    <r>
      <rPr>
        <sz val="11"/>
        <color rgb="FF000000"/>
        <rFont val="宋体"/>
        <charset val="134"/>
      </rPr>
      <t>发言者 10：真是把小牛吃了。</t>
    </r>
    <r>
      <rPr>
        <sz val="11"/>
        <color rgb="FF000000"/>
        <rFont val="宋体"/>
        <charset val="134"/>
      </rPr>
      <t xml:space="preserve">
</t>
    </r>
    <r>
      <rPr>
        <sz val="11"/>
        <color rgb="FF000000"/>
        <rFont val="宋体"/>
        <charset val="134"/>
      </rPr>
      <t>发言者 2：他就专门来想工作。</t>
    </r>
    <r>
      <rPr>
        <sz val="11"/>
        <color rgb="FF000000"/>
        <rFont val="宋体"/>
        <charset val="134"/>
      </rPr>
      <t xml:space="preserve">
</t>
    </r>
    <r>
      <rPr>
        <sz val="11"/>
        <color rgb="FF000000"/>
        <rFont val="宋体"/>
        <charset val="134"/>
      </rPr>
      <t>发言者 8：会的。</t>
    </r>
    <r>
      <rPr>
        <sz val="11"/>
        <color rgb="FF000000"/>
        <rFont val="宋体"/>
        <charset val="134"/>
      </rPr>
      <t xml:space="preserve">
</t>
    </r>
    <r>
      <rPr>
        <sz val="11"/>
        <color rgb="FF000000"/>
        <rFont val="宋体"/>
        <charset val="134"/>
      </rPr>
      <t>发言者 4：但其实总的来说我们上次调研了15个年轻人，主动提出个性化桌面的确实还占了一部分，就一开始我甚至那个场景列表里都没有这个个性化桌面，那个用户他主动提到我能不能加一个个性化桌面。就还是有用户会有这个需求的，只是说能不能实现他朋友们满意的这个程度，一个场景。</t>
    </r>
    <r>
      <rPr>
        <sz val="11"/>
        <color rgb="FF000000"/>
        <rFont val="宋体"/>
        <charset val="134"/>
      </rPr>
      <t xml:space="preserve">
</t>
    </r>
    <r>
      <rPr>
        <sz val="11"/>
        <color rgb="FF000000"/>
        <rFont val="宋体"/>
        <charset val="134"/>
      </rPr>
      <t>发言者 12：我感觉就是之前大家说的这些都是基于一个功能的需求，就是说它在图书馆需要有什么功能，所以我们把它做成一个桌面。但是其实用户还有那种身份认同的需求嘛，就刚刚不也说基于身份的这样的东西，然后这个身份的话它其实是和功能没有关系，更多的是一些你视觉上或场景上给它一个能让宣传一个点出来。这样子的话就可能你功能做的好不好都不太重要，是给他一个刻意的能让它宣传出来的东西，就像那个苹果那个接触就有个波动一样。然后刚才我也说就是很多你小红书上宣传的，就是说你一键切换都有很多宣布局都不一样了，就是因为你能够在视觉上就告诉他你进入完全不同的状态。</t>
    </r>
  </si>
  <si>
    <r>
      <rPr>
        <sz val="11"/>
        <color rgb="FF000000"/>
        <rFont val="宋体"/>
        <charset val="134"/>
        <scheme val="minor"/>
      </rPr>
      <t>这个议题呢是关于大桌面，然后结合了AI的一些能力，看看是不是可以在6.0上做一些创新。 -&gt; 开篇定调：核心目标是借助AI为6.0版本的大桌面探索创新方向</t>
    </r>
    <r>
      <rPr>
        <sz val="11"/>
        <color rgb="FF000000"/>
        <rFont val="宋体"/>
        <charset val="134"/>
      </rPr>
      <t xml:space="preserve">
</t>
    </r>
    <r>
      <rPr>
        <sz val="11"/>
        <color rgb="FF000000"/>
        <rFont val="宋体"/>
        <charset val="134"/>
      </rPr>
      <t>其实我们的本意就是说希望能够做到一个用户的专属空间，然后让他们有一个更加沉浸的体验。 -&gt; 产品初心：打造专属空间，提升用户沉浸感，这是所有功能设计的原点</t>
    </r>
    <r>
      <rPr>
        <sz val="11"/>
        <color rgb="FF000000"/>
        <rFont val="宋体"/>
        <charset val="134"/>
      </rPr>
      <t xml:space="preserve">
</t>
    </r>
    <r>
      <rPr>
        <sz val="11"/>
        <color rgb="FF000000"/>
        <rFont val="宋体"/>
        <charset val="134"/>
      </rPr>
      <t>所以我们提出了这样子一个第2人生的概念，其实本质上我们最映射到我们的功能上，就是把传统空间和云空间做一个这样子的区分。 -&gt; 核心概念：“第二人生”本质上是通过区分传统空间与云空间来实现场景切换</t>
    </r>
    <r>
      <rPr>
        <sz val="11"/>
        <color rgb="FF000000"/>
        <rFont val="宋体"/>
        <charset val="134"/>
      </rPr>
      <t xml:space="preserve">
</t>
    </r>
    <r>
      <rPr>
        <sz val="11"/>
        <color rgb="FF000000"/>
        <rFont val="宋体"/>
        <charset val="134"/>
      </rPr>
      <t>那么小艺会根据用户接下来的行程以及他的日常习惯直接创建出场景。 -&gt; AI落地场景：小艺可根据行程和习惯主动生成场景桌面，降低用户配置成本</t>
    </r>
    <r>
      <rPr>
        <sz val="11"/>
        <color rgb="FF000000"/>
        <rFont val="宋体"/>
        <charset val="134"/>
      </rPr>
      <t xml:space="preserve">
</t>
    </r>
    <r>
      <rPr>
        <sz val="11"/>
        <color rgb="FF000000"/>
        <rFont val="宋体"/>
        <charset val="134"/>
      </rPr>
      <t>这个情绪空间我们想做的就是它是一个特别的，然后我们也可以在这个空间里面去做更多的一些情绪的记录管理，或者说是情绪的发现发泄。 -&gt; 情感化设计：情绪空间的核心是提供记录、发泄和冥想等情绪管理功能</t>
    </r>
    <r>
      <rPr>
        <sz val="11"/>
        <color rgb="FF000000"/>
        <rFont val="宋体"/>
        <charset val="134"/>
      </rPr>
      <t xml:space="preserve">
</t>
    </r>
    <r>
      <rPr>
        <sz val="11"/>
        <color rgb="FF000000"/>
        <rFont val="宋体"/>
        <charset val="134"/>
      </rPr>
      <t>我们用户也可以去进行手动的添加，但是手动添加呢也不是从零开始添加，我们希望有这样子一个基础的场景库。 -&gt; 降低门槛：手动添加也基于AI预生成的千人千面场景库，而非从零搭建</t>
    </r>
    <r>
      <rPr>
        <sz val="11"/>
        <color rgb="FF000000"/>
        <rFont val="宋体"/>
        <charset val="134"/>
      </rPr>
      <t xml:space="preserve">
</t>
    </r>
    <r>
      <rPr>
        <sz val="11"/>
        <color rgb="FF000000"/>
        <rFont val="宋体"/>
        <charset val="134"/>
      </rPr>
      <t>我们的一个场景桌面场景空间相对来说是更加的智能，能力也更更加的简单易用。 -&gt; 核心卖点总结：相比友商，核心优势在于更智能、更简单易用</t>
    </r>
    <r>
      <rPr>
        <sz val="11"/>
        <color rgb="FF000000"/>
        <rFont val="宋体"/>
        <charset val="134"/>
      </rPr>
      <t xml:space="preserve">
</t>
    </r>
    <r>
      <rPr>
        <sz val="11"/>
        <color rgb="FF000000"/>
        <rFont val="宋体"/>
        <charset val="134"/>
      </rPr>
      <t>我觉得这里面关键的还是说用户会不会在不同场景下，他要不同的场景桌面。 -&gt; 关键质疑：产品方向成立的前提是验证用户是否真的需要在不同场景下切换桌面</t>
    </r>
    <r>
      <rPr>
        <sz val="11"/>
        <color rgb="FF000000"/>
        <rFont val="宋体"/>
        <charset val="134"/>
      </rPr>
      <t xml:space="preserve">
</t>
    </r>
    <r>
      <rPr>
        <sz val="11"/>
        <color rgb="FF000000"/>
        <rFont val="宋体"/>
        <charset val="134"/>
      </rPr>
      <t>如果说能给我一键生成那个空间的话，我我会愿意用一键生成的。 -&gt; 用户痛点：一键生成功能具有强吸引力，能显著提升使用意愿</t>
    </r>
    <r>
      <rPr>
        <sz val="11"/>
        <color rgb="FF000000"/>
        <rFont val="宋体"/>
        <charset val="134"/>
      </rPr>
      <t xml:space="preserve">
</t>
    </r>
    <r>
      <rPr>
        <sz val="11"/>
        <color rgb="FF000000"/>
        <rFont val="宋体"/>
        <charset val="134"/>
      </rPr>
      <t>你先给你一个全集，学完了以后东西越来越少越来越精准，工作也是这样的，就反着做行不行？ -&gt; 创新思路：建议采用“减法”逻辑，从全集开始让AI根据使用习惯逐渐精简，而非从零添加</t>
    </r>
  </si>
  <si>
    <r>
      <rPr>
        <sz val="11"/>
        <color rgb="FF000000"/>
        <rFont val="宋体"/>
        <charset val="134"/>
        <scheme val="minor"/>
      </rPr>
      <t>这个议题呢是关于大桌面，然后结合了AI的一些能力</t>
    </r>
    <r>
      <rPr>
        <sz val="11"/>
        <color rgb="FF000000"/>
        <rFont val="宋体"/>
        <charset val="134"/>
      </rPr>
      <t xml:space="preserve">
</t>
    </r>
    <r>
      <rPr>
        <sz val="11"/>
        <color rgb="FF000000"/>
        <rFont val="宋体"/>
        <charset val="134"/>
      </rPr>
      <t>希望能够做到一个用户的专属空间，然后让他们有一个更加沉浸的体验</t>
    </r>
    <r>
      <rPr>
        <sz val="11"/>
        <color rgb="FF000000"/>
        <rFont val="宋体"/>
        <charset val="134"/>
      </rPr>
      <t xml:space="preserve">
</t>
    </r>
    <r>
      <rPr>
        <sz val="11"/>
        <color rgb="FF000000"/>
        <rFont val="宋体"/>
        <charset val="134"/>
      </rPr>
      <t>大家希望专注模式，能够缓解信息爆炸带来的一些情绪压力</t>
    </r>
    <r>
      <rPr>
        <sz val="11"/>
        <color rgb="FF000000"/>
        <rFont val="宋体"/>
        <charset val="134"/>
      </rPr>
      <t xml:space="preserve">
</t>
    </r>
    <r>
      <rPr>
        <sz val="11"/>
        <color rgb="FF000000"/>
        <rFont val="宋体"/>
        <charset val="134"/>
      </rPr>
      <t>希望一个新的专注模式能够明确区分用户的一个心理状态</t>
    </r>
    <r>
      <rPr>
        <sz val="11"/>
        <color rgb="FF000000"/>
        <rFont val="宋体"/>
        <charset val="134"/>
      </rPr>
      <t xml:space="preserve">
</t>
    </r>
    <r>
      <rPr>
        <sz val="11"/>
        <color rgb="FF000000"/>
        <rFont val="宋体"/>
        <charset val="134"/>
      </rPr>
      <t>他们也希望专注模式能够给用户带来一些独处的空间</t>
    </r>
    <r>
      <rPr>
        <sz val="11"/>
        <color rgb="FF000000"/>
        <rFont val="宋体"/>
        <charset val="134"/>
      </rPr>
      <t xml:space="preserve">
</t>
    </r>
    <r>
      <rPr>
        <sz val="11"/>
        <color rgb="FF000000"/>
        <rFont val="宋体"/>
        <charset val="134"/>
      </rPr>
      <t>我们提出了这样子一个第2人生的概念</t>
    </r>
    <r>
      <rPr>
        <sz val="11"/>
        <color rgb="FF000000"/>
        <rFont val="宋体"/>
        <charset val="134"/>
      </rPr>
      <t xml:space="preserve">
</t>
    </r>
    <r>
      <rPr>
        <sz val="11"/>
        <color rgb="FF000000"/>
        <rFont val="宋体"/>
        <charset val="134"/>
      </rPr>
      <t>可以通过AI的手段生成千人千面的场景库</t>
    </r>
    <r>
      <rPr>
        <sz val="11"/>
        <color rgb="FF000000"/>
        <rFont val="宋体"/>
        <charset val="134"/>
      </rPr>
      <t xml:space="preserve">
</t>
    </r>
    <r>
      <rPr>
        <sz val="11"/>
        <color rgb="FF000000"/>
        <rFont val="宋体"/>
        <charset val="134"/>
      </rPr>
      <t>用户也可以去进行手动的添加，但是手动添加也不是从零开始添加</t>
    </r>
    <r>
      <rPr>
        <sz val="11"/>
        <color rgb="FF000000"/>
        <rFont val="宋体"/>
        <charset val="134"/>
      </rPr>
      <t xml:space="preserve">
</t>
    </r>
    <r>
      <rPr>
        <sz val="11"/>
        <color rgb="FF000000"/>
        <rFont val="宋体"/>
        <charset val="134"/>
      </rPr>
      <t>我们想把它做成全套的，还包括锁屏空间它上面的信息内容</t>
    </r>
    <r>
      <rPr>
        <sz val="11"/>
        <color rgb="FF000000"/>
        <rFont val="宋体"/>
        <charset val="134"/>
      </rPr>
      <t xml:space="preserve">
</t>
    </r>
    <r>
      <rPr>
        <sz val="11"/>
        <color rgb="FF000000"/>
        <rFont val="宋体"/>
        <charset val="134"/>
      </rPr>
      <t>用户还有那种身份认同的需求，更多的是视觉上的呈现</t>
    </r>
  </si>
  <si>
    <t>第14次，耗时：65.33 秒,标记耗时：0.52</t>
  </si>
  <si>
    <r>
      <rPr>
        <sz val="11"/>
        <color rgb="FF000000"/>
        <rFont val="宋体"/>
        <charset val="134"/>
        <scheme val="minor"/>
      </rPr>
      <t>本次会议围绕大桌面与AI能力融合的6.0版本创新展开，重点探讨了“场景空间”与“AI宠物”两个方向。会议提出“第二人生”概念，通过区分传统桌面与云空间，实现用户在不同场景下的沉浸式体验，并结合AI能力实现场景的智能生成与个性化推荐。同时，情绪空间、锁屏场景优化、用户身份认同等议题也进行了深入讨论，核心目标是提升专注力、降低用户操作成本，并增强产品的情感化与个性化表达。用户指出，核心目标是借助AI为6.0版本的大桌面探索创新方向，而产品初心则是打造专属空间，提升用户沉浸感，这是所有功能设计的原点。###[【这个议题呢是关于大桌面，然后结合了AI的一些能力，看看是不是可以在6.0上做一些创新。 **用户批注** 开篇定调：核心目标是借助AI为6.0版本的大桌面探索创新方向】](标注)###[【所以我们提出了这样子一个第2人生的概念，其实本质上我们最映射到我们的功能上，就是把传统空间和云空间做一个这样子的区分。 **用户批注** 核心概念：“第二人生”本质上是通过区分传统空间与云空间来实现场景切换】](标注)</t>
    </r>
    <r>
      <rPr>
        <sz val="11"/>
        <color rgb="FF000000"/>
        <rFont val="宋体"/>
        <charset val="134"/>
      </rPr>
      <t xml:space="preserve">
</t>
    </r>
    <r>
      <rPr>
        <sz val="11"/>
        <color rgb="FF000000"/>
        <rFont val="宋体"/>
        <charset val="134"/>
      </rPr>
      <t>**场景空间与沉浸式体验设计**</t>
    </r>
    <r>
      <rPr>
        <sz val="11"/>
        <color rgb="FF000000"/>
        <rFont val="宋体"/>
        <charset val="134"/>
      </rPr>
      <t xml:space="preserve">
</t>
    </r>
    <r>
      <rPr>
        <sz val="11"/>
        <color rgb="FF000000"/>
        <rFont val="宋体"/>
        <charset val="134"/>
      </rPr>
      <t>- 会议提出“场景空间”概念，旨在为用户提供专属空间，实现不同场景下的内容与通知切换，提升沉浸感。用户指出，第二人生本质上是通过区分传统空间与云空间来实现场景切换。###[【所以我们提出了这样子一个第2人生的概念，其实本质上我们最映射到我们的功能上，就是把传统空间和云空间做一个这样子的区分。 **用户批注** 核心概念：“第二人生”本质上是通过区分传统空间与云空间来实现场景切换】](标注)</t>
    </r>
    <r>
      <rPr>
        <sz val="11"/>
        <color rgb="FF000000"/>
        <rFont val="宋体"/>
        <charset val="134"/>
      </rPr>
      <t xml:space="preserve">
</t>
    </r>
    <r>
      <rPr>
        <sz val="11"/>
        <color rgb="FF000000"/>
        <rFont val="宋体"/>
        <charset val="134"/>
      </rPr>
      <t>- 用户调研表明，专注模式的需求主要集中在信息过滤、心理状态区分、独处空间与情绪管理等方面。用户指出，大家希望专注模式能够缓解信息爆炸带来的一些情绪压力，并明确区分用户的心理状态，同时带来一些独处空间。###[【大家希望专注模式，能够缓解信息爆炸带来的一些情绪压力】](标注)###[【希望一个新的专注模式能够明确区分用户的一个心理状态】](标注)</t>
    </r>
    <r>
      <rPr>
        <sz val="11"/>
        <color rgb="FF000000"/>
        <rFont val="宋体"/>
        <charset val="134"/>
      </rPr>
      <t xml:space="preserve">
</t>
    </r>
    <r>
      <rPr>
        <sz val="11"/>
        <color rgb="FF000000"/>
        <rFont val="宋体"/>
        <charset val="134"/>
      </rPr>
      <t>- 提出“第二人生”概念，通过区分传统桌面与云空间，实现用户在不同场景下的内容切换，例如工作、旅行、健身等。###[【所以我们提出了这样子一个第2人生的概念，其实本质上我们最映射到我们的功能上，就是把传统空间和云空间做一个这样子的区分。 **用户批注** 核心概念：“第二人生”本质上是通过区分传统空间与云空间来实现场景切换】](标注)###[【我们提出了这样子一个第2人生的概念】](标注)</t>
    </r>
    <r>
      <rPr>
        <sz val="11"/>
        <color rgb="FF000000"/>
        <rFont val="宋体"/>
        <charset val="134"/>
      </rPr>
      <t xml:space="preserve">
</t>
    </r>
    <r>
      <rPr>
        <sz val="11"/>
        <color rgb="FF000000"/>
        <rFont val="宋体"/>
        <charset val="134"/>
      </rPr>
      <t>- 场景空间支持语音控制，用户可通过小艺快速生成、修改场景内容，例如“出差场景”会根据行程和习惯自动配置桌面与通知。用户指出，小艺可根据行程和习惯主动生成场景桌面，降低用户配置成本。###[【那么小艺会根据用户接下来的行程以及他的日常习惯直接创建出场景。 **用户批注** AI落地场景：小艺可根据行程和习惯主动生成场景桌面，降低用户配置成本】](标注)</t>
    </r>
    <r>
      <rPr>
        <sz val="11"/>
        <color rgb="FF000000"/>
        <rFont val="宋体"/>
        <charset val="134"/>
      </rPr>
      <t xml:space="preserve">
</t>
    </r>
    <r>
      <rPr>
        <sz val="11"/>
        <color rgb="FF000000"/>
        <rFont val="宋体"/>
        <charset val="134"/>
      </rPr>
      <t>**AI能力与个性化场景库**</t>
    </r>
    <r>
      <rPr>
        <sz val="11"/>
        <color rgb="FF000000"/>
        <rFont val="宋体"/>
        <charset val="134"/>
      </rPr>
      <t xml:space="preserve">
</t>
    </r>
    <r>
      <rPr>
        <sz val="11"/>
        <color rgb="FF000000"/>
        <rFont val="宋体"/>
        <charset val="134"/>
      </rPr>
      <t>- AI将在场景生成中发挥关键作用，包括根据用户习惯生成千人千面的场景库，以及在锁屏上提供场景摘要与推荐。用户指出，AI手段将用于生成千人千面的场景库。###[【可以通过AI的手段生成千人千面的场景库】](标注)###[【我们用户也可以去进行手动的添加，但是手动添加呢也不是从零开始添加，我们希望有这样子一个基础的场景库。 **用户批注** 降低门槛：手动添加也基于AI预生成的千人千面场景库，而非从零搭建】](标注)</t>
    </r>
    <r>
      <rPr>
        <sz val="11"/>
        <color rgb="FF000000"/>
        <rFont val="宋体"/>
        <charset val="134"/>
      </rPr>
      <t xml:space="preserve">
</t>
    </r>
    <r>
      <rPr>
        <sz val="11"/>
        <color rgb="FF000000"/>
        <rFont val="宋体"/>
        <charset val="134"/>
      </rPr>
      <t>- 用户可手动添加内容，但基于AI预生成的场景库，而非从零开始搭建，以降低使用门槛。用户指出，手动添加也基于AI预生成的千人千面场景库，而非从零搭建。###[【我们用户也可以去进行手动的添加，但是手动添加呢也不是从零开始添加，我们希望有这样子一个基础的场景库。 **用户批注** 降低门槛：手动添加也基于AI预生成的千人千面场景库，而非从零搭建】](标注)</t>
    </r>
    <r>
      <rPr>
        <sz val="11"/>
        <color rgb="FF000000"/>
        <rFont val="宋体"/>
        <charset val="134"/>
      </rPr>
      <t xml:space="preserve">
</t>
    </r>
    <r>
      <rPr>
        <sz val="11"/>
        <color rgb="FF000000"/>
        <rFont val="宋体"/>
        <charset val="134"/>
      </rPr>
      <t>- 提出“反向添加”逻辑，即从全量内容中逐步剔除不相关应用，而非从零添加，以提升场景精准度。用户指出，建议采用“减法”逻辑，从全集开始让AI根据使用习惯逐渐精简，而非从零添加。###[【你先给你一个全集，学完了以后东西越来越少越来越精准，工作也是这样的，就反着做行不行？ **用户批注** 创新思路：建议采用“减法”逻辑，从全集开始让AI根据使用习惯逐渐精简，而非从零添加】](标注)</t>
    </r>
    <r>
      <rPr>
        <sz val="11"/>
        <color rgb="FF000000"/>
        <rFont val="宋体"/>
        <charset val="134"/>
      </rPr>
      <t xml:space="preserve">
</t>
    </r>
    <r>
      <rPr>
        <sz val="11"/>
        <color rgb="FF000000"/>
        <rFont val="宋体"/>
        <charset val="134"/>
      </rPr>
      <t>- AI还将用于桌面布局、锁屏内容推送及规则生成，实现更智能的场景管理。用户指出，场景桌面场景空间的核心优势在于更智能、更简单易用。###[【我们的一个场景桌面场景空间相对来说是更加的智能，能力也更更加的简单易用。 **用户批注** 核心卖点总结：相比友商，核心优势在于更智能、更简单易用】](标注)###[【那么小艺会根据用户接下来的行程以及他的日常习惯直接创建出场景。 **用户批注** AI落地场景：小艺可根据行程和习惯主动生成场景桌面，降低用户配置成本】](标注)</t>
    </r>
    <r>
      <rPr>
        <sz val="11"/>
        <color rgb="FF000000"/>
        <rFont val="宋体"/>
        <charset val="134"/>
      </rPr>
      <t xml:space="preserve">
</t>
    </r>
    <r>
      <rPr>
        <sz val="11"/>
        <color rgb="FF000000"/>
        <rFont val="宋体"/>
        <charset val="134"/>
      </rPr>
      <t>**情绪空间与情感化设计**</t>
    </r>
    <r>
      <rPr>
        <sz val="11"/>
        <color rgb="FF000000"/>
        <rFont val="宋体"/>
        <charset val="134"/>
      </rPr>
      <t xml:space="preserve">
</t>
    </r>
    <r>
      <rPr>
        <sz val="11"/>
        <color rgb="FF000000"/>
        <rFont val="宋体"/>
        <charset val="134"/>
      </rPr>
      <t>- 情绪空间被设计为一个特殊的场景，提供情绪记录、冥想、白噪音等功能，帮助用户进行情绪管理。用户指出，情绪空间的核心是提供记录、发泄和冥想等情绪管理功能。###[【这个情绪空间我们想做的就是它是一个特别的，然后我们也可以在这个空间里面去做更多的一些情绪的记录管理，或者说是情绪的发现发泄。 **用户批注** 情感化设计：情绪空间的核心是提供记录、发泄和冥想等情绪管理功能】](标注)</t>
    </r>
    <r>
      <rPr>
        <sz val="11"/>
        <color rgb="FF000000"/>
        <rFont val="宋体"/>
        <charset val="134"/>
      </rPr>
      <t xml:space="preserve">
</t>
    </r>
    <r>
      <rPr>
        <sz val="11"/>
        <color rgb="FF000000"/>
        <rFont val="宋体"/>
        <charset val="134"/>
      </rPr>
      <t>- 该空间的视觉风格将根据用户情绪状态进行调整，例如清新、炽热等，以增强沉浸感与表达力。</t>
    </r>
    <r>
      <rPr>
        <sz val="11"/>
        <color rgb="FF000000"/>
        <rFont val="宋体"/>
        <charset val="134"/>
      </rPr>
      <t xml:space="preserve">
</t>
    </r>
    <r>
      <rPr>
        <sz val="11"/>
        <color rgb="FF000000"/>
        <rFont val="宋体"/>
        <charset val="134"/>
      </rPr>
      <t>- 用户可进入情绪空间进行情绪发泄或独处，满足对“私密空间”的需求。###[【这个情绪空间我们想做的就是它是一个特别的，然后我们也可以在这个空间里面去做更多的一些情绪的记录管理，或者说是情绪的发现发泄。 **用户批注** 情感化设计：情绪空间的核心是提供记录、发泄和冥想等情绪管理功能】](标注)###[【希望能够做到一个用户的专属空间，然后让他们有一个更加沉浸的体验】](标注)</t>
    </r>
    <r>
      <rPr>
        <sz val="11"/>
        <color rgb="FF000000"/>
        <rFont val="宋体"/>
        <charset val="134"/>
      </rPr>
      <t xml:space="preserve">
</t>
    </r>
    <r>
      <rPr>
        <sz val="11"/>
        <color rgb="FF000000"/>
        <rFont val="宋体"/>
        <charset val="134"/>
      </rPr>
      <t>**锁屏场景与功能拓展**</t>
    </r>
    <r>
      <rPr>
        <sz val="11"/>
        <color rgb="FF000000"/>
        <rFont val="宋体"/>
        <charset val="134"/>
      </rPr>
      <t xml:space="preserve">
</t>
    </r>
    <r>
      <rPr>
        <sz val="11"/>
        <color rgb="FF000000"/>
        <rFont val="宋体"/>
        <charset val="134"/>
      </rPr>
      <t>- 场景空间将扩展至锁屏，实现信息摘要、快速功能直达与情绪关怀。用户指出，锁屏空间将包括全套的信息内容。</t>
    </r>
    <r>
      <rPr>
        <sz val="11"/>
        <color rgb="FF000000"/>
        <rFont val="宋体"/>
        <charset val="134"/>
      </rPr>
      <t xml:space="preserve">
</t>
    </r>
    <r>
      <rPr>
        <sz val="11"/>
        <color rgb="FF000000"/>
        <rFont val="宋体"/>
        <charset val="134"/>
      </rPr>
      <t>- 例如，旅行场景下，锁屏可显示行程摘要、打卡信息及推荐功能，如美颜相机等。</t>
    </r>
    <r>
      <rPr>
        <sz val="11"/>
        <color rgb="FF000000"/>
        <rFont val="宋体"/>
        <charset val="134"/>
      </rPr>
      <t xml:space="preserve">
</t>
    </r>
    <r>
      <rPr>
        <sz val="11"/>
        <color rgb="FF000000"/>
        <rFont val="宋体"/>
        <charset val="134"/>
      </rPr>
      <t>- 锁屏将支持分区展示通知，区分置顶与普通消息，同时保留全量应用入口。</t>
    </r>
    <r>
      <rPr>
        <sz val="11"/>
        <color rgb="FF000000"/>
        <rFont val="宋体"/>
        <charset val="134"/>
      </rPr>
      <t xml:space="preserve">
</t>
    </r>
    <r>
      <rPr>
        <sz val="11"/>
        <color rgb="FF000000"/>
        <rFont val="宋体"/>
        <charset val="134"/>
      </rPr>
      <t>**用户使用习惯与产品设计挑战**</t>
    </r>
    <r>
      <rPr>
        <sz val="11"/>
        <color rgb="FF000000"/>
        <rFont val="宋体"/>
        <charset val="134"/>
      </rPr>
      <t xml:space="preserve">
</t>
    </r>
    <r>
      <rPr>
        <sz val="11"/>
        <color rgb="FF000000"/>
        <rFont val="宋体"/>
        <charset val="134"/>
      </rPr>
      <t>- 会议讨论了用户是否真的需要在不同场景下切换桌面的问题，认为需通过调研验证用户需求。用户指出，产品方向成立的前提是验证用户是否真的需要在不同场景下切换桌面。###[【我觉得这里面关键的还是说用户会不会在不同场景下，他要不同的场景桌面。 **用户批注** 关键质疑：产品方向成立的前提是验证用户是否真的需要在不同场景下切换桌面】](标注)</t>
    </r>
    <r>
      <rPr>
        <sz val="11"/>
        <color rgb="FF000000"/>
        <rFont val="宋体"/>
        <charset val="134"/>
      </rPr>
      <t xml:space="preserve">
</t>
    </r>
    <r>
      <rPr>
        <sz val="11"/>
        <color rgb="FF000000"/>
        <rFont val="宋体"/>
        <charset val="134"/>
      </rPr>
      <t>- 部分用户倾向于通过文件夹管理场景，而非完全切换桌面，因此产品设计需兼顾传统习惯与创新体验。###[【我觉得这里面关键的还是说用户会不会在不同场景下，他要不同的场景桌面。 **用户批注** 关键质疑：产品方向成立的前提是验证用户是否真的需要在不同场景下切换桌面】](标注)</t>
    </r>
    <r>
      <rPr>
        <sz val="11"/>
        <color rgb="FF000000"/>
        <rFont val="宋体"/>
        <charset val="134"/>
      </rPr>
      <t xml:space="preserve">
</t>
    </r>
    <r>
      <rPr>
        <sz val="11"/>
        <color rgb="FF000000"/>
        <rFont val="宋体"/>
        <charset val="134"/>
      </rPr>
      <t>- 提出“一键生成”功能具有强吸引力，可显著提升用户使用意愿。用户指出，一键生成功能具有强吸引力，能显著提升使用意愿。###[【如果说能给我一键生成那个空间的话，我我会愿意用一键生成的。 **用户批注** 用户痛点：一键生成功能具有强吸引力，能显著提升使用意愿】](标注)</t>
    </r>
    <r>
      <rPr>
        <sz val="11"/>
        <color rgb="FF000000"/>
        <rFont val="宋体"/>
        <charset val="134"/>
      </rPr>
      <t xml:space="preserve">
</t>
    </r>
    <r>
      <rPr>
        <sz val="11"/>
        <color rgb="FF000000"/>
        <rFont val="宋体"/>
        <charset val="134"/>
      </rPr>
      <t>- 产品设计需平衡“场景切换”与“功能交叉”的矛盾，避免用户操作成本过高。###[【我觉得这里面关键的还是说用户会不会在不同场景下，他要不同的场景桌面。 **用户批注** 关键质疑：产品方向成立的前提是验证用户是否真的需要在不同场景下切换桌面】](标注)</t>
    </r>
    <r>
      <rPr>
        <sz val="11"/>
        <color rgb="FF000000"/>
        <rFont val="宋体"/>
        <charset val="134"/>
      </rPr>
      <t xml:space="preserve">
</t>
    </r>
    <r>
      <rPr>
        <sz val="11"/>
        <color rgb="FF000000"/>
        <rFont val="宋体"/>
        <charset val="134"/>
      </rPr>
      <t>**身份认同与视觉表达**</t>
    </r>
    <r>
      <rPr>
        <sz val="11"/>
        <color rgb="FF000000"/>
        <rFont val="宋体"/>
        <charset val="134"/>
      </rPr>
      <t xml:space="preserve">
</t>
    </r>
    <r>
      <rPr>
        <sz val="11"/>
        <color rgb="FF000000"/>
        <rFont val="宋体"/>
        <charset val="134"/>
      </rPr>
      <t>- 用户不仅有功能需求，还存在身份认同需求，例如通过视觉设计表达“学习者”“追星族”等角色。用户指出，用户还有那种身份认同的需求，更多的是视觉上的呈现。###[【用户还有那种身份认同的需求，更多的是视觉上的呈现】](标注)</t>
    </r>
    <r>
      <rPr>
        <sz val="11"/>
        <color rgb="FF000000"/>
        <rFont val="宋体"/>
        <charset val="134"/>
      </rPr>
      <t xml:space="preserve">
</t>
    </r>
    <r>
      <rPr>
        <sz val="11"/>
        <color rgb="FF000000"/>
        <rFont val="宋体"/>
        <charset val="134"/>
      </rPr>
      <t>- 小红书等平台上的用户分享表明，视觉化切换具有传播价值，因此产品需在视觉呈现上提供多样化选择。</t>
    </r>
    <r>
      <rPr>
        <sz val="11"/>
        <color rgb="FF000000"/>
        <rFont val="宋体"/>
        <charset val="134"/>
      </rPr>
      <t xml:space="preserve">
</t>
    </r>
    <r>
      <rPr>
        <sz val="11"/>
        <color rgb="FF000000"/>
        <rFont val="宋体"/>
        <charset val="134"/>
      </rPr>
      <t>- 例如，用户可通过场景切换表达“打工人”“旅行者”等身份，增强使用仪式感。</t>
    </r>
  </si>
  <si>
    <r>
      <rPr>
        <sz val="11"/>
        <color rgb="FF000000"/>
        <rFont val="宋体"/>
        <charset val="134"/>
        <scheme val="minor"/>
      </rPr>
      <t>{</t>
    </r>
    <r>
      <rPr>
        <sz val="11"/>
        <color rgb="FF000000"/>
        <rFont val="宋体"/>
        <charset val="134"/>
      </rPr>
      <t xml:space="preserve">
</t>
    </r>
    <r>
      <rPr>
        <sz val="11"/>
        <color rgb="FF000000"/>
        <rFont val="宋体"/>
        <charset val="134"/>
      </rPr>
      <t xml:space="preserve">  </t>
    </r>
    <r>
      <rPr>
        <sz val="11"/>
        <color rgb="FF000000"/>
        <rFont val="宋体"/>
        <charset val="134"/>
      </rPr>
      <t>"准确性": {</t>
    </r>
    <r>
      <rPr>
        <sz val="11"/>
        <color rgb="FF000000"/>
        <rFont val="宋体"/>
        <charset val="134"/>
      </rPr>
      <t xml:space="preserve">
</t>
    </r>
    <r>
      <rPr>
        <sz val="11"/>
        <color rgb="FF000000"/>
        <rFont val="宋体"/>
        <charset val="134"/>
      </rPr>
      <t xml:space="preserve">    </t>
    </r>
    <r>
      <rPr>
        <sz val="11"/>
        <color rgb="FF000000"/>
        <rFont val="宋体"/>
        <charset val="134"/>
      </rPr>
      <t>"打分": 4,</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"1.2：开头表述“重点探讨了‘场景空间’与‘AI宠物’两个方向”与原文实际讨论不符，原文仅重点探讨了场景空间，AI宠物方向未被实际探讨。"</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"相关性": {</t>
    </r>
    <r>
      <rPr>
        <sz val="11"/>
        <color rgb="FF000000"/>
        <rFont val="宋体"/>
        <charset val="134"/>
      </rPr>
      <t xml:space="preserve">
</t>
    </r>
    <r>
      <rPr>
        <sz val="11"/>
        <color rgb="FF000000"/>
        <rFont val="宋体"/>
        <charset val="134"/>
      </rPr>
      <t xml:space="preserve">    </t>
    </r>
    <r>
      <rPr>
        <sz val="11"/>
        <color rgb="FF000000"/>
        <rFont val="宋体"/>
        <charset val="134"/>
      </rPr>
      <t>"打分": 5,</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"通顺性": {</t>
    </r>
    <r>
      <rPr>
        <sz val="11"/>
        <color rgb="FF000000"/>
        <rFont val="宋体"/>
        <charset val="134"/>
      </rPr>
      <t xml:space="preserve">
</t>
    </r>
    <r>
      <rPr>
        <sz val="11"/>
        <color rgb="FF000000"/>
        <rFont val="宋体"/>
        <charset val="134"/>
      </rPr>
      <t xml:space="preserve">    </t>
    </r>
    <r>
      <rPr>
        <sz val="11"/>
        <color rgb="FF000000"/>
        <rFont val="宋体"/>
        <charset val="134"/>
      </rPr>
      <t>"打分": 5,</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"扣分项": {</t>
    </r>
    <r>
      <rPr>
        <sz val="11"/>
        <color rgb="FF000000"/>
        <rFont val="宋体"/>
        <charset val="134"/>
      </rPr>
      <t xml:space="preserve">
</t>
    </r>
    <r>
      <rPr>
        <sz val="11"/>
        <color rgb="FF000000"/>
        <rFont val="宋体"/>
        <charset val="134"/>
      </rPr>
      <t xml:space="preserve">    </t>
    </r>
    <r>
      <rPr>
        <sz val="11"/>
        <color rgb="FF000000"/>
        <rFont val="宋体"/>
        <charset val="134"/>
      </rPr>
      <t>"扣分": "0",</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</si>
  <si>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scheme val="minor"/>
      </rPr>
      <t>发言者 1：我登一下我桌面。</t>
    </r>
    <r>
      <rPr>
        <sz val="11"/>
        <color rgb="FF000000"/>
        <rFont val="宋体"/>
        <charset val="134"/>
      </rPr>
      <t xml:space="preserve">
</t>
    </r>
    <r>
      <rPr>
        <sz val="11"/>
        <color rgb="FF000000"/>
        <rFont val="宋体"/>
        <charset val="134"/>
      </rPr>
      <t>发言者 2：现在你们用地测的还剩多少？一点点吧，只剩一点点了是吧？好，那我们可以聊一下测量的感觉。</t>
    </r>
    <r>
      <rPr>
        <sz val="11"/>
        <color rgb="FF000000"/>
        <rFont val="宋体"/>
        <charset val="134"/>
      </rPr>
      <t xml:space="preserve">
</t>
    </r>
    <r>
      <rPr>
        <sz val="11"/>
        <color rgb="FF000000"/>
        <rFont val="宋体"/>
        <charset val="134"/>
      </rPr>
      <t>发言者 3：我今天发现那个小艺搜索里面也有一个那个就是文字提取的，然后小艺搜索的文字提取其实比小艺那个助手的文字提取要弱一点。就上上传的文字就是有一篇能提取，对有一篇提取错误，就是看两两套不同逻辑。</t>
    </r>
    <r>
      <rPr>
        <sz val="11"/>
        <color rgb="FF000000"/>
        <rFont val="宋体"/>
        <charset val="134"/>
      </rPr>
      <t xml:space="preserve">
</t>
    </r>
    <r>
      <rPr>
        <sz val="11"/>
        <color rgb="FF000000"/>
        <rFont val="宋体"/>
        <charset val="134"/>
      </rPr>
      <t>发言者 2：小艺搜索还可以提取文字，</t>
    </r>
    <r>
      <rPr>
        <sz val="11"/>
        <color rgb="FF000000"/>
        <rFont val="宋体"/>
        <charset val="134"/>
      </rPr>
      <t xml:space="preserve">
</t>
    </r>
    <r>
      <rPr>
        <sz val="11"/>
        <color rgb="FF000000"/>
        <rFont val="宋体"/>
        <charset val="134"/>
      </rPr>
      <t>发言者 3：可以就是它图片里面它可以从图片里面提取文字，它小艺搜索里面也有一套那个就预览的情况下，它可以图片预览，然后提取文字。</t>
    </r>
    <r>
      <rPr>
        <sz val="11"/>
        <color rgb="FF000000"/>
        <rFont val="宋体"/>
        <charset val="134"/>
      </rPr>
      <t xml:space="preserve">
</t>
    </r>
    <r>
      <rPr>
        <sz val="11"/>
        <color rgb="FF000000"/>
        <rFont val="宋体"/>
        <charset val="134"/>
      </rPr>
      <t>发言者 2：小艺搜索那个窗口是吧？我看一下你可以</t>
    </r>
    <r>
      <rPr>
        <sz val="11"/>
        <color rgb="FF000000"/>
        <rFont val="宋体"/>
        <charset val="134"/>
      </rPr>
      <t xml:space="preserve">
</t>
    </r>
    <r>
      <rPr>
        <sz val="11"/>
        <color rgb="FF000000"/>
        <rFont val="宋体"/>
        <charset val="134"/>
      </rPr>
      <t>发言者 3：找张图片，然后</t>
    </r>
    <r>
      <rPr>
        <sz val="11"/>
        <color rgb="FF000000"/>
        <rFont val="宋体"/>
        <charset val="134"/>
      </rPr>
      <t xml:space="preserve">
</t>
    </r>
    <r>
      <rPr>
        <sz val="11"/>
        <color rgb="FF000000"/>
        <rFont val="宋体"/>
        <charset val="134"/>
      </rPr>
      <t>发言者 2：就比如说我在图库里面搞个图片，对然后右键</t>
    </r>
    <r>
      <rPr>
        <sz val="11"/>
        <color rgb="FF000000"/>
        <rFont val="宋体"/>
        <charset val="134"/>
      </rPr>
      <t xml:space="preserve">
</t>
    </r>
    <r>
      <rPr>
        <sz val="11"/>
        <color rgb="FF000000"/>
        <rFont val="宋体"/>
        <charset val="134"/>
      </rPr>
      <t>发言者 3：点击右键在小艺搜索里面去把这个图片找到，然后打开就预览嘛，</t>
    </r>
    <r>
      <rPr>
        <sz val="11"/>
        <color rgb="FF000000"/>
        <rFont val="宋体"/>
        <charset val="134"/>
      </rPr>
      <t xml:space="preserve">
</t>
    </r>
    <r>
      <rPr>
        <sz val="11"/>
        <color rgb="FF000000"/>
        <rFont val="宋体"/>
        <charset val="134"/>
      </rPr>
      <t>发言者 2：阿峰你坐我们随便聊一下。好，看看思源你说的我头条的屏幕。这个里面小艺搜索，好，</t>
    </r>
    <r>
      <rPr>
        <sz val="11"/>
        <color rgb="FF000000"/>
        <rFont val="宋体"/>
        <charset val="134"/>
      </rPr>
      <t xml:space="preserve">
</t>
    </r>
    <r>
      <rPr>
        <sz val="11"/>
        <color rgb="FF000000"/>
        <rFont val="宋体"/>
        <charset val="134"/>
      </rPr>
      <t>发言者 3：那这个先把那个搜索点开。对，然后点图片就搜两个字图片。</t>
    </r>
    <r>
      <rPr>
        <sz val="11"/>
        <color rgb="FF000000"/>
        <rFont val="宋体"/>
        <charset val="134"/>
      </rPr>
      <t xml:space="preserve">
</t>
    </r>
    <r>
      <rPr>
        <sz val="11"/>
        <color rgb="FF000000"/>
        <rFont val="宋体"/>
        <charset val="134"/>
      </rPr>
      <t>发言者 2：随便选一个是吧？</t>
    </r>
    <r>
      <rPr>
        <sz val="11"/>
        <color rgb="FF000000"/>
        <rFont val="宋体"/>
        <charset val="134"/>
      </rPr>
      <t xml:space="preserve">
</t>
    </r>
    <r>
      <rPr>
        <sz val="11"/>
        <color rgb="FF000000"/>
        <rFont val="宋体"/>
        <charset val="134"/>
      </rPr>
      <t>发言者 3：选带文字的这种选这个。可以</t>
    </r>
    <r>
      <rPr>
        <sz val="11"/>
        <color rgb="FF000000"/>
        <rFont val="宋体"/>
        <charset val="134"/>
      </rPr>
      <t xml:space="preserve">
</t>
    </r>
    <r>
      <rPr>
        <sz val="11"/>
        <color rgb="FF000000"/>
        <rFont val="宋体"/>
        <charset val="134"/>
      </rPr>
      <t>发言者 2：好吧，修个二维码。</t>
    </r>
    <r>
      <rPr>
        <sz val="11"/>
        <color rgb="FF000000"/>
        <rFont val="宋体"/>
        <charset val="134"/>
      </rPr>
      <t xml:space="preserve">
</t>
    </r>
    <r>
      <rPr>
        <sz val="11"/>
        <color rgb="FF000000"/>
        <rFont val="宋体"/>
        <charset val="134"/>
      </rPr>
      <t>发言者 3：这里就有一个那个这个就是一个它就可以进行操作。</t>
    </r>
    <r>
      <rPr>
        <sz val="11"/>
        <color rgb="FF000000"/>
        <rFont val="宋体"/>
        <charset val="134"/>
      </rPr>
      <t xml:space="preserve">
</t>
    </r>
    <r>
      <rPr>
        <sz val="11"/>
        <color rgb="FF000000"/>
        <rFont val="宋体"/>
        <charset val="134"/>
      </rPr>
      <t>发言者 2：这个就识图的功能，这个图库里面好像也有这个功能吧，图库里面也有识图吧。你说自带的应用，那对图库里也有这个功能，</t>
    </r>
    <r>
      <rPr>
        <sz val="11"/>
        <color rgb="FF000000"/>
        <rFont val="宋体"/>
        <charset val="134"/>
      </rPr>
      <t xml:space="preserve">
</t>
    </r>
    <r>
      <rPr>
        <sz val="11"/>
        <color rgb="FF000000"/>
        <rFont val="宋体"/>
        <charset val="134"/>
      </rPr>
      <t>发言者 3：对就我发现它里面有有时候会识别错别字，而且错别字概率比那个小艺助手要高一点。</t>
    </r>
    <r>
      <rPr>
        <sz val="11"/>
        <color rgb="FF000000"/>
        <rFont val="宋体"/>
        <charset val="134"/>
      </rPr>
      <t xml:space="preserve">
</t>
    </r>
    <r>
      <rPr>
        <sz val="11"/>
        <color rgb="FF000000"/>
        <rFont val="宋体"/>
        <charset val="134"/>
      </rPr>
      <t>发言者 2：唉那可以提呀，就商务场景下，但它也只是是规格，到时候我们看看唉呦唉我忘了，等一下我看我们今天然后我下周要出差到南京去，对他们都在南京，然后我就在想我们这次去像赵娟她们都在那边，然后小艺的测试，丙西他们也出差过去了。然后就是想想看我们我们现在测的重点哪是吧？因为刚才我看了一下好卡，我们现在其实跑的两个模块嘛，一个就是那个模型端到端的对不对？那端到端其实就这几个场景里面的。现在应该也跑的差不多了对吧？做的差不多了。然后另外一块就是大众端里面没有的，其实它没有交互的部分。和唤醒的部分，那个端到端的那个文档里面是没有的，对不对？今天是我们在测的时候遇到那种有问题的地方嘛对吧？所以它那个地方其实里面缺了一个交互的，缺了一个唤醒的，然后这个设置无死角的。那个大表我发给你过吗？发给你过吧，好像发过那个还没跑对不对？那个里面的数量还挺多的。然后我觉得那个里面也不是所有都要看，我们拎一部分出来看一看，就是复核一下。因为我不知道软件那边就陈霞那边现在测的多不多，因为我今天问她还没回复我。</t>
    </r>
    <r>
      <rPr>
        <sz val="11"/>
        <color rgb="FF000000"/>
        <rFont val="宋体"/>
        <charset val="134"/>
      </rPr>
      <t xml:space="preserve">
</t>
    </r>
    <r>
      <rPr>
        <sz val="11"/>
        <color rgb="FF000000"/>
        <rFont val="宋体"/>
        <charset val="134"/>
      </rPr>
      <t>发言者 3：之前其实课后就是带我们测的时候也考讨论过那个设置无死角的问题，就是说他说这个环节其实不应该是由我们承测来执行，就是前面应该已测过一轮。对，然后就是但是当时也没瞅出来，就是他们说多少的也没讨论出个结果来，</t>
    </r>
    <r>
      <rPr>
        <sz val="11"/>
        <color rgb="FF000000"/>
        <rFont val="宋体"/>
        <charset val="134"/>
      </rPr>
      <t xml:space="preserve">
</t>
    </r>
    <r>
      <rPr>
        <sz val="11"/>
        <color rgb="FF000000"/>
        <rFont val="宋体"/>
        <charset val="134"/>
      </rPr>
      <t>发言者 2：对，所以我们这次就也不讨论了，我们就撤吧。我们就从他们那个大概有个几百项，然后我们就把那个比较高频的我们测一测就够了。然后其余的还是以我们那个指令的那个为主，对吧？我们不是有一个系统耦合的吗？系统和那个里面就是最高频的了。系统耦合里面一个就是系统的已经有有用例嘛。但是那个场景的办公场景呢还是没有用例的。是不是就在想下一阶段我们重要要搞什么，因为这个这次测试活动搞这个27号差不多也就结束了。27号测完到27号，27号之后呢，活动的偏向可能就解web beta的问题对吧？因为29号有web活动嘛，然后web活动的问题，然后在半个月解web活动的问题，半个月的web活动问题解完了又下一条的web活动又来了。所以我们真正的自己全量摸排也就这段时间吧，一周多的时间。所以但是我现在有几个我唉我觉得很困惑的地方，就是它这个小艺，唉呦它这个小艺它那个内容太多了，然后场景又很散，入口呢也很奇奇怪怪的。对就是给大家的感觉用起来很困惑。所以你看我们如果如果下一次的那个用户的打分情况要好的话，这次到南京去我们就要讨论到底改什么，能让别人觉得好一点。是不是？</t>
    </r>
    <r>
      <rPr>
        <sz val="11"/>
        <color rgb="FF000000"/>
        <rFont val="宋体"/>
        <charset val="134"/>
      </rPr>
      <t xml:space="preserve">
</t>
    </r>
    <r>
      <rPr>
        <sz val="11"/>
        <color rgb="FF000000"/>
        <rFont val="宋体"/>
        <charset val="134"/>
      </rPr>
      <t>发言者 3：我就想到一个点了，你觉得勒</t>
    </r>
    <r>
      <rPr>
        <sz val="11"/>
        <color rgb="FF000000"/>
        <rFont val="宋体"/>
        <charset val="134"/>
      </rPr>
      <t xml:space="preserve">
</t>
    </r>
    <r>
      <rPr>
        <sz val="11"/>
        <color rgb="FF000000"/>
        <rFont val="宋体"/>
        <charset val="134"/>
      </rPr>
      <t>发言者 2：我们记一下，</t>
    </r>
    <r>
      <rPr>
        <sz val="11"/>
        <color rgb="FF000000"/>
        <rFont val="宋体"/>
        <charset val="134"/>
      </rPr>
      <t xml:space="preserve">
</t>
    </r>
    <r>
      <rPr>
        <sz val="11"/>
        <color rgb="FF000000"/>
        <rFont val="宋体"/>
        <charset val="134"/>
      </rPr>
      <t>发言者 3：就是比方说发PDF它不是有那个用例是拆分PDF嘛，但是没有任何那个就是提示语或者是这个chips来让我去拆分PDF,只有我自己看用例才知道唉原来PDF是可以拆分的。对，就是我发一个ps进去，它完全不会提示我怎么去拆分。</t>
    </r>
    <r>
      <rPr>
        <sz val="11"/>
        <color rgb="FF000000"/>
        <rFont val="宋体"/>
        <charset val="134"/>
      </rPr>
      <t xml:space="preserve">
</t>
    </r>
    <r>
      <rPr>
        <sz val="11"/>
        <color rgb="FF000000"/>
        <rFont val="宋体"/>
        <charset val="134"/>
      </rPr>
      <t>发言者 2：对，所以这也是我今天想讲的一个点。我举个例子就是你你们看我们自己我们自己在用小艺的时候，就是下一次去南京里面，我们就去南京跟他们讨论一个很重要的点，就你看你们看我们的小艺，现在它一点开它就是个空的，你不知道它能做什么，</t>
    </r>
    <r>
      <rPr>
        <sz val="11"/>
        <color rgb="FF000000"/>
        <rFont val="宋体"/>
        <charset val="134"/>
      </rPr>
      <t xml:space="preserve">
</t>
    </r>
    <r>
      <rPr>
        <sz val="11"/>
        <color rgb="FF000000"/>
        <rFont val="宋体"/>
        <charset val="134"/>
      </rPr>
      <t>发言者 3：就是不引导的情况下，用户完全是懵的，</t>
    </r>
    <r>
      <rPr>
        <sz val="11"/>
        <color rgb="FF000000"/>
        <rFont val="宋体"/>
        <charset val="134"/>
      </rPr>
      <t xml:space="preserve">
</t>
    </r>
    <r>
      <rPr>
        <sz val="11"/>
        <color rgb="FF000000"/>
        <rFont val="宋体"/>
        <charset val="134"/>
      </rPr>
      <t>发言者 2：用户完全是懵的，然后用你让用户是懵的，用户就瞎试，对。他瞎试他一试他不满意了，他觉得你做的不好，对不对？然后你看业界所有的产品都不会说在这个地方给他一个这种空的一个界面，让你完全是没有收敛的。所以你们看我今天其实我写了一个PPT,我刚写的第1页，我就准备是下次跟他们把这个点去讲。这个里面我第1页就讲了刚刚思源讲的问题，看这个就是个共性的感受，你看就是这个小艺它没有一个自我介绍的场景，对吧？你完全就是让用户第一眼看到你就是一个free test,那你就完了。然后另外就是下一次我们的比如说比如说去思源说的原声PDF到底</t>
    </r>
    <r>
      <rPr>
        <sz val="11"/>
        <color rgb="FF000000"/>
        <rFont val="宋体"/>
        <charset val="134"/>
      </rPr>
      <t xml:space="preserve">
</t>
    </r>
    <r>
      <rPr>
        <sz val="11"/>
        <color rgb="FF000000"/>
        <rFont val="宋体"/>
        <charset val="134"/>
      </rPr>
      <t>发言者 3：就看不到哪里回程的</t>
    </r>
    <r>
      <rPr>
        <sz val="11"/>
        <color rgb="FF000000"/>
        <rFont val="宋体"/>
        <charset val="134"/>
      </rPr>
      <t xml:space="preserve">
</t>
    </r>
    <r>
      <rPr>
        <sz val="11"/>
        <color rgb="FF000000"/>
        <rFont val="宋体"/>
        <charset val="134"/>
      </rPr>
      <t>发言者 2：能做啥都不知道，</t>
    </r>
    <r>
      <rPr>
        <sz val="11"/>
        <color rgb="FF000000"/>
        <rFont val="宋体"/>
        <charset val="134"/>
      </rPr>
      <t xml:space="preserve">
</t>
    </r>
    <r>
      <rPr>
        <sz val="11"/>
        <color rgb="FF000000"/>
        <rFont val="宋体"/>
        <charset val="134"/>
      </rPr>
      <t>发言者 3：对就发个pm他</t>
    </r>
    <r>
      <rPr>
        <sz val="11"/>
        <color rgb="FF000000"/>
        <rFont val="宋体"/>
        <charset val="134"/>
      </rPr>
      <t xml:space="preserve">
</t>
    </r>
    <r>
      <rPr>
        <sz val="11"/>
        <color rgb="FF000000"/>
        <rFont val="宋体"/>
        <charset val="134"/>
      </rPr>
      <t>发言者 2：对吧？是的，这是我们测试感，其实我们的感受是比较准的，因为我们每天都要用它，那你这个地方这样来看的话，而且下一次的活动只有两天，你只有两天的时间，那你就是要快速到人get到你的点。你看现在我们业界里面用的那些产品，随便打开一个豆包对吧？它至少场景是清晰的嘛，我不看它的网页，我就看它的界面。你看我也知道他是做什么的。是不是？这是一个点，还有没有别的感觉？</t>
    </r>
    <r>
      <rPr>
        <sz val="11"/>
        <color rgb="FF000000"/>
        <rFont val="宋体"/>
        <charset val="134"/>
      </rPr>
      <t xml:space="preserve">
</t>
    </r>
    <r>
      <rPr>
        <sz val="11"/>
        <color rgb="FF000000"/>
        <rFont val="宋体"/>
        <charset val="134"/>
      </rPr>
      <t>发言者 4：就是我感觉它没有提示的给我的感觉就是我说什么它都能给我回复的感觉，就感觉它应该是属于万能的，但是结果它不是</t>
    </r>
    <r>
      <rPr>
        <sz val="11"/>
        <color rgb="FF000000"/>
        <rFont val="宋体"/>
        <charset val="134"/>
      </rPr>
      <t xml:space="preserve">
</t>
    </r>
    <r>
      <rPr>
        <sz val="11"/>
        <color rgb="FF000000"/>
        <rFont val="宋体"/>
        <charset val="134"/>
      </rPr>
      <t>发言者 2：ok就是在就是期待他是吧？</t>
    </r>
    <r>
      <rPr>
        <sz val="11"/>
        <color rgb="FF000000"/>
        <rFont val="宋体"/>
        <charset val="134"/>
      </rPr>
      <t xml:space="preserve">
</t>
    </r>
    <r>
      <rPr>
        <sz val="11"/>
        <color rgb="FF000000"/>
        <rFont val="宋体"/>
        <charset val="134"/>
      </rPr>
      <t>发言者 4：对期待我说的他都有回复是吧？应该是这样。</t>
    </r>
    <r>
      <rPr>
        <sz val="11"/>
        <color rgb="FF000000"/>
        <rFont val="宋体"/>
        <charset val="134"/>
      </rPr>
      <t xml:space="preserve">
</t>
    </r>
    <r>
      <rPr>
        <sz val="11"/>
        <color rgb="FF000000"/>
        <rFont val="宋体"/>
        <charset val="134"/>
      </rPr>
      <t>发言者 2：那就这个地方就引出来了。第2个问题就是它的意图的管理以及它错误反馈的场景做得很差，对不对？你们觉得他们现在就是这个小艺，唉呦我真的是我觉得它这个产品现在规划的这个场景测试都不知道怎么去做，</t>
    </r>
    <r>
      <rPr>
        <sz val="11"/>
        <color rgb="FF000000"/>
        <rFont val="宋体"/>
        <charset val="134"/>
      </rPr>
      <t xml:space="preserve">
</t>
    </r>
    <r>
      <rPr>
        <sz val="11"/>
        <color rgb="FF000000"/>
        <rFont val="宋体"/>
        <charset val="134"/>
      </rPr>
      <t>发言者 3：是的，对很乱。</t>
    </r>
    <r>
      <rPr>
        <sz val="11"/>
        <color rgb="FF000000"/>
        <rFont val="宋体"/>
        <charset val="134"/>
      </rPr>
      <t xml:space="preserve">
</t>
    </r>
    <r>
      <rPr>
        <sz val="11"/>
        <color rgb="FF000000"/>
        <rFont val="宋体"/>
        <charset val="134"/>
      </rPr>
      <t>发言者 2：你说我对吧？你说如果按照他们每个特性，每个人一块那个豆腐块子，他就在他那个豆腐块子里面去看，唉他就那么几个问题，但是你一融合到我们产品测试来，我们脑壳都要麻了。你比如说刚才宏宇说的那个问题，我唤醒我好多场景下的唤醒，现在这个就是你感觉没人看。对吧？然后另外就是我和系统耦合的，我在和其他应用并行的时候，我高频的去把它当个厕所用或者当什么用。就乱七八糟，用户的关键路径都不清晰。对，我觉得这个是一个是吧？</t>
    </r>
    <r>
      <rPr>
        <sz val="11"/>
        <color rgb="FF000000"/>
        <rFont val="宋体"/>
        <charset val="134"/>
      </rPr>
      <t xml:space="preserve">
</t>
    </r>
    <r>
      <rPr>
        <sz val="11"/>
        <color rgb="FF000000"/>
        <rFont val="宋体"/>
        <charset val="134"/>
      </rPr>
      <t>发言者 5：Pdf啥都不知道，这个就是</t>
    </r>
    <r>
      <rPr>
        <sz val="11"/>
        <color rgb="FF000000"/>
        <rFont val="宋体"/>
        <charset val="134"/>
      </rPr>
      <t xml:space="preserve">
</t>
    </r>
    <r>
      <rPr>
        <sz val="11"/>
        <color rgb="FF000000"/>
        <rFont val="宋体"/>
        <charset val="134"/>
      </rPr>
      <t>发言者 2：完全自由探索。</t>
    </r>
    <r>
      <rPr>
        <sz val="11"/>
        <color rgb="FF000000"/>
        <rFont val="宋体"/>
        <charset val="134"/>
      </rPr>
      <t xml:space="preserve">
</t>
    </r>
    <r>
      <rPr>
        <sz val="11"/>
        <color rgb="FF000000"/>
        <rFont val="宋体"/>
        <charset val="134"/>
      </rPr>
      <t>发言者 3：唉需求还有一个点也基本上是自由探索，就是我举个例子那个设置日程，还有一些比方说就是设备操控类的，我们想调高亮度调低音量，这个东西如果不给出引导的话就完全不知道，然后原来可以就是操就是设备操控嘛。</t>
    </r>
    <r>
      <rPr>
        <sz val="11"/>
        <color rgb="FF000000"/>
        <rFont val="宋体"/>
        <charset val="134"/>
      </rPr>
      <t xml:space="preserve">
</t>
    </r>
    <r>
      <rPr>
        <sz val="11"/>
        <color rgb="FF000000"/>
        <rFont val="宋体"/>
        <charset val="134"/>
      </rPr>
      <t>发言者 2：是，我觉得我们这几个应该是讲的就是共性的，特别特别痛的点。唉呦你这我真的是我感觉我们这东西怎么测都不知道怎么测。我想来想去想来又想去想了好多。但是发现你一旦你有一条线了，然后就会发现它和别的东西全都耦合在一起。是不是？对很难搞。</t>
    </r>
    <r>
      <rPr>
        <sz val="11"/>
        <color rgb="FF000000"/>
        <rFont val="宋体"/>
        <charset val="134"/>
      </rPr>
      <t xml:space="preserve">
</t>
    </r>
    <r>
      <rPr>
        <sz val="11"/>
        <color rgb="FF000000"/>
        <rFont val="宋体"/>
        <charset val="134"/>
      </rPr>
      <t>发言者 4：然后我问了开发就是那些他说我们确认不支持的嘛，他说之前他说他们有那个什么容容许百分之五的可以不支持，就他们达到90%多的就可以了，</t>
    </r>
    <r>
      <rPr>
        <sz val="11"/>
        <color rgb="FF000000"/>
        <rFont val="宋体"/>
        <charset val="134"/>
      </rPr>
      <t xml:space="preserve">
</t>
    </r>
    <r>
      <rPr>
        <sz val="11"/>
        <color rgb="FF000000"/>
        <rFont val="宋体"/>
        <charset val="134"/>
      </rPr>
      <t>发言者 2：你说哪个支持场景设置的吗？</t>
    </r>
    <r>
      <rPr>
        <sz val="11"/>
        <color rgb="FF000000"/>
        <rFont val="宋体"/>
        <charset val="134"/>
      </rPr>
      <t xml:space="preserve">
</t>
    </r>
    <r>
      <rPr>
        <sz val="11"/>
        <color rgb="FF000000"/>
        <rFont val="宋体"/>
        <charset val="134"/>
      </rPr>
      <t>发言者 4：还是什么？就是比如说我想想比如说什么设置那个什么华为分享，就是不可见那些东西。或者说设置一些就是让小艺去设置其他的开关，就是打开或者关闭它说的成功率吗？</t>
    </r>
    <r>
      <rPr>
        <sz val="11"/>
        <color rgb="FF000000"/>
        <rFont val="宋体"/>
        <charset val="134"/>
      </rPr>
      <t xml:space="preserve">
</t>
    </r>
    <r>
      <rPr>
        <sz val="11"/>
        <color rgb="FF000000"/>
        <rFont val="宋体"/>
        <charset val="134"/>
      </rPr>
      <t>发言者 2：还是说支持的范围？</t>
    </r>
    <r>
      <rPr>
        <sz val="11"/>
        <color rgb="FF000000"/>
        <rFont val="宋体"/>
        <charset val="134"/>
      </rPr>
      <t xml:space="preserve">
</t>
    </r>
    <r>
      <rPr>
        <sz val="11"/>
        <color rgb="FF000000"/>
        <rFont val="宋体"/>
        <charset val="134"/>
      </rPr>
      <t>发言者 4：支持的范围</t>
    </r>
    <r>
      <rPr>
        <sz val="11"/>
        <color rgb="FF000000"/>
        <rFont val="宋体"/>
        <charset val="134"/>
      </rPr>
      <t xml:space="preserve">
</t>
    </r>
    <r>
      <rPr>
        <sz val="11"/>
        <color rgb="FF000000"/>
        <rFont val="宋体"/>
        <charset val="134"/>
      </rPr>
      <t>发言者 2：那可能是的，那可能他们当时是这样约定的。对</t>
    </r>
    <r>
      <rPr>
        <sz val="11"/>
        <color rgb="FF000000"/>
        <rFont val="宋体"/>
        <charset val="134"/>
      </rPr>
      <t xml:space="preserve">
</t>
    </r>
    <r>
      <rPr>
        <sz val="11"/>
        <color rgb="FF000000"/>
        <rFont val="宋体"/>
        <charset val="134"/>
      </rPr>
      <t>发言者 3：它是达到95的吗？</t>
    </r>
    <r>
      <rPr>
        <sz val="11"/>
        <color rgb="FF000000"/>
        <rFont val="宋体"/>
        <charset val="134"/>
      </rPr>
      <t xml:space="preserve">
</t>
    </r>
    <r>
      <rPr>
        <sz val="11"/>
        <color rgb="FF000000"/>
        <rFont val="宋体"/>
        <charset val="134"/>
      </rPr>
      <t>发言者 4：5。</t>
    </r>
    <r>
      <rPr>
        <sz val="11"/>
        <color rgb="FF000000"/>
        <rFont val="宋体"/>
        <charset val="134"/>
      </rPr>
      <t xml:space="preserve">
</t>
    </r>
    <r>
      <rPr>
        <sz val="11"/>
        <color rgb="FF000000"/>
        <rFont val="宋体"/>
        <charset val="134"/>
      </rPr>
      <t>发言者 2：就我跟你讲他表面上达到了，因为他那400多个点肯定是覆盖了有95%的，但是呢他那个指令一步直达只有百分之二十几。就是就调亮度，然后开个WiFi那种东西叫引领就直达了嘛，它那个东西只有百分之二十几，</t>
    </r>
    <r>
      <rPr>
        <sz val="11"/>
        <color rgb="FF000000"/>
        <rFont val="宋体"/>
        <charset val="134"/>
      </rPr>
      <t xml:space="preserve">
</t>
    </r>
    <r>
      <rPr>
        <sz val="11"/>
        <color rgb="FF000000"/>
        <rFont val="宋体"/>
        <charset val="134"/>
      </rPr>
      <t>发言者 3：有的是打开一个页面，但是没有调控，</t>
    </r>
    <r>
      <rPr>
        <sz val="11"/>
        <color rgb="FF000000"/>
        <rFont val="宋体"/>
        <charset val="134"/>
      </rPr>
      <t xml:space="preserve">
</t>
    </r>
    <r>
      <rPr>
        <sz val="11"/>
        <color rgb="FF000000"/>
        <rFont val="宋体"/>
        <charset val="134"/>
      </rPr>
      <t>发言者 2：对，就给你跳个页面，其实没什么用</t>
    </r>
    <r>
      <rPr>
        <sz val="11"/>
        <color rgb="FF000000"/>
        <rFont val="宋体"/>
        <charset val="134"/>
      </rPr>
      <t xml:space="preserve">
</t>
    </r>
    <r>
      <rPr>
        <sz val="11"/>
        <color rgb="FF000000"/>
        <rFont val="宋体"/>
        <charset val="134"/>
      </rPr>
      <t>发言者 4：对吧？它用力好像也只到跳把那个页面打。打开就完了就结束了，</t>
    </r>
    <r>
      <rPr>
        <sz val="11"/>
        <color rgb="FF000000"/>
        <rFont val="宋体"/>
        <charset val="134"/>
      </rPr>
      <t xml:space="preserve">
</t>
    </r>
    <r>
      <rPr>
        <sz val="11"/>
        <color rgb="FF000000"/>
        <rFont val="宋体"/>
        <charset val="134"/>
      </rPr>
      <t>发言者 2：对那个用例写的也很宽，</t>
    </r>
    <r>
      <rPr>
        <sz val="11"/>
        <color rgb="FF000000"/>
        <rFont val="宋体"/>
        <charset val="134"/>
      </rPr>
      <t xml:space="preserve">
</t>
    </r>
    <r>
      <rPr>
        <sz val="11"/>
        <color rgb="FF000000"/>
        <rFont val="宋体"/>
        <charset val="134"/>
      </rPr>
      <t>发言者 4：所以我就感觉它是不是用例也是默认它不支持去调它的那个设置的。</t>
    </r>
    <r>
      <rPr>
        <sz val="11"/>
        <color rgb="FF000000"/>
        <rFont val="宋体"/>
        <charset val="134"/>
      </rPr>
      <t xml:space="preserve">
</t>
    </r>
    <r>
      <rPr>
        <sz val="11"/>
        <color rgb="FF000000"/>
        <rFont val="宋体"/>
        <charset val="134"/>
      </rPr>
      <t>发言者 2：是的，我也觉得嗯所以这个东西里面就是又不是蒙的。</t>
    </r>
    <r>
      <rPr>
        <sz val="11"/>
        <color rgb="FF000000"/>
        <rFont val="宋体"/>
        <charset val="134"/>
      </rPr>
      <t xml:space="preserve">
</t>
    </r>
    <r>
      <rPr>
        <sz val="11"/>
        <color rgb="FF000000"/>
        <rFont val="宋体"/>
        <charset val="134"/>
      </rPr>
      <t>发言者 3：你像我们测试都搞不清楚，就是这是哪些设置，用户，怎么可能用户怎么可能知道能设置什么，不能设置什么，</t>
    </r>
    <r>
      <rPr>
        <sz val="11"/>
        <color rgb="FF000000"/>
        <rFont val="宋体"/>
        <charset val="134"/>
      </rPr>
      <t xml:space="preserve">
</t>
    </r>
    <r>
      <rPr>
        <sz val="11"/>
        <color rgb="FF000000"/>
        <rFont val="宋体"/>
        <charset val="134"/>
      </rPr>
      <t>发言者 2：对。你看虽然已经测这么久，还是觉得乱七八糟的，对，</t>
    </r>
    <r>
      <rPr>
        <sz val="11"/>
        <color rgb="FF000000"/>
        <rFont val="宋体"/>
        <charset val="134"/>
      </rPr>
      <t xml:space="preserve">
</t>
    </r>
    <r>
      <rPr>
        <sz val="11"/>
        <color rgb="FF000000"/>
        <rFont val="宋体"/>
        <charset val="134"/>
      </rPr>
      <t>发言者 3：有的设置还是不清楚，</t>
    </r>
    <r>
      <rPr>
        <sz val="11"/>
        <color rgb="FF000000"/>
        <rFont val="宋体"/>
        <charset val="134"/>
      </rPr>
      <t xml:space="preserve">
</t>
    </r>
    <r>
      <rPr>
        <sz val="11"/>
        <color rgb="FF000000"/>
        <rFont val="宋体"/>
        <charset val="134"/>
      </rPr>
      <t>发言者 2：对还是乱七八糟的。然后本来它这个AI就是一个比较自由的东西，他又给他了更多的自由，所以这个东西评价不可能不好好不了。所以我我们可能下一周重点的就是让他把这个界面要改，这个首页的界面一定是得改，</t>
    </r>
    <r>
      <rPr>
        <sz val="11"/>
        <color rgb="FF000000"/>
        <rFont val="宋体"/>
        <charset val="134"/>
      </rPr>
      <t xml:space="preserve">
</t>
    </r>
    <r>
      <rPr>
        <sz val="11"/>
        <color rgb="FF000000"/>
        <rFont val="宋体"/>
        <charset val="134"/>
      </rPr>
      <t>发言者 3：我说用户打分低的原因主要是用户拿到这个玩意儿不知不知道怎么用，不知道怎么用，经常用错了就提出一些非问题来，</t>
    </r>
    <r>
      <rPr>
        <sz val="11"/>
        <color rgb="FF000000"/>
        <rFont val="宋体"/>
        <charset val="134"/>
      </rPr>
      <t xml:space="preserve">
</t>
    </r>
    <r>
      <rPr>
        <sz val="11"/>
        <color rgb="FF000000"/>
        <rFont val="宋体"/>
        <charset val="134"/>
      </rPr>
      <t>发言者 2：根本就不知道对。是的，说了很多，我觉得我们这一次而且他也就两天，他还有别的很多东西，他在里面乱拾，</t>
    </r>
    <r>
      <rPr>
        <sz val="11"/>
        <color rgb="FF000000"/>
        <rFont val="宋体"/>
        <charset val="134"/>
      </rPr>
      <t xml:space="preserve">
</t>
    </r>
    <r>
      <rPr>
        <sz val="11"/>
        <color rgb="FF000000"/>
        <rFont val="宋体"/>
        <charset val="134"/>
      </rPr>
      <t>发言者 3：根本就是对学学不太全，他顶多就会用个图片，但其他简单的功能会用一点。</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3：刚才我们提到大量的都是什么？图片识别识别成建筑物识别成水果那些玩意儿，大量的就是提那个图片就截个图嘛，他就只会截个图，我们一直引导他截个图，其他的复杂操作他们也不会去探索。</t>
    </r>
    <r>
      <rPr>
        <sz val="11"/>
        <color rgb="FF000000"/>
        <rFont val="宋体"/>
        <charset val="134"/>
      </rPr>
      <t xml:space="preserve">
</t>
    </r>
    <r>
      <rPr>
        <sz val="11"/>
        <color rgb="FF000000"/>
        <rFont val="宋体"/>
        <charset val="134"/>
      </rPr>
      <t>发言者 2：对是的。另外就是你看那两天活动里面，小艺能够跟用户去交互的场景，第一，我们的产品经理会讲个PPT对不对？然后那你PPT里面现在完全是以小艺很牛，小艺很厉害，然后去跟别人讲你讲了好多东西，结果呢别人就来看你是不是很牛，别人不是真的觉得自己的场景里面有什么小艺能够帮助他，就这个点位我觉得下次可能宣讲也得把它转变一下，就就是你小艺到底你能给用户带来什么，这样去讲，不要讲功能点了，</t>
    </r>
    <r>
      <rPr>
        <sz val="11"/>
        <color rgb="FF000000"/>
        <rFont val="宋体"/>
        <charset val="134"/>
      </rPr>
      <t xml:space="preserve">
</t>
    </r>
    <r>
      <rPr>
        <sz val="11"/>
        <color rgb="FF000000"/>
        <rFont val="宋体"/>
        <charset val="134"/>
      </rPr>
      <t>发言者 3：现在变成了用户要挑战小艺，</t>
    </r>
    <r>
      <rPr>
        <sz val="11"/>
        <color rgb="FF000000"/>
        <rFont val="宋体"/>
        <charset val="134"/>
      </rPr>
      <t xml:space="preserve">
</t>
    </r>
    <r>
      <rPr>
        <sz val="11"/>
        <color rgb="FF000000"/>
        <rFont val="宋体"/>
        <charset val="134"/>
      </rPr>
      <t>发言者 2：就我到底可以对我来测试你嘛，对不对？来挑战小艺，对我如果来测试你就完了。你几个端侧的模型经得起这样的测试，本来就是在我们端侧模型明显就落后于业界的情况下，这个写一下唉呀吓死人了。</t>
    </r>
    <r>
      <rPr>
        <sz val="11"/>
        <color rgb="FF000000"/>
        <rFont val="宋体"/>
        <charset val="134"/>
      </rPr>
      <t xml:space="preserve">
</t>
    </r>
    <r>
      <rPr>
        <sz val="11"/>
        <color rgb="FF000000"/>
        <rFont val="宋体"/>
        <charset val="134"/>
      </rPr>
      <t>发言者 5：介绍小艺。</t>
    </r>
    <r>
      <rPr>
        <sz val="11"/>
        <color rgb="FF000000"/>
        <rFont val="宋体"/>
        <charset val="134"/>
      </rPr>
      <t xml:space="preserve">
</t>
    </r>
    <r>
      <rPr>
        <sz val="11"/>
        <color rgb="FF000000"/>
        <rFont val="宋体"/>
        <charset val="134"/>
      </rPr>
      <t>发言者 2：这里就是避免用户持续频繁的测试小艺嘛是吧？还是测试个一两下就开始用，就是最好的。嗯。你看我现在用我们公司的那个员工助手，我们公司就可以用于用一个员工助手，然后它里面就跟一个豆包是一样的，它很简单，它左边就是几个找一下记一下，然后说一下什么一下，比如说有时候那些dts单有的是截图的，我就直接然然后就截图，然后我就发给他了，他就给我自动提取了，我都不用要点，我提取就很好用。那你说我们这个我们这个东西你到现在为止，你把它你把它小艺截个图，它还在那里撸撸钉，然后录完了你再看它chips跳的有没有提取文字，万一它跳出来没有提取文字，就完全不符合你的预期了。其实这个小这个我觉得是个很大的锅在交互的身上。这个很大的锅就在这个交互身上，</t>
    </r>
    <r>
      <rPr>
        <sz val="11"/>
        <color rgb="FF000000"/>
        <rFont val="宋体"/>
        <charset val="134"/>
      </rPr>
      <t xml:space="preserve">
</t>
    </r>
    <r>
      <rPr>
        <sz val="11"/>
        <color rgb="FF000000"/>
        <rFont val="宋体"/>
        <charset val="134"/>
      </rPr>
      <t>发言者 3：那个文档翻译也是好好几个beta用户都提过这样一个单，就是文档上传了之后还点一次翻译，就是上传完成之后还点一次翻译它才会翻译用户。我的意思我上传了就直接让你翻译。就是翻译里面的文档翻译，这个就是现在问题的比较多。</t>
    </r>
    <r>
      <rPr>
        <sz val="11"/>
        <color rgb="FF000000"/>
        <rFont val="宋体"/>
        <charset val="134"/>
      </rPr>
      <t xml:space="preserve">
</t>
    </r>
    <r>
      <rPr>
        <sz val="11"/>
        <color rgb="FF000000"/>
        <rFont val="宋体"/>
        <charset val="134"/>
      </rPr>
      <t>发言者 2：电池科技公司就是意图都设计完全不足，然后总是有等待或者说进一步操作成本，是不是？是的。</t>
    </r>
    <r>
      <rPr>
        <sz val="11"/>
        <color rgb="FF000000"/>
        <rFont val="宋体"/>
        <charset val="134"/>
      </rPr>
      <t xml:space="preserve">
</t>
    </r>
    <r>
      <rPr>
        <sz val="11"/>
        <color rgb="FF000000"/>
        <rFont val="宋体"/>
        <charset val="134"/>
      </rPr>
      <t>发言者 3：所以举个例子就是那个文档上面</t>
    </r>
    <r>
      <rPr>
        <sz val="11"/>
        <color rgb="FF000000"/>
        <rFont val="宋体"/>
        <charset val="134"/>
      </rPr>
      <t xml:space="preserve">
</t>
    </r>
    <r>
      <rPr>
        <sz val="11"/>
        <color rgb="FF000000"/>
        <rFont val="宋体"/>
        <charset val="134"/>
      </rPr>
      <t>发言者 2：所以其实当这些问题讲完了之后，才真正的来到了你这个文本识别的不准，你的翻译的内容不准，它在这个真正的模型的能力的前面都有很多使用上的问题，就导致了前面用也觉得不好用，结果最后搞出来的东西又不准。然后最后再给他打个差评。是不是这种感觉？对。好是这种感觉。好我再我把它写一下对吧？所以他现在这样子总结，就是说前面的这个使用的操作的过程不够高效和自然对吧？对。结合模型结合生成结果，也存在问题。导致了目前导致了端到端体验都不好。因为到时候我们跟他们讲，我们也不可能去跟他讲很多，我们一定是跟他讲top3最痛的。你这个头不沾热痛的能解决了你才能解决，从源头上把这个问题解决。然后从中间你这个模型的能力你怎么提升，你怎么把它变准到你后面，然后你这个小艺它更好了做哪些优化再告诉用户对吧？所以这个地方确实我觉得这样聊一下可能更清晰了。前面去接触他的时候是茫然的，然后用常用的交互方式让小艺去做，往往是要多做一步，或者说等待的成本很高，然后做了之后准确度又低。嗯。可以。慧记是不是也是这个情况，其实</t>
    </r>
    <r>
      <rPr>
        <sz val="11"/>
        <color rgb="FF000000"/>
        <rFont val="宋体"/>
        <charset val="134"/>
      </rPr>
      <t xml:space="preserve">
</t>
    </r>
    <r>
      <rPr>
        <sz val="11"/>
        <color rgb="FF000000"/>
        <rFont val="宋体"/>
        <charset val="134"/>
      </rPr>
      <t>发言者 3：对也有这种情况，</t>
    </r>
    <r>
      <rPr>
        <sz val="11"/>
        <color rgb="FF000000"/>
        <rFont val="宋体"/>
        <charset val="134"/>
      </rPr>
      <t xml:space="preserve">
</t>
    </r>
    <r>
      <rPr>
        <sz val="11"/>
        <color rgb="FF000000"/>
        <rFont val="宋体"/>
        <charset val="134"/>
      </rPr>
      <t>发言者 2：慧记也是这个情况。对，我们还有慧记，就是他又把它拆开了。唉呀我给你们看一下。Nss.今天找这个人，</t>
    </r>
    <r>
      <rPr>
        <sz val="11"/>
        <color rgb="FF000000"/>
        <rFont val="宋体"/>
        <charset val="134"/>
      </rPr>
      <t xml:space="preserve">
</t>
    </r>
    <r>
      <rPr>
        <sz val="11"/>
        <color rgb="FF000000"/>
        <rFont val="宋体"/>
        <charset val="134"/>
      </rPr>
      <t>发言者 5：找一个发了一个。</t>
    </r>
    <r>
      <rPr>
        <sz val="11"/>
        <color rgb="FF000000"/>
        <rFont val="宋体"/>
        <charset val="134"/>
      </rPr>
      <t xml:space="preserve">
</t>
    </r>
    <r>
      <rPr>
        <sz val="11"/>
        <color rgb="FF000000"/>
        <rFont val="宋体"/>
        <charset val="134"/>
      </rPr>
      <t>发言者 2：看不看得清</t>
    </r>
    <r>
      <rPr>
        <sz val="11"/>
        <color rgb="FF000000"/>
        <rFont val="宋体"/>
        <charset val="134"/>
      </rPr>
      <t xml:space="preserve">
</t>
    </r>
    <r>
      <rPr>
        <sz val="11"/>
        <color rgb="FF000000"/>
        <rFont val="宋体"/>
        <charset val="134"/>
      </rPr>
      <t>发言者 5：是不是有点看不清放大一点。</t>
    </r>
    <r>
      <rPr>
        <sz val="11"/>
        <color rgb="FF000000"/>
        <rFont val="宋体"/>
        <charset val="134"/>
      </rPr>
      <t xml:space="preserve">
</t>
    </r>
    <r>
      <rPr>
        <sz val="11"/>
        <color rgb="FF000000"/>
        <rFont val="宋体"/>
        <charset val="134"/>
      </rPr>
      <t>发言者 2：你看就作为我们自己，要不你坐前面可以看不见坐前面，因为我这个电脑看得见。你看在这个地方就是如果小艺这个东西，首先小艺是个家族，小艺这个家族呢又被OS包了一个特性叫原生智能。然后现在也没有谁能够说得清这个原生智能里面到底智能了啥。就是你只要提到AI就是小艺，然后让你的小艺真正的让用户给你打分的时候，他们又分三块去打，又分4块去打。搜索单独的要打一个分。然后这个助手又打一个分，输入法独立的可以理解嘛对吧？然后这个智能性又打了一个分，对，所以这个地方就是但是我们我们怎么说呢，我们产品化我们nps里面打印的是这个东西。Oss嘛六大特征嘛，这六大特征其中一个特征是一个特征两个特征三四。对这边还有别的都没看到，反正它一共6个特征。你看大概现在这个小艺助手，降了一点点嘛是吧？但是外部用户是</t>
    </r>
    <r>
      <rPr>
        <sz val="11"/>
        <color rgb="FF000000"/>
        <rFont val="宋体"/>
        <charset val="134"/>
      </rPr>
      <t xml:space="preserve">
</t>
    </r>
    <r>
      <rPr>
        <sz val="11"/>
        <color rgb="FF000000"/>
        <rFont val="宋体"/>
        <charset val="134"/>
      </rPr>
      <t>发言者 4：0</t>
    </r>
    <r>
      <rPr>
        <sz val="11"/>
        <color rgb="FF000000"/>
        <rFont val="宋体"/>
        <charset val="134"/>
      </rPr>
      <t xml:space="preserve">
</t>
    </r>
    <r>
      <rPr>
        <sz val="11"/>
        <color rgb="FF000000"/>
        <rFont val="宋体"/>
        <charset val="134"/>
      </rPr>
      <t>发言者 2：我给我打的0。综合，然后上次综合所有的是17。</t>
    </r>
    <r>
      <rPr>
        <sz val="11"/>
        <color rgb="FF000000"/>
        <rFont val="宋体"/>
        <charset val="134"/>
      </rPr>
      <t xml:space="preserve">
</t>
    </r>
    <r>
      <rPr>
        <sz val="11"/>
        <color rgb="FF000000"/>
        <rFont val="宋体"/>
        <charset val="134"/>
      </rPr>
      <t>发言者 3：17分满分是100分吗？</t>
    </r>
    <r>
      <rPr>
        <sz val="11"/>
        <color rgb="FF000000"/>
        <rFont val="宋体"/>
        <charset val="134"/>
      </rPr>
      <t xml:space="preserve">
</t>
    </r>
    <r>
      <rPr>
        <sz val="11"/>
        <color rgb="FF000000"/>
        <rFont val="宋体"/>
        <charset val="134"/>
      </rPr>
      <t>发言者 5：100呀。</t>
    </r>
    <r>
      <rPr>
        <sz val="11"/>
        <color rgb="FF000000"/>
        <rFont val="宋体"/>
        <charset val="134"/>
      </rPr>
      <t xml:space="preserve">
</t>
    </r>
    <r>
      <rPr>
        <sz val="11"/>
        <color rgb="FF000000"/>
        <rFont val="宋体"/>
        <charset val="134"/>
      </rPr>
      <t>发言者 2：推荐个会议吧，我们的目标是56嘛，他们产品的目标很低，他们产品的目标只有30吧还是多少，上次36他们都结论都是已达标嘛，但站在我们产品的角度肯定不达标嘛。所以现在就是我们测试我们自己作为产品大纲，我们测出来的结论，如果我们只给他看单子，那就是打地鼠，真的就打地鼠。依据这个地方有什么用例，我们就是摸一摸测一测是不是？然后你也不知道其他的地方的边界到底是什么。但是呢如果我们现在还有一个思路，就是他现在已经把这个豆腐块子分好了，对不对？豆腐块子如果按这样分好了，我们按照我们刚才讲的那几个关键的感受去评估它，这样子是不是相对可控一点呢？对是不是可以？就比如说我我在去做这种问答的时候，我一般在哪里开始问答了对吧？然后对它又不一样，你看它这个问答的算这个纯模型化我们先不管，比如说这个时间管理的和端侧和系统是耦合的对不对？系统控制都是耦合的，那我们就把刚才的这种真正的端到端的体验和它这个场景去融融合起来。唉比如说我要控制的时候，我首先我用户都不知道能控制什么，然后进一步我也不知道我这个控制我可以怎么去说。然后再一个我说了你不支持的东西，又有反复又有横跳，然后和其他的场景耦合的时候，这个控制可能还会出问题。你先写一下来你写一下。用户不知道能控制什么，用户也不知道怎么说是吧？其实这个跟第1个是同一个问题对吧？</t>
    </r>
    <r>
      <rPr>
        <sz val="11"/>
        <color rgb="FF000000"/>
        <rFont val="宋体"/>
        <charset val="134"/>
      </rPr>
      <t xml:space="preserve">
</t>
    </r>
    <r>
      <rPr>
        <sz val="11"/>
        <color rgb="FF000000"/>
        <rFont val="宋体"/>
        <charset val="134"/>
      </rPr>
      <t>发言者 5：好好。好，</t>
    </r>
    <r>
      <rPr>
        <sz val="11"/>
        <color rgb="FF000000"/>
        <rFont val="宋体"/>
        <charset val="134"/>
      </rPr>
      <t xml:space="preserve">
</t>
    </r>
    <r>
      <rPr>
        <sz val="11"/>
        <color rgb="FF000000"/>
        <rFont val="宋体"/>
        <charset val="134"/>
      </rPr>
      <t>发言者 2：然后当时我也不知道怎么说之后就来到了控制的指令，相同的控制指令有可能会反复横跳，现在有这个问题对不对？也就是它的鲁棒性和稳定性不足嘛，对吧？对。重复操作有错误场景对吧？好，然后接下来它的控制指令刚才还讲了啥呀？控制指令，我这里是耦合嘛对吧？但是耦合其他操作控制指令</t>
    </r>
    <r>
      <rPr>
        <sz val="11"/>
        <color rgb="FF000000"/>
        <rFont val="宋体"/>
        <charset val="134"/>
      </rPr>
      <t xml:space="preserve">
</t>
    </r>
    <r>
      <rPr>
        <sz val="11"/>
        <color rgb="FF000000"/>
        <rFont val="宋体"/>
        <charset val="134"/>
      </rPr>
      <t>发言者 5：会</t>
    </r>
    <r>
      <rPr>
        <sz val="11"/>
        <color rgb="FF000000"/>
        <rFont val="宋体"/>
        <charset val="134"/>
      </rPr>
      <t xml:space="preserve">
</t>
    </r>
    <r>
      <rPr>
        <sz val="11"/>
        <color rgb="FF000000"/>
        <rFont val="宋体"/>
        <charset val="134"/>
      </rPr>
      <t>发言者 2：比如那个播放音乐那个场景，但那个其实唤醒里面的问题，但它只是一类嘛对吧？</t>
    </r>
    <r>
      <rPr>
        <sz val="11"/>
        <color rgb="FF000000"/>
        <rFont val="宋体"/>
        <charset val="134"/>
      </rPr>
      <t xml:space="preserve">
</t>
    </r>
    <r>
      <rPr>
        <sz val="11"/>
        <color rgb="FF000000"/>
        <rFont val="宋体"/>
        <charset val="134"/>
      </rPr>
      <t>发言者 5：说句实话</t>
    </r>
    <r>
      <rPr>
        <sz val="11"/>
        <color rgb="FF000000"/>
        <rFont val="宋体"/>
        <charset val="134"/>
      </rPr>
      <t xml:space="preserve">
</t>
    </r>
    <r>
      <rPr>
        <sz val="11"/>
        <color rgb="FF000000"/>
        <rFont val="宋体"/>
        <charset val="134"/>
      </rPr>
      <t>发言者 2：核心就在于这个产这个小艺没有定义清楚它的定位到底是什么，</t>
    </r>
    <r>
      <rPr>
        <sz val="11"/>
        <color rgb="FF000000"/>
        <rFont val="宋体"/>
        <charset val="134"/>
      </rPr>
      <t xml:space="preserve">
</t>
    </r>
    <r>
      <rPr>
        <sz val="11"/>
        <color rgb="FF000000"/>
        <rFont val="宋体"/>
        <charset val="134"/>
      </rPr>
      <t>发言者 4：对他一开始就像你说一开始就给出他的这个知道它支持啥，你要怎么操作它，</t>
    </r>
    <r>
      <rPr>
        <sz val="11"/>
        <color rgb="FF000000"/>
        <rFont val="宋体"/>
        <charset val="134"/>
      </rPr>
      <t xml:space="preserve">
</t>
    </r>
    <r>
      <rPr>
        <sz val="11"/>
        <color rgb="FF000000"/>
        <rFont val="宋体"/>
        <charset val="134"/>
      </rPr>
      <t>发言者 2：对你看联想小天吧方向是的，联想小天呢它的界面长得跟那个普通的那种大模型一样，就是左边有技能什么这那但是它有一个特殊场景，就是它有那个叫什么？硬件的控制和管理。你比如说他用那个小天还可以去检测他电脑的什么硬件这样，那这的他这一讲出来用户就知道</t>
    </r>
    <r>
      <rPr>
        <sz val="11"/>
        <color rgb="FF000000"/>
        <rFont val="宋体"/>
        <charset val="134"/>
      </rPr>
      <t xml:space="preserve">
</t>
    </r>
    <r>
      <rPr>
        <sz val="11"/>
        <color rgb="FF000000"/>
        <rFont val="宋体"/>
        <charset val="134"/>
      </rPr>
      <t>发言者 3：跟那个鲁大师有点像是吧，</t>
    </r>
    <r>
      <rPr>
        <sz val="11"/>
        <color rgb="FF000000"/>
        <rFont val="宋体"/>
        <charset val="134"/>
      </rPr>
      <t xml:space="preserve">
</t>
    </r>
    <r>
      <rPr>
        <sz val="11"/>
        <color rgb="FF000000"/>
        <rFont val="宋体"/>
        <charset val="134"/>
      </rPr>
      <t>发言者 2：看一下那个唉有点像对有点像，我怀疑它可能集成了一点鲁大师的能力，对吧？那体验也挺好的呀。然后你说siri它都不支持打字，它的那个交互的窗口就只只能说话，他也很清晰，他就那么一点东西，他做不了很多其他对不对？然后你这个小艺你如果听完了，那个下一次宏宇你可以跟我们一起参加这个活动，就是你听完了我们产品经理介绍的，你真的觉得小艺特别什么都会做，</t>
    </r>
    <r>
      <rPr>
        <sz val="11"/>
        <color rgb="FF000000"/>
        <rFont val="宋体"/>
        <charset val="134"/>
      </rPr>
      <t xml:space="preserve">
</t>
    </r>
    <r>
      <rPr>
        <sz val="11"/>
        <color rgb="FF000000"/>
        <rFont val="宋体"/>
        <charset val="134"/>
      </rPr>
      <t>发言者 4：对我开始拿着这个小艺，我就以为</t>
    </r>
    <r>
      <rPr>
        <sz val="11"/>
        <color rgb="FF000000"/>
        <rFont val="宋体"/>
        <charset val="134"/>
      </rPr>
      <t xml:space="preserve">
</t>
    </r>
    <r>
      <rPr>
        <sz val="11"/>
        <color rgb="FF000000"/>
        <rFont val="宋体"/>
        <charset val="134"/>
      </rPr>
      <t>发言者 2：你就期待很高，</t>
    </r>
    <r>
      <rPr>
        <sz val="11"/>
        <color rgb="FF000000"/>
        <rFont val="宋体"/>
        <charset val="134"/>
      </rPr>
      <t xml:space="preserve">
</t>
    </r>
    <r>
      <rPr>
        <sz val="11"/>
        <color rgb="FF000000"/>
        <rFont val="宋体"/>
        <charset val="134"/>
      </rPr>
      <t>发言者 4：对它是万能的，因为它跟我就是它给我的界面感觉就是你就是相当于一个AI,就是你跟我说啥我都能给你回复。的那种感觉，因为你没有没有没有给我那个预期，对没有给我限制，所以我就以为你什么都可以。</t>
    </r>
    <r>
      <rPr>
        <sz val="11"/>
        <color rgb="FF000000"/>
        <rFont val="宋体"/>
        <charset val="134"/>
      </rPr>
      <t xml:space="preserve">
</t>
    </r>
    <r>
      <rPr>
        <sz val="11"/>
        <color rgb="FF000000"/>
        <rFont val="宋体"/>
        <charset val="134"/>
      </rPr>
      <t>发言者 3：之前有beta用户提出小艺不能够给他解数学题，还有beta用户提出我想练英语口语，他不能够跟我1对1的的念口语，</t>
    </r>
    <r>
      <rPr>
        <sz val="11"/>
        <color rgb="FF000000"/>
        <rFont val="宋体"/>
        <charset val="134"/>
      </rPr>
      <t xml:space="preserve">
</t>
    </r>
    <r>
      <rPr>
        <sz val="11"/>
        <color rgb="FF000000"/>
        <rFont val="宋体"/>
        <charset val="134"/>
      </rPr>
      <t>发言者 2：对它会把业界其他模型的能力往小艺身上搬。</t>
    </r>
    <r>
      <rPr>
        <sz val="11"/>
        <color rgb="FF000000"/>
        <rFont val="宋体"/>
        <charset val="134"/>
      </rPr>
      <t xml:space="preserve">
</t>
    </r>
    <r>
      <rPr>
        <sz val="11"/>
        <color rgb="FF000000"/>
        <rFont val="宋体"/>
        <charset val="134"/>
      </rPr>
      <t>发言者 3：就他觉得无所不能，他天天他连口语他也要小艺帮他念，然后还有什么解题，还有什么就写论文论文这一块，我跟豆包比了一下，论文太简单了。就写论文就是豆包它可以生成一个万字论文，就是然后小艺的话，它小艺的整个论文都要解答，我就是回答只勾豆包的目录，就那么多文字，它就是豆包目录有多少字，这边呢小艺就是论文有多少字，</t>
    </r>
    <r>
      <rPr>
        <sz val="11"/>
        <color rgb="FF000000"/>
        <rFont val="宋体"/>
        <charset val="134"/>
      </rPr>
      <t xml:space="preserve">
</t>
    </r>
    <r>
      <rPr>
        <sz val="11"/>
        <color rgb="FF000000"/>
        <rFont val="宋体"/>
        <charset val="134"/>
      </rPr>
      <t>发言者 2：今天不知道有没有给你们看一个那个</t>
    </r>
    <r>
      <rPr>
        <sz val="11"/>
        <color rgb="FF000000"/>
        <rFont val="宋体"/>
        <charset val="134"/>
      </rPr>
      <t xml:space="preserve">
</t>
    </r>
    <r>
      <rPr>
        <sz val="11"/>
        <color rgb="FF000000"/>
        <rFont val="宋体"/>
        <charset val="134"/>
      </rPr>
      <t>发言者 5：嗯好。等一下再说嘛，我没什么问题。</t>
    </r>
    <r>
      <rPr>
        <sz val="11"/>
        <color rgb="FF000000"/>
        <rFont val="宋体"/>
        <charset val="134"/>
      </rPr>
      <t xml:space="preserve">
</t>
    </r>
    <r>
      <rPr>
        <sz val="11"/>
        <color rgb="FF000000"/>
        <rFont val="宋体"/>
        <charset val="134"/>
      </rPr>
      <t>发言者 2：你看这是刚才其实讲了两个点，触控板的那个全大。</t>
    </r>
    <r>
      <rPr>
        <sz val="11"/>
        <color rgb="FF000000"/>
        <rFont val="宋体"/>
        <charset val="134"/>
      </rPr>
      <t xml:space="preserve">
</t>
    </r>
    <r>
      <rPr>
        <sz val="11"/>
        <color rgb="FF000000"/>
        <rFont val="宋体"/>
        <charset val="134"/>
      </rPr>
      <t>发言者 5：明白。你看。</t>
    </r>
    <r>
      <rPr>
        <sz val="11"/>
        <color rgb="FF000000"/>
        <rFont val="宋体"/>
        <charset val="134"/>
      </rPr>
      <t xml:space="preserve">
</t>
    </r>
    <r>
      <rPr>
        <sz val="11"/>
        <color rgb="FF000000"/>
        <rFont val="宋体"/>
        <charset val="134"/>
      </rPr>
      <t>发言者 2：然后龚总就发了一个发了一个发了一个信息。龚总就是软件的二级部门部长嘛，就相当于我们硬工的小龙总那个角色嘛。然后他们上面就都是何刚了嘛。他们就说有人就说鸿蒙这个东西不能一直强调纯血原生。就好像就是我们一家自己什么都是我们做的一样，这种就像刚才思源讲的这个事儿，就是如果我们什么都自己做的话，压力又很大，然后又用业界的这种东西来期待我们真的是会反噬的，真的很可怕的。</t>
    </r>
    <r>
      <rPr>
        <sz val="11"/>
        <color rgb="FF000000"/>
        <rFont val="宋体"/>
        <charset val="134"/>
      </rPr>
      <t xml:space="preserve">
</t>
    </r>
    <r>
      <rPr>
        <sz val="11"/>
        <color rgb="FF000000"/>
        <rFont val="宋体"/>
        <charset val="134"/>
      </rPr>
      <t>发言者 3：对，有的用户会拿自己就拿那个华为和其他的厂商相比，因为功能它会比较对，</t>
    </r>
    <r>
      <rPr>
        <sz val="11"/>
        <color rgb="FF000000"/>
        <rFont val="宋体"/>
        <charset val="134"/>
      </rPr>
      <t xml:space="preserve">
</t>
    </r>
    <r>
      <rPr>
        <sz val="11"/>
        <color rgb="FF000000"/>
        <rFont val="宋体"/>
        <charset val="134"/>
      </rPr>
      <t>发言者 2：所以我觉得老板说的这个还是很对的是吧？所以这个地方就是</t>
    </r>
    <r>
      <rPr>
        <sz val="11"/>
        <color rgb="FF000000"/>
        <rFont val="宋体"/>
        <charset val="134"/>
      </rPr>
      <t xml:space="preserve">
</t>
    </r>
    <r>
      <rPr>
        <sz val="11"/>
        <color rgb="FF000000"/>
        <rFont val="宋体"/>
        <charset val="134"/>
      </rPr>
      <t>发言者 5：这个也要写一下。</t>
    </r>
    <r>
      <rPr>
        <sz val="11"/>
        <color rgb="FF000000"/>
        <rFont val="宋体"/>
        <charset val="134"/>
      </rPr>
      <t xml:space="preserve">
</t>
    </r>
    <r>
      <rPr>
        <sz val="11"/>
        <color rgb="FF000000"/>
        <rFont val="宋体"/>
        <charset val="134"/>
      </rPr>
      <t>发言者 2：而且尤其是什么功能火，他就拿什么功能来和小艺比。是的。况且他比的那些都是那个模型的特色和做得很好的地方，不然他是记不住的，对，那就他那打他拿所有模型的长板来和小艺比，那小艺就是吃亏，对。</t>
    </r>
    <r>
      <rPr>
        <sz val="11"/>
        <color rgb="FF000000"/>
        <rFont val="宋体"/>
        <charset val="134"/>
      </rPr>
      <t xml:space="preserve">
</t>
    </r>
    <r>
      <rPr>
        <sz val="11"/>
        <color rgb="FF000000"/>
        <rFont val="宋体"/>
        <charset val="134"/>
      </rPr>
      <t>发言者 3：就一方面宣传小艺的宣传的很强大，然后用户对小艺的期待也很高，然后有点过高了，说实话</t>
    </r>
    <r>
      <rPr>
        <sz val="11"/>
        <color rgb="FF000000"/>
        <rFont val="宋体"/>
        <charset val="134"/>
      </rPr>
      <t xml:space="preserve">
</t>
    </r>
    <r>
      <rPr>
        <sz val="11"/>
        <color rgb="FF000000"/>
        <rFont val="宋体"/>
        <charset val="134"/>
      </rPr>
      <t>发言者 2：有点过高了，是的有点过高了，就是要怎么控制预期这个控制预期这个东西。太重要了，你要让他控制他的预期，让他用户不要觉得这个东西唉呦怎么这也不行，那也不行。所以你就是要打特色，你要把你的差异点打出来，你现在系统控制苹果谁做得好，苹果有很多都不支持，是吧？小天也做不到这一点。然后另外就是说这个前面这一些里面你会记那个东西肯定是个那个什么，但是你要说慧记我说句实话，你要说慧记，别人WPS也有这个功能，</t>
    </r>
    <r>
      <rPr>
        <sz val="11"/>
        <color rgb="FF000000"/>
        <rFont val="宋体"/>
        <charset val="134"/>
      </rPr>
      <t xml:space="preserve">
</t>
    </r>
    <r>
      <rPr>
        <sz val="11"/>
        <color rgb="FF000000"/>
        <rFont val="宋体"/>
        <charset val="134"/>
      </rPr>
      <t>发言者 3：WPS也会什么，</t>
    </r>
    <r>
      <rPr>
        <sz val="11"/>
        <color rgb="FF000000"/>
        <rFont val="宋体"/>
        <charset val="134"/>
      </rPr>
      <t xml:space="preserve">
</t>
    </r>
    <r>
      <rPr>
        <sz val="11"/>
        <color rgb="FF000000"/>
        <rFont val="宋体"/>
        <charset val="134"/>
      </rPr>
      <t>发言者 2：别人腾讯会议也有这个功能。对，而且人家就是说人家用你小艺慧记就想方便嘛对吧？因为腾腾讯会议它有一个痛点，就在于你不开线上会议它就搞不了，慧记就是主打这种线下会议，然后我们场景也多，那就要把它这个东西再给它强。不要说了。讲讲讲2~3个用户记得住的，我们真正能有控制点做得好的地方去凸显在它那个界面里面。那个界面里面。再一个大家看我我们小艺的那个窗口下面，就一一个这一个对话框，别的什么也没有了。你都不知道，你不点那个加号你都不知道，还可以传图片传文件什么的，我觉得那个界面真的设计得很灾难。这个如果在上市之前不改的话，我觉得小艺的评价好不了的</t>
    </r>
    <r>
      <rPr>
        <sz val="11"/>
        <color rgb="FF000000"/>
        <rFont val="宋体"/>
        <charset val="134"/>
      </rPr>
      <t xml:space="preserve">
</t>
    </r>
    <r>
      <rPr>
        <sz val="11"/>
        <color rgb="FF000000"/>
        <rFont val="宋体"/>
        <charset val="134"/>
      </rPr>
      <t>发言者 3：好不了。还有一点就是那个你看小艺它整体是一个透明的风格，那你再右边一下，它有的按键它就变成那种非透明的，它整个透明和不透明之间也处理得不是很好，</t>
    </r>
    <r>
      <rPr>
        <sz val="11"/>
        <color rgb="FF000000"/>
        <rFont val="宋体"/>
        <charset val="134"/>
      </rPr>
      <t xml:space="preserve">
</t>
    </r>
    <r>
      <rPr>
        <sz val="11"/>
        <color rgb="FF000000"/>
        <rFont val="宋体"/>
        <charset val="134"/>
      </rPr>
      <t>发言者 2：这个样式也不是很好看是吧？</t>
    </r>
    <r>
      <rPr>
        <sz val="11"/>
        <color rgb="FF000000"/>
        <rFont val="宋体"/>
        <charset val="134"/>
      </rPr>
      <t xml:space="preserve">
</t>
    </r>
    <r>
      <rPr>
        <sz val="11"/>
        <color rgb="FF000000"/>
        <rFont val="宋体"/>
        <charset val="134"/>
      </rPr>
      <t>发言者 3：你看那个小艺它是一个透明的风格，</t>
    </r>
    <r>
      <rPr>
        <sz val="11"/>
        <color rgb="FF000000"/>
        <rFont val="宋体"/>
        <charset val="134"/>
      </rPr>
      <t xml:space="preserve">
</t>
    </r>
    <r>
      <rPr>
        <sz val="11"/>
        <color rgb="FF000000"/>
        <rFont val="宋体"/>
        <charset val="134"/>
      </rPr>
      <t>发言者 2：就是对是个磨砂的</t>
    </r>
    <r>
      <rPr>
        <sz val="11"/>
        <color rgb="FF000000"/>
        <rFont val="宋体"/>
        <charset val="134"/>
      </rPr>
      <t xml:space="preserve">
</t>
    </r>
    <r>
      <rPr>
        <sz val="11"/>
        <color rgb="FF000000"/>
        <rFont val="宋体"/>
        <charset val="134"/>
      </rPr>
      <t>发言者 3：偏暗色的。然后你如果右键一个回答的话，它会出现一个什么复制或者是其他的东西，它右键了之后那个东西是白纯白色的。</t>
    </r>
    <r>
      <rPr>
        <sz val="11"/>
        <color rgb="FF000000"/>
        <rFont val="宋体"/>
        <charset val="134"/>
      </rPr>
      <t xml:space="preserve">
</t>
    </r>
    <r>
      <rPr>
        <sz val="11"/>
        <color rgb="FF000000"/>
        <rFont val="宋体"/>
        <charset val="134"/>
      </rPr>
      <t>发言者 2：弹右键纯白色，那我来弹个右键问问小艺是吧？</t>
    </r>
    <r>
      <rPr>
        <sz val="11"/>
        <color rgb="FF000000"/>
        <rFont val="宋体"/>
        <charset val="134"/>
      </rPr>
      <t xml:space="preserve">
</t>
    </r>
    <r>
      <rPr>
        <sz val="11"/>
        <color rgb="FF000000"/>
        <rFont val="宋体"/>
        <charset val="134"/>
      </rPr>
      <t>发言者 3：你可以随便给小艺提个问题，然后你来回答上上面右键一下。</t>
    </r>
    <r>
      <rPr>
        <sz val="11"/>
        <color rgb="FF000000"/>
        <rFont val="宋体"/>
        <charset val="134"/>
      </rPr>
      <t xml:space="preserve">
</t>
    </r>
    <r>
      <rPr>
        <sz val="11"/>
        <color rgb="FF000000"/>
        <rFont val="宋体"/>
        <charset val="134"/>
      </rPr>
      <t>发言者 5：好。我换一个。天气。</t>
    </r>
    <r>
      <rPr>
        <sz val="11"/>
        <color rgb="FF000000"/>
        <rFont val="宋体"/>
        <charset val="134"/>
      </rPr>
      <t xml:space="preserve">
</t>
    </r>
    <r>
      <rPr>
        <sz val="11"/>
        <color rgb="FF000000"/>
        <rFont val="宋体"/>
        <charset val="134"/>
      </rPr>
      <t>发言者 2：走个问答是吧？</t>
    </r>
    <r>
      <rPr>
        <sz val="11"/>
        <color rgb="FF000000"/>
        <rFont val="宋体"/>
        <charset val="134"/>
      </rPr>
      <t xml:space="preserve">
</t>
    </r>
    <r>
      <rPr>
        <sz val="11"/>
        <color rgb="FF000000"/>
        <rFont val="宋体"/>
        <charset val="134"/>
      </rPr>
      <t>发言者 5：唉这个好像是怎么是这样。</t>
    </r>
    <r>
      <rPr>
        <sz val="11"/>
        <color rgb="FF000000"/>
        <rFont val="宋体"/>
        <charset val="134"/>
      </rPr>
      <t xml:space="preserve">
</t>
    </r>
    <r>
      <rPr>
        <sz val="11"/>
        <color rgb="FF000000"/>
        <rFont val="宋体"/>
        <charset val="134"/>
      </rPr>
      <t>发言者 2：你说这个东西是吗？对这个</t>
    </r>
    <r>
      <rPr>
        <sz val="11"/>
        <color rgb="FF000000"/>
        <rFont val="宋体"/>
        <charset val="134"/>
      </rPr>
      <t xml:space="preserve">
</t>
    </r>
    <r>
      <rPr>
        <sz val="11"/>
        <color rgb="FF000000"/>
        <rFont val="宋体"/>
        <charset val="134"/>
      </rPr>
      <t>发言者 3：你这台没有透明，我这台有主题的就是它这个纯白色，然后背景是黑色的，就是它整个主题有点不太一致。你看就是这样的。</t>
    </r>
    <r>
      <rPr>
        <sz val="11"/>
        <color rgb="FF000000"/>
        <rFont val="宋体"/>
        <charset val="134"/>
      </rPr>
      <t xml:space="preserve">
</t>
    </r>
    <r>
      <rPr>
        <sz val="11"/>
        <color rgb="FF000000"/>
        <rFont val="宋体"/>
        <charset val="134"/>
      </rPr>
      <t>发言者 2：是的，它这个走的应该是通用的。唉桌面的应该也长这样吧，也不是这样子，唉这个我们提单了吗？</t>
    </r>
    <r>
      <rPr>
        <sz val="11"/>
        <color rgb="FF000000"/>
        <rFont val="宋体"/>
        <charset val="134"/>
      </rPr>
      <t xml:space="preserve">
</t>
    </r>
    <r>
      <rPr>
        <sz val="11"/>
        <color rgb="FF000000"/>
        <rFont val="宋体"/>
        <charset val="134"/>
      </rPr>
      <t>发言者 3：没人提单，这也色调都不一致，</t>
    </r>
    <r>
      <rPr>
        <sz val="11"/>
        <color rgb="FF000000"/>
        <rFont val="宋体"/>
        <charset val="134"/>
      </rPr>
      <t xml:space="preserve">
</t>
    </r>
    <r>
      <rPr>
        <sz val="11"/>
        <color rgb="FF000000"/>
        <rFont val="宋体"/>
        <charset val="134"/>
      </rPr>
      <t>发言者 2：这可以提思源，对我也感觉有点难，这个可以提，要提这个样式不对，</t>
    </r>
    <r>
      <rPr>
        <sz val="11"/>
        <color rgb="FF000000"/>
        <rFont val="宋体"/>
        <charset val="134"/>
      </rPr>
      <t xml:space="preserve">
</t>
    </r>
    <r>
      <rPr>
        <sz val="11"/>
        <color rgb="FF000000"/>
        <rFont val="宋体"/>
        <charset val="134"/>
      </rPr>
      <t>发言者 3：对。</t>
    </r>
    <r>
      <rPr>
        <sz val="11"/>
        <color rgb="FF000000"/>
        <rFont val="宋体"/>
        <charset val="134"/>
      </rPr>
      <t xml:space="preserve">
</t>
    </r>
    <r>
      <rPr>
        <sz val="11"/>
        <color rgb="FF000000"/>
        <rFont val="宋体"/>
        <charset val="134"/>
      </rPr>
      <t>发言者 2：个系统不一致嘛对吧？他好像走的是文管里面的，我看看。对他走的文管的。</t>
    </r>
    <r>
      <rPr>
        <sz val="11"/>
        <color rgb="FF000000"/>
        <rFont val="宋体"/>
        <charset val="134"/>
      </rPr>
      <t xml:space="preserve">
</t>
    </r>
    <r>
      <rPr>
        <sz val="11"/>
        <color rgb="FF000000"/>
        <rFont val="宋体"/>
        <charset val="134"/>
      </rPr>
      <t>发言者 3：就有点失望，然后他</t>
    </r>
    <r>
      <rPr>
        <sz val="11"/>
        <color rgb="FF000000"/>
        <rFont val="宋体"/>
        <charset val="134"/>
      </rPr>
      <t xml:space="preserve">
</t>
    </r>
    <r>
      <rPr>
        <sz val="11"/>
        <color rgb="FF000000"/>
        <rFont val="宋体"/>
        <charset val="134"/>
      </rPr>
      <t>发言者 2：因为文管的就是这种不透明的白的。是的，他应该走到这个地方走的是文管的，可能提给他也说是非问题，但是和键和桌面里面用起来这个感觉会很差，</t>
    </r>
    <r>
      <rPr>
        <sz val="11"/>
        <color rgb="FF000000"/>
        <rFont val="宋体"/>
        <charset val="134"/>
      </rPr>
      <t xml:space="preserve">
</t>
    </r>
    <r>
      <rPr>
        <sz val="11"/>
        <color rgb="FF000000"/>
        <rFont val="宋体"/>
        <charset val="134"/>
      </rPr>
      <t>发言者 5：唉这个地方其实应该是要做透明的，会好看一些是吧？</t>
    </r>
    <r>
      <rPr>
        <sz val="11"/>
        <color rgb="FF000000"/>
        <rFont val="宋体"/>
        <charset val="134"/>
      </rPr>
      <t xml:space="preserve">
</t>
    </r>
    <r>
      <rPr>
        <sz val="11"/>
        <color rgb="FF000000"/>
        <rFont val="宋体"/>
        <charset val="134"/>
      </rPr>
      <t>发言者 3：是的，它整体上</t>
    </r>
    <r>
      <rPr>
        <sz val="11"/>
        <color rgb="FF000000"/>
        <rFont val="宋体"/>
        <charset val="134"/>
      </rPr>
      <t xml:space="preserve">
</t>
    </r>
    <r>
      <rPr>
        <sz val="11"/>
        <color rgb="FF000000"/>
        <rFont val="宋体"/>
        <charset val="134"/>
      </rPr>
      <t>发言者 2：我们提一个吧提个吧。我把这个截图了已经，唉呦嗯嗯脑壳痛。唉怎么又出现5个发言人了勒。又开始了，</t>
    </r>
    <r>
      <rPr>
        <sz val="11"/>
        <color rgb="FF000000"/>
        <rFont val="宋体"/>
        <charset val="134"/>
      </rPr>
      <t xml:space="preserve">
</t>
    </r>
    <r>
      <rPr>
        <sz val="11"/>
        <color rgb="FF000000"/>
        <rFont val="宋体"/>
        <charset val="134"/>
      </rPr>
      <t>发言者 3：用的是哪一版310吗？</t>
    </r>
    <r>
      <rPr>
        <sz val="11"/>
        <color rgb="FF000000"/>
        <rFont val="宋体"/>
        <charset val="134"/>
      </rPr>
      <t xml:space="preserve">
</t>
    </r>
    <r>
      <rPr>
        <sz val="11"/>
        <color rgb="FF000000"/>
        <rFont val="宋体"/>
        <charset val="134"/>
      </rPr>
      <t>发言者 2：30310还是p2，</t>
    </r>
    <r>
      <rPr>
        <sz val="11"/>
        <color rgb="FF000000"/>
        <rFont val="宋体"/>
        <charset val="134"/>
      </rPr>
      <t xml:space="preserve">
</t>
    </r>
    <r>
      <rPr>
        <sz val="11"/>
        <color rgb="FF000000"/>
        <rFont val="宋体"/>
        <charset val="134"/>
      </rPr>
      <t>发言者 3：这是最新的嘛，唉最新的，上次我其实关于那个又反复了吗，我拉了个群嘛，然后那个开发在里面说，就是我当时我那有一次来加班的时候，我提了个单嘛，</t>
    </r>
    <r>
      <rPr>
        <sz val="11"/>
        <color rgb="FF000000"/>
        <rFont val="宋体"/>
        <charset val="134"/>
      </rPr>
      <t xml:space="preserve">
</t>
    </r>
    <r>
      <rPr>
        <sz val="11"/>
        <color rgb="FF000000"/>
        <rFont val="宋体"/>
        <charset val="134"/>
      </rPr>
      <t>发言者 2：叫鸿蒙。蒙上了，</t>
    </r>
    <r>
      <rPr>
        <sz val="11"/>
        <color rgb="FF000000"/>
        <rFont val="宋体"/>
        <charset val="134"/>
      </rPr>
      <t xml:space="preserve">
</t>
    </r>
    <r>
      <rPr>
        <sz val="11"/>
        <color rgb="FF000000"/>
        <rFont val="宋体"/>
        <charset val="134"/>
      </rPr>
      <t>发言者 3：他一直把这个单丢出来，他说就是我已经有单跟踪了，意思就是让我不要担心了。其实那个那个就是声纹的问题一直存在，就是它莫名其妙的会增加一些发言人。我想想声纹的我也拉个群。</t>
    </r>
  </si>
  <si>
    <r>
      <rPr>
        <sz val="11"/>
        <color rgb="FF000000"/>
        <rFont val="宋体"/>
        <charset val="134"/>
        <scheme val="minor"/>
      </rPr>
      <t>现在你们用地测的还剩多少？一点点吧，只剩一点点了是吧？ -&gt; 对进度的判断过于主观，缺乏依据</t>
    </r>
    <r>
      <rPr>
        <sz val="11"/>
        <color rgb="FF000000"/>
        <rFont val="宋体"/>
        <charset val="134"/>
      </rPr>
      <t xml:space="preserve"> </t>
    </r>
    <r>
      <rPr>
        <sz val="11"/>
        <color rgb="FF000000"/>
        <rFont val="宋体"/>
        <charset val="134"/>
      </rPr>
      <t xml:space="preserve">
</t>
    </r>
    <r>
      <rPr>
        <sz val="11"/>
        <color rgb="FF000000"/>
        <rFont val="宋体"/>
        <charset val="134"/>
      </rPr>
      <t>小艺搜索的文字提取其实比小艺那个助手的文字提取要弱一点。 -&gt; 这个对比不够客观，结论站不住脚</t>
    </r>
    <r>
      <rPr>
        <sz val="11"/>
        <color rgb="FF000000"/>
        <rFont val="宋体"/>
        <charset val="134"/>
      </rPr>
      <t xml:space="preserve"> </t>
    </r>
    <r>
      <rPr>
        <sz val="11"/>
        <color rgb="FF000000"/>
        <rFont val="宋体"/>
        <charset val="134"/>
      </rPr>
      <t xml:space="preserve">
</t>
    </r>
    <r>
      <rPr>
        <sz val="11"/>
        <color rgb="FF000000"/>
        <rFont val="宋体"/>
        <charset val="134"/>
      </rPr>
      <t>这里就有一个那个这个就是它就可以进行操作。 -&gt; 描述含糊，操作路径并不清晰</t>
    </r>
    <r>
      <rPr>
        <sz val="11"/>
        <color rgb="FF000000"/>
        <rFont val="宋体"/>
        <charset val="134"/>
      </rPr>
      <t xml:space="preserve"> </t>
    </r>
    <r>
      <rPr>
        <sz val="11"/>
        <color rgb="FF000000"/>
        <rFont val="宋体"/>
        <charset val="134"/>
      </rPr>
      <t xml:space="preserve">
</t>
    </r>
    <r>
      <rPr>
        <sz val="11"/>
        <color rgb="FF000000"/>
        <rFont val="宋体"/>
        <charset val="134"/>
      </rPr>
      <t>所以它那个地方其实里面缺了一个交互的，缺了一个唤醒的。 -&gt; 这种说法太笼统，没抓住本质</t>
    </r>
    <r>
      <rPr>
        <sz val="11"/>
        <color rgb="FF000000"/>
        <rFont val="宋体"/>
        <charset val="134"/>
      </rPr>
      <t xml:space="preserve"> </t>
    </r>
    <r>
      <rPr>
        <sz val="11"/>
        <color rgb="FF000000"/>
        <rFont val="宋体"/>
        <charset val="134"/>
      </rPr>
      <t xml:space="preserve">
</t>
    </r>
    <r>
      <rPr>
        <sz val="11"/>
        <color rgb="FF000000"/>
        <rFont val="宋体"/>
        <charset val="134"/>
      </rPr>
      <t>然后另外就是我和系统耦合的，我在和其他应用并行的时候，我高频的去把它当个厕所用或者当什么用。 -&gt; 比喻不当，贬低产品意图太明显</t>
    </r>
    <r>
      <rPr>
        <sz val="11"/>
        <color rgb="FF000000"/>
        <rFont val="宋体"/>
        <charset val="134"/>
      </rPr>
      <t xml:space="preserve"> </t>
    </r>
    <r>
      <rPr>
        <sz val="11"/>
        <color rgb="FF000000"/>
        <rFont val="宋体"/>
        <charset val="134"/>
      </rPr>
      <t xml:space="preserve">
</t>
    </r>
    <r>
      <rPr>
        <sz val="11"/>
        <color rgb="FF000000"/>
        <rFont val="宋体"/>
        <charset val="134"/>
      </rPr>
      <t>就我到底可以对我来测试你嘛，对不对？来挑战小艺。 -&gt; 把用户行为简单归结为“挑战”，片面了</t>
    </r>
    <r>
      <rPr>
        <sz val="11"/>
        <color rgb="FF000000"/>
        <rFont val="宋体"/>
        <charset val="134"/>
      </rPr>
      <t xml:space="preserve"> </t>
    </r>
    <r>
      <rPr>
        <sz val="11"/>
        <color rgb="FF000000"/>
        <rFont val="宋体"/>
        <charset val="134"/>
      </rPr>
      <t xml:space="preserve">
</t>
    </r>
    <r>
      <rPr>
        <sz val="11"/>
        <color rgb="FF000000"/>
        <rFont val="宋体"/>
        <charset val="134"/>
      </rPr>
      <t>你看我们的小艺，现在它一点开它就是个空的，你不知道它能做什么。 -&gt; 空界面本身不代表问题，关键在于后续引导</t>
    </r>
    <r>
      <rPr>
        <sz val="11"/>
        <color rgb="FF000000"/>
        <rFont val="宋体"/>
        <charset val="134"/>
      </rPr>
      <t xml:space="preserve"> </t>
    </r>
    <r>
      <rPr>
        <sz val="11"/>
        <color rgb="FF000000"/>
        <rFont val="宋体"/>
        <charset val="134"/>
      </rPr>
      <t xml:space="preserve">
</t>
    </r>
    <r>
      <rPr>
        <sz val="11"/>
        <color rgb="FF000000"/>
        <rFont val="宋体"/>
        <charset val="134"/>
      </rPr>
      <t>用户完全是懵的，然后用你让用户是懵的，用户就瞎试。 -&gt; 把用户行为过于简单化，忽视了个体差异</t>
    </r>
    <r>
      <rPr>
        <sz val="11"/>
        <color rgb="FF000000"/>
        <rFont val="宋体"/>
        <charset val="134"/>
      </rPr>
      <t xml:space="preserve"> </t>
    </r>
    <r>
      <rPr>
        <sz val="11"/>
        <color rgb="FF000000"/>
        <rFont val="宋体"/>
        <charset val="134"/>
      </rPr>
      <t xml:space="preserve">
</t>
    </r>
    <r>
      <rPr>
        <sz val="11"/>
        <color rgb="FF000000"/>
        <rFont val="宋体"/>
        <charset val="134"/>
      </rPr>
      <t>核心就在于这个产这个小艺没有定义清楚它的定位到底是什么。 -&gt; 问题不在定位，在执行和细节上更值得推敲</t>
    </r>
  </si>
  <si>
    <r>
      <rPr>
        <sz val="11"/>
        <color rgb="FF000000"/>
        <rFont val="宋体"/>
        <charset val="134"/>
        <scheme val="minor"/>
      </rPr>
      <t>小艺搜索的文字提取其实比小艺那个助手的文字提取要弱一点</t>
    </r>
    <r>
      <rPr>
        <sz val="11"/>
        <color rgb="FF000000"/>
        <rFont val="宋体"/>
        <charset val="134"/>
      </rPr>
      <t xml:space="preserve">
</t>
    </r>
    <r>
      <rPr>
        <sz val="11"/>
        <color rgb="FF000000"/>
        <rFont val="宋体"/>
        <charset val="134"/>
      </rPr>
      <t>它可以从图片里面提取文字</t>
    </r>
    <r>
      <rPr>
        <sz val="11"/>
        <color rgb="FF000000"/>
        <rFont val="宋体"/>
        <charset val="134"/>
      </rPr>
      <t xml:space="preserve">
</t>
    </r>
    <r>
      <rPr>
        <sz val="11"/>
        <color rgb="FF000000"/>
        <rFont val="宋体"/>
        <charset val="134"/>
      </rPr>
      <t>有时候会识别错别字而且错别字概率比那个小艺助手要高一点</t>
    </r>
    <r>
      <rPr>
        <sz val="11"/>
        <color rgb="FF000000"/>
        <rFont val="宋体"/>
        <charset val="134"/>
      </rPr>
      <t xml:space="preserve">
</t>
    </r>
    <r>
      <rPr>
        <sz val="11"/>
        <color rgb="FF000000"/>
        <rFont val="宋体"/>
        <charset val="134"/>
      </rPr>
      <t>它一点开它就是个空的你不知道它能做什么</t>
    </r>
    <r>
      <rPr>
        <sz val="11"/>
        <color rgb="FF000000"/>
        <rFont val="宋体"/>
        <charset val="134"/>
      </rPr>
      <t xml:space="preserve">
</t>
    </r>
    <r>
      <rPr>
        <sz val="11"/>
        <color rgb="FF000000"/>
        <rFont val="宋体"/>
        <charset val="134"/>
      </rPr>
      <t>不引导的情况下用户完全是懵的</t>
    </r>
    <r>
      <rPr>
        <sz val="11"/>
        <color rgb="FF000000"/>
        <rFont val="宋体"/>
        <charset val="134"/>
      </rPr>
      <t xml:space="preserve">
</t>
    </r>
    <r>
      <rPr>
        <sz val="11"/>
        <color rgb="FF000000"/>
        <rFont val="宋体"/>
        <charset val="134"/>
      </rPr>
      <t>它的意图的管理以及它错误反馈的场景做得很差</t>
    </r>
    <r>
      <rPr>
        <sz val="11"/>
        <color rgb="FF000000"/>
        <rFont val="宋体"/>
        <charset val="134"/>
      </rPr>
      <t xml:space="preserve">
</t>
    </r>
    <r>
      <rPr>
        <sz val="11"/>
        <color rgb="FF000000"/>
        <rFont val="宋体"/>
        <charset val="134"/>
      </rPr>
      <t>用户不知道能控制什么用户也不知道怎么说</t>
    </r>
    <r>
      <rPr>
        <sz val="11"/>
        <color rgb="FF000000"/>
        <rFont val="宋体"/>
        <charset val="134"/>
      </rPr>
      <t xml:space="preserve">
</t>
    </r>
    <r>
      <rPr>
        <sz val="11"/>
        <color rgb="FF000000"/>
        <rFont val="宋体"/>
        <charset val="134"/>
      </rPr>
      <t>相同的控制指令有可能会反复横跳</t>
    </r>
    <r>
      <rPr>
        <sz val="11"/>
        <color rgb="FF000000"/>
        <rFont val="宋体"/>
        <charset val="134"/>
      </rPr>
      <t xml:space="preserve">
</t>
    </r>
    <r>
      <rPr>
        <sz val="11"/>
        <color rgb="FF000000"/>
        <rFont val="宋体"/>
        <charset val="134"/>
      </rPr>
      <t>小艺没有定义清楚它的定位到底是什么</t>
    </r>
    <r>
      <rPr>
        <sz val="11"/>
        <color rgb="FF000000"/>
        <rFont val="宋体"/>
        <charset val="134"/>
      </rPr>
      <t xml:space="preserve">
</t>
    </r>
    <r>
      <rPr>
        <sz val="11"/>
        <color rgb="FF000000"/>
        <rFont val="宋体"/>
        <charset val="134"/>
      </rPr>
      <t>小艺整体是一个透明的风格</t>
    </r>
  </si>
  <si>
    <t>第15次，耗时：56.19 秒,标记耗时：0.78</t>
  </si>
  <si>
    <r>
      <rPr>
        <sz val="11"/>
        <color rgb="FF000000"/>
        <rFont val="宋体"/>
        <charset val="134"/>
        <scheme val="minor"/>
      </rPr>
      <t># [内容总结]</t>
    </r>
    <r>
      <rPr>
        <sz val="11"/>
        <color rgb="FF000000"/>
        <rFont val="宋体"/>
        <charset val="134"/>
      </rPr>
      <t xml:space="preserve">
</t>
    </r>
    <r>
      <rPr>
        <sz val="11"/>
        <color rgb="FF000000"/>
        <rFont val="宋体"/>
        <charset val="134"/>
      </rPr>
      <t>本次会议围绕“小艺”产品的测试体验、用户反馈及产品优化方向展开深入讨论。发言者从多个维度分析了小艺在交互设计、功能引导、意图管理、模型能力、界面风格等方面存在的问题，并结合测试过程中的具体案例，提出了优化建议。会议内容涵盖了用户使用过程中的困惑点、测试过程中发现的系统性问题、产品定位的模糊性、以及与竞品的对比分析。整体来看，会议聚焦于如何提升小艺的用户体验、明确产品定位、优化交互逻辑，并为后续的测试和产品迭代提供方向。</t>
    </r>
    <r>
      <rPr>
        <sz val="11"/>
        <color rgb="FF000000"/>
        <rFont val="宋体"/>
        <charset val="134"/>
      </rPr>
      <t xml:space="preserve">
</t>
    </r>
    <r>
      <rPr>
        <sz val="11"/>
        <color rgb="FF000000"/>
        <rFont val="宋体"/>
        <charset val="134"/>
      </rPr>
      <t># [概要]</t>
    </r>
    <r>
      <rPr>
        <sz val="11"/>
        <color rgb="FF000000"/>
        <rFont val="宋体"/>
        <charset val="134"/>
      </rPr>
      <t xml:space="preserve">
</t>
    </r>
    <r>
      <rPr>
        <sz val="11"/>
        <color rgb="FF000000"/>
        <rFont val="宋体"/>
        <charset val="134"/>
      </rPr>
      <t>本次会议的核心论点是：小艺产品在当前阶段存在严重的用户体验问题，主要体现在交互引导不足、意图识别不清晰、模型能力不足、界面设计不友好等方面。这些问题导致用户在使用过程中难以形成有效交互，进而影响产品评价和用户满意度。会议通过测试反馈和用户行为分析，逐步论证了这些痛点，并提出了优化建议。###[【核心就在于这个产这个小艺没有定义清楚它的定位到底是什么。 **用户批注** 问题不在定位，在执行和细节上更值得推敲】](标注)</t>
    </r>
    <r>
      <rPr>
        <sz val="11"/>
        <color rgb="FF000000"/>
        <rFont val="宋体"/>
        <charset val="134"/>
      </rPr>
      <t xml:space="preserve">
</t>
    </r>
    <r>
      <rPr>
        <sz val="11"/>
        <color rgb="FF000000"/>
        <rFont val="宋体"/>
        <charset val="134"/>
      </rPr>
      <t>- **交互引导不足**###[【所以它那个地方其实里面缺了一个交互的，缺了一个唤醒的。 **用户批注** 这种说法太笼统，没抓住本质</t>
    </r>
    <r>
      <rPr>
        <sz val="11"/>
        <color rgb="FF000000"/>
        <rFont val="宋体"/>
        <charset val="134"/>
      </rPr>
      <t xml:space="preserve"> </t>
    </r>
    <r>
      <rPr>
        <sz val="11"/>
        <color rgb="FF000000"/>
        <rFont val="宋体"/>
        <charset val="134"/>
      </rPr>
      <t>】](标注)###[【不引导的情况下用户完全是懵的】](标注)</t>
    </r>
    <r>
      <rPr>
        <sz val="11"/>
        <color rgb="FF000000"/>
        <rFont val="宋体"/>
        <charset val="134"/>
      </rPr>
      <t xml:space="preserve">
</t>
    </r>
    <r>
      <rPr>
        <sz val="11"/>
        <color rgb="FF000000"/>
        <rFont val="宋体"/>
        <charset val="134"/>
      </rPr>
      <t>- 小艺的初始界面为空白，用户无法直观了解其功能（“它一点开它就是个空的，你不知道它能做什么”）。###[【你看我们的小艺，现在它一点开它就是个空的，你不知道它能做什么。 **用户批注** 空界面本身不代表问题，关键在于后续引导</t>
    </r>
    <r>
      <rPr>
        <sz val="11"/>
        <color rgb="FF000000"/>
        <rFont val="宋体"/>
        <charset val="134"/>
      </rPr>
      <t xml:space="preserve"> </t>
    </r>
    <r>
      <rPr>
        <sz val="11"/>
        <color rgb="FF000000"/>
        <rFont val="宋体"/>
        <charset val="134"/>
      </rPr>
      <t>】](标注)###[【它一点开它就是个空的你不知道它能做什么】](标注)</t>
    </r>
    <r>
      <rPr>
        <sz val="11"/>
        <color rgb="FF000000"/>
        <rFont val="宋体"/>
        <charset val="134"/>
      </rPr>
      <t xml:space="preserve">
</t>
    </r>
    <r>
      <rPr>
        <sz val="11"/>
        <color rgb="FF000000"/>
        <rFont val="宋体"/>
        <charset val="134"/>
      </rPr>
      <t>- 缺乏引导用户操作的提示（“用户完全是懵的”）。###[【不引导的情况下用户完全是懵的】](标注)###[【用户完全是懵的，然后用你让用户是懵的，用户就瞎试。 **用户批注** 把用户行为过于简单化，忽视了个体差异</t>
    </r>
    <r>
      <rPr>
        <sz val="11"/>
        <color rgb="FF000000"/>
        <rFont val="宋体"/>
        <charset val="134"/>
      </rPr>
      <t xml:space="preserve"> </t>
    </r>
    <r>
      <rPr>
        <sz val="11"/>
        <color rgb="FF000000"/>
        <rFont val="宋体"/>
        <charset val="134"/>
      </rPr>
      <t>】](标注)</t>
    </r>
    <r>
      <rPr>
        <sz val="11"/>
        <color rgb="FF000000"/>
        <rFont val="宋体"/>
        <charset val="134"/>
      </rPr>
      <t xml:space="preserve">
</t>
    </r>
    <r>
      <rPr>
        <sz val="11"/>
        <color rgb="FF000000"/>
        <rFont val="宋体"/>
        <charset val="134"/>
      </rPr>
      <t>- 用户需要依赖测试用例才能了解功能（“只有我自己看用例才知道原来PDF是可以拆分的”）。</t>
    </r>
    <r>
      <rPr>
        <sz val="11"/>
        <color rgb="FF000000"/>
        <rFont val="宋体"/>
        <charset val="134"/>
      </rPr>
      <t xml:space="preserve">
</t>
    </r>
    <r>
      <rPr>
        <sz val="11"/>
        <color rgb="FF000000"/>
        <rFont val="宋体"/>
        <charset val="134"/>
      </rPr>
      <t>- 有用户指出，空界面本身并不代表问题，关键在于是否有后续的引导机制，以帮助用户理解产品功能。###[【你看我们的小艺，现在它一点开它就是个空的，你不知道它能做什么。 **用户批注** 空界面本身不代表问题，关键在于后续引导</t>
    </r>
    <r>
      <rPr>
        <sz val="11"/>
        <color rgb="FF000000"/>
        <rFont val="宋体"/>
        <charset val="134"/>
      </rPr>
      <t xml:space="preserve"> </t>
    </r>
    <r>
      <rPr>
        <sz val="11"/>
        <color rgb="FF000000"/>
        <rFont val="宋体"/>
        <charset val="134"/>
      </rPr>
      <t>】](标注)</t>
    </r>
    <r>
      <rPr>
        <sz val="11"/>
        <color rgb="FF000000"/>
        <rFont val="宋体"/>
        <charset val="134"/>
      </rPr>
      <t xml:space="preserve">
</t>
    </r>
    <r>
      <rPr>
        <sz val="11"/>
        <color rgb="FF000000"/>
        <rFont val="宋体"/>
        <charset val="134"/>
      </rPr>
      <t>- **意图管理与错误反馈机制差**###[【它的意图的管理以及它错误反馈的场景做得很差】](标注)</t>
    </r>
    <r>
      <rPr>
        <sz val="11"/>
        <color rgb="FF000000"/>
        <rFont val="宋体"/>
        <charset val="134"/>
      </rPr>
      <t xml:space="preserve">
</t>
    </r>
    <r>
      <rPr>
        <sz val="11"/>
        <color rgb="FF000000"/>
        <rFont val="宋体"/>
        <charset val="134"/>
      </rPr>
      <t>- 小艺对用户意图的识别存在偏差，错误反馈不清晰（“它的意图的管理以及它错误反馈的场景做得很差”）。###[【它的意图的管理以及它错误反馈的场景做得很差】](标注)###[【核心就在于这个产这个小艺没有定义清楚它的定位到底是什么。 **用户批注** 问题不在定位，在执行和细节上更值得推敲】](标注)</t>
    </r>
    <r>
      <rPr>
        <sz val="11"/>
        <color rgb="FF000000"/>
        <rFont val="宋体"/>
        <charset val="134"/>
      </rPr>
      <t xml:space="preserve">
</t>
    </r>
    <r>
      <rPr>
        <sz val="11"/>
        <color rgb="FF000000"/>
        <rFont val="宋体"/>
        <charset val="134"/>
      </rPr>
      <t>- 用户输入后，系统可能无法正确响应，或跳转至无用页面（“对，就给你跳个页面，其实没什么用”）。###[【用户完全是懵的，然后用你让用户是懵的，用户就瞎试。 **用户批注** 把用户行为过于简单化，忽视了个体差异</t>
    </r>
    <r>
      <rPr>
        <sz val="11"/>
        <color rgb="FF000000"/>
        <rFont val="宋体"/>
        <charset val="134"/>
      </rPr>
      <t xml:space="preserve"> </t>
    </r>
    <r>
      <rPr>
        <sz val="11"/>
        <color rgb="FF000000"/>
        <rFont val="宋体"/>
        <charset val="134"/>
      </rPr>
      <t>】](标注)</t>
    </r>
    <r>
      <rPr>
        <sz val="11"/>
        <color rgb="FF000000"/>
        <rFont val="宋体"/>
        <charset val="134"/>
      </rPr>
      <t xml:space="preserve">
</t>
    </r>
    <r>
      <rPr>
        <sz val="11"/>
        <color rgb="FF000000"/>
        <rFont val="宋体"/>
        <charset val="134"/>
      </rPr>
      <t>- 控制指令存在反复横跳（“相同的控制指令有可能会反复横跳”）。###[【相同的控制指令有可能会反复横跳】](标注)</t>
    </r>
    <r>
      <rPr>
        <sz val="11"/>
        <color rgb="FF000000"/>
        <rFont val="宋体"/>
        <charset val="134"/>
      </rPr>
      <t xml:space="preserve">
</t>
    </r>
    <r>
      <rPr>
        <sz val="11"/>
        <color rgb="FF000000"/>
        <rFont val="宋体"/>
        <charset val="134"/>
      </rPr>
      <t>- 有用户指出，相关描述过于笼统，未能准确反映问题的本质。</t>
    </r>
    <r>
      <rPr>
        <sz val="11"/>
        <color rgb="FF000000"/>
        <rFont val="宋体"/>
        <charset val="134"/>
      </rPr>
      <t xml:space="preserve">
</t>
    </r>
    <r>
      <rPr>
        <sz val="11"/>
        <color rgb="FF000000"/>
        <rFont val="宋体"/>
        <charset val="134"/>
      </rPr>
      <t>- **模型能力不足**</t>
    </r>
    <r>
      <rPr>
        <sz val="11"/>
        <color rgb="FF000000"/>
        <rFont val="宋体"/>
        <charset val="134"/>
      </rPr>
      <t xml:space="preserve">
</t>
    </r>
    <r>
      <rPr>
        <sz val="11"/>
        <color rgb="FF000000"/>
        <rFont val="宋体"/>
        <charset val="134"/>
      </rPr>
      <t>- 文字提取和翻译功能存在识别错误（“有时候会识别错别字，而且错别字概率比那个小艺助手要高一点”）。###[【有时候会识别错别字而且错别字概率比那个小艺助手要高一点】](标注)###[【小艺搜索的文字提取其实比小艺那个助手的文字提取要弱一点。 **用户批注** 这个对比不够客观，结论站不住脚</t>
    </r>
    <r>
      <rPr>
        <sz val="11"/>
        <color rgb="FF000000"/>
        <rFont val="宋体"/>
        <charset val="134"/>
      </rPr>
      <t xml:space="preserve"> </t>
    </r>
    <r>
      <rPr>
        <sz val="11"/>
        <color rgb="FF000000"/>
        <rFont val="宋体"/>
        <charset val="134"/>
      </rPr>
      <t>】](标注)</t>
    </r>
    <r>
      <rPr>
        <sz val="11"/>
        <color rgb="FF000000"/>
        <rFont val="宋体"/>
        <charset val="134"/>
      </rPr>
      <t xml:space="preserve">
</t>
    </r>
    <r>
      <rPr>
        <sz val="11"/>
        <color rgb="FF000000"/>
        <rFont val="宋体"/>
        <charset val="134"/>
      </rPr>
      <t>- 与竞品对比，小艺在模型能力上明显落后（“我跟豆包比了一下，论文太简单了”）。###[【小艺搜索的文字提取其实比小艺那个助手的文字提取要弱一点。 **用户批注** 这个对比不够客观，结论站不住脚</t>
    </r>
    <r>
      <rPr>
        <sz val="11"/>
        <color rgb="FF000000"/>
        <rFont val="宋体"/>
        <charset val="134"/>
      </rPr>
      <t xml:space="preserve"> </t>
    </r>
    <r>
      <rPr>
        <sz val="11"/>
        <color rgb="FF000000"/>
        <rFont val="宋体"/>
        <charset val="134"/>
      </rPr>
      <t>】](标注)###[【小艺搜索的文字提取其实比小艺那个助手的文字提取要弱一点】](标注)</t>
    </r>
    <r>
      <rPr>
        <sz val="11"/>
        <color rgb="FF000000"/>
        <rFont val="宋体"/>
        <charset val="134"/>
      </rPr>
      <t xml:space="preserve">
</t>
    </r>
    <r>
      <rPr>
        <sz val="11"/>
        <color rgb="FF000000"/>
        <rFont val="宋体"/>
        <charset val="134"/>
      </rPr>
      <t>- 文字提取功能在图片中表现不稳定（“它可以从图片里面提取文字”）。###[【它可以从图片里面提取文字】](标注)</t>
    </r>
    <r>
      <rPr>
        <sz val="11"/>
        <color rgb="FF000000"/>
        <rFont val="宋体"/>
        <charset val="134"/>
      </rPr>
      <t xml:space="preserve">
</t>
    </r>
    <r>
      <rPr>
        <sz val="11"/>
        <color rgb="FF000000"/>
        <rFont val="宋体"/>
        <charset val="134"/>
      </rPr>
      <t>- 有用户指出，关于小艺搜索与小艺助手之间文字提取能力的对比不够客观，结论站不住脚。###[【小艺搜索的文字提取其实比小艺那个助手的文字提取要弱一点。 **用户批注** 这个对比不够客观，结论站不住脚</t>
    </r>
    <r>
      <rPr>
        <sz val="11"/>
        <color rgb="FF000000"/>
        <rFont val="宋体"/>
        <charset val="134"/>
      </rPr>
      <t xml:space="preserve"> </t>
    </r>
    <r>
      <rPr>
        <sz val="11"/>
        <color rgb="FF000000"/>
        <rFont val="宋体"/>
        <charset val="134"/>
      </rPr>
      <t>】](标注)###[【小艺搜索的文字提取其实比小艺那个助手的文字提取要弱一点】](标注)</t>
    </r>
    <r>
      <rPr>
        <sz val="11"/>
        <color rgb="FF000000"/>
        <rFont val="宋体"/>
        <charset val="134"/>
      </rPr>
      <t xml:space="preserve">
</t>
    </r>
    <r>
      <rPr>
        <sz val="11"/>
        <color rgb="FF000000"/>
        <rFont val="宋体"/>
        <charset val="134"/>
      </rPr>
      <t>- **界面设计问题**</t>
    </r>
    <r>
      <rPr>
        <sz val="11"/>
        <color rgb="FF000000"/>
        <rFont val="宋体"/>
        <charset val="134"/>
      </rPr>
      <t xml:space="preserve">
</t>
    </r>
    <r>
      <rPr>
        <sz val="11"/>
        <color rgb="FF000000"/>
        <rFont val="宋体"/>
        <charset val="134"/>
      </rPr>
      <t>- 小艺整体采用透明风格，但部分界面元素与主题不一致（“小艺整体是一个透明的风格”）。###[【小艺整体是一个透明的风格】](标注)###[【你看我们的小艺，现在它一点开它就是个空的，你不知道它能做什么。 **用户批注** 空界面本身不代表问题，关键在于后续引导</t>
    </r>
    <r>
      <rPr>
        <sz val="11"/>
        <color rgb="FF000000"/>
        <rFont val="宋体"/>
        <charset val="134"/>
      </rPr>
      <t xml:space="preserve"> </t>
    </r>
    <r>
      <rPr>
        <sz val="11"/>
        <color rgb="FF000000"/>
        <rFont val="宋体"/>
        <charset val="134"/>
      </rPr>
      <t>】](标注)</t>
    </r>
    <r>
      <rPr>
        <sz val="11"/>
        <color rgb="FF000000"/>
        <rFont val="宋体"/>
        <charset val="134"/>
      </rPr>
      <t xml:space="preserve">
</t>
    </r>
    <r>
      <rPr>
        <sz val="11"/>
        <color rgb="FF000000"/>
        <rFont val="宋体"/>
        <charset val="134"/>
      </rPr>
      <t>- 右键菜单弹出后为纯白色，与背景颜色冲突（“弹右键纯白色”）。</t>
    </r>
    <r>
      <rPr>
        <sz val="11"/>
        <color rgb="FF000000"/>
        <rFont val="宋体"/>
        <charset val="134"/>
      </rPr>
      <t xml:space="preserve">
</t>
    </r>
    <r>
      <rPr>
        <sz val="11"/>
        <color rgb="FF000000"/>
        <rFont val="宋体"/>
        <charset val="134"/>
      </rPr>
      <t>- 界面交互不直观，用户不知道如何上传文件或图片（“你不点那个加号你都不知道，还可以传图片传文件什么的”）。</t>
    </r>
    <r>
      <rPr>
        <sz val="11"/>
        <color rgb="FF000000"/>
        <rFont val="宋体"/>
        <charset val="134"/>
      </rPr>
      <t xml:space="preserve">
</t>
    </r>
    <r>
      <rPr>
        <sz val="11"/>
        <color rgb="FF000000"/>
        <rFont val="宋体"/>
        <charset val="134"/>
      </rPr>
      <t>- **产品定位模糊**###[【核心就在于这个产这个小艺没有定义清楚它的定位到底是什么。 **用户批注** 问题不在定位，在执行和细节上更值得推敲】](标注)</t>
    </r>
    <r>
      <rPr>
        <sz val="11"/>
        <color rgb="FF000000"/>
        <rFont val="宋体"/>
        <charset val="134"/>
      </rPr>
      <t xml:space="preserve">
</t>
    </r>
    <r>
      <rPr>
        <sz val="11"/>
        <color rgb="FF000000"/>
        <rFont val="宋体"/>
        <charset val="134"/>
      </rPr>
      <t>- 小艺的功能定位不清，用户难以形成明确预期（“核心就在于这个产这个产品没有定义清楚它的定位到底是什么”）。###[【核心就在于这个产这个小艺没有定义清楚它的定位到底是什么。 **用户批注** 问题不在定位，在执行和细节上更值得推敲】](标注)###[【小艺没有定义清楚它的定位到底是什么】](标注)</t>
    </r>
    <r>
      <rPr>
        <sz val="11"/>
        <color rgb="FF000000"/>
        <rFont val="宋体"/>
        <charset val="134"/>
      </rPr>
      <t xml:space="preserve">
</t>
    </r>
    <r>
      <rPr>
        <sz val="11"/>
        <color rgb="FF000000"/>
        <rFont val="宋体"/>
        <charset val="134"/>
      </rPr>
      <t>- 用户误以为小艺是万能助手，导致使用过程中产生落差（“我开始拿着这个小艺，我就以为它是万能的”）。###[【有时候会识别错别字而且错别字概率比那个小艺助手要高一点】](标注)</t>
    </r>
    <r>
      <rPr>
        <sz val="11"/>
        <color rgb="FF000000"/>
        <rFont val="宋体"/>
        <charset val="134"/>
      </rPr>
      <t xml:space="preserve">
</t>
    </r>
    <r>
      <rPr>
        <sz val="11"/>
        <color rgb="FF000000"/>
        <rFont val="宋体"/>
        <charset val="134"/>
      </rPr>
      <t>- 与竞品相比，小艺在功能覆盖和特色上存在不足（“用户会拿自己就拿那个华为和其他的厂商相比”）。###[【核心就在于这个产这个小艺没有定义清楚它的定位到底是什么。 **用户批注** 问题不在定位，在执行和细节上更值得推敲】](标注)</t>
    </r>
    <r>
      <rPr>
        <sz val="11"/>
        <color rgb="FF000000"/>
        <rFont val="宋体"/>
        <charset val="134"/>
      </rPr>
      <t xml:space="preserve">
</t>
    </r>
    <r>
      <rPr>
        <sz val="11"/>
        <color rgb="FF000000"/>
        <rFont val="宋体"/>
        <charset val="134"/>
      </rPr>
      <t>- 有用户指出，问题的关键不在于产品定位，而在于执行和细节的打磨。###[【核心就在于这个产这个小艺没有定义清楚它的定位到底是什么。 **用户批注** 问题不在定位，在执行和细节上更值得推敲】](标注)</t>
    </r>
    <r>
      <rPr>
        <sz val="11"/>
        <color rgb="FF000000"/>
        <rFont val="宋体"/>
        <charset val="134"/>
      </rPr>
      <t xml:space="preserve">
</t>
    </r>
    <r>
      <rPr>
        <sz val="11"/>
        <color rgb="FF000000"/>
        <rFont val="宋体"/>
        <charset val="134"/>
      </rPr>
      <t>- **测试与优化建议**</t>
    </r>
    <r>
      <rPr>
        <sz val="11"/>
        <color rgb="FF000000"/>
        <rFont val="宋体"/>
        <charset val="134"/>
      </rPr>
      <t xml:space="preserve">
</t>
    </r>
    <r>
      <rPr>
        <sz val="11"/>
        <color rgb="FF000000"/>
        <rFont val="宋体"/>
        <charset val="134"/>
      </rPr>
      <t>- 建议优化首页界面，增加引导性内容（“我们下一周重点就是让他把这个界面要改”）。</t>
    </r>
    <r>
      <rPr>
        <sz val="11"/>
        <color rgb="FF000000"/>
        <rFont val="宋体"/>
        <charset val="134"/>
      </rPr>
      <t xml:space="preserve">
</t>
    </r>
    <r>
      <rPr>
        <sz val="11"/>
        <color rgb="FF000000"/>
        <rFont val="宋体"/>
        <charset val="134"/>
      </rPr>
      <t>- 需要明确产品定位，突出特色功能（“我们要把你的差异点打出来”）。###[【核心就在于这个产这个小艺没有定义清楚它的定位到底是什么。 **用户批注** 问题不在定位，在执行和细节上更值得推敲】](标注)</t>
    </r>
    <r>
      <rPr>
        <sz val="11"/>
        <color rgb="FF000000"/>
        <rFont val="宋体"/>
        <charset val="134"/>
      </rPr>
      <t xml:space="preserve">
</t>
    </r>
    <r>
      <rPr>
        <sz val="11"/>
        <color rgb="FF000000"/>
        <rFont val="宋体"/>
        <charset val="134"/>
      </rPr>
      <t>- 需要优化交互逻辑，减少用户操作成本（“用户不知道能控制什么，用户也不知道怎么说”）。###[【用户不知道能控制什么用户也不知道怎么说】](标注)</t>
    </r>
    <r>
      <rPr>
        <sz val="11"/>
        <color rgb="FF000000"/>
        <rFont val="宋体"/>
        <charset val="134"/>
      </rPr>
      <t xml:space="preserve">
</t>
    </r>
    <r>
      <rPr>
        <sz val="11"/>
        <color rgb="FF000000"/>
        <rFont val="宋体"/>
        <charset val="134"/>
      </rPr>
      <t>- 需要提升模型能力，特别是在文本识别和翻译方面（“它的模型的能力你怎么提升”）。</t>
    </r>
    <r>
      <rPr>
        <sz val="11"/>
        <color rgb="FF000000"/>
        <rFont val="宋体"/>
        <charset val="134"/>
      </rPr>
      <t xml:space="preserve">
</t>
    </r>
    <r>
      <rPr>
        <sz val="11"/>
        <color rgb="FF000000"/>
        <rFont val="宋体"/>
        <charset val="134"/>
      </rPr>
      <t>- 需要加强错误反馈机制，提升系统鲁棒性（“它的鲁棒性和稳定性不足”）。</t>
    </r>
    <r>
      <rPr>
        <sz val="11"/>
        <color rgb="FF000000"/>
        <rFont val="宋体"/>
        <charset val="134"/>
      </rPr>
      <t xml:space="preserve">
</t>
    </r>
    <r>
      <rPr>
        <sz val="11"/>
        <color rgb="FF000000"/>
        <rFont val="宋体"/>
        <charset val="134"/>
      </rPr>
      <t># [核心结论]</t>
    </r>
    <r>
      <rPr>
        <sz val="11"/>
        <color rgb="FF000000"/>
        <rFont val="宋体"/>
        <charset val="134"/>
      </rPr>
      <t xml:space="preserve">
</t>
    </r>
    <r>
      <rPr>
        <sz val="11"/>
        <color rgb="FF000000"/>
        <rFont val="宋体"/>
        <charset val="134"/>
      </rPr>
      <t>- **小艺当前存在严重的用户体验问题**，主要体现在交互引导不足、意图识别不清晰、模型能力不足、界面设计不友好等方面。###[【核心就在于这个产这个小艺没有定义清楚它的定位到底是什么。 **用户批注** 问题不在定位，在执行和细节上更值得推敲】](标注)###[【你看我们的小艺，现在它一点开它就是个空的，你不知道它能做什么。 **用户批注** 空界面本身不代表问题，关键在于后续引导</t>
    </r>
    <r>
      <rPr>
        <sz val="11"/>
        <color rgb="FF000000"/>
        <rFont val="宋体"/>
        <charset val="134"/>
      </rPr>
      <t xml:space="preserve"> </t>
    </r>
    <r>
      <rPr>
        <sz val="11"/>
        <color rgb="FF000000"/>
        <rFont val="宋体"/>
        <charset val="134"/>
      </rPr>
      <t>】](标注)</t>
    </r>
    <r>
      <rPr>
        <sz val="11"/>
        <color rgb="FF000000"/>
        <rFont val="宋体"/>
        <charset val="134"/>
      </rPr>
      <t xml:space="preserve">
</t>
    </r>
    <r>
      <rPr>
        <sz val="11"/>
        <color rgb="FF000000"/>
        <rFont val="宋体"/>
        <charset val="134"/>
      </rPr>
      <t>- **用户对小艺的预期过高**，但实际体验与预期存在较大落差，导致用户满意度低。</t>
    </r>
    <r>
      <rPr>
        <sz val="11"/>
        <color rgb="FF000000"/>
        <rFont val="宋体"/>
        <charset val="134"/>
      </rPr>
      <t xml:space="preserve">
</t>
    </r>
    <r>
      <rPr>
        <sz val="11"/>
        <color rgb="FF000000"/>
        <rFont val="宋体"/>
        <charset val="134"/>
      </rPr>
      <t>- **产品定位模糊**，用户难以形成明确预期，进而影响使用行为和产品评价。###[【核心就在于这个产这个小艺没有定义清楚它的定位到底是什么。 **用户批注** 问题不在定位，在执行和细节上更值得推敲】](标注)</t>
    </r>
    <r>
      <rPr>
        <sz val="11"/>
        <color rgb="FF000000"/>
        <rFont val="宋体"/>
        <charset val="134"/>
      </rPr>
      <t xml:space="preserve">
</t>
    </r>
    <r>
      <rPr>
        <sz val="11"/>
        <color rgb="FF000000"/>
        <rFont val="宋体"/>
        <charset val="134"/>
      </rPr>
      <t>- **优化建议包括**：优化首页界面、明确产品定位、提升模型能力、优化交互逻辑、加强错误反馈机制。</t>
    </r>
    <r>
      <rPr>
        <sz val="11"/>
        <color rgb="FF000000"/>
        <rFont val="宋体"/>
        <charset val="134"/>
      </rPr>
      <t xml:space="preserve">
</t>
    </r>
    <r>
      <rPr>
        <sz val="11"/>
        <color rgb="FF000000"/>
        <rFont val="宋体"/>
        <charset val="134"/>
      </rPr>
      <t>- **测试与反馈机制需进一步完善**，以确保产品迭代方向与用户需求一致。</t>
    </r>
  </si>
  <si>
    <r>
      <rPr>
        <sz val="11"/>
        <color rgb="FF000000"/>
        <rFont val="宋体"/>
        <charset val="134"/>
        <scheme val="minor"/>
      </rPr>
      <t>{</t>
    </r>
    <r>
      <rPr>
        <sz val="11"/>
        <color rgb="FF000000"/>
        <rFont val="宋体"/>
        <charset val="134"/>
      </rPr>
      <t xml:space="preserve">
</t>
    </r>
    <r>
      <rPr>
        <sz val="11"/>
        <color rgb="FF000000"/>
        <rFont val="宋体"/>
        <charset val="134"/>
      </rPr>
      <t xml:space="preserve">    </t>
    </r>
    <r>
      <rPr>
        <sz val="11"/>
        <color rgb="FF000000"/>
        <rFont val="宋体"/>
        <charset val="134"/>
      </rPr>
      <t>"准确性": {</t>
    </r>
    <r>
      <rPr>
        <sz val="11"/>
        <color rgb="FF000000"/>
        <rFont val="宋体"/>
        <charset val="134"/>
      </rPr>
      <t xml:space="preserve">
</t>
    </r>
    <r>
      <rPr>
        <sz val="11"/>
        <color rgb="FF000000"/>
        <rFont val="宋体"/>
        <charset val="134"/>
      </rPr>
      <t xml:space="preserve">        </t>
    </r>
    <r>
      <rPr>
        <sz val="11"/>
        <color rgb="FF000000"/>
        <rFont val="宋体"/>
        <charset val="134"/>
      </rPr>
      <t>"打分": 4,</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"1.2：将针对“交互唤醒不足”的批注“相关描述过于笼统，未能准确反映问题的本质”错误地归类到“意图管理与错误反馈机制差”部分，造成事实错位。"</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"相关性": {</t>
    </r>
    <r>
      <rPr>
        <sz val="11"/>
        <color rgb="FF000000"/>
        <rFont val="宋体"/>
        <charset val="134"/>
      </rPr>
      <t xml:space="preserve">
</t>
    </r>
    <r>
      <rPr>
        <sz val="11"/>
        <color rgb="FF000000"/>
        <rFont val="宋体"/>
        <charset val="134"/>
      </rPr>
      <t xml:space="preserve">        </t>
    </r>
    <r>
      <rPr>
        <sz val="11"/>
        <color rgb="FF000000"/>
        <rFont val="宋体"/>
        <charset val="134"/>
      </rPr>
      <t>"打分": 4,</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"2.3：摘要中掺杂了多处原始标注格式，虽未遗漏核心议题，但存在轻度冗余。"</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"通顺性": {</t>
    </r>
    <r>
      <rPr>
        <sz val="11"/>
        <color rgb="FF000000"/>
        <rFont val="宋体"/>
        <charset val="134"/>
      </rPr>
      <t xml:space="preserve">
</t>
    </r>
    <r>
      <rPr>
        <sz val="11"/>
        <color rgb="FF000000"/>
        <rFont val="宋体"/>
        <charset val="134"/>
      </rPr>
      <t xml:space="preserve">        </t>
    </r>
    <r>
      <rPr>
        <sz val="11"/>
        <color rgb="FF000000"/>
        <rFont val="宋体"/>
        <charset val="134"/>
      </rPr>
      <t>"打分": 3,</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"3.1：多处出现“###[ ... ](标注)”格式的无关符号乱入（如对交互引导、意图管理、界面等部分的标注引用），破坏了行文的流畅与专业感。"</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xml:space="preserve">    </t>
    </r>
    <r>
      <rPr>
        <sz val="11"/>
        <color rgb="FF000000"/>
        <rFont val="宋体"/>
        <charset val="134"/>
      </rPr>
      <t>"扣分项": {</t>
    </r>
    <r>
      <rPr>
        <sz val="11"/>
        <color rgb="FF000000"/>
        <rFont val="宋体"/>
        <charset val="134"/>
      </rPr>
      <t xml:space="preserve">
</t>
    </r>
    <r>
      <rPr>
        <sz val="11"/>
        <color rgb="FF000000"/>
        <rFont val="宋体"/>
        <charset val="134"/>
      </rPr>
      <t xml:space="preserve">        </t>
    </r>
    <r>
      <rPr>
        <sz val="11"/>
        <color rgb="FF000000"/>
        <rFont val="宋体"/>
        <charset val="134"/>
      </rPr>
      <t>"扣分": "0",</t>
    </r>
    <r>
      <rPr>
        <sz val="11"/>
        <color rgb="FF000000"/>
        <rFont val="宋体"/>
        <charset val="134"/>
      </rPr>
      <t xml:space="preserve">
</t>
    </r>
    <r>
      <rPr>
        <sz val="11"/>
        <color rgb="FF000000"/>
        <rFont val="宋体"/>
        <charset val="134"/>
      </rPr>
      <t xml:space="preserve">        </t>
    </r>
    <r>
      <rPr>
        <sz val="11"/>
        <color rgb="FF000000"/>
        <rFont val="宋体"/>
        <charset val="134"/>
      </rPr>
      <t>"存在问题": []</t>
    </r>
    <r>
      <rPr>
        <sz val="11"/>
        <color rgb="FF000000"/>
        <rFont val="宋体"/>
        <charset val="134"/>
      </rPr>
      <t xml:space="preserve">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t>
    </r>
  </si>
  <si>
    <r>
      <rPr>
        <sz val="11"/>
        <color rgb="FF000000"/>
        <rFont val="宋体"/>
        <charset val="134"/>
        <scheme val="minor"/>
      </rPr>
      <t>发言者 1：那就是打水漂了，</t>
    </r>
    <r>
      <rPr>
        <sz val="11"/>
        <color rgb="FF000000"/>
        <rFont val="宋体"/>
        <charset val="134"/>
      </rPr>
      <t xml:space="preserve">
</t>
    </r>
    <r>
      <rPr>
        <sz val="11"/>
        <color rgb="FF000000"/>
        <rFont val="宋体"/>
        <charset val="134"/>
      </rPr>
      <t>发言者 2：所以这个是广告的话呢它会呈现什么？第1个推荐广告，你在这个地方呢你在你刷的过程当中一定会有像这样子的视频出来，然后现在的话大家去注意看一下，你现在去看的时候，通常左下角这里会带一个广告，不带一个广告两个字，带广告两个字是为了告诉用户，这个是就是它是带有商业属性的，你如果要点进去你就点进去。就是这个意思。你现在看到了下面这里它本来是一个视频对不对？然后下面带了一个正在直播，这个是投了钱，他投的钱是通过这个视频素材来去给他的直播间去做引流的，这个是广告，所以它对于素材的要求很高，这是为什么我不建议现在门店号和店员号一开始就是投钱的原因，因为你们对素材还没有那么强的掌控能力。第2个搜索广告这个部分，你现在看这是瑞幸的对不对？你现在去搜瑞幸或者搜大品牌海底捞，你去搜发现它出来。的综合页面里面是它的大篇幅的直播间的窗口或者它的直播间封面，这个叫搜索品专，这个是很贵的。他今天这场直播投诉你的至少要30万，所以这个是非常贵的，而且它是可以做品牌专属的装修的，是可以做品牌专属的装修的。这个部分你如果现在去搜瑞幸的话，你可以看看他有没有平时可以多关注一下。对。投了钱，投钱这个是广告的第3个开屏广告，开屏广告的话呢通常这是官方给的。现在抖音的开屏广告，目前我所了解的没有对外去做招商。微博的开屏广告15万10秒钟时间。开屏这个是开屏广告，但是我们现在因为跟平台，我们现在是属于平台的nk商家，就是头部商家，头部商家的话，我们在做一场直播的时候，我们会跟平台去做。括联动，比如我们这一次合作的是平台的某个IP叫心动大牌日，你们之后去看瑞幸或者海底捞他们品牌，你们会在上面看一个瑞幸咖啡后面带了一个小的字体，心动大牌日或者心动上新日，那个是平台的IP,那它就会会给到他开庭的资源。这就是开庭的资源，但是开庭不是面向所有人的，开抖音的开庭资源，是定向的给部分人群的，定向给部分人群的。所以我们的我们在这一次品牌日开播的时候，其实我们是有开屏广告的，但是我们开屏广告不是所有人都能刷到这个就是广告。别然后第4个入口搜索，搜索这里呢我告诉大家搜索的流量是最精准的，是最精准的，因为搜索只会在你发生什么情况的时候去搜索嘛，比如你现在到饭点了，你要吃饭对不对？我可能只会想我不知道今天要吃90。但我会知道我今天要吃火锅还是要吃烤肉，我会搜一个关键词烤肉或者火锅。那我们这个时候我们会去做很多动作，大家平时在讲的我们上链接或者上链设置链接的名称或者设置什么，其实都是因为我们的链接要踩上平台的热搜关键词，比如我们的套餐名称里面会含比现在上的金秋烤肉双人餐对不对？金秋是一个关键词，烤肉是第2个关键词，这就是名字上的一一个技巧。然后还会有一些比如我们在解决搜索的时候会去做排名，会去做做不了排名，做评分做经营分做这些东西，它其实解决的是搜索流量，因为我搜索流量它转化率是最高的，那我一定要保证搜索到的发生搜索行为的人能先get到酒拾烤肉能先去做转化，这个是搜索，搜索是在这里，你是明确的知道品牌名称或者品类的名称，你在这个地方搜健身也是可以的，你搜索进来以后它是大幅展示大不展示就是为了保证它的转化率。第2个你只收了这个你这个关键词，比如它叫银吉姆，它可以只收吉姆，它也会出现它的这个直播间。还有一种就是这个样子，它展现的是是可能是他的视频素材，也可能是他的投放素材，这个是搜索的。然后再就是相对对本地生活这里更有用一点的同城页，同城页的话呢现在在抖音的大窗口最上面，就这个地方最上面是有一个同城的，是有一个同城的。你们去看一下同城的流量或取得相对来说是比较精准的，因为它辐射的范围是你这个账号周边10~20公里以内的人，如果你不是你不是卖本地生活店铺的店铺是自动匹配距离，如果你这个账号开播了，我现在是在西湖公园开播，那我触达到的比较大一部分的人是西湖公园周边10公里到20公里的人群，这个就是同城。同城的话呢是根据位置识别的，是根据位置识别的，上面可以选位置，你也可以你现在在长沙可以调位置，可以的也可以调位置，你们出去的话呢下次可以关注一下。这个是同城。然后再就是其他这里呢我不展开讲，其他的话呢这里是包含了很多，现在的话呢有一个叫商城流量，抖音现在有一个板块叫商城里面呢p了一个小窗口给到本地生活的。这个是商城流量，它是分割去挖电商的部分流量过来的。然后还有一个就是这个是邀请一起看，这是分享对不对？你分享给你的抖音好友，这是分享。还有一些其他的渠道呢就是比如我在这次直播间里面我上了一个页面券的话呢，是我拉几个好友进到直播间，我就获得一张优惠券，那这个时候他就归属在其他的渠道里面，所以我们回顾一下基本的主要渠道。第1个推荐，推荐的话呢我们要确保推荐流量的获得，就是在于我这个账号是正常的，我获得到更多的推荐流量，就是我的直播在前半小时它的基础的数据，商品的点击率，观看进房和用用户停留是比较高的，然后再这个时候获得到的就是推荐的流量。第2个部分呢就是我们的关注，我们要去做粉丝，要去做粉丝是为了保证自己有更多的关注流量，但如果你做不到那么高的粉丝没关系，你先着重去拉推荐的文档，因为粉丝在直播间的成交占比不会超过20%的，不会超过20%的，基本上的成交的都是在推荐和广告的话呢，后续再去通过别的课程单独的跟大家去讲广告。因为本地推的投放和推广的话现在很复杂，它很复杂，它比美团的要复杂一些。然后再就是搜索人的话呢，保证我们的链接的关键词以及开播的时候你会有一个开播的时候你会有一个像这样子的，这是一个开播的叫标签，就你在开播的时候，你提前开播的时候，下面会有一个本场开播的一个标签，你要不要打一句话，要打带上自己的关键词，比如烤肉什么，比如金金秋什么这段时间的关键。词，然后这个是这里是带的标签也是一样的，这是一段话，这是一段话，这是搜索一定要踩到平台的热搜关键词，然后就同城，同城的话呢就是打开位置，一定要记得打开位置开播的时候勾选。开播的时候会有一个勾选位置，你选到长沙或者选到其他位置就可以了，其他的话呢就引导分享和就是邀请亲朋好友这样子意思，这个就是直播间的一个流量的入口，流量入口这里呢基本就是这个样子。然后接下来一个板块怎么开始一场直播，讲了这么多，你讲了我说讲的流量逻辑也讲了，入口拆解，然后基本上的一个正确的流程跟大家讲一下。你们可以去看一下这张图是开播的话，你现你们现在还有不知道抖音直播开播的入口在哪里的吗？</t>
    </r>
    <r>
      <rPr>
        <sz val="11"/>
        <color rgb="FF000000"/>
        <rFont val="宋体"/>
        <charset val="134"/>
      </rPr>
      <t xml:space="preserve">
</t>
    </r>
    <r>
      <rPr>
        <sz val="11"/>
        <color rgb="FF000000"/>
        <rFont val="宋体"/>
        <charset val="134"/>
      </rPr>
      <t>发言者 1：打开点了个加号，对</t>
    </r>
    <r>
      <rPr>
        <sz val="11"/>
        <color rgb="FF000000"/>
        <rFont val="宋体"/>
        <charset val="134"/>
      </rPr>
      <t xml:space="preserve">
</t>
    </r>
    <r>
      <rPr>
        <sz val="11"/>
        <color rgb="FF000000"/>
        <rFont val="宋体"/>
        <charset val="134"/>
      </rPr>
      <t>发言者 2：点加号就行了，那个我就不教了吧，点个加号，然后那里开直播教教直播教直播直播间。我单独再去交流是吧？这个叫做违背</t>
    </r>
    <r>
      <rPr>
        <sz val="11"/>
        <color rgb="FF000000"/>
        <rFont val="宋体"/>
        <charset val="134"/>
      </rPr>
      <t xml:space="preserve">
</t>
    </r>
    <r>
      <rPr>
        <sz val="11"/>
        <color rgb="FF000000"/>
        <rFont val="宋体"/>
        <charset val="134"/>
      </rPr>
      <t>发言者 3：这个</t>
    </r>
    <r>
      <rPr>
        <sz val="11"/>
        <color rgb="FF000000"/>
        <rFont val="宋体"/>
        <charset val="134"/>
      </rPr>
      <t xml:space="preserve">
</t>
    </r>
    <r>
      <rPr>
        <sz val="11"/>
        <color rgb="FF000000"/>
        <rFont val="宋体"/>
        <charset val="134"/>
      </rPr>
      <t>发言者 2：不是你我现在讲的主要就是你正常的用手机对着自己开播，然后是以实时的方式，你说的直播加拉其实偏向于偏录播的录播的方式了。然后那个为什么我不交？是因为平台现在在慢慢的去做打压，唉呀</t>
    </r>
    <r>
      <rPr>
        <sz val="11"/>
        <color rgb="FF000000"/>
        <rFont val="宋体"/>
        <charset val="134"/>
      </rPr>
      <t xml:space="preserve">
</t>
    </r>
    <r>
      <rPr>
        <sz val="11"/>
        <color rgb="FF000000"/>
        <rFont val="宋体"/>
        <charset val="134"/>
      </rPr>
      <t>发言者 3：但是你像这个很多功能你手机用不了。</t>
    </r>
    <r>
      <rPr>
        <sz val="11"/>
        <color rgb="FF000000"/>
        <rFont val="宋体"/>
        <charset val="134"/>
      </rPr>
      <t xml:space="preserve">
</t>
    </r>
    <r>
      <rPr>
        <sz val="11"/>
        <color rgb="FF000000"/>
        <rFont val="宋体"/>
        <charset val="134"/>
      </rPr>
      <t>发言者 2：所以要用电脑呀，</t>
    </r>
    <r>
      <rPr>
        <sz val="11"/>
        <color rgb="FF000000"/>
        <rFont val="宋体"/>
        <charset val="134"/>
      </rPr>
      <t xml:space="preserve">
</t>
    </r>
    <r>
      <rPr>
        <sz val="11"/>
        <color rgb="FF000000"/>
        <rFont val="宋体"/>
        <charset val="134"/>
      </rPr>
      <t>发言者 3：那电脑是我们电脑</t>
    </r>
    <r>
      <rPr>
        <sz val="11"/>
        <color rgb="FF000000"/>
        <rFont val="宋体"/>
        <charset val="134"/>
      </rPr>
      <t xml:space="preserve">
</t>
    </r>
    <r>
      <rPr>
        <sz val="11"/>
        <color rgb="FF000000"/>
        <rFont val="宋体"/>
        <charset val="134"/>
      </rPr>
      <t>发言者 2：是tmd电脑是电脑是最好的，电脑的话一般电脑直播我跟大家讲一下电脑直播一般需要什么吧，电脑直播的话呢一般你需要一个比如像带摄像头的设备，电脑就笔记本电脑就可以。笔记本电脑或者你台式电脑带一个摄像头，或者带用台式电脑加摄影机也可以，</t>
    </r>
    <r>
      <rPr>
        <sz val="11"/>
        <color rgb="FF000000"/>
        <rFont val="宋体"/>
        <charset val="134"/>
      </rPr>
      <t xml:space="preserve">
</t>
    </r>
    <r>
      <rPr>
        <sz val="11"/>
        <color rgb="FF000000"/>
        <rFont val="宋体"/>
        <charset val="134"/>
      </rPr>
      <t>发言者 4：然后</t>
    </r>
    <r>
      <rPr>
        <sz val="11"/>
        <color rgb="FF000000"/>
        <rFont val="宋体"/>
        <charset val="134"/>
      </rPr>
      <t xml:space="preserve">
</t>
    </r>
    <r>
      <rPr>
        <sz val="11"/>
        <color rgb="FF000000"/>
        <rFont val="宋体"/>
        <charset val="134"/>
      </rPr>
      <t>发言者 2：摄影机太贵了嘛，你就带一个摄像头就行了嘛。然后电脑直播的话呢是你用一台采集你画面的设备，然后用一台电脑去把这个画面推流到用户面前，电脑上面要下一个软件叫直播伴侣。直播伴侣上面在你开播之前呢你会调试好你所有的画面，然后直播伴侣上面呢可以同时采集很多的素材，比如我现在我对着我的是一个实时的摄像头对不对？然后我再做一个贴片是一个视频，在直播伴侣里面可以同时加入7段素材，你7段素材就就是你说的那个他录播的那个嘛，你在电脑上面就可以直接加素材，加素材之后你可以同时把人像和素材上合二为一都是可以的。</t>
    </r>
    <r>
      <rPr>
        <sz val="11"/>
        <color rgb="FF000000"/>
        <rFont val="宋体"/>
        <charset val="134"/>
      </rPr>
      <t xml:space="preserve">
</t>
    </r>
    <r>
      <rPr>
        <sz val="11"/>
        <color rgb="FF000000"/>
        <rFont val="宋体"/>
        <charset val="134"/>
      </rPr>
      <t>发言者 4：这么牛逼</t>
    </r>
    <r>
      <rPr>
        <sz val="11"/>
        <color rgb="FF000000"/>
        <rFont val="宋体"/>
        <charset val="134"/>
      </rPr>
      <t xml:space="preserve">
</t>
    </r>
    <r>
      <rPr>
        <sz val="11"/>
        <color rgb="FF000000"/>
        <rFont val="宋体"/>
        <charset val="134"/>
      </rPr>
      <t>发言者 2：直播伴侣，我到时候给你们一个操作指南好吧？给你们一个操作指南，我现在讲了没有实操也没有什么用，反正就是电脑直播是比较常规的直播，手机直播是比较简单，加常规的直播，手机直播你就保证画面好看就好了。因为手机的因为它现在除开借助第三方软件，没有办法加贴片，没有办法加贴片，然后开播的一个准备的话呢，这个这个是上面的这个流量规划，是我们刚刚说的直播的流量入口，你们大概知道了对吧？大概知道了之后，下一步你要知道准备预热直播间的入口，我刚刚说到了，第1个是推荐对不对？推荐里面是不是有两种，一种是是你正在开播，然后人家在推荐页滑到了你直播间，还有一种是视频素材的头像角在闪呼吸灯。是不是？是吧？那这个时候我们要做预热，就是为了拉推荐流量，所以我们要去发预热的视频，预热视频，预热视频的话呢可以比较简单，但是要清晰一点，我告诉大家你你们可以等一下稍微去搜一下。我们酒水烤肉那个官号，最现在为止我们品牌日最佳的一条预热视频是陈总端了一个蛋糕，然后做了一个就是画面的切换的那个视频。那个视频不超过15秒，然后那个视频的话呢画面上面陈总端着蛋糕站起来了之后笑得很甜，然后那个视频的预热效果给我们在直播间引流成交的金额是70万。一个视频，所以预热视频它不需要太长，但是你要表述清楚你是要干什么，比如我们九月几号直播对吧？或者我现在这场直播主题是7周年还是什么，你们平常做日常的评播的直播的话，你就说我可以直播我的时间，我可以直说我的一个福利内容就可以了，但尽量用口播的方式，不要用机器人讲话，预热视频的素材一定要清晰，且能get到重点，能get到重点，这个是预热素材，预热视频一般发的话呢在哪里发？第1个抖音上面你发视频对不对？还有一个动作大家回想一下，回想一下，我们每一次官播之前会在大群里面干嘛？</t>
    </r>
    <r>
      <rPr>
        <sz val="11"/>
        <color rgb="FF000000"/>
        <rFont val="宋体"/>
        <charset val="134"/>
      </rPr>
      <t xml:space="preserve">
</t>
    </r>
    <r>
      <rPr>
        <sz val="11"/>
        <color rgb="FF000000"/>
        <rFont val="宋体"/>
        <charset val="134"/>
      </rPr>
      <t>发言者 3：预热。</t>
    </r>
    <r>
      <rPr>
        <sz val="11"/>
        <color rgb="FF000000"/>
        <rFont val="宋体"/>
        <charset val="134"/>
      </rPr>
      <t xml:space="preserve">
</t>
    </r>
    <r>
      <rPr>
        <sz val="11"/>
        <color rgb="FF000000"/>
        <rFont val="宋体"/>
        <charset val="134"/>
      </rPr>
      <t>发言者 2：大群要你们转发嘛对吧？就要你们转发嘛，会要你们转发，然后我们的公众号也会发布推文对不对？这个是属于站外引引流，如果现在你们的门店他有粉丝群，他有微信群，有企微群，你们要一定要在直播开始之前在群里面去做预告，保证你进来的第1波流量它要不能转化，要不能停留和观看好吧？这个是站外引流。然后再就是发抖音的预热短视频的时间。在你直播开始前两个是大于两个小时大于两个小时，然后其他的视频的话是属于直播贴片，比如你现在在直播过程当中，我们也会录很多的屏，就是直播间在线充到了3000人的时候，我们会录屏，然后在那个时间段去发一个视频，这个是直播过程。当中的用户触达也可以没关系，视频是非常重要的，短视频的引不直播的引流来源，所以多发视频没关系，你发完了之后你这场直播发完了之后，你把预热的视频可以都隐藏掉，可以都隐藏掉，这个是预热的。然后我们预热了，ok接下来我们要准备什么？第1个货直播选品，直播选品我这里只告诉大家直播选品牢记几个原则，第1个我以我们的品牌说不要超过10个，数量不要超过10个，数量不要超过10个。但是不要小于三个，不要小于三个挂一两个品在那里，人没有决策和选择的空间了，它不是短视频，它不是短视频，直播一定要就是做好选品，然后选品里面数量是3~7个，3~10个，3~10个。个。然后选品里面呢我们现在的直播主品模型是代金券加套餐加单品，一定种类要包含，一定种类要包含，然后你做好你的选择主推，直播间里面我告诉诉大家铁的逻辑，我们通过数据去尝试了，代金券的成交转化率大于</t>
    </r>
    <r>
      <rPr>
        <sz val="11"/>
        <color rgb="FF000000"/>
        <rFont val="宋体"/>
        <charset val="134"/>
      </rPr>
      <t xml:space="preserve">
</t>
    </r>
    <r>
      <rPr>
        <sz val="11"/>
        <color rgb="FF000000"/>
        <rFont val="宋体"/>
        <charset val="134"/>
      </rPr>
      <t>发言者 4：套餐大于单品，</t>
    </r>
    <r>
      <rPr>
        <sz val="11"/>
        <color rgb="FF000000"/>
        <rFont val="宋体"/>
        <charset val="134"/>
      </rPr>
      <t xml:space="preserve">
</t>
    </r>
    <r>
      <rPr>
        <sz val="11"/>
        <color rgb="FF000000"/>
        <rFont val="宋体"/>
        <charset val="134"/>
      </rPr>
      <t>发言者 2：代金券的转化率大于套餐是最难转化的。套餐是最难转化的，就是三种品类里面套餐是最难转化的，除非你像这一次品牌日一样，套餐的折扣力度远远低于代金券的折扣力度才有可能转化的了。好吧，所以主推的话建议大家尽量用代金券去主推，然后把主力的推荐时间全部放在代金券上面去，然后代金券的话套餐只有在你自己不知道讲啥的时候，你就去讲套餐，优秀奖套餐比如我们今天推出了一个两人餐对吧？两人餐的话那我跟大家介绍一下我们这个套餐里面包含了什么，我们的套餐里面吃90的都知道我们的招牌菜品是哪些，你看看我的套餐里面包没包含我的套餐，不是像外面别的商家一样给大家组的。都是一些店里面不太点的品，你相信我这个套餐我们能解决的是什么？你两三个人来够吃，不够吃的话，套餐也可以再去叠加，我们的单品也可以到店再去单点，套餐里面所有的都给大家搭配好了，有我们的招牌菜品，也有我们现在新上的新品对吧？还有同时给大家配好了蘸料，然后我们的纸巾都给大家配好了，你来到店里面以后，只要让我们的店员去核销一下你这张套餐券，那你就会收获满满的一桌菜就行了，这个就是套餐。所以主品的话呢一般主品的话是三个代金券，套餐加单品，然后主推产品选代金券，然后辅助菜品选单品套餐，只做补充推荐，然后这个是主品的逻辑主品逻辑。然后套餐的话呢建议大家不要主太多的套餐，我们的主力人群是两人餐和3~4人餐，那你就只组这两个套餐，只组这两个套餐。如果你今天就是不想要组3~4人餐，你组一个两人餐，但是你一定要在话术里面加入到我们这个套餐给给大家组的是一个两人餐，是因为我们到店里面大家都是两个人跟你的小姐妹朋友一起要来吃一顿烤肉对吧？但是没关系，你如果是三个人来4个人来也是可以的，因为我们的套餐是可以，你使用完了以后在店里面再单点也可以叠加我们的单品使用，对不对？那这个时候你就去把话术调整一下，这个是毒品是毒品，然后排序，毒品的排序一般200的代金券排在第1位。200的代金券排在第1位，然后你下面如果你的套餐足够有吸引力，你就排第2位排套餐排双人餐，然后300代金券，紧接着接下来456位给单品，最后你推不动的。套餐你就放到最下面好吧？听懂了吗？听懂了，这个是毒品。然后第2个主播选择主播的话呢，我这里不展开讲了，尽量从不管是店员还是我们的门店账号选择对产品熟悉的，然后形象颜值高一点的大方一点的不需要。不太说强调颜值，他一定要大方一点，就是我在镜头前我要勇于讲话的能不能给钱。可是你要主动表达，能够把东西表达清楚的好吧，不要太内向了就行了。有一些太内向的人的话，他不太适合不太适合做主播是为什么呢？直播间有各种各样的人，他会说各种各样的话，如果他过于内向，他的承受能力不强的话，他很容易崩掉。我不是我就是我不是跟你们说假话，真的有我之前带主播的时候，我有两个主播直接在直播间哭了，这然后从此以后别人就喊他哭播主播。没有，因为他说不了话，他真说不了话，所以主播一定要选择他能正常就是比较强的表达欲，然后同时呢他对菜品要比较熟悉的好吧。然后第3个直播形式场的话，我对我给大家展示了一个视频，店内的话就以店内为为主，找一个偏角落的位置就行了。对着店内的人面前一定要摆上你是卖什么的，你不要让大家进来了之后猜你是卖什么的，那我直播间进来的人没有猜这个选项，因为直播间我跟大家一个第一印象的角。</t>
    </r>
  </si>
  <si>
    <r>
      <rPr>
        <sz val="11"/>
        <color rgb="FF000000"/>
        <rFont val="宋体"/>
        <charset val="134"/>
        <scheme val="minor"/>
      </rPr>
      <t>通常左下角这里会带一个广告，带广告两个字是为了告诉用户，这个是就是它是带有商业属性的 -&gt; 说明推荐广告的标识位置与标注广告字样的作用</t>
    </r>
    <r>
      <rPr>
        <sz val="11"/>
        <color rgb="FF000000"/>
        <rFont val="宋体"/>
        <charset val="134"/>
      </rPr>
      <t xml:space="preserve">
</t>
    </r>
    <r>
      <rPr>
        <sz val="11"/>
        <color rgb="FF000000"/>
        <rFont val="宋体"/>
        <charset val="134"/>
      </rPr>
      <t>这个投的钱是通过这个视频素材来去给他的直播间去做引流的，这个是广告 -&gt; 讲解视频引流至直播间属于付费广告形式</t>
    </r>
    <r>
      <rPr>
        <sz val="11"/>
        <color rgb="FF000000"/>
        <rFont val="宋体"/>
        <charset val="134"/>
      </rPr>
      <t xml:space="preserve">
</t>
    </r>
    <r>
      <rPr>
        <sz val="11"/>
        <color rgb="FF000000"/>
        <rFont val="宋体"/>
        <charset val="134"/>
      </rPr>
      <t>搜索的流量是最精准的，搜索流量它转化率是最高的 -&gt; 点明搜索流量在直播带货里精准度与转化优势突出</t>
    </r>
    <r>
      <rPr>
        <sz val="11"/>
        <color rgb="FF000000"/>
        <rFont val="宋体"/>
        <charset val="134"/>
      </rPr>
      <t xml:space="preserve">
</t>
    </r>
    <r>
      <rPr>
        <sz val="11"/>
        <color rgb="FF000000"/>
        <rFont val="宋体"/>
        <charset val="134"/>
      </rPr>
      <t>同城页辐射的范围是账号周边10~20公里以内的人群 -&gt; 介绍同城流量的地域覆盖推送特点</t>
    </r>
    <r>
      <rPr>
        <sz val="11"/>
        <color rgb="FF000000"/>
        <rFont val="宋体"/>
        <charset val="134"/>
      </rPr>
      <t xml:space="preserve">
</t>
    </r>
    <r>
      <rPr>
        <sz val="11"/>
        <color rgb="FF000000"/>
        <rFont val="宋体"/>
        <charset val="134"/>
      </rPr>
      <t>电脑直播需下载直播伴侣软件来调试画面与添加素材 -&gt; 说明电脑专业直播必备软件及基础功能</t>
    </r>
    <r>
      <rPr>
        <sz val="11"/>
        <color rgb="FF000000"/>
        <rFont val="宋体"/>
        <charset val="134"/>
      </rPr>
      <t xml:space="preserve">
</t>
    </r>
    <r>
      <rPr>
        <sz val="11"/>
        <color rgb="FF000000"/>
        <rFont val="宋体"/>
        <charset val="134"/>
      </rPr>
      <t>一条15秒优质预热视频可为直播间引流成交金额达70万 -&gt; 凸显精简优质预热视频的带货引流效果</t>
    </r>
    <r>
      <rPr>
        <sz val="11"/>
        <color rgb="FF000000"/>
        <rFont val="宋体"/>
        <charset val="134"/>
      </rPr>
      <t xml:space="preserve">
</t>
    </r>
    <r>
      <rPr>
        <sz val="11"/>
        <color rgb="FF000000"/>
        <rFont val="宋体"/>
        <charset val="134"/>
      </rPr>
      <t>直播选品数量建议控制在3至10个之间 -&gt; 给出直播上架商品数量的核心把控范围</t>
    </r>
    <r>
      <rPr>
        <sz val="11"/>
        <color rgb="FF000000"/>
        <rFont val="宋体"/>
        <charset val="134"/>
      </rPr>
      <t xml:space="preserve">
</t>
    </r>
    <r>
      <rPr>
        <sz val="11"/>
        <color rgb="FF000000"/>
        <rFont val="宋体"/>
        <charset val="134"/>
      </rPr>
      <t>代金券的成交转化率大于套餐，套餐大于单品 -&gt; 明确三类主推商品的转化能力强弱排序</t>
    </r>
    <r>
      <rPr>
        <sz val="11"/>
        <color rgb="FF000000"/>
        <rFont val="宋体"/>
        <charset val="134"/>
      </rPr>
      <t xml:space="preserve">
</t>
    </r>
    <r>
      <rPr>
        <sz val="11"/>
        <color rgb="FF000000"/>
        <rFont val="宋体"/>
        <charset val="134"/>
      </rPr>
      <t>套餐主力搭配推荐人群适配两人餐和三至四人餐需求 -&gt; 讲解套餐组合贴合主流到店消费人数</t>
    </r>
    <r>
      <rPr>
        <sz val="11"/>
        <color rgb="FF000000"/>
        <rFont val="宋体"/>
        <charset val="134"/>
      </rPr>
      <t xml:space="preserve">
</t>
    </r>
    <r>
      <rPr>
        <sz val="11"/>
        <color rgb="FF000000"/>
        <rFont val="宋体"/>
        <charset val="134"/>
      </rPr>
      <t>主播优先选熟悉产品、大方敢表达且抗压能力强的人员 -&gt; 划定选拔合适直播人员的关键核心标准</t>
    </r>
  </si>
  <si>
    <r>
      <rPr>
        <sz val="11"/>
        <color rgb="FF000000"/>
        <rFont val="宋体"/>
        <charset val="134"/>
        <scheme val="minor"/>
      </rPr>
      <t>你在这个地方呢你在你刷的过程当中一定会有像这样子的视频出来</t>
    </r>
    <r>
      <rPr>
        <sz val="11"/>
        <color rgb="FF000000"/>
        <rFont val="宋体"/>
        <charset val="134"/>
      </rPr>
      <t xml:space="preserve">
</t>
    </r>
    <r>
      <rPr>
        <sz val="11"/>
        <color rgb="FF000000"/>
        <rFont val="宋体"/>
        <charset val="134"/>
      </rPr>
      <t>这个是投了钱他投的钱是通过这个视频素材来去给他的直播间去做引流的</t>
    </r>
    <r>
      <rPr>
        <sz val="11"/>
        <color rgb="FF000000"/>
        <rFont val="宋体"/>
        <charset val="134"/>
      </rPr>
      <t xml:space="preserve">
</t>
    </r>
    <r>
      <rPr>
        <sz val="11"/>
        <color rgb="FF000000"/>
        <rFont val="宋体"/>
        <charset val="134"/>
      </rPr>
      <t>搜索的流量是最精准的是最精准的</t>
    </r>
    <r>
      <rPr>
        <sz val="11"/>
        <color rgb="FF000000"/>
        <rFont val="宋体"/>
        <charset val="134"/>
      </rPr>
      <t xml:space="preserve">
</t>
    </r>
    <r>
      <rPr>
        <sz val="11"/>
        <color rgb="FF000000"/>
        <rFont val="宋体"/>
        <charset val="134"/>
      </rPr>
      <t>同城的流量或取得相对来说是比较精准的</t>
    </r>
    <r>
      <rPr>
        <sz val="11"/>
        <color rgb="FF000000"/>
        <rFont val="宋体"/>
        <charset val="134"/>
      </rPr>
      <t xml:space="preserve">
</t>
    </r>
    <r>
      <rPr>
        <sz val="11"/>
        <color rgb="FF000000"/>
        <rFont val="宋体"/>
        <charset val="134"/>
      </rPr>
      <t>电脑上面要下一个软件叫直播伴侣</t>
    </r>
    <r>
      <rPr>
        <sz val="11"/>
        <color rgb="FF000000"/>
        <rFont val="宋体"/>
        <charset val="134"/>
      </rPr>
      <t xml:space="preserve">
</t>
    </r>
    <r>
      <rPr>
        <sz val="11"/>
        <color rgb="FF000000"/>
        <rFont val="宋体"/>
        <charset val="134"/>
      </rPr>
      <t>预热视频它不需要太长但是你要表述清楚你是要干什么</t>
    </r>
    <r>
      <rPr>
        <sz val="11"/>
        <color rgb="FF000000"/>
        <rFont val="宋体"/>
        <charset val="134"/>
      </rPr>
      <t xml:space="preserve">
</t>
    </r>
    <r>
      <rPr>
        <sz val="11"/>
        <color rgb="FF000000"/>
        <rFont val="宋体"/>
        <charset val="134"/>
      </rPr>
      <t>直播选品数量不要超过十个但是不要小于三个</t>
    </r>
    <r>
      <rPr>
        <sz val="11"/>
        <color rgb="FF000000"/>
        <rFont val="宋体"/>
        <charset val="134"/>
      </rPr>
      <t xml:space="preserve">
</t>
    </r>
    <r>
      <rPr>
        <sz val="11"/>
        <color rgb="FF000000"/>
        <rFont val="宋体"/>
        <charset val="134"/>
      </rPr>
      <t>代金券的成交转化率大于套餐大于单品</t>
    </r>
    <r>
      <rPr>
        <sz val="11"/>
        <color rgb="FF000000"/>
        <rFont val="宋体"/>
        <charset val="134"/>
      </rPr>
      <t xml:space="preserve">
</t>
    </r>
    <r>
      <rPr>
        <sz val="11"/>
        <color rgb="FF000000"/>
        <rFont val="宋体"/>
        <charset val="134"/>
      </rPr>
      <t>主推的话建议大家尽量用代金券去主推</t>
    </r>
    <r>
      <rPr>
        <sz val="11"/>
        <color rgb="FF000000"/>
        <rFont val="宋体"/>
        <charset val="134"/>
      </rPr>
      <t xml:space="preserve">
</t>
    </r>
    <r>
      <rPr>
        <sz val="11"/>
        <color rgb="FF000000"/>
        <rFont val="宋体"/>
        <charset val="134"/>
      </rPr>
      <t>主播一定要选择他能正常就是比较强的表达欲</t>
    </r>
  </si>
  <si>
    <t>第22次，耗时：34.40 秒,标记耗时：0.29</t>
  </si>
  <si>
    <r>
      <rPr>
        <sz val="11"/>
        <color rgb="FF000000"/>
        <rFont val="宋体"/>
        <charset val="134"/>
        <scheme val="minor"/>
      </rPr>
      <t>本次会议围绕抖音直播运营策略展开，重点讲解了广告投放形式、流量入口构成、直播开播流程、预热视频制作、直播选品逻辑及主播选择标准等内容，旨在提升直播带货效率与转化效果。</t>
    </r>
    <r>
      <rPr>
        <sz val="11"/>
        <color rgb="FF000000"/>
        <rFont val="宋体"/>
        <charset val="134"/>
      </rPr>
      <t xml:space="preserve">
</t>
    </r>
    <r>
      <rPr>
        <sz val="11"/>
        <color rgb="FF000000"/>
        <rFont val="宋体"/>
        <charset val="134"/>
      </rPr>
      <t>**广告投放与流量入口解析**</t>
    </r>
    <r>
      <rPr>
        <sz val="11"/>
        <color rgb="FF000000"/>
        <rFont val="宋体"/>
        <charset val="134"/>
      </rPr>
      <t xml:space="preserve">
</t>
    </r>
    <r>
      <rPr>
        <sz val="11"/>
        <color rgb="FF000000"/>
        <rFont val="宋体"/>
        <charset val="134"/>
      </rPr>
      <t>- 广告形式包括推荐广告、搜索广告、开屏广告及搜索流量入口，其中推荐广告通过视频素材引流至直播间，且广告通常标注“广告”字样以提示用户其商业属性；搜索广告则通过品牌专属页面展示，开屏广告为平台定向投放，搜索流量因用户主动行为具备较高转化率，其精准度和转化效果在直播带货中尤为突出。###[【搜索的流量是最精准的，搜索流量它转化率是最高的 **用户批注** 点明搜索流量在直播带货里精准度与转化优势突出】](标注)</t>
    </r>
    <r>
      <rPr>
        <sz val="11"/>
        <color rgb="FF000000"/>
        <rFont val="宋体"/>
        <charset val="134"/>
      </rPr>
      <t xml:space="preserve">
</t>
    </r>
    <r>
      <rPr>
        <sz val="11"/>
        <color rgb="FF000000"/>
        <rFont val="宋体"/>
        <charset val="134"/>
      </rPr>
      <t>- 同城流量覆盖范围为账号周边10~20公里，适用于本地生活类直播内容，流量精准度较高，其地域覆盖特点有助于触达特定人群。###[【同城页辐射的范围是账号周边10~20公里以内的人群 **用户批注** 介绍同城流量的地域覆盖推送特点】](标注)###[【同城的流量或取得相对来说是比较精准的】](标注)</t>
    </r>
    <r>
      <rPr>
        <sz val="11"/>
        <color rgb="FF000000"/>
        <rFont val="宋体"/>
        <charset val="134"/>
      </rPr>
      <t xml:space="preserve">
</t>
    </r>
    <r>
      <rPr>
        <sz val="11"/>
        <color rgb="FF000000"/>
        <rFont val="宋体"/>
        <charset val="134"/>
      </rPr>
      <t>**直播开播流程与设备选择**</t>
    </r>
    <r>
      <rPr>
        <sz val="11"/>
        <color rgb="FF000000"/>
        <rFont val="宋体"/>
        <charset val="134"/>
      </rPr>
      <t xml:space="preserve">
</t>
    </r>
    <r>
      <rPr>
        <sz val="11"/>
        <color rgb="FF000000"/>
        <rFont val="宋体"/>
        <charset val="134"/>
      </rPr>
      <t>- 手机直播操作简单，适合常规直播；电脑直播需使用“直播伴侣”软件，可同时采集多段素材并进行画面调试，提升直播专业性。###[【电脑直播需下载直播伴侣软件来调试画面与添加素材 **用户批注** 说明电脑专业直播必备软件及基础功能】](标注)###[【电脑上面要下一个软件叫直播伴侣】](标注)</t>
    </r>
    <r>
      <rPr>
        <sz val="11"/>
        <color rgb="FF000000"/>
        <rFont val="宋体"/>
        <charset val="134"/>
      </rPr>
      <t xml:space="preserve">
</t>
    </r>
    <r>
      <rPr>
        <sz val="11"/>
        <color rgb="FF000000"/>
        <rFont val="宋体"/>
        <charset val="134"/>
      </rPr>
      <t>- 开播前需勾选地理位置，以触达同城用户，同时可结合平台IP活动获取更多资源支持。</t>
    </r>
    <r>
      <rPr>
        <sz val="11"/>
        <color rgb="FF000000"/>
        <rFont val="宋体"/>
        <charset val="134"/>
      </rPr>
      <t xml:space="preserve">
</t>
    </r>
    <r>
      <rPr>
        <sz val="11"/>
        <color rgb="FF000000"/>
        <rFont val="宋体"/>
        <charset val="134"/>
      </rPr>
      <t>**预热视频制作与引流效果**</t>
    </r>
    <r>
      <rPr>
        <sz val="11"/>
        <color rgb="FF000000"/>
        <rFont val="宋体"/>
        <charset val="134"/>
      </rPr>
      <t xml:space="preserve">
</t>
    </r>
    <r>
      <rPr>
        <sz val="11"/>
        <color rgb="FF000000"/>
        <rFont val="宋体"/>
        <charset val="134"/>
      </rPr>
      <t>- 预热视频应简洁明了，突出直播主题与福利信息，15秒内的优质视频可实现高达70万元的直播成交金额，其关键在于清晰传达直播目的。###[【一条15秒优质预热视频可为直播间引流成交金额达70万 **用户批注** 凸显精简优质预热视频的带货引流效果】](标注)###[【预热视频它不需要太长但是你要表述清楚你是要干什么】](标注)</t>
    </r>
    <r>
      <rPr>
        <sz val="11"/>
        <color rgb="FF000000"/>
        <rFont val="宋体"/>
        <charset val="134"/>
      </rPr>
      <t xml:space="preserve">
</t>
    </r>
    <r>
      <rPr>
        <sz val="11"/>
        <color rgb="FF000000"/>
        <rFont val="宋体"/>
        <charset val="134"/>
      </rPr>
      <t>- 预热视频发布渠道包括抖音平台、微信群、公众号等，直播过程中可录屏并二次发布，持续触达用户。</t>
    </r>
    <r>
      <rPr>
        <sz val="11"/>
        <color rgb="FF000000"/>
        <rFont val="宋体"/>
        <charset val="134"/>
      </rPr>
      <t xml:space="preserve">
</t>
    </r>
    <r>
      <rPr>
        <sz val="11"/>
        <color rgb="FF000000"/>
        <rFont val="宋体"/>
        <charset val="134"/>
      </rPr>
      <t>**直播选品与主推逻辑**</t>
    </r>
    <r>
      <rPr>
        <sz val="11"/>
        <color rgb="FF000000"/>
        <rFont val="宋体"/>
        <charset val="134"/>
      </rPr>
      <t xml:space="preserve">
</t>
    </r>
    <r>
      <rPr>
        <sz val="11"/>
        <color rgb="FF000000"/>
        <rFont val="宋体"/>
        <charset val="134"/>
      </rPr>
      <t>- 直播选品数量建议控制在3~10个之间，主推品类应为代金券、套餐及单品，其中代金券转化率最高，其次是套餐，最后为单品。###[【直播选品数量建议控制在3至10个之间 **用户批注** 给出直播上架商品数量的核心把控范围】](标注)###[【直播选品数量不要超过十个但是不要小于三个】](标注)</t>
    </r>
    <r>
      <rPr>
        <sz val="11"/>
        <color rgb="FF000000"/>
        <rFont val="宋体"/>
        <charset val="134"/>
      </rPr>
      <t xml:space="preserve">
</t>
    </r>
    <r>
      <rPr>
        <sz val="11"/>
        <color rgb="FF000000"/>
        <rFont val="宋体"/>
        <charset val="134"/>
      </rPr>
      <t>- 套餐设计应贴合主流消费场景，如两人餐或3~4人餐，并在话术中强调套餐组合的合理性与实用性。###[【套餐主力搭配推荐人群适配两人餐和三至四人餐需求 **用户批注** 讲解套餐组合贴合主流到店消费人数】](标注)</t>
    </r>
    <r>
      <rPr>
        <sz val="11"/>
        <color rgb="FF000000"/>
        <rFont val="宋体"/>
        <charset val="134"/>
      </rPr>
      <t xml:space="preserve">
</t>
    </r>
    <r>
      <rPr>
        <sz val="11"/>
        <color rgb="FF000000"/>
        <rFont val="宋体"/>
        <charset val="134"/>
      </rPr>
      <t>**主播选择与直播表现要求**</t>
    </r>
    <r>
      <rPr>
        <sz val="11"/>
        <color rgb="FF000000"/>
        <rFont val="宋体"/>
        <charset val="134"/>
      </rPr>
      <t xml:space="preserve">
</t>
    </r>
    <r>
      <rPr>
        <sz val="11"/>
        <color rgb="FF000000"/>
        <rFont val="宋体"/>
        <charset val="134"/>
      </rPr>
      <t>- 主播应具备较强表达能力、熟悉产品知识，并具备抗压能力，以应对直播中可能出现的突发情况。###[【主播优先选熟悉产品、大方敢表达且抗压能力强的人员 **用户批注** 划定选拔合适直播人员的关键核心标准】](标注)###[【主播一定要选择他能正常就是比较强的表达欲】](标注)</t>
    </r>
    <r>
      <rPr>
        <sz val="11"/>
        <color rgb="FF000000"/>
        <rFont val="宋体"/>
        <charset val="134"/>
      </rPr>
      <t xml:space="preserve">
</t>
    </r>
    <r>
      <rPr>
        <sz val="11"/>
        <color rgb="FF000000"/>
        <rFont val="宋体"/>
        <charset val="134"/>
      </rPr>
      <t>- 内向或表达能力不足的人员不适合直播岗位，因其可能影响直播效果与用户互动。###[【主播优先选熟悉产品、大方敢表达且抗压能力强的人员 **用户批注** 划定选拔合适直播人员的关键核心标准】](标注)</t>
    </r>
  </si>
  <si>
    <r>
      <rPr>
        <sz val="11"/>
        <color rgb="FF000000"/>
        <rFont val="宋体"/>
        <charset val="134"/>
        <scheme val="minor"/>
      </rPr>
      <t>{</t>
    </r>
    <r>
      <rPr>
        <sz val="11"/>
        <color rgb="FF000000"/>
        <rFont val="宋体"/>
        <charset val="134"/>
      </rPr>
      <t xml:space="preserve">
</t>
    </r>
    <r>
      <rPr>
        <sz val="11"/>
        <color rgb="FF000000"/>
        <rFont val="宋体"/>
        <charset val="134"/>
      </rPr>
      <t xml:space="preserve">    </t>
    </r>
    <r>
      <rPr>
        <sz val="11"/>
        <color rgb="FF000000"/>
        <rFont val="宋体"/>
        <charset val="134"/>
      </rPr>
      <t>"准确性": {"打分": 4, "存在问题": ["1.2：将搜索流量入口错误归类为广告形式"]},</t>
    </r>
    <r>
      <rPr>
        <sz val="11"/>
        <color rgb="FF000000"/>
        <rFont val="宋体"/>
        <charset val="134"/>
      </rPr>
      <t xml:space="preserve">
</t>
    </r>
    <r>
      <rPr>
        <sz val="11"/>
        <color rgb="FF000000"/>
        <rFont val="宋体"/>
        <charset val="134"/>
      </rPr>
      <t xml:space="preserve">    </t>
    </r>
    <r>
      <rPr>
        <sz val="11"/>
        <color rgb="FF000000"/>
        <rFont val="宋体"/>
        <charset val="134"/>
      </rPr>
      <t>"相关性": {"打分": 5, "存在问题": []},</t>
    </r>
    <r>
      <rPr>
        <sz val="11"/>
        <color rgb="FF000000"/>
        <rFont val="宋体"/>
        <charset val="134"/>
      </rPr>
      <t xml:space="preserve">
</t>
    </r>
    <r>
      <rPr>
        <sz val="11"/>
        <color rgb="FF000000"/>
        <rFont val="宋体"/>
        <charset val="134"/>
      </rPr>
      <t xml:space="preserve">    </t>
    </r>
    <r>
      <rPr>
        <sz val="11"/>
        <color rgb="FF000000"/>
        <rFont val="宋体"/>
        <charset val="134"/>
      </rPr>
      <t>"通顺性": {"打分": 4, "存在问题": ["3.1：摘要中插入大量无关标注符号，如'###[【...】](标注)'，影响阅读流畅性"]},</t>
    </r>
    <r>
      <rPr>
        <sz val="11"/>
        <color rgb="FF000000"/>
        <rFont val="宋体"/>
        <charset val="134"/>
      </rPr>
      <t xml:space="preserve">
</t>
    </r>
    <r>
      <rPr>
        <sz val="11"/>
        <color rgb="FF000000"/>
        <rFont val="宋体"/>
        <charset val="134"/>
      </rPr>
      <t xml:space="preserve">    </t>
    </r>
    <r>
      <rPr>
        <sz val="11"/>
        <color rgb="FF000000"/>
        <rFont val="宋体"/>
        <charset val="134"/>
      </rPr>
      <t>"扣分项": {"扣分": "0", "存在问题": []}</t>
    </r>
    <r>
      <rPr>
        <sz val="11"/>
        <color rgb="FF000000"/>
        <rFont val="宋体"/>
        <charset val="134"/>
      </rPr>
      <t xml:space="preserve">
</t>
    </r>
    <r>
      <rPr>
        <sz val="11"/>
        <color rgb="FF000000"/>
        <rFont val="宋体"/>
        <charset val="134"/>
      </rPr>
      <t>}</t>
    </r>
  </si>
  <si>
    <r>
      <rPr>
        <sz val="11"/>
        <color rgb="FF000000"/>
        <rFont val="宋体"/>
        <charset val="134"/>
        <scheme val="minor"/>
      </rPr>
      <t>发言者 1：跟你当面交流一下。这个看看咱这边能提供什么，然后看看各家行。这有除了这些之外还有什么需要的东西。还有什么要交流的。这个如果后续需要的话，可能还得麻烦你这边能帮着收集或者提供一下。大概这种情况。嗯嗯。要不然就我们还在想好吧。陈英要不你说说建行这个你看这行不行，这是现有的东西。然后上次是说让你们出一个模板是吧？</t>
    </r>
    <r>
      <rPr>
        <sz val="11"/>
        <color rgb="FF000000"/>
        <rFont val="宋体"/>
        <charset val="134"/>
      </rPr>
      <t xml:space="preserve">
</t>
    </r>
    <r>
      <rPr>
        <sz val="11"/>
        <color rgb="FF000000"/>
        <rFont val="宋体"/>
        <charset val="134"/>
      </rPr>
      <t>发言者 2：我们要不今天想到什么就先说什么吧，没有没问题，</t>
    </r>
    <r>
      <rPr>
        <sz val="11"/>
        <color rgb="FF000000"/>
        <rFont val="宋体"/>
        <charset val="134"/>
      </rPr>
      <t xml:space="preserve">
</t>
    </r>
    <r>
      <rPr>
        <sz val="11"/>
        <color rgb="FF000000"/>
        <rFont val="宋体"/>
        <charset val="134"/>
      </rPr>
      <t>发言者 1：咱们这个内部的不用那么严谨，不是给领导汇报工作。</t>
    </r>
    <r>
      <rPr>
        <sz val="11"/>
        <color rgb="FF000000"/>
        <rFont val="宋体"/>
        <charset val="134"/>
      </rPr>
      <t xml:space="preserve">
</t>
    </r>
    <r>
      <rPr>
        <sz val="11"/>
        <color rgb="FF000000"/>
        <rFont val="宋体"/>
        <charset val="134"/>
      </rPr>
      <t>发言者 2：保守这是我们自己内部的一个评估报告，你先看看格式肯定是那等于因为我现在是反向的一个报告。</t>
    </r>
    <r>
      <rPr>
        <sz val="11"/>
        <color rgb="FF000000"/>
        <rFont val="宋体"/>
        <charset val="134"/>
      </rPr>
      <t xml:space="preserve">
</t>
    </r>
    <r>
      <rPr>
        <sz val="11"/>
        <color rgb="FF000000"/>
        <rFont val="宋体"/>
        <charset val="134"/>
      </rPr>
      <t>发言者 1：明白。</t>
    </r>
    <r>
      <rPr>
        <sz val="11"/>
        <color rgb="FF000000"/>
        <rFont val="宋体"/>
        <charset val="134"/>
      </rPr>
      <t xml:space="preserve">
</t>
    </r>
    <r>
      <rPr>
        <sz val="11"/>
        <color rgb="FF000000"/>
        <rFont val="宋体"/>
        <charset val="134"/>
      </rPr>
      <t>发言者 2：你现在也可以看看</t>
    </r>
    <r>
      <rPr>
        <sz val="11"/>
        <color rgb="FF000000"/>
        <rFont val="宋体"/>
        <charset val="134"/>
      </rPr>
      <t xml:space="preserve">
</t>
    </r>
    <r>
      <rPr>
        <sz val="11"/>
        <color rgb="FF000000"/>
        <rFont val="宋体"/>
        <charset val="134"/>
      </rPr>
      <t>发言者 1：变购房的这种情况，是吧？目标企业的基本情况。你们对这个目标企业的这种情况，你们那个格式</t>
    </r>
    <r>
      <rPr>
        <sz val="11"/>
        <color rgb="FF000000"/>
        <rFont val="宋体"/>
        <charset val="134"/>
      </rPr>
      <t xml:space="preserve">
</t>
    </r>
    <r>
      <rPr>
        <sz val="11"/>
        <color rgb="FF000000"/>
        <rFont val="宋体"/>
        <charset val="134"/>
      </rPr>
      <t>发言者 2：比我们好像太多了，是哼哼。</t>
    </r>
    <r>
      <rPr>
        <sz val="11"/>
        <color rgb="FF000000"/>
        <rFont val="宋体"/>
        <charset val="134"/>
      </rPr>
      <t xml:space="preserve">
</t>
    </r>
    <r>
      <rPr>
        <sz val="11"/>
        <color rgb="FF000000"/>
        <rFont val="宋体"/>
        <charset val="134"/>
      </rPr>
      <t>发言者 1：快起来。我印象咱行的那个模板我靠还比较复杂知道吧？可能就是一个基本情况，然后负债。对或有风险是吧？是。我们看一下。这是他们的那个什么。我们呢可能光负债不行。产生那个是吧？财务指标是个主要的，我们都得都得要有。年度的财报，季度的财报。</t>
    </r>
    <r>
      <rPr>
        <sz val="11"/>
        <color rgb="FF000000"/>
        <rFont val="宋体"/>
        <charset val="134"/>
      </rPr>
      <t xml:space="preserve">
</t>
    </r>
    <r>
      <rPr>
        <sz val="11"/>
        <color rgb="FF000000"/>
        <rFont val="宋体"/>
        <charset val="134"/>
      </rPr>
      <t>发言者 3：比较核心的就是利息保障兑付偿债周期，对，</t>
    </r>
    <r>
      <rPr>
        <sz val="11"/>
        <color rgb="FF000000"/>
        <rFont val="宋体"/>
        <charset val="134"/>
      </rPr>
      <t xml:space="preserve">
</t>
    </r>
    <r>
      <rPr>
        <sz val="11"/>
        <color rgb="FF000000"/>
        <rFont val="宋体"/>
        <charset val="134"/>
      </rPr>
      <t>发言者 1：还是有一些那种财务指标的。计算测算的。没有目前没有其他需要说的，那个交行那个徐总那边有没有唉我看股权有上限。有没有其他那个。对于这个报告这些材料，因为这个曹总提供的这个资料清单在群里已经发过了，就是看看你们还有没有什么。其他需要交流的或者需要。觉得还不够的。</t>
    </r>
    <r>
      <rPr>
        <sz val="11"/>
        <color rgb="FF000000"/>
        <rFont val="宋体"/>
        <charset val="134"/>
      </rPr>
      <t xml:space="preserve">
</t>
    </r>
    <r>
      <rPr>
        <sz val="11"/>
        <color rgb="FF000000"/>
        <rFont val="宋体"/>
        <charset val="134"/>
      </rPr>
      <t>发言者 4：说我先说一下吧，对今天这个会是要开写那个就是之前讲的那个尽调报告的事是吧？</t>
    </r>
    <r>
      <rPr>
        <sz val="11"/>
        <color rgb="FF000000"/>
        <rFont val="宋体"/>
        <charset val="134"/>
      </rPr>
      <t xml:space="preserve">
</t>
    </r>
    <r>
      <rPr>
        <sz val="11"/>
        <color rgb="FF000000"/>
        <rFont val="宋体"/>
        <charset val="134"/>
      </rPr>
      <t>发言者 1：对，就是今天因为没有别的那个就是这个太重要的事情，所以我们插个空把光总请过来，就把这个事情说一下。然后大家就开始写起来嘛，原来不是计划是11月中旬嘛，其实没几天。在这赶紧然后如果完了之后，如果还有别的事情，那就那个我们内部再讨论。反正先跟高总交流一下这个报告的事情。</t>
    </r>
    <r>
      <rPr>
        <sz val="11"/>
        <color rgb="FF000000"/>
        <rFont val="宋体"/>
        <charset val="134"/>
      </rPr>
      <t xml:space="preserve">
</t>
    </r>
    <r>
      <rPr>
        <sz val="11"/>
        <color rgb="FF000000"/>
        <rFont val="宋体"/>
        <charset val="134"/>
      </rPr>
      <t>发言者 4：那之前不是说会有一份模板吗？</t>
    </r>
    <r>
      <rPr>
        <sz val="11"/>
        <color rgb="FF000000"/>
        <rFont val="宋体"/>
        <charset val="134"/>
      </rPr>
      <t xml:space="preserve">
</t>
    </r>
    <r>
      <rPr>
        <sz val="11"/>
        <color rgb="FF000000"/>
        <rFont val="宋体"/>
        <charset val="134"/>
      </rPr>
      <t>发言者 1：模板刚才那个谁那个叫什么陈</t>
    </r>
    <r>
      <rPr>
        <sz val="11"/>
        <color rgb="FF000000"/>
        <rFont val="宋体"/>
        <charset val="134"/>
      </rPr>
      <t xml:space="preserve">
</t>
    </r>
    <r>
      <rPr>
        <sz val="11"/>
        <color rgb="FF000000"/>
        <rFont val="宋体"/>
        <charset val="134"/>
      </rPr>
      <t>发言者 2：我有这里有个建行的模板，我主要其实也就是从这个几个方面去一个去分析嘛，一个概述一个交易方的这个情况，目标企业的情况，然后交易的风险评估对吧？主要就是从这几个维度进行考虑。</t>
    </r>
    <r>
      <rPr>
        <sz val="11"/>
        <color rgb="FF000000"/>
        <rFont val="宋体"/>
        <charset val="134"/>
      </rPr>
      <t xml:space="preserve">
</t>
    </r>
    <r>
      <rPr>
        <sz val="11"/>
        <color rgb="FF000000"/>
        <rFont val="宋体"/>
        <charset val="134"/>
      </rPr>
      <t>发言者 4：不是这个颗粒度要多细，因为这种一般你想写尽量还款的话，一般就我不知道转化到什么样的程度，因为我们本来讲斯堪尼亚它实际上还有很多这种法律上的纠纷，那这个如果要尽调比较充分的话，这个而且现在实际上很多我看讨论下来，实际上很多法律关系实际上都还没有特别非常清晰的一个一个战士。但是我们那个参加这种财务报表分析这个是没有问题。嗯。但是像前面这些，比如说之前的这些它这个债债权债务的这个形成，有一些历史性的一些因素。那这个我不知道要写到什么样的程度。</t>
    </r>
    <r>
      <rPr>
        <sz val="11"/>
        <color rgb="FF000000"/>
        <rFont val="宋体"/>
        <charset val="134"/>
      </rPr>
      <t xml:space="preserve">
</t>
    </r>
    <r>
      <rPr>
        <sz val="11"/>
        <color rgb="FF000000"/>
        <rFont val="宋体"/>
        <charset val="134"/>
      </rPr>
      <t>发言者 1：唉其实我不知道你们那个交行就是徐总，我觉得其实那个陈一他拿了一个他们这个并购贷款的那个尽职调查报告，就债权报告的这么一个分析报告的这么一个模板。我到时候也启发了我了，我说其实我们这个事情因为咱要做的这个事情，我觉得反正我们行没有这样固定的模板。我们的初衷就是说我们要给领导把这个这块资产讲清楚是怎么回事。这是一个大的目标。然后格式上呢我觉得不妨就参考咱这个那个贷前对这个这个叫什么标的的这个标的物的这个分析，这个尽调的这个这个这些主要内容来。你刚才讲到咱们就是这个叫什么？财务的数据，它这些法律的风险，其实我觉得应该是这个就是我们要说的重点嘛。这个一会我觉得也可以，那个回头陈毅还是把它捋一捋，是吧？还是捋出一个那个就按我们这个</t>
    </r>
    <r>
      <rPr>
        <sz val="11"/>
        <color rgb="FF000000"/>
        <rFont val="宋体"/>
        <charset val="134"/>
      </rPr>
      <t xml:space="preserve">
</t>
    </r>
    <r>
      <rPr>
        <sz val="11"/>
        <color rgb="FF000000"/>
        <rFont val="宋体"/>
        <charset val="134"/>
      </rPr>
      <t>发言者 2：就是我们的情况搞一个框架的，先搞一个框架的对。</t>
    </r>
    <r>
      <rPr>
        <sz val="11"/>
        <color rgb="FF000000"/>
        <rFont val="宋体"/>
        <charset val="134"/>
      </rPr>
      <t xml:space="preserve">
</t>
    </r>
    <r>
      <rPr>
        <sz val="11"/>
        <color rgb="FF000000"/>
        <rFont val="宋体"/>
        <charset val="134"/>
      </rPr>
      <t>发言者 1：这个我们这个什么还是要有一个，到时候让陈毅尽快发到群里，大家参考一下。然后您说的这个颗粒度呢，我是觉得咱写不了太细，因为这个报告呢就是说相关的东西，比如说咱就举死干净这个例子吧。它实际上就是那个目前这个争议，它是一个比较复杂的一个法律问题，就我们要是把它拆开了去讲得很细的话，这个我觉得一个是篇幅太长了，再一个可能我们也不见得能讲得清楚。我觉得只能是在这种就是那种怎么说呢，把这个争议的来龙去脉讲清楚，然后把这个大家争议的点讲清楚。也就够了。这个相关的资料，还有就是那些相关的辅助材料可以附在后边。就就是总总的来说我觉得报告不宜太长。这个这些领导们都没有耐心去看这种长的报告了。把事儿说清楚，把这些点揭示出来。然后如果能做一个定性或者定量的一个分析判断的话，那是最好的。你觉得呢？</t>
    </r>
    <r>
      <rPr>
        <sz val="11"/>
        <color rgb="FF000000"/>
        <rFont val="宋体"/>
        <charset val="134"/>
      </rPr>
      <t xml:space="preserve">
</t>
    </r>
    <r>
      <rPr>
        <sz val="11"/>
        <color rgb="FF000000"/>
        <rFont val="宋体"/>
        <charset val="134"/>
      </rPr>
      <t>发言者 4：那那个篇幅上面比如说三页就差不多了。</t>
    </r>
    <r>
      <rPr>
        <sz val="11"/>
        <color rgb="FF000000"/>
        <rFont val="宋体"/>
        <charset val="134"/>
      </rPr>
      <t xml:space="preserve">
</t>
    </r>
    <r>
      <rPr>
        <sz val="11"/>
        <color rgb="FF000000"/>
        <rFont val="宋体"/>
        <charset val="134"/>
      </rPr>
      <t>发言者 1：写着看吧。反正你看我们平时写报告吧，就是很少就是这个一个报告超过8页儿的，很少超过8页儿的。3、4页三页我觉得有点儿少。</t>
    </r>
    <r>
      <rPr>
        <sz val="11"/>
        <color rgb="FF000000"/>
        <rFont val="宋体"/>
        <charset val="134"/>
      </rPr>
      <t xml:space="preserve">
</t>
    </r>
    <r>
      <rPr>
        <sz val="11"/>
        <color rgb="FF000000"/>
        <rFont val="宋体"/>
        <charset val="134"/>
      </rPr>
      <t>发言者 2：就是徐总的意思可能说scandina那一块三页纸对不对？</t>
    </r>
    <r>
      <rPr>
        <sz val="11"/>
        <color rgb="FF000000"/>
        <rFont val="宋体"/>
        <charset val="134"/>
      </rPr>
      <t xml:space="preserve">
</t>
    </r>
    <r>
      <rPr>
        <sz val="11"/>
        <color rgb="FF000000"/>
        <rFont val="宋体"/>
        <charset val="134"/>
      </rPr>
      <t>发言者 5：我补充一下那个一一般我们也是要从6页以内嘛，三页可能稍微少1.4~6页一般差不多4~6页，也一般都是按实际的要求。</t>
    </r>
    <r>
      <rPr>
        <sz val="11"/>
        <color rgb="FF000000"/>
        <rFont val="宋体"/>
        <charset val="134"/>
      </rPr>
      <t xml:space="preserve">
</t>
    </r>
    <r>
      <rPr>
        <sz val="11"/>
        <color rgb="FF000000"/>
        <rFont val="宋体"/>
        <charset val="134"/>
      </rPr>
      <t>发言者 1：是我感觉这个怎么地得超过4页儿，这个肯定要看起来三页儿，如果反正面儿才一页半一张半是吧？这个咱考虑受众的感受。呃那就是按照吴处说的这个我们4~6页尽可能的在这里边不够的加附件无所谓，时间长短没关系。4页我觉得比较合适，</t>
    </r>
    <r>
      <rPr>
        <sz val="11"/>
        <color rgb="FF000000"/>
        <rFont val="宋体"/>
        <charset val="134"/>
      </rPr>
      <t xml:space="preserve">
</t>
    </r>
    <r>
      <rPr>
        <sz val="11"/>
        <color rgb="FF000000"/>
        <rFont val="宋体"/>
        <charset val="134"/>
      </rPr>
      <t>发言者 2：每1块4页这三块资产每1块4页是需要的。</t>
    </r>
    <r>
      <rPr>
        <sz val="11"/>
        <color rgb="FF000000"/>
        <rFont val="宋体"/>
        <charset val="134"/>
      </rPr>
      <t xml:space="preserve">
</t>
    </r>
    <r>
      <rPr>
        <sz val="11"/>
        <color rgb="FF000000"/>
        <rFont val="宋体"/>
        <charset val="134"/>
      </rPr>
      <t>发言者 1：这样比较合适，这样能说清楚也很不容易了。四页才多少字？2000多字。这个能说清楚这个事儿，我觉得4~6页吧。好不好？咱掌握这么一个这个大的一个框架，然后那个其实内容就是一个这个基本的情况。然后这个大的资产负债的这个表述是吧，包括它业务的一个这个一些财务数字，这些举个例子。然后第3块就是要可能要重点分析的这些风险点，或者说要注意的点。这个在最后给一个简单的一个结论就完了，大概是这样。如果要是然后那个就是你讲这个话，</t>
    </r>
    <r>
      <rPr>
        <sz val="11"/>
        <color rgb="FF000000"/>
        <rFont val="宋体"/>
        <charset val="134"/>
      </rPr>
      <t xml:space="preserve">
</t>
    </r>
    <r>
      <rPr>
        <sz val="11"/>
        <color rgb="FF000000"/>
        <rFont val="宋体"/>
        <charset val="134"/>
      </rPr>
      <t>发言者 4：因为我们这个就是我们新加坡招行实际上因为之前同事都已经变动了吧，然后我们可能就是说对这一块之前这个就是我们可以进我们自己的这个掌握的这个信息。但是可能就是说最后还是需要银团整体把把关，可能我们有些点是遗漏的。</t>
    </r>
    <r>
      <rPr>
        <sz val="11"/>
        <color rgb="FF000000"/>
        <rFont val="宋体"/>
        <charset val="134"/>
      </rPr>
      <t xml:space="preserve">
</t>
    </r>
    <r>
      <rPr>
        <sz val="11"/>
        <color rgb="FF000000"/>
        <rFont val="宋体"/>
        <charset val="134"/>
      </rPr>
      <t>发言者 1：没问题，等这个报告大家都写完了之后，我们肯定要就是发给大家看，然后开一次会讨论一下，大家基本上就是对就是集思广益吧。看看，因为毕竟这个不管是谁写谁和信息量和这个叫什么，这种也不见得能全覆盖。到时候我们再开一次会再讨论一下。然后如果那个那个你这边要没有什么问题的话，没有其他的，那就是要不然就让高总把需不需要把这几块资产讲一讲，spnt我觉得。</t>
    </r>
    <r>
      <rPr>
        <sz val="11"/>
        <color rgb="FF000000"/>
        <rFont val="宋体"/>
        <charset val="134"/>
      </rPr>
      <t xml:space="preserve">
</t>
    </r>
    <r>
      <rPr>
        <sz val="11"/>
        <color rgb="FF000000"/>
        <rFont val="宋体"/>
        <charset val="134"/>
      </rPr>
      <t>发言者 5：就其实这个还有那个我说我想补充一下，就是昨天我跟徐总也简单来讨论一下，可能我就讲那个不完全是那个形式上的，我们讲一些这个先例，可能有它特质这个特质上的一些需要的这个关注点跟材料吧。我个人也首先第1个可能是对他的一个浅见，这个我看了一下，目前给的这个财务也有他的这个董事会报告。什么协议？可能这个简介当中一方面是讲一下这个企业的这个总体的一个这个经营的范围，以及它的一个股权的关系，我们这一块也会有文件能够证明说我们这个银团包括cmiih怎么去持有这个scandina,股权这套的这个文件在，我相信应该咱们cmih的同事是能提供的，对吧？</t>
    </r>
    <r>
      <rPr>
        <sz val="11"/>
        <color rgb="FF000000"/>
        <rFont val="宋体"/>
        <charset val="134"/>
      </rPr>
      <t xml:space="preserve">
</t>
    </r>
    <r>
      <rPr>
        <sz val="11"/>
        <color rgb="FF000000"/>
        <rFont val="宋体"/>
        <charset val="134"/>
      </rPr>
      <t>发言者 1：这个估值报告这个应该这里边19年那份报告当然后续有很多更新，我觉得这里边要素基本上应该都是全的。但是再加上这些基本的内容应该是全的对吧？</t>
    </r>
    <r>
      <rPr>
        <sz val="11"/>
        <color rgb="FF000000"/>
        <rFont val="宋体"/>
        <charset val="134"/>
      </rPr>
      <t xml:space="preserve">
</t>
    </r>
    <r>
      <rPr>
        <sz val="11"/>
        <color rgb="FF000000"/>
        <rFont val="宋体"/>
        <charset val="134"/>
      </rPr>
      <t>发言者 5：那这个到时候我们先拿着这个，到时候咱们这个下面是领导提供的这一块清单里面的东西我们先看一下，有的话这个给他们再补充，然后可能这是第1块简介掉，可能重点是要分析它本身的这个经营情况，这个本身也已经有了操作表，我们可以先去做一个简要的分析。然后第3个可能现在就是刚才徐总所说的重点，就目前的我们这个司法意识的观点出现了一个涉诉情况，我不知道现在目前针对于这个诉讼案件的本身我们能够提供哪些信息。是这个诉讼和被仲裁跟被仲裁的这个我方的诉讼的申请和对方的申请我们都有，以及法律意见书，这三份的主要材料是不是都有。</t>
    </r>
    <r>
      <rPr>
        <sz val="11"/>
        <color rgb="FF000000"/>
        <rFont val="宋体"/>
        <charset val="134"/>
      </rPr>
      <t xml:space="preserve">
</t>
    </r>
    <r>
      <rPr>
        <sz val="11"/>
        <color rgb="FF000000"/>
        <rFont val="宋体"/>
        <charset val="134"/>
      </rPr>
      <t>发言者 3：这个法我们法务部的同事对这个应该都是齐全的。</t>
    </r>
    <r>
      <rPr>
        <sz val="11"/>
        <color rgb="FF000000"/>
        <rFont val="宋体"/>
        <charset val="134"/>
      </rPr>
      <t xml:space="preserve">
</t>
    </r>
    <r>
      <rPr>
        <sz val="11"/>
        <color rgb="FF000000"/>
        <rFont val="宋体"/>
        <charset val="134"/>
      </rPr>
      <t>发言者 1：他现在发起的两个诉讼，对吧？然后各自的这个叫什么？就是答辩书，如果有的话提交了的话，这应该都是有的。</t>
    </r>
    <r>
      <rPr>
        <sz val="11"/>
        <color rgb="FF000000"/>
        <rFont val="宋体"/>
        <charset val="134"/>
      </rPr>
      <t xml:space="preserve">
</t>
    </r>
    <r>
      <rPr>
        <sz val="11"/>
        <color rgb="FF000000"/>
        <rFont val="宋体"/>
        <charset val="134"/>
      </rPr>
      <t>发言者 5：对院校有那个关键是我们这边</t>
    </r>
    <r>
      <rPr>
        <sz val="11"/>
        <color rgb="FF000000"/>
        <rFont val="宋体"/>
        <charset val="134"/>
      </rPr>
      <t xml:space="preserve">
</t>
    </r>
    <r>
      <rPr>
        <sz val="11"/>
        <color rgb="FF000000"/>
        <rFont val="宋体"/>
        <charset val="134"/>
      </rPr>
      <t>发言者 1：没有的话，可以给李行要吧。</t>
    </r>
    <r>
      <rPr>
        <sz val="11"/>
        <color rgb="FF000000"/>
        <rFont val="宋体"/>
        <charset val="134"/>
      </rPr>
      <t xml:space="preserve">
</t>
    </r>
    <r>
      <rPr>
        <sz val="11"/>
        <color rgb="FF000000"/>
        <rFont val="宋体"/>
        <charset val="134"/>
      </rPr>
      <t>发言者 3：对法务部同事应该对可能</t>
    </r>
    <r>
      <rPr>
        <sz val="11"/>
        <color rgb="FF000000"/>
        <rFont val="宋体"/>
        <charset val="134"/>
      </rPr>
      <t xml:space="preserve">
</t>
    </r>
    <r>
      <rPr>
        <sz val="11"/>
        <color rgb="FF000000"/>
        <rFont val="宋体"/>
        <charset val="134"/>
      </rPr>
      <t>发言者 5：要一下这一块，对。</t>
    </r>
    <r>
      <rPr>
        <sz val="11"/>
        <color rgb="FF000000"/>
        <rFont val="宋体"/>
        <charset val="134"/>
      </rPr>
      <t xml:space="preserve">
</t>
    </r>
    <r>
      <rPr>
        <sz val="11"/>
        <color rgb="FF000000"/>
        <rFont val="宋体"/>
        <charset val="134"/>
      </rPr>
      <t>发言者 1：行没问题。</t>
    </r>
    <r>
      <rPr>
        <sz val="11"/>
        <color rgb="FF000000"/>
        <rFont val="宋体"/>
        <charset val="134"/>
      </rPr>
      <t xml:space="preserve">
</t>
    </r>
    <r>
      <rPr>
        <sz val="11"/>
        <color rgb="FF000000"/>
        <rFont val="宋体"/>
        <charset val="134"/>
      </rPr>
      <t>发言者 5：包括就是上次我们去新加坡见到律师，他应该会给书面的法律意见书。关于就目前的那个绣装的主要要点以及未来的前景，这个应该是笔记本的呀。</t>
    </r>
    <r>
      <rPr>
        <sz val="11"/>
        <color rgb="FF000000"/>
        <rFont val="宋体"/>
        <charset val="134"/>
      </rPr>
      <t xml:space="preserve">
</t>
    </r>
    <r>
      <rPr>
        <sz val="11"/>
        <color rgb="FF000000"/>
        <rFont val="宋体"/>
        <charset val="134"/>
      </rPr>
      <t>发言者 1：这个可能得跟那个谁沟通一下，因为我们之前不是银团也讨论过，是希望他们能给个判断是吧？大概是个怎么样的，但是我印象他好像没有给出书面的判断，陈毅有印象吗？</t>
    </r>
    <r>
      <rPr>
        <sz val="11"/>
        <color rgb="FF000000"/>
        <rFont val="宋体"/>
        <charset val="134"/>
      </rPr>
      <t xml:space="preserve">
</t>
    </r>
    <r>
      <rPr>
        <sz val="11"/>
        <color rgb="FF000000"/>
        <rFont val="宋体"/>
        <charset val="134"/>
      </rPr>
      <t>发言者 2：没有书面的判断，</t>
    </r>
    <r>
      <rPr>
        <sz val="11"/>
        <color rgb="FF000000"/>
        <rFont val="宋体"/>
        <charset val="134"/>
      </rPr>
      <t xml:space="preserve">
</t>
    </r>
    <r>
      <rPr>
        <sz val="11"/>
        <color rgb="FF000000"/>
        <rFont val="宋体"/>
        <charset val="134"/>
      </rPr>
      <t>发言者 5：没有书面的判断。就是大家都是口头的论证，就只能事实陈述了为止，就没有我们没有办法有这个专业能力去给像上一次他说什么financial assistance是什么新加坡法律，这是他口述的嘛，他用我们的小纸面上我们也很难去说。我们只能这个用白描的语言说到我们这个cmih和这个cmd之间或者怎么着的哪个主体去在我们的陈述里面提出了什么观点，就只能做到这一步对吧？就只能去描述这个东西。然后最后一个就是我想这个回到原点，可能大家都关注三点的股权本身的价值，以及如何去我们实际变现嘛。这个类类似spskp这方面可能比较简单，它有市值是我们的质押物。那前一点的话它的这个我们目前他们最大的市场价值，除了19年的报告其实已经失效了，我们不能直接引用。我们是目前我们可能也不打算重新再做评估是吧？应该那就只能够是依据所谓的各方的一个主要是来源于ea和宇航这边的消息，它的那个市场的传言报道。我们只能这么去描述了，</t>
    </r>
    <r>
      <rPr>
        <sz val="11"/>
        <color rgb="FF000000"/>
        <rFont val="宋体"/>
        <charset val="134"/>
      </rPr>
      <t xml:space="preserve">
</t>
    </r>
    <r>
      <rPr>
        <sz val="11"/>
        <color rgb="FF000000"/>
        <rFont val="宋体"/>
        <charset val="134"/>
      </rPr>
      <t>发言者 1：他这个投入报告里边应该我觉得要素应该相对就是说最新的情况应该是有的，对吧？</t>
    </r>
    <r>
      <rPr>
        <sz val="11"/>
        <color rgb="FF000000"/>
        <rFont val="宋体"/>
        <charset val="134"/>
      </rPr>
      <t xml:space="preserve">
</t>
    </r>
    <r>
      <rPr>
        <sz val="11"/>
        <color rgb="FF000000"/>
        <rFont val="宋体"/>
        <charset val="134"/>
      </rPr>
      <t>发言者 3：每个每一次基本一年4次，</t>
    </r>
    <r>
      <rPr>
        <sz val="11"/>
        <color rgb="FF000000"/>
        <rFont val="宋体"/>
        <charset val="134"/>
      </rPr>
      <t xml:space="preserve">
</t>
    </r>
    <r>
      <rPr>
        <sz val="11"/>
        <color rgb="FF000000"/>
        <rFont val="宋体"/>
        <charset val="134"/>
      </rPr>
      <t>发言者 1：对。如果这个季度不够的话，是不是可以考虑把去年的就是2023年的那个年度的那个那个投入报告，你现在的是三季度还是上半年的？上半年的对吧？那这能不能再补充上二三年的全年的，</t>
    </r>
    <r>
      <rPr>
        <sz val="11"/>
        <color rgb="FF000000"/>
        <rFont val="宋体"/>
        <charset val="134"/>
      </rPr>
      <t xml:space="preserve">
</t>
    </r>
    <r>
      <rPr>
        <sz val="11"/>
        <color rgb="FF000000"/>
        <rFont val="宋体"/>
        <charset val="134"/>
      </rPr>
      <t>发言者 3：这是两个加起来，应该来说二三年年末会有一份。</t>
    </r>
    <r>
      <rPr>
        <sz val="11"/>
        <color rgb="FF000000"/>
        <rFont val="宋体"/>
        <charset val="134"/>
      </rPr>
      <t xml:space="preserve">
</t>
    </r>
    <r>
      <rPr>
        <sz val="11"/>
        <color rgb="FF000000"/>
        <rFont val="宋体"/>
        <charset val="134"/>
      </rPr>
      <t>发言者 1：23年年末的对年末的那一份加上2、4年上半年的对。</t>
    </r>
    <r>
      <rPr>
        <sz val="11"/>
        <color rgb="FF000000"/>
        <rFont val="宋体"/>
        <charset val="134"/>
      </rPr>
      <t xml:space="preserve">
</t>
    </r>
    <r>
      <rPr>
        <sz val="11"/>
        <color rgb="FF000000"/>
        <rFont val="宋体"/>
        <charset val="134"/>
      </rPr>
      <t>发言者 3：这里面呢关于业务的情况以及风险的情况是比较全的。</t>
    </r>
    <r>
      <rPr>
        <sz val="11"/>
        <color rgb="FF000000"/>
        <rFont val="宋体"/>
        <charset val="134"/>
      </rPr>
      <t xml:space="preserve">
</t>
    </r>
    <r>
      <rPr>
        <sz val="11"/>
        <color rgb="FF000000"/>
        <rFont val="宋体"/>
        <charset val="134"/>
      </rPr>
      <t>发言者 1：估值的话</t>
    </r>
    <r>
      <rPr>
        <sz val="11"/>
        <color rgb="FF000000"/>
        <rFont val="宋体"/>
        <charset val="134"/>
      </rPr>
      <t xml:space="preserve">
</t>
    </r>
    <r>
      <rPr>
        <sz val="11"/>
        <color rgb="FF000000"/>
        <rFont val="宋体"/>
        <charset val="134"/>
      </rPr>
      <t>发言者 3：这块没有特别的阐述，但是呢有一个依据是什么呢？比如说呢一般来说这一类非上市金融公司的估值基本上就是三个维度。第1个我重点是可比公司，可比公司。第2个我重点是它自身的一个基于它的净资产。还有它的盈利的这种情况。第3个维度呢就是历史上同类的并购事件</t>
    </r>
    <r>
      <rPr>
        <sz val="11"/>
        <color rgb="FF000000"/>
        <rFont val="宋体"/>
        <charset val="134"/>
      </rPr>
      <t xml:space="preserve">
</t>
    </r>
    <r>
      <rPr>
        <sz val="11"/>
        <color rgb="FF000000"/>
        <rFont val="宋体"/>
        <charset val="134"/>
      </rPr>
      <t>发言者 1：是同类的交易是吧？对同类的交易</t>
    </r>
    <r>
      <rPr>
        <sz val="11"/>
        <color rgb="FF000000"/>
        <rFont val="宋体"/>
        <charset val="134"/>
      </rPr>
      <t xml:space="preserve">
</t>
    </r>
    <r>
      <rPr>
        <sz val="11"/>
        <color rgb="FF000000"/>
        <rFont val="宋体"/>
        <charset val="134"/>
      </rPr>
      <t>发言者 3：一般基本上就这三个维度。</t>
    </r>
    <r>
      <rPr>
        <sz val="11"/>
        <color rgb="FF000000"/>
        <rFont val="宋体"/>
        <charset val="134"/>
      </rPr>
      <t xml:space="preserve">
</t>
    </r>
    <r>
      <rPr>
        <sz val="11"/>
        <color rgb="FF000000"/>
        <rFont val="宋体"/>
        <charset val="134"/>
      </rPr>
      <t>发言者 5：讲得很清楚，就这三个维度在咱们操作报告里面都有是吧？</t>
    </r>
    <r>
      <rPr>
        <sz val="11"/>
        <color rgb="FF000000"/>
        <rFont val="宋体"/>
        <charset val="134"/>
      </rPr>
      <t xml:space="preserve">
</t>
    </r>
    <r>
      <rPr>
        <sz val="11"/>
        <color rgb="FF000000"/>
        <rFont val="宋体"/>
        <charset val="134"/>
      </rPr>
      <t>发言者 3：但没有展开阐述。只是说里面有这个基础，因为原来</t>
    </r>
    <r>
      <rPr>
        <sz val="11"/>
        <color rgb="FF000000"/>
        <rFont val="宋体"/>
        <charset val="134"/>
      </rPr>
      <t xml:space="preserve">
</t>
    </r>
    <r>
      <rPr>
        <sz val="11"/>
        <color rgb="FF000000"/>
        <rFont val="宋体"/>
        <charset val="134"/>
      </rPr>
      <t>发言者 5：他您稍等我再记一下，我刚才没有记那个协议帮忙记了吗？</t>
    </r>
    <r>
      <rPr>
        <sz val="11"/>
        <color rgb="FF000000"/>
        <rFont val="宋体"/>
        <charset val="134"/>
      </rPr>
      <t xml:space="preserve">
</t>
    </r>
    <r>
      <rPr>
        <sz val="11"/>
        <color rgb="FF000000"/>
        <rFont val="宋体"/>
        <charset val="134"/>
      </rPr>
      <t>发言者 2：我记得一个是可比公司的估值，一个是这个咱们资产自己本身的净资产盈利情况，一些情况。第3块呢是同类交易的一个估值情况，</t>
    </r>
    <r>
      <rPr>
        <sz val="11"/>
        <color rgb="FF000000"/>
        <rFont val="宋体"/>
        <charset val="134"/>
      </rPr>
      <t xml:space="preserve">
</t>
    </r>
    <r>
      <rPr>
        <sz val="11"/>
        <color rgb="FF000000"/>
        <rFont val="宋体"/>
        <charset val="134"/>
      </rPr>
      <t>发言者 5：我知道了，基本上就是用可比法嘛，我明白了。明白，那这块也是比较清晰，那最后就是这当中有了价值以后，更困难的地方就是我们讨论可能可以实现我们3点股权价值的方式，那天李航也做了简要的介绍，反正这块我们后续可能会要再跟李行也好，一叶也好再做一些访谈，就是我想跟王处这边包括前几天确认一下，这种访谈也可能我不一定落在纸面上，那我们只能在报告里面说，根据跟他们的这个专家访谈的结论，那么以及我们自己的一个分析判断，可能这么一个情况，对吧？我们也没办法有第三方的佐证。嗯。</t>
    </r>
    <r>
      <rPr>
        <sz val="11"/>
        <color rgb="FF000000"/>
        <rFont val="宋体"/>
        <charset val="134"/>
      </rPr>
      <t xml:space="preserve">
</t>
    </r>
    <r>
      <rPr>
        <sz val="11"/>
        <color rgb="FF000000"/>
        <rFont val="宋体"/>
        <charset val="134"/>
      </rPr>
      <t>发言者 1：行，这个我觉得可以，咱不是准备拉一个群嘛，就是因为高总这边他其实还是投资财务这个团队嘛。这个法务的团队还是在李行那，这个等那个群拉完了以后，看看把李行拉进来。就是这个因为这个事情他也知道，包总今天来他也清楚，就是把这个事到时候给他提出来说要什么资料。就在那里边说就完了。如果说就是对斯兰迪亚这个叫什么，比如说咱后续的这个问题做一个探讨的话，我倒觉得这个事情就是咱是不是可以这个同时满足不同的需求，就是大家一块听一听。没事儿，那个那天讨论呢其实也不是太透彻。毕竟这个还有一些其他的考量嘛，就是咱找个时间，就是本周内找个时间，这个约他们约那个李浩，就是把这个事情好好分析一下。就提前把这个诉求告诉他，让他也做准备。能提供一些这个材料支撑的那是最好的是吧？大家就是一块探讨。这样是不是就更好一些，让我们这个工作组的同事大概对这个洗干净，后续的这个也有一个基本的判断，我们到到底怎么走是吧？因为等回头这些报价什么来了以后，这个问题是不可回避的。</t>
    </r>
    <r>
      <rPr>
        <sz val="11"/>
        <color rgb="FF000000"/>
        <rFont val="宋体"/>
        <charset val="134"/>
      </rPr>
      <t xml:space="preserve">
</t>
    </r>
    <r>
      <rPr>
        <sz val="11"/>
        <color rgb="FF000000"/>
        <rFont val="宋体"/>
        <charset val="134"/>
      </rPr>
      <t>发言者 5：嗯嗯另外我再做企业，就是因为这里面我们自己写的报告，其实涉及到大量的这个原理，底层的信息，我们是不是要做一个就是报告和底层资料之间的这个映射的一张表，或者说一个总体的资料清单，相当于我们这块内容引用了哪些原始资料当中，比如说我们做一个这个总的这么一张这个原始资料的账清单编号1234，然后我们这块有什么任务，还会有什么这样是不是？也是有利于后续的这个被查是不是比较方便一点。我这就之前提议，我不知道这个咱们哪个行业。这种类似的做法问题。</t>
    </r>
    <r>
      <rPr>
        <sz val="11"/>
        <color rgb="FF000000"/>
        <rFont val="宋体"/>
        <charset val="134"/>
      </rPr>
      <t xml:space="preserve">
</t>
    </r>
    <r>
      <rPr>
        <sz val="11"/>
        <color rgb="FF000000"/>
        <rFont val="宋体"/>
        <charset val="134"/>
      </rPr>
      <t>发言者 1：我觉得挺好的，这一页就是我们因为也不能拍脑袋写嘛，对吧？咱写成报告得有依据的，这个依据的是什么？就是相当于说就跟写论文一样是吧？</t>
    </r>
    <r>
      <rPr>
        <sz val="11"/>
        <color rgb="FF000000"/>
        <rFont val="宋体"/>
        <charset val="134"/>
      </rPr>
      <t xml:space="preserve">
</t>
    </r>
    <r>
      <rPr>
        <sz val="11"/>
        <color rgb="FF000000"/>
        <rFont val="宋体"/>
        <charset val="134"/>
      </rPr>
      <t>发言者 5：有参考书，有参考书。</t>
    </r>
    <r>
      <rPr>
        <sz val="11"/>
        <color rgb="FF000000"/>
        <rFont val="宋体"/>
        <charset val="134"/>
      </rPr>
      <t xml:space="preserve">
</t>
    </r>
    <r>
      <rPr>
        <sz val="11"/>
        <color rgb="FF000000"/>
        <rFont val="宋体"/>
        <charset val="134"/>
      </rPr>
      <t>发言者 1：对吧？我参考了哪一部分，然后也可以做一个简短的说明，比如说我哪一部分主要的参考呢，哪几份材料，哪一</t>
    </r>
    <r>
      <rPr>
        <sz val="11"/>
        <color rgb="FF000000"/>
        <rFont val="宋体"/>
        <charset val="134"/>
      </rPr>
      <t xml:space="preserve">
</t>
    </r>
    <r>
      <rPr>
        <sz val="11"/>
        <color rgb="FF000000"/>
        <rFont val="宋体"/>
        <charset val="134"/>
      </rPr>
      <t>发言者 2：是吧？其实这块都是可以做个附件嘛，都是附件往往上往上放嘛，</t>
    </r>
    <r>
      <rPr>
        <sz val="11"/>
        <color rgb="FF000000"/>
        <rFont val="宋体"/>
        <charset val="134"/>
      </rPr>
      <t xml:space="preserve">
</t>
    </r>
    <r>
      <rPr>
        <sz val="11"/>
        <color rgb="FF000000"/>
        <rFont val="宋体"/>
        <charset val="134"/>
      </rPr>
      <t>发言者 1：做一个双点半对吧？</t>
    </r>
    <r>
      <rPr>
        <sz val="11"/>
        <color rgb="FF000000"/>
        <rFont val="宋体"/>
        <charset val="134"/>
      </rPr>
      <t xml:space="preserve">
</t>
    </r>
    <r>
      <rPr>
        <sz val="11"/>
        <color rgb="FF000000"/>
        <rFont val="宋体"/>
        <charset val="134"/>
      </rPr>
      <t>发言者 2：对，</t>
    </r>
    <r>
      <rPr>
        <sz val="11"/>
        <color rgb="FF000000"/>
        <rFont val="宋体"/>
        <charset val="134"/>
      </rPr>
      <t xml:space="preserve">
</t>
    </r>
    <r>
      <rPr>
        <sz val="11"/>
        <color rgb="FF000000"/>
        <rFont val="宋体"/>
        <charset val="134"/>
      </rPr>
      <t>发言者 1：因为把附件列上，然后同时有一个说明，就是我们这个叫什么起草说明是吧？就是简单说我们</t>
    </r>
    <r>
      <rPr>
        <sz val="11"/>
        <color rgb="FF000000"/>
        <rFont val="宋体"/>
        <charset val="134"/>
      </rPr>
      <t xml:space="preserve">
</t>
    </r>
    <r>
      <rPr>
        <sz val="11"/>
        <color rgb="FF000000"/>
        <rFont val="宋体"/>
        <charset val="134"/>
      </rPr>
      <t>发言者 5：必须怎么写的报告的附件，</t>
    </r>
    <r>
      <rPr>
        <sz val="11"/>
        <color rgb="FF000000"/>
        <rFont val="宋体"/>
        <charset val="134"/>
      </rPr>
      <t xml:space="preserve">
</t>
    </r>
    <r>
      <rPr>
        <sz val="11"/>
        <color rgb="FF000000"/>
        <rFont val="宋体"/>
        <charset val="134"/>
      </rPr>
      <t>发言者 1：对。包括说这个就像你说的我们这个做过什么访谈之类的是吧？都可以做一个起草说明。起草说明我觉得就简单吧，就是是吧，你一页纸足够了，</t>
    </r>
    <r>
      <rPr>
        <sz val="11"/>
        <color rgb="FF000000"/>
        <rFont val="宋体"/>
        <charset val="134"/>
      </rPr>
      <t xml:space="preserve">
</t>
    </r>
    <r>
      <rPr>
        <sz val="11"/>
        <color rgb="FF000000"/>
        <rFont val="宋体"/>
        <charset val="134"/>
      </rPr>
      <t>发言者 5：就是说说而已，最开始有个头说个统一情况，然后后面再跟他论述，然后最后呢附件当中有可能有一个附件是我们正文所引用的这些原始文件的一个清单，那么它对应的都是分别，比如说我们第1章节的第几段那个都都会有对应关系，这样就能看得很清楚。</t>
    </r>
    <r>
      <rPr>
        <sz val="11"/>
        <color rgb="FF000000"/>
        <rFont val="宋体"/>
        <charset val="134"/>
      </rPr>
      <t xml:space="preserve">
</t>
    </r>
    <r>
      <rPr>
        <sz val="11"/>
        <color rgb="FF000000"/>
        <rFont val="宋体"/>
        <charset val="134"/>
      </rPr>
      <t>发言者 1：可以。没问题。然后行，我说那还有什么其他的，</t>
    </r>
    <r>
      <rPr>
        <sz val="11"/>
        <color rgb="FF000000"/>
        <rFont val="宋体"/>
        <charset val="134"/>
      </rPr>
      <t xml:space="preserve">
</t>
    </r>
    <r>
      <rPr>
        <sz val="11"/>
        <color rgb="FF000000"/>
        <rFont val="宋体"/>
        <charset val="134"/>
      </rPr>
      <t>发言者 5：我这边没有其他的想法了。</t>
    </r>
    <r>
      <rPr>
        <sz val="11"/>
        <color rgb="FF000000"/>
        <rFont val="宋体"/>
        <charset val="134"/>
      </rPr>
      <t xml:space="preserve">
</t>
    </r>
    <r>
      <rPr>
        <sz val="11"/>
        <color rgb="FF000000"/>
        <rFont val="宋体"/>
        <charset val="134"/>
      </rPr>
      <t>发言者 1：那个西林你就是你这边是比较没有参考性的，这头饰也比较，因为</t>
    </r>
    <r>
      <rPr>
        <sz val="11"/>
        <color rgb="FF000000"/>
        <rFont val="宋体"/>
        <charset val="134"/>
      </rPr>
      <t xml:space="preserve">
</t>
    </r>
    <r>
      <rPr>
        <sz val="11"/>
        <color rgb="FF000000"/>
        <rFont val="宋体"/>
        <charset val="134"/>
      </rPr>
      <t>发言者 4：反正这个报告其实也</t>
    </r>
    <r>
      <rPr>
        <sz val="11"/>
        <color rgb="FF000000"/>
        <rFont val="宋体"/>
        <charset val="134"/>
      </rPr>
      <t xml:space="preserve">
</t>
    </r>
    <r>
      <rPr>
        <sz val="11"/>
        <color rgb="FF000000"/>
        <rFont val="宋体"/>
        <charset val="134"/>
      </rPr>
      <t>发言者 3：不是类似于这个你</t>
    </r>
    <r>
      <rPr>
        <sz val="11"/>
        <color rgb="FF000000"/>
        <rFont val="宋体"/>
        <charset val="134"/>
      </rPr>
      <t xml:space="preserve">
</t>
    </r>
    <r>
      <rPr>
        <sz val="11"/>
        <color rgb="FF000000"/>
        <rFont val="宋体"/>
        <charset val="134"/>
      </rPr>
      <t>发言者 4：得给我评审这个。</t>
    </r>
    <r>
      <rPr>
        <sz val="11"/>
        <color rgb="FF000000"/>
        <rFont val="宋体"/>
        <charset val="134"/>
      </rPr>
      <t xml:space="preserve">
</t>
    </r>
    <r>
      <rPr>
        <sz val="11"/>
        <color rgb="FF000000"/>
        <rFont val="宋体"/>
        <charset val="134"/>
      </rPr>
      <t>发言者 3：生产部的。咱应该是</t>
    </r>
    <r>
      <rPr>
        <sz val="11"/>
        <color rgb="FF000000"/>
        <rFont val="宋体"/>
        <charset val="134"/>
      </rPr>
      <t xml:space="preserve">
</t>
    </r>
    <r>
      <rPr>
        <sz val="11"/>
        <color rgb="FF000000"/>
        <rFont val="宋体"/>
        <charset val="134"/>
      </rPr>
      <t>发言者 6：类似于一个给领导写一个定偏定性的报告，你做一些定量数据的。那是不是对于我这个负责应收款这一块，可能颗粒度要求会稍微粗一点？因为我目前来看这些这些光源的话呢，这个材料包括钛的，包括铝森堡，我第1个我可能作为看报告的人来说，我觉得时间到了，那是不是最新的，那如果说不是最新的，那这数据其实去采访他的意义其实并不是特别大。那可能就是会宽泛一些。那我这里有个问题就是说，这个高总您这边是关于应收款这边这6个材料是这个是您提供的是吧？</t>
    </r>
    <r>
      <rPr>
        <sz val="11"/>
        <color rgb="FF000000"/>
        <rFont val="宋体"/>
        <charset val="134"/>
      </rPr>
      <t xml:space="preserve">
</t>
    </r>
    <r>
      <rPr>
        <sz val="11"/>
        <color rgb="FF000000"/>
        <rFont val="宋体"/>
        <charset val="134"/>
      </rPr>
      <t>发言者 3：这个资料吗？有一部分是去年2023年的时候，当时做炒股计划。</t>
    </r>
    <r>
      <rPr>
        <sz val="11"/>
        <color rgb="FF000000"/>
        <rFont val="宋体"/>
        <charset val="134"/>
      </rPr>
      <t xml:space="preserve">
</t>
    </r>
    <r>
      <rPr>
        <sz val="11"/>
        <color rgb="FF000000"/>
        <rFont val="宋体"/>
        <charset val="134"/>
      </rPr>
      <t>发言者 6：公司包括这个</t>
    </r>
    <r>
      <rPr>
        <sz val="11"/>
        <color rgb="FF000000"/>
        <rFont val="宋体"/>
        <charset val="134"/>
      </rPr>
      <t xml:space="preserve">
</t>
    </r>
    <r>
      <rPr>
        <sz val="11"/>
        <color rgb="FF000000"/>
        <rFont val="宋体"/>
        <charset val="134"/>
      </rPr>
      <t>发言者 3：海外资产注入中国国际能够解决。来解决这个净资产的问题，刚才说这个计划，所以在这个过程中，法官会判个资管。中公司法的财务数字。就是自那之后呢因为接管那资产这边就没有</t>
    </r>
    <r>
      <rPr>
        <sz val="11"/>
        <color rgb="FF000000"/>
        <rFont val="宋体"/>
        <charset val="134"/>
      </rPr>
      <t xml:space="preserve">
</t>
    </r>
    <r>
      <rPr>
        <sz val="11"/>
        <color rgb="FF000000"/>
        <rFont val="宋体"/>
        <charset val="134"/>
      </rPr>
      <t>发言者 6：这个商事的这种，我们想保护泰国这个资料是什么？是因为当时是通过集团协调这些货的，对，那当然现在和集团断掉以后，这个数据来源就就无法更新了，对。</t>
    </r>
    <r>
      <rPr>
        <sz val="11"/>
        <color rgb="FF000000"/>
        <rFont val="宋体"/>
        <charset val="134"/>
      </rPr>
      <t xml:space="preserve">
</t>
    </r>
    <r>
      <rPr>
        <sz val="11"/>
        <color rgb="FF000000"/>
        <rFont val="宋体"/>
        <charset val="134"/>
      </rPr>
      <t>发言者 3：有可能有一些公开数据，但是它就不一定是那么像之前那么团队。那么比如说呢卢森堡它当时除了集团提供的数据之外，它自身还曾经发过债。所以这个就不是说在前面可能每个季度每个月自开店，这样能够提供及时的</t>
    </r>
    <r>
      <rPr>
        <sz val="11"/>
        <color rgb="FF000000"/>
        <rFont val="宋体"/>
        <charset val="134"/>
      </rPr>
      <t xml:space="preserve">
</t>
    </r>
    <r>
      <rPr>
        <sz val="11"/>
        <color rgb="FF000000"/>
        <rFont val="宋体"/>
        <charset val="134"/>
      </rPr>
      <t>发言者 6：因为网速虽然人才保持我们支持，但是去年4月份结清以后，就是后续的我们也互相的一些牵连。基本上也是在这里。</t>
    </r>
    <r>
      <rPr>
        <sz val="11"/>
        <color rgb="FF000000"/>
        <rFont val="宋体"/>
        <charset val="134"/>
      </rPr>
      <t xml:space="preserve">
</t>
    </r>
    <r>
      <rPr>
        <sz val="11"/>
        <color rgb="FF000000"/>
        <rFont val="宋体"/>
        <charset val="134"/>
      </rPr>
      <t>发言者 1：明白。这个事情呢我是这么想的，就咱这一块呢其实首先是应该对这个应收账款这一部分做这个对，就是我们说提到的这两块资产。对，因为他这两块资产其实是在里边是有这个就是感觉好像是相对来说比较有价值的，也比较清晰的。这个这两块可能要重点提一下，但是我们可能没有办法说像紫甘蓝和这个spt呢就给人家展开了去说这个螺蛳粉怎么样，然后太和资本特别是太和资管对吧？咱能拿到的资料是有限的。这个</t>
    </r>
    <r>
      <rPr>
        <sz val="11"/>
        <color rgb="FF000000"/>
        <rFont val="宋体"/>
        <charset val="134"/>
      </rPr>
      <t xml:space="preserve">
</t>
    </r>
    <r>
      <rPr>
        <sz val="11"/>
        <color rgb="FF000000"/>
        <rFont val="宋体"/>
        <charset val="134"/>
      </rPr>
      <t>发言者 6：那就是说白了这些，</t>
    </r>
    <r>
      <rPr>
        <sz val="11"/>
        <color rgb="FF000000"/>
        <rFont val="宋体"/>
        <charset val="134"/>
      </rPr>
      <t xml:space="preserve">
</t>
    </r>
    <r>
      <rPr>
        <sz val="11"/>
        <color rgb="FF000000"/>
        <rFont val="宋体"/>
        <charset val="134"/>
      </rPr>
      <t>发言者 1：但是我觉得就是对于这个整个应收账款的一个整体的概念应该是个那个当时有一个清产核资的报告里边，这个是</t>
    </r>
    <r>
      <rPr>
        <sz val="11"/>
        <color rgb="FF000000"/>
        <rFont val="宋体"/>
        <charset val="134"/>
      </rPr>
      <t xml:space="preserve">
</t>
    </r>
    <r>
      <rPr>
        <sz val="11"/>
        <color rgb="FF000000"/>
        <rFont val="宋体"/>
        <charset val="134"/>
      </rPr>
      <t>发言者 6：那个是国际对集团的，</t>
    </r>
    <r>
      <rPr>
        <sz val="11"/>
        <color rgb="FF000000"/>
        <rFont val="宋体"/>
        <charset val="134"/>
      </rPr>
      <t xml:space="preserve">
</t>
    </r>
    <r>
      <rPr>
        <sz val="11"/>
        <color rgb="FF000000"/>
        <rFont val="宋体"/>
        <charset val="134"/>
      </rPr>
      <t>发言者 1：对就是整个国际就是那个是谁那个普华提供的那个生产合作报告，他在里边对应收账款这一块是专门的描述的，</t>
    </r>
    <r>
      <rPr>
        <sz val="11"/>
        <color rgb="FF000000"/>
        <rFont val="宋体"/>
        <charset val="134"/>
      </rPr>
      <t xml:space="preserve">
</t>
    </r>
    <r>
      <rPr>
        <sz val="11"/>
        <color rgb="FF000000"/>
        <rFont val="宋体"/>
        <charset val="134"/>
      </rPr>
      <t>发言者 6：但是那个是不是指的是百分之大的问题。那个是指整个国际对外对中信投集团以及下属公司的一个一部分。那我们现在分析的资产是借款的2%，那其实百慕大目前来说它跟这个国际之间就关联好了。具体数值是多少？其实还没有固定下来，包括能否执行我们固定下来。</t>
    </r>
    <r>
      <rPr>
        <sz val="11"/>
        <color rgb="FF000000"/>
        <rFont val="宋体"/>
        <charset val="134"/>
      </rPr>
      <t xml:space="preserve">
</t>
    </r>
    <r>
      <rPr>
        <sz val="11"/>
        <color rgb="FF000000"/>
        <rFont val="宋体"/>
        <charset val="134"/>
      </rPr>
      <t>发言者 1：我跟那个李总我记得上来据说是</t>
    </r>
    <r>
      <rPr>
        <sz val="11"/>
        <color rgb="FF000000"/>
        <rFont val="宋体"/>
        <charset val="134"/>
      </rPr>
      <t xml:space="preserve">
</t>
    </r>
    <r>
      <rPr>
        <sz val="11"/>
        <color rgb="FF000000"/>
        <rFont val="宋体"/>
        <charset val="134"/>
      </rPr>
      <t>发言者 3：六点几，</t>
    </r>
    <r>
      <rPr>
        <sz val="11"/>
        <color rgb="FF000000"/>
        <rFont val="宋体"/>
        <charset val="134"/>
      </rPr>
      <t xml:space="preserve">
</t>
    </r>
    <r>
      <rPr>
        <sz val="11"/>
        <color rgb="FF000000"/>
        <rFont val="宋体"/>
        <charset val="134"/>
      </rPr>
      <t>发言者 6：在决议里面。这事所以说还不是一个确定的一个数字。</t>
    </r>
    <r>
      <rPr>
        <sz val="11"/>
        <color rgb="FF000000"/>
        <rFont val="宋体"/>
        <charset val="134"/>
      </rPr>
      <t xml:space="preserve">
</t>
    </r>
    <r>
      <rPr>
        <sz val="11"/>
        <color rgb="FF000000"/>
        <rFont val="宋体"/>
        <charset val="134"/>
      </rPr>
      <t>发言者 1：就是它有一个初步的数据就可以说明说清楚这个情况，就是说这个还有待什么确认对吧？比如说这样就咱给自己留个余地，但是你这个基本实际可能是要表述</t>
    </r>
    <r>
      <rPr>
        <sz val="11"/>
        <color rgb="FF000000"/>
        <rFont val="宋体"/>
        <charset val="134"/>
      </rPr>
      <t xml:space="preserve">
</t>
    </r>
    <r>
      <rPr>
        <sz val="11"/>
        <color rgb="FF000000"/>
        <rFont val="宋体"/>
        <charset val="134"/>
      </rPr>
      <t>发言者 6：的，大处是我们就是唉大处放下去。就是你说的是想到后面到执行层面，这个数字是多少，能不能执行。我们心里就没底。这个到时候给领导报的这个数，到时候一看都都是0都没法执行这个。我个人因此其实这一块更关心的是法律上的问题。</t>
    </r>
    <r>
      <rPr>
        <sz val="11"/>
        <color rgb="FF000000"/>
        <rFont val="宋体"/>
        <charset val="134"/>
      </rPr>
      <t xml:space="preserve">
</t>
    </r>
    <r>
      <rPr>
        <sz val="11"/>
        <color rgb="FF000000"/>
        <rFont val="宋体"/>
        <charset val="134"/>
      </rPr>
      <t>发言者 1：我觉得这个事情呢就是你说的这个层面，第1个就是国际对于中联投集团及关联公司的这个应收款，这国际是作为一个这个并表公司，就把cmb的也放在里边了。这个是现成的。对吧？郝总这个是现成的，就是那个生产核磁报告里边是有的。然后cmp就cmh的我记得也专门做过，就这两块都是要说清楚的。</t>
    </r>
    <r>
      <rPr>
        <sz val="11"/>
        <color rgb="FF000000"/>
        <rFont val="宋体"/>
        <charset val="134"/>
      </rPr>
      <t xml:space="preserve">
</t>
    </r>
    <r>
      <rPr>
        <sz val="11"/>
        <color rgb="FF000000"/>
        <rFont val="宋体"/>
        <charset val="134"/>
      </rPr>
      <t>发言者 6：就说就我意思是百慕大对国际这一块产生收益权。目前来说只能是给框了。是吗？未经各方确认</t>
    </r>
    <r>
      <rPr>
        <sz val="11"/>
        <color rgb="FF000000"/>
        <rFont val="宋体"/>
        <charset val="134"/>
      </rPr>
      <t xml:space="preserve">
</t>
    </r>
    <r>
      <rPr>
        <sz val="11"/>
        <color rgb="FF000000"/>
        <rFont val="宋体"/>
        <charset val="134"/>
      </rPr>
      <t>发言者 1：是吧？对，</t>
    </r>
    <r>
      <rPr>
        <sz val="11"/>
        <color rgb="FF000000"/>
        <rFont val="宋体"/>
        <charset val="134"/>
      </rPr>
      <t xml:space="preserve">
</t>
    </r>
    <r>
      <rPr>
        <sz val="11"/>
        <color rgb="FF000000"/>
        <rFont val="宋体"/>
        <charset val="134"/>
      </rPr>
      <t>发言者 6：当然我理解就是生产投资报告里面是一个整个国际合并对外的一个数，那么百分大对。国际显然是有债权的，那可以间接通过国际去对那个</t>
    </r>
    <r>
      <rPr>
        <sz val="11"/>
        <color rgb="FF000000"/>
        <rFont val="宋体"/>
        <charset val="134"/>
      </rPr>
      <t xml:space="preserve">
</t>
    </r>
    <r>
      <rPr>
        <sz val="11"/>
        <color rgb="FF000000"/>
        <rFont val="宋体"/>
        <charset val="134"/>
      </rPr>
      <t>发言者 1：中美贸易战咱们呢</t>
    </r>
    <r>
      <rPr>
        <sz val="11"/>
        <color rgb="FF000000"/>
        <rFont val="宋体"/>
        <charset val="134"/>
      </rPr>
      <t xml:space="preserve">
</t>
    </r>
    <r>
      <rPr>
        <sz val="11"/>
        <color rgb="FF000000"/>
        <rFont val="宋体"/>
        <charset val="134"/>
      </rPr>
      <t>发言者 6：也不应收，我这一块是可以放进去。</t>
    </r>
    <r>
      <rPr>
        <sz val="11"/>
        <color rgb="FF000000"/>
        <rFont val="宋体"/>
        <charset val="134"/>
      </rPr>
      <t xml:space="preserve">
</t>
    </r>
    <r>
      <rPr>
        <sz val="11"/>
        <color rgb="FF000000"/>
        <rFont val="宋体"/>
        <charset val="134"/>
      </rPr>
      <t>发言者 1：百慕大对国际的他是不是还有直接对外的，像卢森堡是不是那个百慕大时间这一块呢，它就不见得是对国际的就是百慕大就卢森堡的这笔债权是不是这个cmb直接对着卢森堡。没有通过国企。所以这个我觉得这里边就是你可以分两个层面，就是一个是整个国际它是做了一个定点的一个主体嘛，cmd也在里边儿，那他们之间的往来就不算了。就是他们两个加起来整个对外的那个是有数了，咱一直讲本金多少。这个利息多少，这个是有一个就是整体的一个概念。第2个就是cmb的应收账款。这个不只是对国企的他还有对比如说他对其他这个但我印象是有分析过的。我印象是分析过了，到时候资料出来再说吧，咱俩不讨论那么细了。这是这一部分要留。第2部分就是说那我们要预判它回收的可能性的话，就是这是重点，就是说你可能就是说那比如说卢森堡同行的情况，那能拿到多少资料，能有多少更新的资料，那这个就是那有多少写多少。对吧？然后诉讼的包括诉讼的情况，就是诉讼的进度。其实说这个其实我认为这种应收账款它其实是个这个这叫什么？就是不确定性比较大的。那取决于很多因素，第一他有没有这个钱。第二他就算你值这个钱，我们能能不能拿回来官司能不能打赢。打赢了多长时间，中间有多少变数，这个确实是不确定的，我们只能把事实摆在这。其实因为这块资产就是单纯就这个叫什么？这两块资产来说应该跟资产DNS平时有点类似的，就是基本情况什么描述一下。但是更多的可能还是说要加上这个法律的这些诉讼仲裁的这些内容。然后包括后续的判断，所以你这块更得跟那个法务团队沟通。所以我觉得咱们等找个时间吧，就是尽快你们先捋一捋，先看这些资料。资料看完了之后，现在大概有个地方，就是哪一些还需要跟法法务跟银行那边沟通呢，咱就约个时间。就是包括4站点。Spt这边儿好像</t>
    </r>
    <r>
      <rPr>
        <sz val="11"/>
        <color rgb="FF000000"/>
        <rFont val="宋体"/>
        <charset val="134"/>
      </rPr>
      <t xml:space="preserve">
</t>
    </r>
    <r>
      <rPr>
        <sz val="11"/>
        <color rgb="FF000000"/>
        <rFont val="宋体"/>
        <charset val="134"/>
      </rPr>
      <t>发言者 2：稍微好一点点，稍微少一点。好一点</t>
    </r>
    <r>
      <rPr>
        <sz val="11"/>
        <color rgb="FF000000"/>
        <rFont val="宋体"/>
        <charset val="134"/>
      </rPr>
      <t xml:space="preserve">
</t>
    </r>
    <r>
      <rPr>
        <sz val="11"/>
        <color rgb="FF000000"/>
        <rFont val="宋体"/>
        <charset val="134"/>
      </rPr>
      <t>发言者 1：就是把它挨个过一下。就是我们把提前把需求提给他，找个时间一块碰一下。以前是</t>
    </r>
    <r>
      <rPr>
        <sz val="11"/>
        <color rgb="FF000000"/>
        <rFont val="宋体"/>
        <charset val="134"/>
      </rPr>
      <t xml:space="preserve">
</t>
    </r>
    <r>
      <rPr>
        <sz val="11"/>
        <color rgb="FF000000"/>
        <rFont val="宋体"/>
        <charset val="134"/>
      </rPr>
      <t>发言者 5：怎么说，我再补充两个小问题，第1个就是我刚刚讲的就是我们自己根据三点，首先得先登记这个人力本部的其实这本书呢它还有其他的资产和负债吗？</t>
    </r>
    <r>
      <rPr>
        <sz val="11"/>
        <color rgb="FF000000"/>
        <rFont val="宋体"/>
        <charset val="134"/>
      </rPr>
      <t xml:space="preserve">
</t>
    </r>
    <r>
      <rPr>
        <sz val="11"/>
        <color rgb="FF000000"/>
        <rFont val="宋体"/>
        <charset val="134"/>
      </rPr>
      <t>发言者 1：那就一小块吧。很少是吧？</t>
    </r>
    <r>
      <rPr>
        <sz val="11"/>
        <color rgb="FF000000"/>
        <rFont val="宋体"/>
        <charset val="134"/>
      </rPr>
      <t xml:space="preserve">
</t>
    </r>
    <r>
      <rPr>
        <sz val="11"/>
        <color rgb="FF000000"/>
        <rFont val="宋体"/>
        <charset val="134"/>
      </rPr>
      <t>发言者 5：这个就是我们提供的财财务信息，不能只是签表的，得得把那个模板的信息也要一样的去这样才能做完整的分析。</t>
    </r>
    <r>
      <rPr>
        <sz val="11"/>
        <color rgb="FF000000"/>
        <rFont val="宋体"/>
        <charset val="134"/>
      </rPr>
      <t xml:space="preserve">
</t>
    </r>
    <r>
      <rPr>
        <sz val="11"/>
        <color rgb="FF000000"/>
        <rFont val="宋体"/>
        <charset val="134"/>
      </rPr>
      <t>发言者 1：明白，就是你上面那个架构上应该也有一个高总</t>
    </r>
    <r>
      <rPr>
        <sz val="11"/>
        <color rgb="FF000000"/>
        <rFont val="宋体"/>
        <charset val="134"/>
      </rPr>
      <t xml:space="preserve">
</t>
    </r>
    <r>
      <rPr>
        <sz val="11"/>
        <color rgb="FF000000"/>
        <rFont val="宋体"/>
        <charset val="134"/>
      </rPr>
      <t>发言者 3：架构是这样，就是3点holding,然后上面的话呢有两有三个英国公司。N从n1从n2从n2。黄土岭，然后再上面是临沂凯尔特，然后再上面是临沂侯井，再上面就是cm.都支撑，基本上呢这几个控股公司除了scanner之外，其他的资产负债很少。</t>
    </r>
    <r>
      <rPr>
        <sz val="11"/>
        <color rgb="FF000000"/>
        <rFont val="宋体"/>
        <charset val="134"/>
      </rPr>
      <t xml:space="preserve">
</t>
    </r>
    <r>
      <rPr>
        <sz val="11"/>
        <color rgb="FF000000"/>
        <rFont val="宋体"/>
        <charset val="134"/>
      </rPr>
      <t>发言者 1：就是相比较起来</t>
    </r>
    <r>
      <rPr>
        <sz val="11"/>
        <color rgb="FF000000"/>
        <rFont val="宋体"/>
        <charset val="134"/>
      </rPr>
      <t xml:space="preserve">
</t>
    </r>
    <r>
      <rPr>
        <sz val="11"/>
        <color rgb="FF000000"/>
        <rFont val="宋体"/>
        <charset val="134"/>
      </rPr>
      <t>发言者 3：比较简单。</t>
    </r>
    <r>
      <rPr>
        <sz val="11"/>
        <color rgb="FF000000"/>
        <rFont val="宋体"/>
        <charset val="134"/>
      </rPr>
      <t xml:space="preserve">
</t>
    </r>
    <r>
      <rPr>
        <sz val="11"/>
        <color rgb="FF000000"/>
        <rFont val="宋体"/>
        <charset val="134"/>
      </rPr>
      <t>发言者 1：那都是些什么样的这个资产负债呢？因为我理解中间那些都是些spu吧。</t>
    </r>
    <r>
      <rPr>
        <sz val="11"/>
        <color rgb="FF000000"/>
        <rFont val="宋体"/>
        <charset val="134"/>
      </rPr>
      <t xml:space="preserve">
</t>
    </r>
    <r>
      <rPr>
        <sz val="11"/>
        <color rgb="FF000000"/>
        <rFont val="宋体"/>
        <charset val="134"/>
      </rPr>
      <t>发言者 3：对有可能有一些代收代付的。有一些服务费用，有一些实际收款。</t>
    </r>
    <r>
      <rPr>
        <sz val="11"/>
        <color rgb="FF000000"/>
        <rFont val="宋体"/>
        <charset val="134"/>
      </rPr>
      <t xml:space="preserve">
</t>
    </r>
    <r>
      <rPr>
        <sz val="11"/>
        <color rgb="FF000000"/>
        <rFont val="宋体"/>
        <charset val="134"/>
      </rPr>
      <t>发言者 1：是跟那跟其他公司整个的就跟scan这样的资产覆盖比非常少，就非常小了是吧？那就是那我觉得如果这样的话，如果有个数字，是不是应该也有一也有具体的数字吧？</t>
    </r>
    <r>
      <rPr>
        <sz val="11"/>
        <color rgb="FF000000"/>
        <rFont val="宋体"/>
        <charset val="134"/>
      </rPr>
      <t xml:space="preserve">
</t>
    </r>
    <r>
      <rPr>
        <sz val="11"/>
        <color rgb="FF000000"/>
        <rFont val="宋体"/>
        <charset val="134"/>
      </rPr>
      <t>发言者 3：对呀，那些都是自己的公司嘛，报表的话呢这个每期都是对。持续更新的。</t>
    </r>
    <r>
      <rPr>
        <sz val="11"/>
        <color rgb="FF000000"/>
        <rFont val="宋体"/>
        <charset val="134"/>
      </rPr>
      <t xml:space="preserve">
</t>
    </r>
    <r>
      <rPr>
        <sz val="11"/>
        <color rgb="FF000000"/>
        <rFont val="宋体"/>
        <charset val="134"/>
      </rPr>
      <t>发言者 1：这个在咱县里的资料里边有吗？有，行，那个吴处到时候就是你说这个也对，就是就是因为他这个股权结构肯定是这样描述清楚。但是就是看看数字，我觉得这一块</t>
    </r>
    <r>
      <rPr>
        <sz val="11"/>
        <color rgb="FF000000"/>
        <rFont val="宋体"/>
        <charset val="134"/>
      </rPr>
      <t xml:space="preserve">
</t>
    </r>
    <r>
      <rPr>
        <sz val="11"/>
        <color rgb="FF000000"/>
        <rFont val="宋体"/>
        <charset val="134"/>
      </rPr>
      <t>发言者 5：如果像高总说的这样的话，只要有只要有就行了，对，就已经把现在做的这个对有时候有我们能看得到，</t>
    </r>
    <r>
      <rPr>
        <sz val="11"/>
        <color rgb="FF000000"/>
        <rFont val="宋体"/>
        <charset val="134"/>
      </rPr>
      <t xml:space="preserve">
</t>
    </r>
    <r>
      <rPr>
        <sz val="11"/>
        <color rgb="FF000000"/>
        <rFont val="宋体"/>
        <charset val="134"/>
      </rPr>
      <t>发言者 4：说明它就</t>
    </r>
    <r>
      <rPr>
        <sz val="11"/>
        <color rgb="FF000000"/>
        <rFont val="宋体"/>
        <charset val="134"/>
      </rPr>
      <t xml:space="preserve">
</t>
    </r>
    <r>
      <rPr>
        <sz val="11"/>
        <color rgb="FF000000"/>
        <rFont val="宋体"/>
        <charset val="134"/>
      </rPr>
      <t>发言者 5：主要就是三点的股权，资产也不多，更没有太多的负债，那我们相当于基于这个股权的价值分析就可以了，这个真正的逻辑在于可以就是想说的第1个。第2个话就是这一批列出来的清单资料预计什么时候可以提供的，或者你什么形式提供，会不会涉及到保密什么之类的一些信息，或者是这个概念对吧？</t>
    </r>
    <r>
      <rPr>
        <sz val="11"/>
        <color rgb="FF000000"/>
        <rFont val="宋体"/>
        <charset val="134"/>
      </rPr>
      <t xml:space="preserve">
</t>
    </r>
    <r>
      <rPr>
        <sz val="11"/>
        <color rgb="FF000000"/>
        <rFont val="宋体"/>
        <charset val="134"/>
      </rPr>
      <t>发言者 3：这个可能我回头跟我们只是确认一下。信息的话呢，盈利这些公司因为都是自己我们自己或者是100%控股，或者是有九十几户嘛。</t>
    </r>
    <r>
      <rPr>
        <sz val="11"/>
        <color rgb="FF000000"/>
        <rFont val="宋体"/>
        <charset val="134"/>
      </rPr>
      <t xml:space="preserve">
</t>
    </r>
    <r>
      <rPr>
        <sz val="11"/>
        <color rgb="FF000000"/>
        <rFont val="宋体"/>
        <charset val="134"/>
      </rPr>
      <t>发言者 1：我觉得为了规范这个程序，就是这个叫什么给代理行呗对吧？</t>
    </r>
    <r>
      <rPr>
        <sz val="11"/>
        <color rgb="FF000000"/>
        <rFont val="宋体"/>
        <charset val="134"/>
      </rPr>
      <t xml:space="preserve">
</t>
    </r>
    <r>
      <rPr>
        <sz val="11"/>
        <color rgb="FF000000"/>
        <rFont val="宋体"/>
        <charset val="134"/>
      </rPr>
      <t>发言者 2：这个倒无所谓，工作组都可以嘛。这个我倒不是看看怎么效率怎么高，没问题，就是</t>
    </r>
    <r>
      <rPr>
        <sz val="11"/>
        <color rgb="FF000000"/>
        <rFont val="宋体"/>
        <charset val="134"/>
      </rPr>
      <t xml:space="preserve">
</t>
    </r>
    <r>
      <rPr>
        <sz val="11"/>
        <color rgb="FF000000"/>
        <rFont val="宋体"/>
        <charset val="134"/>
      </rPr>
      <t>发言者 1：怎么给的问题，你是通过什么方式传递比较合适。因为还有几个远程的嘛是吧？</t>
    </r>
    <r>
      <rPr>
        <sz val="11"/>
        <color rgb="FF000000"/>
        <rFont val="宋体"/>
        <charset val="134"/>
      </rPr>
      <t xml:space="preserve">
</t>
    </r>
    <r>
      <rPr>
        <sz val="11"/>
        <color rgb="FF000000"/>
        <rFont val="宋体"/>
        <charset val="134"/>
      </rPr>
      <t>发言者 2：我们是不是昨天说还是有钉钉对吧？丁点</t>
    </r>
    <r>
      <rPr>
        <sz val="11"/>
        <color rgb="FF000000"/>
        <rFont val="宋体"/>
        <charset val="134"/>
      </rPr>
      <t xml:space="preserve">
</t>
    </r>
    <r>
      <rPr>
        <sz val="11"/>
        <color rgb="FF000000"/>
        <rFont val="宋体"/>
        <charset val="134"/>
      </rPr>
      <t>发言者 6：还没建还没建呢，我认为因为我上次看到下面这些东西，就是之前我们有个线索在微信里面传出去，不要拿到原来的这个路径。</t>
    </r>
    <r>
      <rPr>
        <sz val="11"/>
        <color rgb="FF000000"/>
        <rFont val="宋体"/>
        <charset val="134"/>
      </rPr>
      <t xml:space="preserve">
</t>
    </r>
    <r>
      <rPr>
        <sz val="11"/>
        <color rgb="FF000000"/>
        <rFont val="宋体"/>
        <charset val="134"/>
      </rPr>
      <t>发言者 2：给你，</t>
    </r>
    <r>
      <rPr>
        <sz val="11"/>
        <color rgb="FF000000"/>
        <rFont val="宋体"/>
        <charset val="134"/>
      </rPr>
      <t xml:space="preserve">
</t>
    </r>
    <r>
      <rPr>
        <sz val="11"/>
        <color rgb="FF000000"/>
        <rFont val="宋体"/>
        <charset val="134"/>
      </rPr>
      <t>发言者 6：我看目前也没什么设计</t>
    </r>
    <r>
      <rPr>
        <sz val="11"/>
        <color rgb="FF000000"/>
        <rFont val="宋体"/>
        <charset val="134"/>
      </rPr>
      <t xml:space="preserve">
</t>
    </r>
    <r>
      <rPr>
        <sz val="11"/>
        <color rgb="FF000000"/>
        <rFont val="宋体"/>
        <charset val="134"/>
      </rPr>
      <t>发言者 1：方面的问题，我觉得这个就从那个什么从那个邮件吧，要从</t>
    </r>
    <r>
      <rPr>
        <sz val="11"/>
        <color rgb="FF000000"/>
        <rFont val="宋体"/>
        <charset val="134"/>
      </rPr>
      <t xml:space="preserve">
</t>
    </r>
    <r>
      <rPr>
        <sz val="11"/>
        <color rgb="FF000000"/>
        <rFont val="宋体"/>
        <charset val="134"/>
      </rPr>
      <t>发言者 6：微信走吧，这种形式都可以嘛，邮件大爆了嘛。</t>
    </r>
    <r>
      <rPr>
        <sz val="11"/>
        <color rgb="FF000000"/>
        <rFont val="宋体"/>
        <charset val="134"/>
      </rPr>
      <t xml:space="preserve">
</t>
    </r>
    <r>
      <rPr>
        <sz val="11"/>
        <color rgb="FF000000"/>
        <rFont val="宋体"/>
        <charset val="134"/>
      </rPr>
      <t>发言者 2：唉对邮邮箱主要怕爆，主要邮箱主要怕爆，我们的邮箱太多</t>
    </r>
    <r>
      <rPr>
        <sz val="11"/>
        <color rgb="FF000000"/>
        <rFont val="宋体"/>
        <charset val="134"/>
      </rPr>
      <t xml:space="preserve">
</t>
    </r>
    <r>
      <rPr>
        <sz val="11"/>
        <color rgb="FF000000"/>
        <rFont val="宋体"/>
        <charset val="134"/>
      </rPr>
      <t>发言者 6：了，我们的邮箱。它太爆</t>
    </r>
    <r>
      <rPr>
        <sz val="11"/>
        <color rgb="FF000000"/>
        <rFont val="宋体"/>
        <charset val="134"/>
      </rPr>
      <t xml:space="preserve">
</t>
    </r>
    <r>
      <rPr>
        <sz val="11"/>
        <color rgb="FF000000"/>
        <rFont val="宋体"/>
        <charset val="134"/>
      </rPr>
      <t>发言者 2：了，它太弱了，它这一份文文件就直接爆掉了，这个是。U盘或者你U盘给你。</t>
    </r>
    <r>
      <rPr>
        <sz val="11"/>
        <color rgb="FF000000"/>
        <rFont val="宋体"/>
        <charset val="134"/>
      </rPr>
      <t xml:space="preserve">
</t>
    </r>
    <r>
      <rPr>
        <sz val="11"/>
        <color rgb="FF000000"/>
        <rFont val="宋体"/>
        <charset val="134"/>
      </rPr>
      <t>发言者 1：U盘就看一下。为什么。对，</t>
    </r>
    <r>
      <rPr>
        <sz val="11"/>
        <color rgb="FF000000"/>
        <rFont val="宋体"/>
        <charset val="134"/>
      </rPr>
      <t xml:space="preserve">
</t>
    </r>
    <r>
      <rPr>
        <sz val="11"/>
        <color rgb="FF000000"/>
        <rFont val="宋体"/>
        <charset val="134"/>
      </rPr>
      <t>发言者 2：你就搞搞个U盘嘛。对吧？因为这格式太大。是的。你文件太大，U盘我们就往我们自己塞，没事，</t>
    </r>
    <r>
      <rPr>
        <sz val="11"/>
        <color rgb="FF000000"/>
        <rFont val="宋体"/>
        <charset val="134"/>
      </rPr>
      <t xml:space="preserve">
</t>
    </r>
    <r>
      <rPr>
        <sz val="11"/>
        <color rgb="FF000000"/>
        <rFont val="宋体"/>
        <charset val="134"/>
      </rPr>
      <t>发言者 6：我觉得对我们电商</t>
    </r>
    <r>
      <rPr>
        <sz val="11"/>
        <color rgb="FF000000"/>
        <rFont val="宋体"/>
        <charset val="134"/>
      </rPr>
      <t xml:space="preserve">
</t>
    </r>
    <r>
      <rPr>
        <sz val="11"/>
        <color rgb="FF000000"/>
        <rFont val="宋体"/>
        <charset val="134"/>
      </rPr>
      <t>发言者 4：本来说资料越多越好，</t>
    </r>
    <r>
      <rPr>
        <sz val="11"/>
        <color rgb="FF000000"/>
        <rFont val="宋体"/>
        <charset val="134"/>
      </rPr>
      <t xml:space="preserve">
</t>
    </r>
    <r>
      <rPr>
        <sz val="11"/>
        <color rgb="FF000000"/>
        <rFont val="宋体"/>
        <charset val="134"/>
      </rPr>
      <t>发言者 5：可以听牌，然后下次我也去咱们那搞那个我现场考嘛，对，然后到时候我再跟咱们的这个其他各分行去共享这个。</t>
    </r>
    <r>
      <rPr>
        <sz val="11"/>
        <color rgb="FF000000"/>
        <rFont val="宋体"/>
        <charset val="134"/>
      </rPr>
      <t xml:space="preserve">
</t>
    </r>
    <r>
      <rPr>
        <sz val="11"/>
        <color rgb="FF000000"/>
        <rFont val="宋体"/>
        <charset val="134"/>
      </rPr>
      <t>发言者 1：行可以。这个是因为我觉得从那个叫什么？就国际的角度来说，就是那个就等于是我们现在不是也在接管，这个是对我觉得要这资料上没有什么没什么太大没有涉密的东西对吧？</t>
    </r>
    <r>
      <rPr>
        <sz val="11"/>
        <color rgb="FF000000"/>
        <rFont val="宋体"/>
        <charset val="134"/>
      </rPr>
      <t xml:space="preserve">
</t>
    </r>
    <r>
      <rPr>
        <sz val="11"/>
        <color rgb="FF000000"/>
        <rFont val="宋体"/>
        <charset val="134"/>
      </rPr>
      <t>发言者 6：有个咱们这个和解协议我看是什么意思。</t>
    </r>
    <r>
      <rPr>
        <sz val="11"/>
        <color rgb="FF000000"/>
        <rFont val="宋体"/>
        <charset val="134"/>
      </rPr>
      <t xml:space="preserve">
</t>
    </r>
    <r>
      <rPr>
        <sz val="11"/>
        <color rgb="FF000000"/>
        <rFont val="宋体"/>
        <charset val="134"/>
      </rPr>
      <t>发言者 1：哪一个合理性，比如</t>
    </r>
    <r>
      <rPr>
        <sz val="11"/>
        <color rgb="FF000000"/>
        <rFont val="宋体"/>
        <charset val="134"/>
      </rPr>
      <t xml:space="preserve">
</t>
    </r>
    <r>
      <rPr>
        <sz val="11"/>
        <color rgb="FF000000"/>
        <rFont val="宋体"/>
        <charset val="134"/>
      </rPr>
      <t>发言者 6：12345。希望是那个。</t>
    </r>
    <r>
      <rPr>
        <sz val="11"/>
        <color rgb="FF000000"/>
        <rFont val="宋体"/>
        <charset val="134"/>
      </rPr>
      <t xml:space="preserve">
</t>
    </r>
    <r>
      <rPr>
        <sz val="11"/>
        <color rgb="FF000000"/>
        <rFont val="宋体"/>
        <charset val="134"/>
      </rPr>
      <t>发言者 5：好，谢谢那个谢老师，我这边没有其他的补充。</t>
    </r>
    <r>
      <rPr>
        <sz val="11"/>
        <color rgb="FF000000"/>
        <rFont val="宋体"/>
        <charset val="134"/>
      </rPr>
      <t xml:space="preserve">
</t>
    </r>
    <r>
      <rPr>
        <sz val="11"/>
        <color rgb="FF000000"/>
        <rFont val="宋体"/>
        <charset val="134"/>
      </rPr>
      <t>发言者 1：好，那咱就那我们就确定一下时间吧是吧？一个是说就是跟法务那边沟通的时间，那个大家想啥时候因为我估计下周可能会比较忙。这个周五5点是吧？下周是一个时间节点。这个下周的话大家可能事情会比较多。这个周周周五上午你这</t>
    </r>
    <r>
      <rPr>
        <sz val="11"/>
        <color rgb="FF000000"/>
        <rFont val="宋体"/>
        <charset val="134"/>
      </rPr>
      <t xml:space="preserve">
</t>
    </r>
    <r>
      <rPr>
        <sz val="11"/>
        <color rgb="FF000000"/>
        <rFont val="宋体"/>
        <charset val="134"/>
      </rPr>
      <t>发言者 2：要怎么要</t>
    </r>
    <r>
      <rPr>
        <sz val="11"/>
        <color rgb="FF000000"/>
        <rFont val="宋体"/>
        <charset val="134"/>
      </rPr>
      <t xml:space="preserve">
</t>
    </r>
    <r>
      <rPr>
        <sz val="11"/>
        <color rgb="FF000000"/>
        <rFont val="宋体"/>
        <charset val="134"/>
      </rPr>
      <t>发言者 1：就是刚才说的跟那个是不是就这些法律的问题，你们觉得在这之前能这个把这个想想聊的事情，列出来，跟李航简单沟通一下，然后叫他过来咱一块聊一聊。</t>
    </r>
    <r>
      <rPr>
        <sz val="11"/>
        <color rgb="FF000000"/>
        <rFont val="宋体"/>
        <charset val="134"/>
      </rPr>
      <t xml:space="preserve">
</t>
    </r>
    <r>
      <rPr>
        <sz val="11"/>
        <color rgb="FF000000"/>
        <rFont val="宋体"/>
        <charset val="134"/>
      </rPr>
      <t>发言者 6：还是说你们觉得不需要我个人觉得我们可以各自为你们私聊。他很了解，我们也了解一部分。这个零散问题单独问他们要。</t>
    </r>
    <r>
      <rPr>
        <sz val="11"/>
        <color rgb="FF000000"/>
        <rFont val="宋体"/>
        <charset val="134"/>
      </rPr>
      <t xml:space="preserve">
</t>
    </r>
    <r>
      <rPr>
        <sz val="11"/>
        <color rgb="FF000000"/>
        <rFont val="宋体"/>
        <charset val="134"/>
      </rPr>
      <t>发言者 5：我的建议是我对我也建议是我们先拿到资料先看看，之后有问题再交流，不然的话现在也还是泛的比较无法深入。</t>
    </r>
    <r>
      <rPr>
        <sz val="11"/>
        <color rgb="FF000000"/>
        <rFont val="宋体"/>
        <charset val="134"/>
      </rPr>
      <t xml:space="preserve">
</t>
    </r>
    <r>
      <rPr>
        <sz val="11"/>
        <color rgb="FF000000"/>
        <rFont val="宋体"/>
        <charset val="134"/>
      </rPr>
      <t>发言者 1：没问题。</t>
    </r>
    <r>
      <rPr>
        <sz val="11"/>
        <color rgb="FF000000"/>
        <rFont val="宋体"/>
        <charset val="134"/>
      </rPr>
      <t xml:space="preserve">
</t>
    </r>
    <r>
      <rPr>
        <sz val="11"/>
        <color rgb="FF000000"/>
        <rFont val="宋体"/>
        <charset val="134"/>
      </rPr>
      <t>发言者 2：好</t>
    </r>
    <r>
      <rPr>
        <sz val="11"/>
        <color rgb="FF000000"/>
        <rFont val="宋体"/>
        <charset val="134"/>
      </rPr>
      <t xml:space="preserve">
</t>
    </r>
    <r>
      <rPr>
        <sz val="11"/>
        <color rgb="FF000000"/>
        <rFont val="宋体"/>
        <charset val="134"/>
      </rPr>
      <t>发言者 1：行，那这个时间那就那就是那我说那要不这样，就是这个报告，因为我们也有时间的那个要求，这个要不然就是大家就是先根据各自的进度，反正他们联系方式也都有。这个事情他也知道是吧？这个这边呢就是高总看尽快把这个U盘给是吧？然后我们这边呢就是看怎么个弄法，然后最后这个报告能完成的这个初步的时间大概那大家觉得需要多长时间？</t>
    </r>
    <r>
      <rPr>
        <sz val="11"/>
        <color rgb="FF000000"/>
        <rFont val="宋体"/>
        <charset val="134"/>
      </rPr>
      <t xml:space="preserve">
</t>
    </r>
    <r>
      <rPr>
        <sz val="11"/>
        <color rgb="FF000000"/>
        <rFont val="宋体"/>
        <charset val="134"/>
      </rPr>
      <t>发言者 5：首先那个高总在明天能把U盘给过来吗？营销到周五</t>
    </r>
    <r>
      <rPr>
        <sz val="11"/>
        <color rgb="FF000000"/>
        <rFont val="宋体"/>
        <charset val="134"/>
      </rPr>
      <t xml:space="preserve">
</t>
    </r>
    <r>
      <rPr>
        <sz val="11"/>
        <color rgb="FF000000"/>
        <rFont val="宋体"/>
        <charset val="134"/>
      </rPr>
      <t>发言者 3：你应该不用到周五把它整理一下。我把它整理一下，我尽快把这个拷好。啊。说这些资料我整理一下，应该这个会比较快，</t>
    </r>
    <r>
      <rPr>
        <sz val="11"/>
        <color rgb="FF000000"/>
        <rFont val="宋体"/>
        <charset val="134"/>
      </rPr>
      <t xml:space="preserve">
</t>
    </r>
    <r>
      <rPr>
        <sz val="11"/>
        <color rgb="FF000000"/>
        <rFont val="宋体"/>
        <charset val="134"/>
      </rPr>
      <t>发言者 1：行。争取下班前给我们行不行？来得及吧，应该没啥问题没啥问题。好，那这个我们最快的时间跟王总把材料拿过来。是吧？然后那个到时候都过来考一考就行了。</t>
    </r>
    <r>
      <rPr>
        <sz val="11"/>
        <color rgb="FF000000"/>
        <rFont val="宋体"/>
        <charset val="134"/>
      </rPr>
      <t xml:space="preserve">
</t>
    </r>
    <r>
      <rPr>
        <sz val="11"/>
        <color rgb="FF000000"/>
        <rFont val="宋体"/>
        <charset val="134"/>
      </rPr>
      <t>发言者 5：对各种费用我都补充一下scanner.在现有的基础材料基础之上呢，我们主要补充一下那个涉诉的这个材料。我方的诉讼申请跟对方的这个一些这个诉讼申请，</t>
    </r>
    <r>
      <rPr>
        <sz val="11"/>
        <color rgb="FF000000"/>
        <rFont val="宋体"/>
        <charset val="134"/>
      </rPr>
      <t xml:space="preserve">
</t>
    </r>
    <r>
      <rPr>
        <sz val="11"/>
        <color rgb="FF000000"/>
        <rFont val="宋体"/>
        <charset val="134"/>
      </rPr>
      <t>发言者 3：好的，这部分我跟闵行也交流一下。他那边就是会想起特别，然后如果是周</t>
    </r>
    <r>
      <rPr>
        <sz val="11"/>
        <color rgb="FF000000"/>
        <rFont val="宋体"/>
        <charset val="134"/>
      </rPr>
      <t xml:space="preserve">
</t>
    </r>
    <r>
      <rPr>
        <sz val="11"/>
        <color rgb="FF000000"/>
        <rFont val="宋体"/>
        <charset val="134"/>
      </rPr>
      <t>发言者 5：明天能拿到资料的话，我觉得大家要不先有个初稿，先别自己揣兜里面琢磨乐器琢磨，反而到时候走走偏方向先快一点，确保是不是大家讨论一下，再打磨会更好一点。</t>
    </r>
    <r>
      <rPr>
        <sz val="11"/>
        <color rgb="FF000000"/>
        <rFont val="宋体"/>
        <charset val="134"/>
      </rPr>
      <t xml:space="preserve">
</t>
    </r>
    <r>
      <rPr>
        <sz val="11"/>
        <color rgb="FF000000"/>
        <rFont val="宋体"/>
        <charset val="134"/>
      </rPr>
      <t>发言者 1：就是</t>
    </r>
    <r>
      <rPr>
        <sz val="11"/>
        <color rgb="FF000000"/>
        <rFont val="宋体"/>
        <charset val="134"/>
      </rPr>
      <t xml:space="preserve">
</t>
    </r>
    <r>
      <rPr>
        <sz val="11"/>
        <color rgb="FF000000"/>
        <rFont val="宋体"/>
        <charset val="134"/>
      </rPr>
      <t>发言者 5：整一个框架要下来要下。对，要不下周三先有个初稿出来，就是大家这个按照各自的思路先写一个东西，然后再来一起打磨。</t>
    </r>
    <r>
      <rPr>
        <sz val="11"/>
        <color rgb="FF000000"/>
        <rFont val="宋体"/>
        <charset val="134"/>
      </rPr>
      <t xml:space="preserve">
</t>
    </r>
    <r>
      <rPr>
        <sz val="11"/>
        <color rgb="FF000000"/>
        <rFont val="宋体"/>
        <charset val="134"/>
      </rPr>
      <t>发言者 1：呃</t>
    </r>
    <r>
      <rPr>
        <sz val="11"/>
        <color rgb="FF000000"/>
        <rFont val="宋体"/>
        <charset val="134"/>
      </rPr>
      <t xml:space="preserve">
</t>
    </r>
    <r>
      <rPr>
        <sz val="11"/>
        <color rgb="FF000000"/>
        <rFont val="宋体"/>
        <charset val="134"/>
      </rPr>
      <t>发言者 2：初稿那个框架积累再打印，我刚才整整给他了，根据前面</t>
    </r>
    <r>
      <rPr>
        <sz val="11"/>
        <color rgb="FF000000"/>
        <rFont val="宋体"/>
        <charset val="134"/>
      </rPr>
      <t xml:space="preserve">
</t>
    </r>
    <r>
      <rPr>
        <sz val="11"/>
        <color rgb="FF000000"/>
        <rFont val="宋体"/>
        <charset val="134"/>
      </rPr>
      <t>发言者 1：交流的情况，但是一个格式我觉得今天就可以分享一下，对吧？格式一会就可以在群里分享一下，大家如果需要完善的话，然后你说的这个初稿我不知道是有内容的，还是说</t>
    </r>
    <r>
      <rPr>
        <sz val="11"/>
        <color rgb="FF000000"/>
        <rFont val="宋体"/>
        <charset val="134"/>
      </rPr>
      <t xml:space="preserve">
</t>
    </r>
    <r>
      <rPr>
        <sz val="11"/>
        <color rgb="FF000000"/>
        <rFont val="宋体"/>
        <charset val="134"/>
      </rPr>
      <t>发言者 5：只是框架是有内容的，是有内容的是吧？所以我想说对周三这样，我们讨论完之后，说不定周五就能够再有一个氛围，大家让统一意见的一个版本出来。就智能体也不宜拖太久嘛，这个我理解就是越拖越久，其实那也不一定能写出特别有深度的东西，反而是快一点能够有新。什么情况提出来。</t>
    </r>
    <r>
      <rPr>
        <sz val="11"/>
        <color rgb="FF000000"/>
        <rFont val="宋体"/>
        <charset val="134"/>
      </rPr>
      <t xml:space="preserve">
</t>
    </r>
    <r>
      <rPr>
        <sz val="11"/>
        <color rgb="FF000000"/>
        <rFont val="宋体"/>
        <charset val="134"/>
      </rPr>
      <t>发言者 2：大家可以再讨论行吧？我看行一周差不多周末大家辛苦一下加个班</t>
    </r>
    <r>
      <rPr>
        <sz val="11"/>
        <color rgb="FF000000"/>
        <rFont val="宋体"/>
        <charset val="134"/>
      </rPr>
      <t xml:space="preserve">
</t>
    </r>
    <r>
      <rPr>
        <sz val="11"/>
        <color rgb="FF000000"/>
        <rFont val="宋体"/>
        <charset val="134"/>
      </rPr>
      <t>发言者 1：可以吧？对一周好没问题，那咱就定一周的时间，有一个初稿出来，到时候我们再议一下。</t>
    </r>
    <r>
      <rPr>
        <sz val="11"/>
        <color rgb="FF000000"/>
        <rFont val="宋体"/>
        <charset val="134"/>
      </rPr>
      <t xml:space="preserve">
</t>
    </r>
    <r>
      <rPr>
        <sz val="11"/>
        <color rgb="FF000000"/>
        <rFont val="宋体"/>
        <charset val="134"/>
      </rPr>
      <t>发言者 2：好不好？</t>
    </r>
    <r>
      <rPr>
        <sz val="11"/>
        <color rgb="FF000000"/>
        <rFont val="宋体"/>
        <charset val="134"/>
      </rPr>
      <t xml:space="preserve">
</t>
    </r>
    <r>
      <rPr>
        <sz val="11"/>
        <color rgb="FF000000"/>
        <rFont val="宋体"/>
        <charset val="134"/>
      </rPr>
      <t>发言者 1：行好呀。好，然后这个事情那个我们就抓紧时间往下推吧。那个嗯高总的联系方式你们都有吧，都有这个各家行都有，到时候如果有问题的话也可以直接联系，我们今天主要是也是这个就是算是一个正式的跟高总提出这个问题了，再把你请过来，回头就不用来回跑了，所以有什么事随时打电话沟通就完了，好不好？然后因为唉那个财务现在也是你在负责是吧？我在牵头负责，对，所以说那个财务就涉及到那个就是之前不是我刚才提到他其实有一个现场核实的报告，我不知道之前他手里有没有。那我知道是有这么个报告的，在这里边内容是实际上是可以也可以提供一下。我的应收账款的一部分。对，让他这个提前摘过来。是吧？我主要是管用。上课的时候看你的胃口多大，等20分钟。学校</t>
    </r>
    <r>
      <rPr>
        <sz val="11"/>
        <color rgb="FF000000"/>
        <rFont val="宋体"/>
        <charset val="134"/>
      </rPr>
      <t xml:space="preserve">
</t>
    </r>
    <r>
      <rPr>
        <sz val="11"/>
        <color rgb="FF000000"/>
        <rFont val="宋体"/>
        <charset val="134"/>
      </rPr>
      <t>发言者 6：开始</t>
    </r>
    <r>
      <rPr>
        <sz val="11"/>
        <color rgb="FF000000"/>
        <rFont val="宋体"/>
        <charset val="134"/>
      </rPr>
      <t xml:space="preserve">
</t>
    </r>
    <r>
      <rPr>
        <sz val="11"/>
        <color rgb="FF000000"/>
        <rFont val="宋体"/>
        <charset val="134"/>
      </rPr>
      <t>发言者 1：你想这个一个专业公司出的那个报告里边还带不出你要用的东西来，我也没办法了。那就只能说你胃口太大了，因为普华那个我看好像还是比较细的。这个专业的人做的东西还是拿得出手的。那就这么着，高总好的好不好？我们那就那个让高总去忙。</t>
    </r>
    <r>
      <rPr>
        <sz val="11"/>
        <color rgb="FF000000"/>
        <rFont val="宋体"/>
        <charset val="134"/>
      </rPr>
      <t xml:space="preserve">
</t>
    </r>
    <r>
      <rPr>
        <sz val="11"/>
        <color rgb="FF000000"/>
        <rFont val="宋体"/>
        <charset val="134"/>
      </rPr>
      <t>发言者 3：可以好的，那我回头我回去跟你们也聊一下，把那个对法律诉讼这边的情况，是还有什么他可以补充一些。其他的我们就按照这个清单准备一下，对，</t>
    </r>
    <r>
      <rPr>
        <sz val="11"/>
        <color rgb="FF000000"/>
        <rFont val="宋体"/>
        <charset val="134"/>
      </rPr>
      <t xml:space="preserve">
</t>
    </r>
    <r>
      <rPr>
        <sz val="11"/>
        <color rgb="FF000000"/>
        <rFont val="宋体"/>
        <charset val="134"/>
      </rPr>
      <t>发言者 1：反正你就是不管今天能有多少，哪怕李航的人就是暂时拿不过来，反正你下班前能给我们一份。就是尽可能的拿到的资料是吧？大家先弄起来。银行那边如果缺了，或者说他还需要跟讨论的话，咱们再个别讨论吧。因为他我倒觉得他那些诉状涉啥密，反正咱内部也没大关系是吧？这个能一起提供把它最好好的，反正他们也得各个板块也要跟着大家沟通。</t>
    </r>
    <r>
      <rPr>
        <sz val="11"/>
        <color rgb="FF000000"/>
        <rFont val="宋体"/>
        <charset val="134"/>
      </rPr>
      <t xml:space="preserve">
</t>
    </r>
    <r>
      <rPr>
        <sz val="11"/>
        <color rgb="FF000000"/>
        <rFont val="宋体"/>
        <charset val="134"/>
      </rPr>
      <t>发言者 4：还有王处我们这里有一个刚才那个在群里面发了一个那那个要的材料，就是麻烦高总就是除了之前看的那个清单以外，所以我们希望有一些就是整体性的一个材料，包括当时就中国资产抵押内部报批的一个报告，然后是跟小股东达成和解协议的，当时内部报批的一个报告。还有投资后历次年度的，就是说如果以前呢只要我们只要第4季度的就是全年的以及2024年上半年跟前三季度的这个投后的管理报告。然后另外加上我们吴处刚才讲的，就是要有一个相关的规定的一个法律诉讼的文件是非常重要。</t>
    </r>
    <r>
      <rPr>
        <sz val="11"/>
        <color rgb="FF000000"/>
        <rFont val="宋体"/>
        <charset val="134"/>
      </rPr>
      <t xml:space="preserve">
</t>
    </r>
    <r>
      <rPr>
        <sz val="11"/>
        <color rgb="FF000000"/>
        <rFont val="宋体"/>
        <charset val="134"/>
      </rPr>
      <t>发言者 1：刚才提到一个可能性。你说的那个初始收购的审批报告是监管审批的，还是</t>
    </r>
    <r>
      <rPr>
        <sz val="11"/>
        <color rgb="FF000000"/>
        <rFont val="宋体"/>
        <charset val="134"/>
      </rPr>
      <t xml:space="preserve">
</t>
    </r>
    <r>
      <rPr>
        <sz val="11"/>
        <color rgb="FF000000"/>
        <rFont val="宋体"/>
        <charset val="134"/>
      </rPr>
      <t>发言者 3：还有就是</t>
    </r>
    <r>
      <rPr>
        <sz val="11"/>
        <color rgb="FF000000"/>
        <rFont val="宋体"/>
        <charset val="134"/>
      </rPr>
      <t xml:space="preserve">
</t>
    </r>
    <r>
      <rPr>
        <sz val="11"/>
        <color rgb="FF000000"/>
        <rFont val="宋体"/>
        <charset val="134"/>
      </rPr>
      <t>发言者 4：显示应该是公司内部。</t>
    </r>
    <r>
      <rPr>
        <sz val="11"/>
        <color rgb="FF000000"/>
        <rFont val="宋体"/>
        <charset val="134"/>
      </rPr>
      <t xml:space="preserve">
</t>
    </r>
    <r>
      <rPr>
        <sz val="11"/>
        <color rgb="FF000000"/>
        <rFont val="宋体"/>
        <charset val="134"/>
      </rPr>
      <t>发言者 1：公司内部，</t>
    </r>
    <r>
      <rPr>
        <sz val="11"/>
        <color rgb="FF000000"/>
        <rFont val="宋体"/>
        <charset val="134"/>
      </rPr>
      <t xml:space="preserve">
</t>
    </r>
    <r>
      <rPr>
        <sz val="11"/>
        <color rgb="FF000000"/>
        <rFont val="宋体"/>
        <charset val="134"/>
      </rPr>
      <t>发言者 4：因为他们是投资嘛，投资我肯定也是有几个公司社会整体的报告，</t>
    </r>
    <r>
      <rPr>
        <sz val="11"/>
        <color rgb="FF000000"/>
        <rFont val="宋体"/>
        <charset val="134"/>
      </rPr>
      <t xml:space="preserve">
</t>
    </r>
    <r>
      <rPr>
        <sz val="11"/>
        <color rgb="FF000000"/>
        <rFont val="宋体"/>
        <charset val="134"/>
      </rPr>
      <t>发言者 3：对就是立项报告，然后组委会决策，最后实施。这个应该是有的。好的。</t>
    </r>
    <r>
      <rPr>
        <sz val="11"/>
        <color rgb="FF000000"/>
        <rFont val="宋体"/>
        <charset val="134"/>
      </rPr>
      <t xml:space="preserve">
</t>
    </r>
    <r>
      <rPr>
        <sz val="11"/>
        <color rgb="FF000000"/>
        <rFont val="宋体"/>
        <charset val="134"/>
      </rPr>
      <t>发言者 1：这个其实这个工作量也不小，其实说实话就是把它搞清楚。这个我觉得在这个报告的过程当中，这可能会帮我们捋清楚很多事情。所以这个也请各位这个辛苦一下，就是真正沉下去。就是我们也不单纯为了写这个报告，我们要真的是要自己把这这几块资产搞明白。这个我们就是预计下先暂定下周三，我们到时候这个一块讨论讨论。或者周三能拿出来，周四讨论也行，反正到时候周三算这个时间节点办。何总</t>
    </r>
    <r>
      <rPr>
        <sz val="11"/>
        <color rgb="FF000000"/>
        <rFont val="宋体"/>
        <charset val="134"/>
      </rPr>
      <t xml:space="preserve">
</t>
    </r>
    <r>
      <rPr>
        <sz val="11"/>
        <color rgb="FF000000"/>
        <rFont val="宋体"/>
        <charset val="134"/>
      </rPr>
      <t>发言者 4：要要好。</t>
    </r>
    <r>
      <rPr>
        <sz val="11"/>
        <color rgb="FF000000"/>
        <rFont val="宋体"/>
        <charset val="134"/>
      </rPr>
      <t xml:space="preserve">
</t>
    </r>
    <r>
      <rPr>
        <sz val="11"/>
        <color rgb="FF000000"/>
        <rFont val="宋体"/>
        <charset val="134"/>
      </rPr>
      <t>发言者 3：这边。随时看。</t>
    </r>
    <r>
      <rPr>
        <sz val="11"/>
        <color rgb="FF000000"/>
        <rFont val="宋体"/>
        <charset val="134"/>
      </rPr>
      <t xml:space="preserve">
</t>
    </r>
    <r>
      <rPr>
        <sz val="11"/>
        <color rgb="FF000000"/>
        <rFont val="宋体"/>
        <charset val="134"/>
      </rPr>
      <t>发言者 1：行行行行。那就这么着。好不好？三好，</t>
    </r>
    <r>
      <rPr>
        <sz val="11"/>
        <color rgb="FF000000"/>
        <rFont val="宋体"/>
        <charset val="134"/>
      </rPr>
      <t xml:space="preserve">
</t>
    </r>
    <r>
      <rPr>
        <sz val="11"/>
        <color rgb="FF000000"/>
        <rFont val="宋体"/>
        <charset val="134"/>
      </rPr>
      <t>发言者 3：那我觉得这个没准好，</t>
    </r>
    <r>
      <rPr>
        <sz val="11"/>
        <color rgb="FF000000"/>
        <rFont val="宋体"/>
        <charset val="134"/>
      </rPr>
      <t xml:space="preserve">
</t>
    </r>
    <r>
      <rPr>
        <sz val="11"/>
        <color rgb="FF000000"/>
        <rFont val="宋体"/>
        <charset val="134"/>
      </rPr>
      <t>发言者 1：我就试了一下，我告诉你。一会我们看看咱这个内部还有没有什么要讨论的那个补充。那个。</t>
    </r>
    <r>
      <rPr>
        <sz val="11"/>
        <color rgb="FF000000"/>
        <rFont val="宋体"/>
        <charset val="134"/>
      </rPr>
      <t xml:space="preserve">
</t>
    </r>
    <r>
      <rPr>
        <sz val="11"/>
        <color rgb="FF000000"/>
        <rFont val="宋体"/>
        <charset val="134"/>
      </rPr>
      <t>发言者 5：我这边暂时没有了。</t>
    </r>
    <r>
      <rPr>
        <sz val="11"/>
        <color rgb="FF000000"/>
        <rFont val="宋体"/>
        <charset val="134"/>
      </rPr>
      <t xml:space="preserve">
</t>
    </r>
    <r>
      <rPr>
        <sz val="11"/>
        <color rgb="FF000000"/>
        <rFont val="宋体"/>
        <charset val="134"/>
      </rPr>
      <t>发言者 1：法务现在就是加的那个小男孩是吧？</t>
    </r>
    <r>
      <rPr>
        <sz val="11"/>
        <color rgb="FF000000"/>
        <rFont val="宋体"/>
        <charset val="134"/>
      </rPr>
      <t xml:space="preserve">
</t>
    </r>
    <r>
      <rPr>
        <sz val="11"/>
        <color rgb="FF000000"/>
        <rFont val="宋体"/>
        <charset val="134"/>
      </rPr>
      <t>发言者 3：就加那个王洋，他是法律专业的。</t>
    </r>
    <r>
      <rPr>
        <sz val="11"/>
        <color rgb="FF000000"/>
        <rFont val="宋体"/>
        <charset val="134"/>
      </rPr>
      <t xml:space="preserve">
</t>
    </r>
    <r>
      <rPr>
        <sz val="11"/>
        <color rgb="FF000000"/>
        <rFont val="宋体"/>
        <charset val="134"/>
      </rPr>
      <t>发言者 1：就是往下。</t>
    </r>
    <r>
      <rPr>
        <sz val="11"/>
        <color rgb="FF000000"/>
        <rFont val="宋体"/>
        <charset val="134"/>
      </rPr>
      <t xml:space="preserve">
</t>
    </r>
    <r>
      <rPr>
        <sz val="11"/>
        <color rgb="FF000000"/>
        <rFont val="宋体"/>
        <charset val="134"/>
      </rPr>
      <t>发言者 3：之前有一个合规的一个协助那个同事，但是那个同事他不是法律专业的，更多的是相对来说比较</t>
    </r>
    <r>
      <rPr>
        <sz val="11"/>
        <color rgb="FF000000"/>
        <rFont val="宋体"/>
        <charset val="134"/>
      </rPr>
      <t xml:space="preserve">
</t>
    </r>
    <r>
      <rPr>
        <sz val="11"/>
        <color rgb="FF000000"/>
        <rFont val="宋体"/>
        <charset val="134"/>
      </rPr>
      <t>发言者 1：初级的行政给你做些行政性的工作。好好好，那今天我就那个什么，就麻烦你到这儿，回头等找个时间，我们到公司坐下来</t>
    </r>
    <r>
      <rPr>
        <sz val="11"/>
        <color rgb="FF000000"/>
        <rFont val="宋体"/>
        <charset val="134"/>
      </rPr>
      <t xml:space="preserve">
</t>
    </r>
    <r>
      <rPr>
        <sz val="11"/>
        <color rgb="FF000000"/>
        <rFont val="宋体"/>
        <charset val="134"/>
      </rPr>
      <t>发言者 3：多提意见多指导，嗯嗯</t>
    </r>
    <r>
      <rPr>
        <sz val="11"/>
        <color rgb="FF000000"/>
        <rFont val="宋体"/>
        <charset val="134"/>
      </rPr>
      <t xml:space="preserve">
</t>
    </r>
    <r>
      <rPr>
        <sz val="11"/>
        <color rgb="FF000000"/>
        <rFont val="宋体"/>
        <charset val="134"/>
      </rPr>
      <t>发言者 1：好。</t>
    </r>
    <r>
      <rPr>
        <sz val="11"/>
        <color rgb="FF000000"/>
        <rFont val="宋体"/>
        <charset val="134"/>
      </rPr>
      <t xml:space="preserve">
</t>
    </r>
    <r>
      <rPr>
        <sz val="11"/>
        <color rgb="FF000000"/>
        <rFont val="宋体"/>
        <charset val="134"/>
      </rPr>
      <t>发言者 6：没事，那就先看看。</t>
    </r>
    <r>
      <rPr>
        <sz val="11"/>
        <color rgb="FF000000"/>
        <rFont val="宋体"/>
        <charset val="134"/>
      </rPr>
      <t xml:space="preserve">
</t>
    </r>
    <r>
      <rPr>
        <sz val="11"/>
        <color rgb="FF000000"/>
        <rFont val="宋体"/>
        <charset val="134"/>
      </rPr>
      <t>发言者 1：先歇一下吧。</t>
    </r>
    <r>
      <rPr>
        <sz val="11"/>
        <color rgb="FF000000"/>
        <rFont val="宋体"/>
        <charset val="134"/>
      </rPr>
      <t xml:space="preserve">
</t>
    </r>
    <r>
      <rPr>
        <sz val="11"/>
        <color rgb="FF000000"/>
        <rFont val="宋体"/>
        <charset val="134"/>
      </rPr>
      <t>发言者 5：行吧，那我先下了。</t>
    </r>
    <r>
      <rPr>
        <sz val="11"/>
        <color rgb="FF000000"/>
        <rFont val="宋体"/>
        <charset val="134"/>
      </rPr>
      <t xml:space="preserve">
</t>
    </r>
    <r>
      <rPr>
        <sz val="11"/>
        <color rgb="FF000000"/>
        <rFont val="宋体"/>
        <charset val="134"/>
      </rPr>
      <t>发言者 1：唉我说你稍微等，就是昨天说到的那个叫什么那个就是谁发起这个流程的事情。昨天我又跟李航又讨论了一下，你稍等关一下门。因为建行那个段处不是在群里也发了一段话，就是我理解跟你们差不多。然后我们这边呢可能这个就是要求的会麻烦一些，因为我们行领导对这个事情比较关注。但是后来昨天跟李行也讨论了一下，</t>
    </r>
    <r>
      <rPr>
        <sz val="11"/>
        <color rgb="FF000000"/>
        <rFont val="宋体"/>
        <charset val="134"/>
      </rPr>
      <t xml:space="preserve">
</t>
    </r>
    <r>
      <rPr>
        <sz val="11"/>
        <color rgb="FF000000"/>
        <rFont val="宋体"/>
        <charset val="134"/>
      </rPr>
      <t>发言者 4：就是说</t>
    </r>
    <r>
      <rPr>
        <sz val="11"/>
        <color rgb="FF000000"/>
        <rFont val="宋体"/>
        <charset val="134"/>
      </rPr>
      <t xml:space="preserve">
</t>
    </r>
    <r>
      <rPr>
        <sz val="11"/>
        <color rgb="FF000000"/>
        <rFont val="宋体"/>
        <charset val="134"/>
      </rPr>
      <t>发言者 1：其实咱讨论这个问题的初衷就是因为这个叫什么？这个ea要我们出这个授权，而且感觉这个我们看下来这个授权这个范围又比较广，这个太正很正式的一个授权，所以才发起了这个讨论。昨天这个跟闵行又聊了聊，反正他是说会尽快把那个两个律师的法律意见拿出来，他会论证一下到底是这个cmd也好还是民团好。但是这个他字里行间的这个表达的意思呢，就是说如果是说这个银团谈的话，这个银团这个处置的话呢，可能像他周一讲的这些是不是说银团尽量少这个往后一点，那就这个由这个ea和他们公司来这个在前面儿那这个话题或者这个议题就不存在了，那我们卖肯定要我们要自己谈的。然后他们配合的问题，同时他也提了一个点，我觉得就是可能更有说服力的一个事情，就是因为现在他跟问题，他们两个人都了解到了这个这个就是spnt的这个收购的这个交易。那如果在这个时候以他们的名义去卖，那可能就会让他们个人面临一个就是法律上的一个一个风险，就是说他知道了这个公司spng要做什么，然后他们又开始发起这个对股份的出售，好像意在阻挠公司的这个收购行为。可能对他们俩个人会有一些麻烦的事情，但是如果是银团在搞，那就跟他们个人没关系了，他们只是被动的或者配合的来做。所以我觉得就是整个考虑这些因素的话，那那我们也觉得呢是以银团的名义来搞可能更合适一些。这是第1个点，就是把这个信息跟大家分享一下。然后我们这边我们会回头会找机会内部给领导报告一下，当然这个也不算一个什么太大的一个审批事项，本身就是过程当中的事情。另外呢就是我们给ea的授权呢，这个李航是觉得就是在我们给他最初的给ea的那个任命文件当中，就有这个大的方向的安排。那这只是其中的一个一项工作，那就不需要再出了。那所以说呢实际上咱这个讨论的前提也就没了，咱就现在还先这么干着。那也已经发出去了嘛。然后就是到时候这个就是以从为了规避上述的这些这些法律的风险呢，就是以银团的名义在储蓄押品呗。就这么个做法。反正也跟那个你们也通报一下这个情况。</t>
    </r>
    <r>
      <rPr>
        <sz val="11"/>
        <color rgb="FF000000"/>
        <rFont val="宋体"/>
        <charset val="134"/>
      </rPr>
      <t xml:space="preserve">
</t>
    </r>
    <r>
      <rPr>
        <sz val="11"/>
        <color rgb="FF000000"/>
        <rFont val="宋体"/>
        <charset val="134"/>
      </rPr>
      <t>发言者 5：明白谢谢王总，我就想了解几个这个基本情况，就是说相当于目前其实我们的授权书并不重视带出去给ea,但是ea已经先行发售这个邀请函，所以ea它目前还是以Cmih代理人的这个管接管人的身份去发这个邀请函，是这个意思吗？</t>
    </r>
    <r>
      <rPr>
        <sz val="11"/>
        <color rgb="FF000000"/>
        <rFont val="宋体"/>
        <charset val="134"/>
      </rPr>
      <t xml:space="preserve">
</t>
    </r>
    <r>
      <rPr>
        <sz val="11"/>
        <color rgb="FF000000"/>
        <rFont val="宋体"/>
        <charset val="134"/>
      </rPr>
      <t>发言者 1：对的对的，但是他发的那个函里边儿唉有没有说他是作为接管人，我倒没印象，这个倒没卷，</t>
    </r>
    <r>
      <rPr>
        <sz val="11"/>
        <color rgb="FF000000"/>
        <rFont val="宋体"/>
        <charset val="134"/>
      </rPr>
      <t xml:space="preserve">
</t>
    </r>
    <r>
      <rPr>
        <sz val="11"/>
        <color rgb="FF000000"/>
        <rFont val="宋体"/>
        <charset val="134"/>
      </rPr>
      <t>发言者 2：但是从法理上来说是应该是这样子的。</t>
    </r>
    <r>
      <rPr>
        <sz val="11"/>
        <color rgb="FF000000"/>
        <rFont val="宋体"/>
        <charset val="134"/>
      </rPr>
      <t xml:space="preserve">
</t>
    </r>
    <r>
      <rPr>
        <sz val="11"/>
        <color rgb="FF000000"/>
        <rFont val="宋体"/>
        <charset val="134"/>
      </rPr>
      <t>发言者 1：因为上次那个谁讨论过一个问题嘛，那如果是企业卖的话，那就不应该是ea的名义发了，那就应该是公司的名义发。Cmd或者cms.那既然是ea发那它在这里边它在这里边的角色只有一个，就是这个监管部门。</t>
    </r>
    <r>
      <rPr>
        <sz val="11"/>
        <color rgb="FF000000"/>
        <rFont val="宋体"/>
        <charset val="134"/>
      </rPr>
      <t xml:space="preserve">
</t>
    </r>
    <r>
      <rPr>
        <sz val="11"/>
        <color rgb="FF000000"/>
        <rFont val="宋体"/>
        <charset val="134"/>
      </rPr>
      <t>发言者 5：就是换句话说接管人他像是两个隐患，我也不能理解。关于这个法律概念它相当于是个双身份，既是接管之后成为SCI rh的股东。同时又是我们银团去处置这个c发行下架资产的一个相对代理人。所以他有权利代表云南去开展必要的一些这种工作，是这么理解吧？是的，当初的这个委任协议当中也发我们一起学习一下。</t>
    </r>
    <r>
      <rPr>
        <sz val="11"/>
        <color rgb="FF000000"/>
        <rFont val="宋体"/>
        <charset val="134"/>
      </rPr>
      <t xml:space="preserve">
</t>
    </r>
    <r>
      <rPr>
        <sz val="11"/>
        <color rgb="FF000000"/>
        <rFont val="宋体"/>
        <charset val="134"/>
      </rPr>
      <t>发言者 1：咱谁那有</t>
    </r>
    <r>
      <rPr>
        <sz val="11"/>
        <color rgb="FF000000"/>
        <rFont val="宋体"/>
        <charset val="134"/>
      </rPr>
      <t xml:space="preserve">
</t>
    </r>
    <r>
      <rPr>
        <sz val="11"/>
        <color rgb="FF000000"/>
        <rFont val="宋体"/>
        <charset val="134"/>
      </rPr>
      <t>发言者 6：我觉得这块儿再想想那个</t>
    </r>
    <r>
      <rPr>
        <sz val="11"/>
        <color rgb="FF000000"/>
        <rFont val="宋体"/>
        <charset val="134"/>
      </rPr>
      <t xml:space="preserve">
</t>
    </r>
    <r>
      <rPr>
        <sz val="11"/>
        <color rgb="FF000000"/>
        <rFont val="宋体"/>
        <charset val="134"/>
      </rPr>
      <t>发言者 2：行，我发群里，但是那个群里面行，我知道，我现在就找出来，我跟你说好，</t>
    </r>
    <r>
      <rPr>
        <sz val="11"/>
        <color rgb="FF000000"/>
        <rFont val="宋体"/>
        <charset val="134"/>
      </rPr>
      <t xml:space="preserve">
</t>
    </r>
    <r>
      <rPr>
        <sz val="11"/>
        <color rgb="FF000000"/>
        <rFont val="宋体"/>
        <charset val="134"/>
      </rPr>
      <t>发言者 5：或者说发群里或者是大家都可以这种没问题，只要法律关系明确，我觉得就是像您说的这个既然当初已经有了，那我也再说一下是不是很舒服。就没有那个必要了。我当初我以为是，因为觉得他没有这个权利需要我们外出一个去组织。</t>
    </r>
    <r>
      <rPr>
        <sz val="11"/>
        <color rgb="FF000000"/>
        <rFont val="宋体"/>
        <charset val="134"/>
      </rPr>
      <t xml:space="preserve">
</t>
    </r>
    <r>
      <rPr>
        <sz val="11"/>
        <color rgb="FF000000"/>
        <rFont val="宋体"/>
        <charset val="134"/>
      </rPr>
      <t>发言者 1：是，当时我我们其实对他给他一个授权，这个就是本身是不是我们给就是我们一直以为是企业办的。所以说就是压根就没想这个事情，但是那天一讨论觉得也确实是，那如果是企业卖就不应该用a法。既然是以a方，那实际上就是代表银行在处置。</t>
    </r>
    <r>
      <rPr>
        <sz val="11"/>
        <color rgb="FF000000"/>
        <rFont val="宋体"/>
        <charset val="134"/>
      </rPr>
      <t xml:space="preserve">
</t>
    </r>
    <r>
      <rPr>
        <sz val="11"/>
        <color rgb="FF000000"/>
        <rFont val="宋体"/>
        <charset val="134"/>
      </rPr>
      <t>发言者 5：但我觉得这个从这个时候按渠道你应该来，那你也是企业呢目前你还缺一个点是说如果是企业的话，如果还得经过层层董事会股东会审批，到时候先拿一些产品，然后又回来来补充。另外就是你先给我搞定3点，然后我再给你投屏一下。</t>
    </r>
    <r>
      <rPr>
        <sz val="11"/>
        <color rgb="FF000000"/>
        <rFont val="宋体"/>
        <charset val="134"/>
      </rPr>
      <t xml:space="preserve">
</t>
    </r>
    <r>
      <rPr>
        <sz val="11"/>
        <color rgb="FF000000"/>
        <rFont val="宋体"/>
        <charset val="134"/>
      </rPr>
      <t>发言者 1：对，而且我觉得如果银团卖，其实对企业来说就是他上不上会都不重要了，就是我要卖我的押品对吧？你只能配合我做手续。我不需要你同意，这样咱也减轻了在董事会层面这个小股东的这种掣掣肘对吧？反正我们也不用他不跟他叨叨。然后就是同时李航说这个，当然李航说这个问题我们不能公开来作为一个公开的内容，大家知道就行了，这是我们的对，如果用这个那就无论如何这个方式是更合适的。</t>
    </r>
    <r>
      <rPr>
        <sz val="11"/>
        <color rgb="FF000000"/>
        <rFont val="宋体"/>
        <charset val="134"/>
      </rPr>
      <t xml:space="preserve">
</t>
    </r>
    <r>
      <rPr>
        <sz val="11"/>
        <color rgb="FF000000"/>
        <rFont val="宋体"/>
        <charset val="134"/>
      </rPr>
      <t>发言者 5：是的，</t>
    </r>
    <r>
      <rPr>
        <sz val="11"/>
        <color rgb="FF000000"/>
        <rFont val="宋体"/>
        <charset val="134"/>
      </rPr>
      <t xml:space="preserve">
</t>
    </r>
    <r>
      <rPr>
        <sz val="11"/>
        <color rgb="FF000000"/>
        <rFont val="宋体"/>
        <charset val="134"/>
      </rPr>
      <t>发言者 1：然后他当时要写那个授权呢，因为它是一个法律文件，所以看起来就是就是会有后遗症，所以我们也比较谨慎，就是说唉再讨论一下，那这样李行既然有这么一个想法，他觉得能覆盖的话，那就让他跟您再沟通一下，这个那就反正已经发出去了，这个无论如何这也是银团的意思。那么确实需要补什么，到时候我们再补呗。</t>
    </r>
    <r>
      <rPr>
        <sz val="11"/>
        <color rgb="FF000000"/>
        <rFont val="宋体"/>
        <charset val="134"/>
      </rPr>
      <t xml:space="preserve">
</t>
    </r>
    <r>
      <rPr>
        <sz val="11"/>
        <color rgb="FF000000"/>
        <rFont val="宋体"/>
        <charset val="134"/>
      </rPr>
      <t>发言者 5：嗯。</t>
    </r>
    <r>
      <rPr>
        <sz val="11"/>
        <color rgb="FF000000"/>
        <rFont val="宋体"/>
        <charset val="134"/>
      </rPr>
      <t xml:space="preserve">
</t>
    </r>
    <r>
      <rPr>
        <sz val="11"/>
        <color rgb="FF000000"/>
        <rFont val="宋体"/>
        <charset val="134"/>
      </rPr>
      <t>发言者 1：然后这两天的话就是等那个昨天也跟那个门铁确认了一下，就是他们截止日期5月是周五下午5点，反正我们也说就是周五。那个等他收齐了以后一块给我们。这个我们也尽量减少这个中间的这个有可能的这种什么。就是让他收齐了。他应该是有三份儿会，我理解他说下来应该会有三份儿。应该另外还有一家这个到时候一块给你们传。给一块给我们，到时候再讨论。好的。那就估计的话，那就下周可能会就是比如说是不是如果周末能拿到的话，周一咱是不是就得开始讨论。这个事情</t>
    </r>
    <r>
      <rPr>
        <sz val="11"/>
        <color rgb="FF000000"/>
        <rFont val="宋体"/>
        <charset val="134"/>
      </rPr>
      <t xml:space="preserve">
</t>
    </r>
    <r>
      <rPr>
        <sz val="11"/>
        <color rgb="FF000000"/>
        <rFont val="宋体"/>
        <charset val="134"/>
      </rPr>
      <t>发言者 5：先说一下那个。你如果上去那我再改两句话你知道没有？</t>
    </r>
    <r>
      <rPr>
        <sz val="11"/>
        <color rgb="FF000000"/>
        <rFont val="宋体"/>
        <charset val="134"/>
      </rPr>
      <t xml:space="preserve">
</t>
    </r>
    <r>
      <rPr>
        <sz val="11"/>
        <color rgb="FF000000"/>
        <rFont val="宋体"/>
        <charset val="134"/>
      </rPr>
      <t>发言者 6：我说我后边的事情，那个昨天我接到李航的电话，那个他其实提到了一个点，就是他从</t>
    </r>
    <r>
      <rPr>
        <sz val="11"/>
        <color rgb="FF000000"/>
        <rFont val="宋体"/>
        <charset val="134"/>
      </rPr>
      <t xml:space="preserve">
</t>
    </r>
    <r>
      <rPr>
        <sz val="11"/>
        <color rgb="FF000000"/>
        <rFont val="宋体"/>
        <charset val="134"/>
      </rPr>
      <t>发言者 5：我们线下今天线上下有一个兆以上，</t>
    </r>
    <r>
      <rPr>
        <sz val="11"/>
        <color rgb="FF000000"/>
        <rFont val="宋体"/>
        <charset val="134"/>
      </rPr>
      <t xml:space="preserve">
</t>
    </r>
    <r>
      <rPr>
        <sz val="11"/>
        <color rgb="FF000000"/>
        <rFont val="宋体"/>
        <charset val="134"/>
      </rPr>
      <t>发言者 1：你要你说这个要他听吗？</t>
    </r>
    <r>
      <rPr>
        <sz val="11"/>
        <color rgb="FF000000"/>
        <rFont val="宋体"/>
        <charset val="134"/>
      </rPr>
      <t xml:space="preserve">
</t>
    </r>
    <r>
      <rPr>
        <sz val="11"/>
        <color rgb="FF000000"/>
        <rFont val="宋体"/>
        <charset val="134"/>
      </rPr>
      <t>发言者 6：听可以。那个是这样子的，昨天那个李刚给我打了电话，他是从spt管理层线下的这个交流当中得到一些信息。就是管理层那个他也是按这样一个目的，故意让银行知道这个a公司这个合并消息。然后继续推进这个我们引战这个交易，那么这就违反了一个美国当地的一个证券法的法律。就是您在那个知道这个重大内幕消息的情况下，仍然推进这个交易。然后在这个过程中呢，因为那个skd管理层认为所以就找合作的这个过程没有通知到skd管理层。就是说这个事情从明面上来看就是对证。A公司合并发生在先。我们找战术在后。对吧？那就是给银行挖坑。这是他们的一个目的，他们从线下中这个确认这样一个然后李航这边他想到一个那个方案是这样子的，信号机在前段时间给银行拿的这个方案，那个对抗系统里面提到了一个spnt管理层，spnt方面会作为这个回购的一方。那也就是说st nt在这个方案中是一个立冲的一个你的对象嗯嗯。那个因此stnt不应该知道银团这边在这个出售这个</t>
    </r>
    <r>
      <rPr>
        <sz val="11"/>
        <color rgb="FF000000"/>
        <rFont val="宋体"/>
        <charset val="134"/>
      </rPr>
      <t xml:space="preserve">
</t>
    </r>
    <r>
      <rPr>
        <sz val="11"/>
        <color rgb="FF000000"/>
        <rFont val="宋体"/>
        <charset val="134"/>
      </rPr>
      <t>发言者 1：显示器</t>
    </r>
    <r>
      <rPr>
        <sz val="11"/>
        <color rgb="FF000000"/>
        <rFont val="宋体"/>
        <charset val="134"/>
      </rPr>
      <t xml:space="preserve">
</t>
    </r>
    <r>
      <rPr>
        <sz val="11"/>
        <color rgb="FF000000"/>
        <rFont val="宋体"/>
        <charset val="134"/>
      </rPr>
      <t>发言者 6：是吧？嗯嗯。那个所以说这个银行没有银行之间也没有去通，这片区管理层也是合理的。是吧？也就是说实际上来说银团早在头先，然后他们成立在后也是合理的。是吧？这是他想到的一个这样的方案。那么他这边又提到两点建议，就是这一呢就是说银行目前短期内中断和这个投资者之间联系，让不要你看不要出面。那为什么呢？就是刚才说的明知交易仍然推进现有的</t>
    </r>
    <r>
      <rPr>
        <sz val="11"/>
        <color rgb="FF000000"/>
        <rFont val="宋体"/>
        <charset val="134"/>
      </rPr>
      <t xml:space="preserve">
</t>
    </r>
    <r>
      <rPr>
        <sz val="11"/>
        <color rgb="FF000000"/>
        <rFont val="宋体"/>
        <charset val="134"/>
      </rPr>
      <t>发言者 4：说不清楚。</t>
    </r>
    <r>
      <rPr>
        <sz val="11"/>
        <color rgb="FF000000"/>
        <rFont val="宋体"/>
        <charset val="134"/>
      </rPr>
      <t xml:space="preserve">
</t>
    </r>
    <r>
      <rPr>
        <sz val="11"/>
        <color rgb="FF000000"/>
        <rFont val="宋体"/>
        <charset val="134"/>
      </rPr>
      <t>发言者 2：好像不认了。</t>
    </r>
    <r>
      <rPr>
        <sz val="11"/>
        <color rgb="FF000000"/>
        <rFont val="宋体"/>
        <charset val="134"/>
      </rPr>
      <t xml:space="preserve">
</t>
    </r>
    <r>
      <rPr>
        <sz val="11"/>
        <color rgb="FF000000"/>
        <rFont val="宋体"/>
        <charset val="134"/>
      </rPr>
      <t>发言者 6：是这个逻辑吧？</t>
    </r>
    <r>
      <rPr>
        <sz val="11"/>
        <color rgb="FF000000"/>
        <rFont val="宋体"/>
        <charset val="134"/>
      </rPr>
      <t xml:space="preserve">
</t>
    </r>
    <r>
      <rPr>
        <sz val="11"/>
        <color rgb="FF000000"/>
        <rFont val="宋体"/>
        <charset val="134"/>
      </rPr>
      <t>发言者 1：不是这样，他昨天给我说的意思是说就是由银团来谈，那就更合适，他们要站在后边儿，不是说</t>
    </r>
    <r>
      <rPr>
        <sz val="11"/>
        <color rgb="FF000000"/>
        <rFont val="宋体"/>
        <charset val="134"/>
      </rPr>
      <t xml:space="preserve">
</t>
    </r>
    <r>
      <rPr>
        <sz val="11"/>
        <color rgb="FF000000"/>
        <rFont val="宋体"/>
        <charset val="134"/>
      </rPr>
      <t>发言者 6：对这是禁药，它闵行的送分器它会从明面上退出这个卖的流程。</t>
    </r>
    <r>
      <rPr>
        <sz val="11"/>
        <color rgb="FF000000"/>
        <rFont val="宋体"/>
        <charset val="134"/>
      </rPr>
      <t xml:space="preserve">
</t>
    </r>
    <r>
      <rPr>
        <sz val="11"/>
        <color rgb="FF000000"/>
        <rFont val="宋体"/>
        <charset val="134"/>
      </rPr>
      <t>发言者 1：有其他人那遗传也不接触，那那个谁也不接触，那谁接触呢？有</t>
    </r>
    <r>
      <rPr>
        <sz val="11"/>
        <color rgb="FF000000"/>
        <rFont val="宋体"/>
        <charset val="134"/>
      </rPr>
      <t xml:space="preserve">
</t>
    </r>
    <r>
      <rPr>
        <sz val="11"/>
        <color rgb="FF000000"/>
        <rFont val="宋体"/>
        <charset val="134"/>
      </rPr>
      <t>发言者 6：他们找另外人。</t>
    </r>
    <r>
      <rPr>
        <sz val="11"/>
        <color rgb="FF000000"/>
        <rFont val="宋体"/>
        <charset val="134"/>
      </rPr>
      <t xml:space="preserve">
</t>
    </r>
    <r>
      <rPr>
        <sz val="11"/>
        <color rgb="FF000000"/>
        <rFont val="宋体"/>
        <charset val="134"/>
      </rPr>
      <t>发言者 1：那找另外的人是谁？那</t>
    </r>
    <r>
      <rPr>
        <sz val="11"/>
        <color rgb="FF000000"/>
        <rFont val="宋体"/>
        <charset val="134"/>
      </rPr>
      <t xml:space="preserve">
</t>
    </r>
    <r>
      <rPr>
        <sz val="11"/>
        <color rgb="FF000000"/>
        <rFont val="宋体"/>
        <charset val="134"/>
      </rPr>
      <t>发言者 6：反正不耽误这事，他跟我说了</t>
    </r>
    <r>
      <rPr>
        <sz val="11"/>
        <color rgb="FF000000"/>
        <rFont val="宋体"/>
        <charset val="134"/>
      </rPr>
      <t xml:space="preserve">
</t>
    </r>
    <r>
      <rPr>
        <sz val="11"/>
        <color rgb="FF000000"/>
        <rFont val="宋体"/>
        <charset val="134"/>
      </rPr>
      <t>发言者 1：那不能</t>
    </r>
    <r>
      <rPr>
        <sz val="11"/>
        <color rgb="FF000000"/>
        <rFont val="宋体"/>
        <charset val="134"/>
      </rPr>
      <t xml:space="preserve">
</t>
    </r>
    <r>
      <rPr>
        <sz val="11"/>
        <color rgb="FF000000"/>
        <rFont val="宋体"/>
        <charset val="134"/>
      </rPr>
      <t>发言者 6：明面上不是，明面上不是银团，也不是乙方的生产企业。</t>
    </r>
    <r>
      <rPr>
        <sz val="11"/>
        <color rgb="FF000000"/>
        <rFont val="宋体"/>
        <charset val="134"/>
      </rPr>
      <t xml:space="preserve">
</t>
    </r>
    <r>
      <rPr>
        <sz val="11"/>
        <color rgb="FF000000"/>
        <rFont val="宋体"/>
        <charset val="134"/>
      </rPr>
      <t>发言者 2：那谁出的资产谁跟投资人谈的？</t>
    </r>
    <r>
      <rPr>
        <sz val="11"/>
        <color rgb="FF000000"/>
        <rFont val="宋体"/>
        <charset val="134"/>
      </rPr>
      <t xml:space="preserve">
</t>
    </r>
    <r>
      <rPr>
        <sz val="11"/>
        <color rgb="FF000000"/>
        <rFont val="宋体"/>
        <charset val="134"/>
      </rPr>
      <t>发言者 1：不是，那这个人谁找</t>
    </r>
    <r>
      <rPr>
        <sz val="11"/>
        <color rgb="FF000000"/>
        <rFont val="宋体"/>
        <charset val="134"/>
      </rPr>
      <t xml:space="preserve">
</t>
    </r>
    <r>
      <rPr>
        <sz val="11"/>
        <color rgb="FF000000"/>
        <rFont val="宋体"/>
        <charset val="134"/>
      </rPr>
      <t>发言者 6：他们来找，</t>
    </r>
    <r>
      <rPr>
        <sz val="11"/>
        <color rgb="FF000000"/>
        <rFont val="宋体"/>
        <charset val="134"/>
      </rPr>
      <t xml:space="preserve">
</t>
    </r>
    <r>
      <rPr>
        <sz val="11"/>
        <color rgb="FF000000"/>
        <rFont val="宋体"/>
        <charset val="134"/>
      </rPr>
      <t>发言者 1：那他们来找是他们来找，那不就背后还是他们嘛，那大家都要穿透。</t>
    </r>
    <r>
      <rPr>
        <sz val="11"/>
        <color rgb="FF000000"/>
        <rFont val="宋体"/>
        <charset val="134"/>
      </rPr>
      <t xml:space="preserve">
</t>
    </r>
    <r>
      <rPr>
        <sz val="11"/>
        <color rgb="FF000000"/>
        <rFont val="宋体"/>
        <charset val="134"/>
      </rPr>
      <t>发言者 6：现在做这个事情为什么就是从明面上消失，不管是银行还是说比方还是什么那不会。明面上不会给spnt那边留下，</t>
    </r>
    <r>
      <rPr>
        <sz val="11"/>
        <color rgb="FF000000"/>
        <rFont val="宋体"/>
        <charset val="134"/>
      </rPr>
      <t xml:space="preserve">
</t>
    </r>
    <r>
      <rPr>
        <sz val="11"/>
        <color rgb="FF000000"/>
        <rFont val="宋体"/>
        <charset val="134"/>
      </rPr>
      <t>发言者 1：不是耳机，我们不知道他有这个交易银行，不知道，他们俩知道银行不知道，</t>
    </r>
    <r>
      <rPr>
        <sz val="11"/>
        <color rgb="FF000000"/>
        <rFont val="宋体"/>
        <charset val="134"/>
      </rPr>
      <t xml:space="preserve">
</t>
    </r>
    <r>
      <rPr>
        <sz val="11"/>
        <color rgb="FF000000"/>
        <rFont val="宋体"/>
        <charset val="134"/>
      </rPr>
      <t>发言者 6：因为我现在是转述他们的建议嘛。这个这种可能还是看</t>
    </r>
    <r>
      <rPr>
        <sz val="11"/>
        <color rgb="FF000000"/>
        <rFont val="宋体"/>
        <charset val="134"/>
      </rPr>
      <t xml:space="preserve">
</t>
    </r>
    <r>
      <rPr>
        <sz val="11"/>
        <color rgb="FF000000"/>
        <rFont val="宋体"/>
        <charset val="134"/>
      </rPr>
      <t>发言者 1：李航昨天也给我打了一个电话，但是他说的</t>
    </r>
    <r>
      <rPr>
        <sz val="11"/>
        <color rgb="FF000000"/>
        <rFont val="宋体"/>
        <charset val="134"/>
      </rPr>
      <t xml:space="preserve">
</t>
    </r>
    <r>
      <rPr>
        <sz val="11"/>
        <color rgb="FF000000"/>
        <rFont val="宋体"/>
        <charset val="134"/>
      </rPr>
      <t>发言者 2：对不心里可能表述有歧义，对。我理解也是有机的，</t>
    </r>
    <r>
      <rPr>
        <sz val="11"/>
        <color rgb="FF000000"/>
        <rFont val="宋体"/>
        <charset val="134"/>
      </rPr>
      <t xml:space="preserve">
</t>
    </r>
    <r>
      <rPr>
        <sz val="11"/>
        <color rgb="FF000000"/>
        <rFont val="宋体"/>
        <charset val="134"/>
      </rPr>
      <t>发言者 1：他跟我说的意思呢就是没有说让银团消失，还是说他们两个人消失了，</t>
    </r>
    <r>
      <rPr>
        <sz val="11"/>
        <color rgb="FF000000"/>
        <rFont val="宋体"/>
        <charset val="134"/>
      </rPr>
      <t xml:space="preserve">
</t>
    </r>
    <r>
      <rPr>
        <sz val="11"/>
        <color rgb="FF000000"/>
        <rFont val="宋体"/>
        <charset val="134"/>
      </rPr>
      <t>发言者 2：他们俩不能出现，他们两个人不能出现的，因为这个他们是涉密的。</t>
    </r>
  </si>
  <si>
    <r>
      <rPr>
        <sz val="11"/>
        <color rgb="FF000000"/>
        <rFont val="宋体"/>
        <charset val="134"/>
        <scheme val="minor"/>
      </rPr>
      <t>我们内部的不用那么严谨，不是给领导汇报工作 -&gt; 明确本次会议为内部非正式沟通场景</t>
    </r>
    <r>
      <rPr>
        <sz val="11"/>
        <color rgb="FF000000"/>
        <rFont val="宋体"/>
        <charset val="134"/>
      </rPr>
      <t xml:space="preserve">
</t>
    </r>
    <r>
      <rPr>
        <sz val="11"/>
        <color rgb="FF000000"/>
        <rFont val="宋体"/>
        <charset val="134"/>
      </rPr>
      <t>财务指标是个主要的，我们都得都得要有 -&gt; 强调尽调报告需重点涵盖核心财务指标</t>
    </r>
    <r>
      <rPr>
        <sz val="11"/>
        <color rgb="FF000000"/>
        <rFont val="宋体"/>
        <charset val="134"/>
      </rPr>
      <t xml:space="preserve">
</t>
    </r>
    <r>
      <rPr>
        <sz val="11"/>
        <color rgb="FF000000"/>
        <rFont val="宋体"/>
        <charset val="134"/>
      </rPr>
      <t>今天这个会是要开写那个就是之前讲的那个尽调报告的事 -&gt; 点明本次会议核心议题为推进尽调报告撰写</t>
    </r>
    <r>
      <rPr>
        <sz val="11"/>
        <color rgb="FF000000"/>
        <rFont val="宋体"/>
        <charset val="134"/>
      </rPr>
      <t xml:space="preserve">
</t>
    </r>
    <r>
      <rPr>
        <sz val="11"/>
        <color rgb="FF000000"/>
        <rFont val="宋体"/>
        <charset val="134"/>
      </rPr>
      <t>我有这里有个建行的模板，从多维度开展分析工作 -&gt; 确定参考建行模板搭建报告分析框架</t>
    </r>
    <r>
      <rPr>
        <sz val="11"/>
        <color rgb="FF000000"/>
        <rFont val="宋体"/>
        <charset val="134"/>
      </rPr>
      <t xml:space="preserve">
</t>
    </r>
    <r>
      <rPr>
        <sz val="11"/>
        <color rgb="FF000000"/>
        <rFont val="宋体"/>
        <charset val="134"/>
      </rPr>
      <t>报告不宜太长，把事儿说清楚，把这些点揭示出来 -&gt; 明确报告撰写需精简务实、突出关键信息</t>
    </r>
    <r>
      <rPr>
        <sz val="11"/>
        <color rgb="FF000000"/>
        <rFont val="宋体"/>
        <charset val="134"/>
      </rPr>
      <t xml:space="preserve">
</t>
    </r>
    <r>
      <rPr>
        <sz val="11"/>
        <color rgb="FF000000"/>
        <rFont val="宋体"/>
        <charset val="134"/>
      </rPr>
      <t>我们4~6页尽可能的，不够的加附件无所谓 -&gt; 敲定报告正文篇幅控制在4至6页</t>
    </r>
    <r>
      <rPr>
        <sz val="11"/>
        <color rgb="FF000000"/>
        <rFont val="宋体"/>
        <charset val="134"/>
      </rPr>
      <t xml:space="preserve">
</t>
    </r>
    <r>
      <rPr>
        <sz val="11"/>
        <color rgb="FF000000"/>
        <rFont val="宋体"/>
        <charset val="134"/>
      </rPr>
      <t>重点分析财务的数据、法律的风险两大核心内容 -&gt; 锁定报告核心分析两大关键板块</t>
    </r>
    <r>
      <rPr>
        <sz val="11"/>
        <color rgb="FF000000"/>
        <rFont val="宋体"/>
        <charset val="134"/>
      </rPr>
      <t xml:space="preserve">
</t>
    </r>
    <r>
      <rPr>
        <sz val="11"/>
        <color rgb="FF000000"/>
        <rFont val="宋体"/>
        <charset val="134"/>
      </rPr>
      <t>非上市金融公司估值主要有三个参考维度 -&gt; 明确特殊企业估值的三大专业参考方向</t>
    </r>
    <r>
      <rPr>
        <sz val="11"/>
        <color rgb="FF000000"/>
        <rFont val="宋体"/>
        <charset val="134"/>
      </rPr>
      <t xml:space="preserve">
</t>
    </r>
    <r>
      <rPr>
        <sz val="11"/>
        <color rgb="FF000000"/>
        <rFont val="宋体"/>
        <charset val="134"/>
      </rPr>
      <t>建议制作报告与底层资料对应的明细清单 -&gt; 提出完善报告溯源依据、方便核查的优化建议</t>
    </r>
    <r>
      <rPr>
        <sz val="11"/>
        <color rgb="FF000000"/>
        <rFont val="宋体"/>
        <charset val="134"/>
      </rPr>
      <t xml:space="preserve">
</t>
    </r>
    <r>
      <rPr>
        <sz val="11"/>
        <color rgb="FF000000"/>
        <rFont val="宋体"/>
        <charset val="134"/>
      </rPr>
      <t>优先获取资料研读，有疑问再沟通交流更高效 -&gt; 确定先整理资料再针对性研讨的工作节奏</t>
    </r>
  </si>
  <si>
    <r>
      <rPr>
        <sz val="11"/>
        <color rgb="FF000000"/>
        <rFont val="宋体"/>
        <charset val="134"/>
        <scheme val="minor"/>
      </rPr>
      <t>保守这是我们自己内部的一个评估报告</t>
    </r>
    <r>
      <rPr>
        <sz val="11"/>
        <color rgb="FF000000"/>
        <rFont val="宋体"/>
        <charset val="134"/>
      </rPr>
      <t xml:space="preserve">
</t>
    </r>
    <r>
      <rPr>
        <sz val="11"/>
        <color rgb="FF000000"/>
        <rFont val="宋体"/>
        <charset val="134"/>
      </rPr>
      <t>比较核心的就是利息保障兑付偿债周期</t>
    </r>
    <r>
      <rPr>
        <sz val="11"/>
        <color rgb="FF000000"/>
        <rFont val="宋体"/>
        <charset val="134"/>
      </rPr>
      <t xml:space="preserve">
</t>
    </r>
    <r>
      <rPr>
        <sz val="11"/>
        <color rgb="FF000000"/>
        <rFont val="宋体"/>
        <charset val="134"/>
      </rPr>
      <t>今天这个会是要开写那个尽调报告的事</t>
    </r>
    <r>
      <rPr>
        <sz val="11"/>
        <color rgb="FF000000"/>
        <rFont val="宋体"/>
        <charset val="134"/>
      </rPr>
      <t xml:space="preserve">
</t>
    </r>
    <r>
      <rPr>
        <sz val="11"/>
        <color rgb="FF000000"/>
        <rFont val="宋体"/>
        <charset val="134"/>
      </rPr>
      <t>我有这里有个建行的模板</t>
    </r>
    <r>
      <rPr>
        <sz val="11"/>
        <color rgb="FF000000"/>
        <rFont val="宋体"/>
        <charset val="134"/>
      </rPr>
      <t xml:space="preserve">
</t>
    </r>
    <r>
      <rPr>
        <sz val="11"/>
        <color rgb="FF000000"/>
        <rFont val="宋体"/>
        <charset val="134"/>
      </rPr>
      <t>我们行没有这样固定的模板</t>
    </r>
    <r>
      <rPr>
        <sz val="11"/>
        <color rgb="FF000000"/>
        <rFont val="宋体"/>
        <charset val="134"/>
      </rPr>
      <t xml:space="preserve">
</t>
    </r>
    <r>
      <rPr>
        <sz val="11"/>
        <color rgb="FF000000"/>
        <rFont val="宋体"/>
        <charset val="134"/>
      </rPr>
      <t>报告不宜太长</t>
    </r>
    <r>
      <rPr>
        <sz val="11"/>
        <color rgb="FF000000"/>
        <rFont val="宋体"/>
        <charset val="134"/>
      </rPr>
      <t xml:space="preserve">
</t>
    </r>
    <r>
      <rPr>
        <sz val="11"/>
        <color rgb="FF000000"/>
        <rFont val="宋体"/>
        <charset val="134"/>
      </rPr>
      <t>4到6页一般差不多</t>
    </r>
    <r>
      <rPr>
        <sz val="11"/>
        <color rgb="FF000000"/>
        <rFont val="宋体"/>
        <charset val="134"/>
      </rPr>
      <t xml:space="preserve">
</t>
    </r>
    <r>
      <rPr>
        <sz val="11"/>
        <color rgb="FF000000"/>
        <rFont val="宋体"/>
        <charset val="134"/>
      </rPr>
      <t>每一块资产每一块四页是需要的</t>
    </r>
    <r>
      <rPr>
        <sz val="11"/>
        <color rgb="FF000000"/>
        <rFont val="宋体"/>
        <charset val="134"/>
      </rPr>
      <t xml:space="preserve">
</t>
    </r>
    <r>
      <rPr>
        <sz val="11"/>
        <color rgb="FF000000"/>
        <rFont val="宋体"/>
        <charset val="134"/>
      </rPr>
      <t>法务部的同事对这个应该都是齐全的</t>
    </r>
    <r>
      <rPr>
        <sz val="11"/>
        <color rgb="FF000000"/>
        <rFont val="宋体"/>
        <charset val="134"/>
      </rPr>
      <t xml:space="preserve">
</t>
    </r>
    <r>
      <rPr>
        <sz val="11"/>
        <color rgb="FF000000"/>
        <rFont val="宋体"/>
        <charset val="134"/>
      </rPr>
      <t>一般一类非上市金融公司的估值基本上就是三个维度</t>
    </r>
  </si>
  <si>
    <t>第23次，耗时：93.63 秒,标记耗时：1.13</t>
  </si>
  <si>
    <r>
      <rPr>
        <sz val="11"/>
        <color rgb="FF000000"/>
        <rFont val="宋体"/>
        <charset val="134"/>
        <scheme val="minor"/>
      </rPr>
      <t># [内容总结]</t>
    </r>
    <r>
      <rPr>
        <sz val="11"/>
        <color rgb="FF000000"/>
        <rFont val="宋体"/>
        <charset val="134"/>
      </rPr>
      <t xml:space="preserve">
</t>
    </r>
    <r>
      <rPr>
        <sz val="11"/>
        <color rgb="FF000000"/>
        <rFont val="宋体"/>
        <charset val="134"/>
      </rPr>
      <t>本次会议围绕尽职调查报告（尽调报告）的撰写工作展开讨论，明确报告撰写目标为向领导清晰说明资产情况，而非正式汇报材料，因此内容应精简、务实。会议确定参考建行模板，从交易方、目标企业、交易风险等维度搭建框架，重点分析财务数据与法律风险。报告篇幅控制在4至6页，每块资产单独撰写4页内容，关键争议点需简明说明，辅助材料可作为附件。同时，会议强调需整理资料清单，建立报告与原始资料的对应关系，以确保信息可追溯。会议还讨论了资料获取方式、分工协作、时间节点及后续与法务团队的沟通安排，初步确定在一周内完成初稿并组织讨论。###[【今天这个会是要开写那个尽调报告的事】](标注)###[【今天这个会是要开写那个就是之前讲的那个尽调报告的事 **用户批注** 点明本次会议核心议题为推进尽调报告撰写】](标注)</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[主要议题]</t>
    </r>
    <r>
      <rPr>
        <sz val="11"/>
        <color rgb="FF000000"/>
        <rFont val="宋体"/>
        <charset val="134"/>
      </rPr>
      <t xml:space="preserve">
</t>
    </r>
    <r>
      <rPr>
        <sz val="11"/>
        <color rgb="FF000000"/>
        <rFont val="宋体"/>
        <charset val="134"/>
      </rPr>
      <t>## 1. 尽调报告撰写目标与原则</t>
    </r>
    <r>
      <rPr>
        <sz val="11"/>
        <color rgb="FF000000"/>
        <rFont val="宋体"/>
        <charset val="134"/>
      </rPr>
      <t xml:space="preserve">
</t>
    </r>
    <r>
      <rPr>
        <sz val="11"/>
        <color rgb="FF000000"/>
        <rFont val="宋体"/>
        <charset val="134"/>
      </rPr>
      <t>- **目标**：向领导清晰说明资产情况，非正式汇报材料，内容需精简、重点突出。本次会议为内部非正式沟通场景，因此报告撰写不追求格式严谨，但需把关键点揭示清楚。###[【我们内部的不用那么严谨，不是给领导汇报工作 **用户批注** 明确本次会议为内部非正式沟通场景】](标注)###[【报告不宜太长，把事儿说清楚，把这些点揭示出来 **用户批注** 明确报告撰写需精简务实、突出关键信息】](标注)</t>
    </r>
    <r>
      <rPr>
        <sz val="11"/>
        <color rgb="FF000000"/>
        <rFont val="宋体"/>
        <charset val="134"/>
      </rPr>
      <t xml:space="preserve">
</t>
    </r>
    <r>
      <rPr>
        <sz val="11"/>
        <color rgb="FF000000"/>
        <rFont val="宋体"/>
        <charset val="134"/>
      </rPr>
      <t>- **原则**：</t>
    </r>
    <r>
      <rPr>
        <sz val="11"/>
        <color rgb="FF000000"/>
        <rFont val="宋体"/>
        <charset val="134"/>
      </rPr>
      <t xml:space="preserve">
</t>
    </r>
    <r>
      <rPr>
        <sz val="11"/>
        <color rgb="FF000000"/>
        <rFont val="宋体"/>
        <charset val="134"/>
      </rPr>
      <t>- 报告不宜过长，初步定为4至6页，每块资产单独撰写4页。###[【我们4~6页尽可能的，不够的加附件无所谓 **用户批注** 敲定报告正文篇幅控制在4至6页】](标注)###[【报告不宜太长】](标注)</t>
    </r>
    <r>
      <rPr>
        <sz val="11"/>
        <color rgb="FF000000"/>
        <rFont val="宋体"/>
        <charset val="134"/>
      </rPr>
      <t xml:space="preserve">
</t>
    </r>
    <r>
      <rPr>
        <sz val="11"/>
        <color rgb="FF000000"/>
        <rFont val="宋体"/>
        <charset val="134"/>
      </rPr>
      <t>- 争议点需简明说明，详细资料可作为附件。</t>
    </r>
    <r>
      <rPr>
        <sz val="11"/>
        <color rgb="FF000000"/>
        <rFont val="宋体"/>
        <charset val="134"/>
      </rPr>
      <t xml:space="preserve">
</t>
    </r>
    <r>
      <rPr>
        <sz val="11"/>
        <color rgb="FF000000"/>
        <rFont val="宋体"/>
        <charset val="134"/>
      </rPr>
      <t>## 2. 报告框架与内容重点</t>
    </r>
    <r>
      <rPr>
        <sz val="11"/>
        <color rgb="FF000000"/>
        <rFont val="宋体"/>
        <charset val="134"/>
      </rPr>
      <t xml:space="preserve">
</t>
    </r>
    <r>
      <rPr>
        <sz val="11"/>
        <color rgb="FF000000"/>
        <rFont val="宋体"/>
        <charset val="134"/>
      </rPr>
      <t>- **参考模板**：建行模板作为参考，从交易方、目标企业、交易风险等维度分析。###[【我有这里有个建行的模板，从多维度开展分析工作 **用户批注** 确定参考建行模板搭建报告分析框架】](标注)###[【我有这里有个建行的模板】](标注)</t>
    </r>
    <r>
      <rPr>
        <sz val="11"/>
        <color rgb="FF000000"/>
        <rFont val="宋体"/>
        <charset val="134"/>
      </rPr>
      <t xml:space="preserve">
</t>
    </r>
    <r>
      <rPr>
        <sz val="11"/>
        <color rgb="FF000000"/>
        <rFont val="宋体"/>
        <charset val="134"/>
      </rPr>
      <t>- **核心内容**：</t>
    </r>
    <r>
      <rPr>
        <sz val="11"/>
        <color rgb="FF000000"/>
        <rFont val="宋体"/>
        <charset val="134"/>
      </rPr>
      <t xml:space="preserve">
</t>
    </r>
    <r>
      <rPr>
        <sz val="11"/>
        <color rgb="FF000000"/>
        <rFont val="宋体"/>
        <charset val="134"/>
      </rPr>
      <t>- **财务数据**：包括资产负债、利息保障、偿债周期、盈利情况等。尽调报告需重点涵盖核心财务指标。###[【财务指标是个主要的，我们都得都得要有 **用户批注** 强调尽调报告需重点涵盖核心财务指标】](标注)</t>
    </r>
    <r>
      <rPr>
        <sz val="11"/>
        <color rgb="FF000000"/>
        <rFont val="宋体"/>
        <charset val="134"/>
      </rPr>
      <t xml:space="preserve">
</t>
    </r>
    <r>
      <rPr>
        <sz val="11"/>
        <color rgb="FF000000"/>
        <rFont val="宋体"/>
        <charset val="134"/>
      </rPr>
      <t>- **法律风险**：重点分析法律纠纷、诉讼仲裁、债权债务形成的历史背景。</t>
    </r>
    <r>
      <rPr>
        <sz val="11"/>
        <color rgb="FF000000"/>
        <rFont val="宋体"/>
        <charset val="134"/>
      </rPr>
      <t xml:space="preserve">
</t>
    </r>
    <r>
      <rPr>
        <sz val="11"/>
        <color rgb="FF000000"/>
        <rFont val="宋体"/>
        <charset val="134"/>
      </rPr>
      <t>- **估值方法**：非上市金融公司估值参考三个维度：###[【非上市金融公司估值主要有三个参考维度 **用户批注** 明确特殊企业估值的三大专业参考方向】](标注)###[【一般一类非上市金融公司的估值基本上就是三个维度】](标注)</t>
    </r>
    <r>
      <rPr>
        <sz val="11"/>
        <color rgb="FF000000"/>
        <rFont val="宋体"/>
        <charset val="134"/>
      </rPr>
      <t xml:space="preserve">
</t>
    </r>
    <r>
      <rPr>
        <sz val="11"/>
        <color rgb="FF000000"/>
        <rFont val="宋体"/>
        <charset val="134"/>
      </rPr>
      <t>1. 可比公司估值</t>
    </r>
    <r>
      <rPr>
        <sz val="11"/>
        <color rgb="FF000000"/>
        <rFont val="宋体"/>
        <charset val="134"/>
      </rPr>
      <t xml:space="preserve">
</t>
    </r>
    <r>
      <rPr>
        <sz val="11"/>
        <color rgb="FF000000"/>
        <rFont val="宋体"/>
        <charset val="134"/>
      </rPr>
      <t>2. 企业净资产与盈利情况</t>
    </r>
    <r>
      <rPr>
        <sz val="11"/>
        <color rgb="FF000000"/>
        <rFont val="宋体"/>
        <charset val="134"/>
      </rPr>
      <t xml:space="preserve">
</t>
    </r>
    <r>
      <rPr>
        <sz val="11"/>
        <color rgb="FF000000"/>
        <rFont val="宋体"/>
        <charset val="134"/>
      </rPr>
      <t>3. 同类交易估值</t>
    </r>
    <r>
      <rPr>
        <sz val="11"/>
        <color rgb="FF000000"/>
        <rFont val="宋体"/>
        <charset val="134"/>
      </rPr>
      <t xml:space="preserve">
</t>
    </r>
    <r>
      <rPr>
        <sz val="11"/>
        <color rgb="FF000000"/>
        <rFont val="宋体"/>
        <charset val="134"/>
      </rPr>
      <t>## 3. 资料整理与溯源机制</t>
    </r>
    <r>
      <rPr>
        <sz val="11"/>
        <color rgb="FF000000"/>
        <rFont val="宋体"/>
        <charset val="134"/>
      </rPr>
      <t xml:space="preserve">
</t>
    </r>
    <r>
      <rPr>
        <sz val="11"/>
        <color rgb="FF000000"/>
        <rFont val="宋体"/>
        <charset val="134"/>
      </rPr>
      <t>- **资料清单**：建议制作报告与底层资料之间的明细清单，便于后续核查。用户提出该优化建议，以完善报告溯源依据。###[【建议制作报告与底层资料对应的明细清单 **用户批注** 提出完善报告溯源依据、方便核查的优化建议】](标注)###[【报告不宜太长，把事儿说清楚，把这些点揭示出来 **用户批注** 明确报告撰写需精简务实、突出关键信息】](标注)</t>
    </r>
    <r>
      <rPr>
        <sz val="11"/>
        <color rgb="FF000000"/>
        <rFont val="宋体"/>
        <charset val="134"/>
      </rPr>
      <t xml:space="preserve">
</t>
    </r>
    <r>
      <rPr>
        <sz val="11"/>
        <color rgb="FF000000"/>
        <rFont val="宋体"/>
        <charset val="134"/>
      </rPr>
      <t>- **资料来源**：</t>
    </r>
    <r>
      <rPr>
        <sz val="11"/>
        <color rgb="FF000000"/>
        <rFont val="宋体"/>
        <charset val="134"/>
      </rPr>
      <t xml:space="preserve">
</t>
    </r>
    <r>
      <rPr>
        <sz val="11"/>
        <color rgb="FF000000"/>
        <rFont val="宋体"/>
        <charset val="134"/>
      </rPr>
      <t>- 包括财务报表、法律意见书、诉讼材料、访谈记录等。</t>
    </r>
    <r>
      <rPr>
        <sz val="11"/>
        <color rgb="FF000000"/>
        <rFont val="宋体"/>
        <charset val="134"/>
      </rPr>
      <t xml:space="preserve">
</t>
    </r>
    <r>
      <rPr>
        <sz val="11"/>
        <color rgb="FF000000"/>
        <rFont val="宋体"/>
        <charset val="134"/>
      </rPr>
      <t>- 法务部提供的资料应齐全，包括答辩书、法律意见书等。###[【法务部的同事对这个应该都是齐全的】](标注)</t>
    </r>
    <r>
      <rPr>
        <sz val="11"/>
        <color rgb="FF000000"/>
        <rFont val="宋体"/>
        <charset val="134"/>
      </rPr>
      <t xml:space="preserve">
</t>
    </r>
    <r>
      <rPr>
        <sz val="11"/>
        <color rgb="FF000000"/>
        <rFont val="宋体"/>
        <charset val="134"/>
      </rPr>
      <t>- **引用规范**：报告中引用的资料需在附件中注明，类似论文参考文献格式。</t>
    </r>
    <r>
      <rPr>
        <sz val="11"/>
        <color rgb="FF000000"/>
        <rFont val="宋体"/>
        <charset val="134"/>
      </rPr>
      <t xml:space="preserve">
</t>
    </r>
    <r>
      <rPr>
        <sz val="11"/>
        <color rgb="FF000000"/>
        <rFont val="宋体"/>
        <charset val="134"/>
      </rPr>
      <t>## 4. 资料获取与传递方式</t>
    </r>
    <r>
      <rPr>
        <sz val="11"/>
        <color rgb="FF000000"/>
        <rFont val="宋体"/>
        <charset val="134"/>
      </rPr>
      <t xml:space="preserve">
</t>
    </r>
    <r>
      <rPr>
        <sz val="11"/>
        <color rgb="FF000000"/>
        <rFont val="宋体"/>
        <charset val="134"/>
      </rPr>
      <t>- **获取方式**：</t>
    </r>
    <r>
      <rPr>
        <sz val="11"/>
        <color rgb="FF000000"/>
        <rFont val="宋体"/>
        <charset val="134"/>
      </rPr>
      <t xml:space="preserve">
</t>
    </r>
    <r>
      <rPr>
        <sz val="11"/>
        <color rgb="FF000000"/>
        <rFont val="宋体"/>
        <charset val="134"/>
      </rPr>
      <t>- 高总负责整理资料，尽快提供U盘。</t>
    </r>
    <r>
      <rPr>
        <sz val="11"/>
        <color rgb="FF000000"/>
        <rFont val="宋体"/>
        <charset val="134"/>
      </rPr>
      <t xml:space="preserve">
</t>
    </r>
    <r>
      <rPr>
        <sz val="11"/>
        <color rgb="FF000000"/>
        <rFont val="宋体"/>
        <charset val="134"/>
      </rPr>
      <t>- 资料包括财务报表、法律文件、访谈记录等。</t>
    </r>
    <r>
      <rPr>
        <sz val="11"/>
        <color rgb="FF000000"/>
        <rFont val="宋体"/>
        <charset val="134"/>
      </rPr>
      <t xml:space="preserve">
</t>
    </r>
    <r>
      <rPr>
        <sz val="11"/>
        <color rgb="FF000000"/>
        <rFont val="宋体"/>
        <charset val="134"/>
      </rPr>
      <t>- **传递方式**：</t>
    </r>
    <r>
      <rPr>
        <sz val="11"/>
        <color rgb="FF000000"/>
        <rFont val="宋体"/>
        <charset val="134"/>
      </rPr>
      <t xml:space="preserve">
</t>
    </r>
    <r>
      <rPr>
        <sz val="11"/>
        <color rgb="FF000000"/>
        <rFont val="宋体"/>
        <charset val="134"/>
      </rPr>
      <t>- 优先通过U盘传递，避免邮箱爆满。</t>
    </r>
    <r>
      <rPr>
        <sz val="11"/>
        <color rgb="FF000000"/>
        <rFont val="宋体"/>
        <charset val="134"/>
      </rPr>
      <t xml:space="preserve">
</t>
    </r>
    <r>
      <rPr>
        <sz val="11"/>
        <color rgb="FF000000"/>
        <rFont val="宋体"/>
        <charset val="134"/>
      </rPr>
      <t>- 远程人员可通过钉钉或邮件接收。</t>
    </r>
    <r>
      <rPr>
        <sz val="11"/>
        <color rgb="FF000000"/>
        <rFont val="宋体"/>
        <charset val="134"/>
      </rPr>
      <t xml:space="preserve">
</t>
    </r>
    <r>
      <rPr>
        <sz val="11"/>
        <color rgb="FF000000"/>
        <rFont val="宋体"/>
        <charset val="134"/>
      </rPr>
      <t>## 5. 分工与时间节点</t>
    </r>
    <r>
      <rPr>
        <sz val="11"/>
        <color rgb="FF000000"/>
        <rFont val="宋体"/>
        <charset val="134"/>
      </rPr>
      <t xml:space="preserve">
</t>
    </r>
    <r>
      <rPr>
        <sz val="11"/>
        <color rgb="FF000000"/>
        <rFont val="宋体"/>
        <charset val="134"/>
      </rPr>
      <t>- **分工安排**：</t>
    </r>
    <r>
      <rPr>
        <sz val="11"/>
        <color rgb="FF000000"/>
        <rFont val="宋体"/>
        <charset val="134"/>
      </rPr>
      <t xml:space="preserve">
</t>
    </r>
    <r>
      <rPr>
        <sz val="11"/>
        <color rgb="FF000000"/>
        <rFont val="宋体"/>
        <charset val="134"/>
      </rPr>
      <t>- 陈毅负责整理建行模板并分享。###[【我有这里有个建行的模板】](标注)</t>
    </r>
    <r>
      <rPr>
        <sz val="11"/>
        <color rgb="FF000000"/>
        <rFont val="宋体"/>
        <charset val="134"/>
      </rPr>
      <t xml:space="preserve">
</t>
    </r>
    <r>
      <rPr>
        <sz val="11"/>
        <color rgb="FF000000"/>
        <rFont val="宋体"/>
        <charset val="134"/>
      </rPr>
      <t>- 各行根据分工撰写报告内容，重点分析各自负责的资产。</t>
    </r>
    <r>
      <rPr>
        <sz val="11"/>
        <color rgb="FF000000"/>
        <rFont val="宋体"/>
        <charset val="134"/>
      </rPr>
      <t xml:space="preserve">
</t>
    </r>
    <r>
      <rPr>
        <sz val="11"/>
        <color rgb="FF000000"/>
        <rFont val="宋体"/>
        <charset val="134"/>
      </rPr>
      <t>- 法务团队负责提供法律相关材料并参与讨论。###[【法务部的同事对这个应该都是齐全的】](标注)</t>
    </r>
    <r>
      <rPr>
        <sz val="11"/>
        <color rgb="FF000000"/>
        <rFont val="宋体"/>
        <charset val="134"/>
      </rPr>
      <t xml:space="preserve">
</t>
    </r>
    <r>
      <rPr>
        <sz val="11"/>
        <color rgb="FF000000"/>
        <rFont val="宋体"/>
        <charset val="134"/>
      </rPr>
      <t>- **时间节点**：</t>
    </r>
    <r>
      <rPr>
        <sz val="11"/>
        <color rgb="FF000000"/>
        <rFont val="宋体"/>
        <charset val="134"/>
      </rPr>
      <t xml:space="preserve">
</t>
    </r>
    <r>
      <rPr>
        <sz val="11"/>
        <color rgb="FF000000"/>
        <rFont val="宋体"/>
        <charset val="134"/>
      </rPr>
      <t>- 高总尽快提供U盘资料，争取下班前完成。</t>
    </r>
    <r>
      <rPr>
        <sz val="11"/>
        <color rgb="FF000000"/>
        <rFont val="宋体"/>
        <charset val="134"/>
      </rPr>
      <t xml:space="preserve">
</t>
    </r>
    <r>
      <rPr>
        <sz val="11"/>
        <color rgb="FF000000"/>
        <rFont val="宋体"/>
        <charset val="134"/>
      </rPr>
      <t>- 初稿目标为下周三前完成，周四组织讨论。</t>
    </r>
    <r>
      <rPr>
        <sz val="11"/>
        <color rgb="FF000000"/>
        <rFont val="宋体"/>
        <charset val="134"/>
      </rPr>
      <t xml:space="preserve">
</t>
    </r>
    <r>
      <rPr>
        <sz val="11"/>
        <color rgb="FF000000"/>
        <rFont val="宋体"/>
        <charset val="134"/>
      </rPr>
      <t>- 一周内完成初稿，后续再打磨完善。###[【4到6页一般差不多】](标注)</t>
    </r>
    <r>
      <rPr>
        <sz val="11"/>
        <color rgb="FF000000"/>
        <rFont val="宋体"/>
        <charset val="134"/>
      </rPr>
      <t xml:space="preserve">
</t>
    </r>
    <r>
      <rPr>
        <sz val="11"/>
        <color rgb="FF000000"/>
        <rFont val="宋体"/>
        <charset val="134"/>
      </rPr>
      <t>## 6. 与法务团队的沟通安排</t>
    </r>
    <r>
      <rPr>
        <sz val="11"/>
        <color rgb="FF000000"/>
        <rFont val="宋体"/>
        <charset val="134"/>
      </rPr>
      <t xml:space="preserve">
</t>
    </r>
    <r>
      <rPr>
        <sz val="11"/>
        <color rgb="FF000000"/>
        <rFont val="宋体"/>
        <charset val="134"/>
      </rPr>
      <t>- **沟通重点**：</t>
    </r>
    <r>
      <rPr>
        <sz val="11"/>
        <color rgb="FF000000"/>
        <rFont val="宋体"/>
        <charset val="134"/>
      </rPr>
      <t xml:space="preserve">
</t>
    </r>
    <r>
      <rPr>
        <sz val="11"/>
        <color rgb="FF000000"/>
        <rFont val="宋体"/>
        <charset val="134"/>
      </rPr>
      <t>- 法律风险分析、诉讼仲裁进展、债权回收可能性。</t>
    </r>
    <r>
      <rPr>
        <sz val="11"/>
        <color rgb="FF000000"/>
        <rFont val="宋体"/>
        <charset val="134"/>
      </rPr>
      <t xml:space="preserve">
</t>
    </r>
    <r>
      <rPr>
        <sz val="11"/>
        <color rgb="FF000000"/>
        <rFont val="宋体"/>
        <charset val="134"/>
      </rPr>
      <t>- 法务团队提供法律意见书、答辩书等材料。</t>
    </r>
    <r>
      <rPr>
        <sz val="11"/>
        <color rgb="FF000000"/>
        <rFont val="宋体"/>
        <charset val="134"/>
      </rPr>
      <t xml:space="preserve">
</t>
    </r>
    <r>
      <rPr>
        <sz val="11"/>
        <color rgb="FF000000"/>
        <rFont val="宋体"/>
        <charset val="134"/>
      </rPr>
      <t>- **沟通方式**：</t>
    </r>
    <r>
      <rPr>
        <sz val="11"/>
        <color rgb="FF000000"/>
        <rFont val="宋体"/>
        <charset val="134"/>
      </rPr>
      <t xml:space="preserve">
</t>
    </r>
    <r>
      <rPr>
        <sz val="11"/>
        <color rgb="FF000000"/>
        <rFont val="宋体"/>
        <charset val="134"/>
      </rPr>
      <t>- 约定时间集中讨论，提前提出问题清单。###[【优先获取资料研读，有疑问再沟通交流更高效 **用户批注** 确定先整理资料再针对性研讨的工作节奏】](标注)</t>
    </r>
    <r>
      <rPr>
        <sz val="11"/>
        <color rgb="FF000000"/>
        <rFont val="宋体"/>
        <charset val="134"/>
      </rPr>
      <t xml:space="preserve">
</t>
    </r>
    <r>
      <rPr>
        <sz val="11"/>
        <color rgb="FF000000"/>
        <rFont val="宋体"/>
        <charset val="134"/>
      </rPr>
      <t>- 法务团队由李行负责对接，王洋参与协助。</t>
    </r>
    <r>
      <rPr>
        <sz val="11"/>
        <color rgb="FF000000"/>
        <rFont val="宋体"/>
        <charset val="134"/>
      </rPr>
      <t xml:space="preserve">
</t>
    </r>
    <r>
      <rPr>
        <sz val="11"/>
        <color rgb="FF000000"/>
        <rFont val="宋体"/>
        <charset val="134"/>
      </rPr>
      <t>## 7. 报告撰写中的注意事项</t>
    </r>
    <r>
      <rPr>
        <sz val="11"/>
        <color rgb="FF000000"/>
        <rFont val="宋体"/>
        <charset val="134"/>
      </rPr>
      <t xml:space="preserve">
</t>
    </r>
    <r>
      <rPr>
        <sz val="11"/>
        <color rgb="FF000000"/>
        <rFont val="宋体"/>
        <charset val="134"/>
      </rPr>
      <t>- **避免过度细化**：</t>
    </r>
    <r>
      <rPr>
        <sz val="11"/>
        <color rgb="FF000000"/>
        <rFont val="宋体"/>
        <charset val="134"/>
      </rPr>
      <t xml:space="preserve">
</t>
    </r>
    <r>
      <rPr>
        <sz val="11"/>
        <color rgb="FF000000"/>
        <rFont val="宋体"/>
        <charset val="134"/>
      </rPr>
      <t>- 法律争议等复杂问题不宜过度展开，需简明说明来龙去脉。</t>
    </r>
    <r>
      <rPr>
        <sz val="11"/>
        <color rgb="FF000000"/>
        <rFont val="宋体"/>
        <charset val="134"/>
      </rPr>
      <t xml:space="preserve">
</t>
    </r>
    <r>
      <rPr>
        <sz val="11"/>
        <color rgb="FF000000"/>
        <rFont val="宋体"/>
        <charset val="134"/>
      </rPr>
      <t>- 报告重点在于揭示关键问题，而非详尽分析。###[【报告不宜太长，把事儿说清楚，把这些点揭示出来 **用户批注** 明确报告撰写需精简务实、突出关键信息】](标注)</t>
    </r>
    <r>
      <rPr>
        <sz val="11"/>
        <color rgb="FF000000"/>
        <rFont val="宋体"/>
        <charset val="134"/>
      </rPr>
      <t xml:space="preserve">
</t>
    </r>
    <r>
      <rPr>
        <sz val="11"/>
        <color rgb="FF000000"/>
        <rFont val="宋体"/>
        <charset val="134"/>
      </rPr>
      <t>- **避免遗漏关键信息**：</t>
    </r>
    <r>
      <rPr>
        <sz val="11"/>
        <color rgb="FF000000"/>
        <rFont val="宋体"/>
        <charset val="134"/>
      </rPr>
      <t xml:space="preserve">
</t>
    </r>
    <r>
      <rPr>
        <sz val="11"/>
        <color rgb="FF000000"/>
        <rFont val="宋体"/>
        <charset val="134"/>
      </rPr>
      <t>- 包括股权结构、资产负债情况、诉讼进展等。</t>
    </r>
    <r>
      <rPr>
        <sz val="11"/>
        <color rgb="FF000000"/>
        <rFont val="宋体"/>
        <charset val="134"/>
      </rPr>
      <t xml:space="preserve">
</t>
    </r>
    <r>
      <rPr>
        <sz val="11"/>
        <color rgb="FF000000"/>
        <rFont val="宋体"/>
        <charset val="134"/>
      </rPr>
      <t>- 对于不确定的数据，需注明“待确认”或“需进一步核实”。</t>
    </r>
    <r>
      <rPr>
        <sz val="11"/>
        <color rgb="FF000000"/>
        <rFont val="宋体"/>
        <charset val="134"/>
      </rPr>
      <t xml:space="preserve">
</t>
    </r>
    <r>
      <rPr>
        <sz val="11"/>
        <color rgb="FF000000"/>
        <rFont val="宋体"/>
        <charset val="134"/>
      </rPr>
      <t>## 8. 资料补充与更新</t>
    </r>
    <r>
      <rPr>
        <sz val="11"/>
        <color rgb="FF000000"/>
        <rFont val="宋体"/>
        <charset val="134"/>
      </rPr>
      <t xml:space="preserve">
</t>
    </r>
    <r>
      <rPr>
        <sz val="11"/>
        <color rgb="FF000000"/>
        <rFont val="宋体"/>
        <charset val="134"/>
      </rPr>
      <t>- **补充资料**：</t>
    </r>
    <r>
      <rPr>
        <sz val="11"/>
        <color rgb="FF000000"/>
        <rFont val="宋体"/>
        <charset val="134"/>
      </rPr>
      <t xml:space="preserve">
</t>
    </r>
    <r>
      <rPr>
        <sz val="11"/>
        <color rgb="FF000000"/>
        <rFont val="宋体"/>
        <charset val="134"/>
      </rPr>
      <t>- 包括2023年年度财务报告、2024年上半年数据等。</t>
    </r>
    <r>
      <rPr>
        <sz val="11"/>
        <color rgb="FF000000"/>
        <rFont val="宋体"/>
        <charset val="134"/>
      </rPr>
      <t xml:space="preserve">
</t>
    </r>
    <r>
      <rPr>
        <sz val="11"/>
        <color rgb="FF000000"/>
        <rFont val="宋体"/>
        <charset val="134"/>
      </rPr>
      <t>- 可补充斯堪尼亚的法律意见书、诉讼材料等。</t>
    </r>
    <r>
      <rPr>
        <sz val="11"/>
        <color rgb="FF000000"/>
        <rFont val="宋体"/>
        <charset val="134"/>
      </rPr>
      <t xml:space="preserve">
</t>
    </r>
    <r>
      <rPr>
        <sz val="11"/>
        <color rgb="FF000000"/>
        <rFont val="宋体"/>
        <charset val="134"/>
      </rPr>
      <t>- **更新机制**：</t>
    </r>
    <r>
      <rPr>
        <sz val="11"/>
        <color rgb="FF000000"/>
        <rFont val="宋体"/>
        <charset val="134"/>
      </rPr>
      <t xml:space="preserve">
</t>
    </r>
    <r>
      <rPr>
        <sz val="11"/>
        <color rgb="FF000000"/>
        <rFont val="宋体"/>
        <charset val="134"/>
      </rPr>
      <t>- 资料获取后及时更新报告内容。</t>
    </r>
    <r>
      <rPr>
        <sz val="11"/>
        <color rgb="FF000000"/>
        <rFont val="宋体"/>
        <charset val="134"/>
      </rPr>
      <t xml:space="preserve">
</t>
    </r>
    <r>
      <rPr>
        <sz val="11"/>
        <color rgb="FF000000"/>
        <rFont val="宋体"/>
        <charset val="134"/>
      </rPr>
      <t>- 若发现资料缺失，需及时与相关方沟通补充。</t>
    </r>
    <r>
      <rPr>
        <sz val="11"/>
        <color rgb="FF000000"/>
        <rFont val="宋体"/>
        <charset val="134"/>
      </rPr>
      <t xml:space="preserve">
</t>
    </r>
    <r>
      <rPr>
        <sz val="11"/>
        <color rgb="FF000000"/>
        <rFont val="宋体"/>
        <charset val="134"/>
      </rPr>
      <t>## 9. 与EA（接管人）的授权与沟通</t>
    </r>
    <r>
      <rPr>
        <sz val="11"/>
        <color rgb="FF000000"/>
        <rFont val="宋体"/>
        <charset val="134"/>
      </rPr>
      <t xml:space="preserve">
</t>
    </r>
    <r>
      <rPr>
        <sz val="11"/>
        <color rgb="FF000000"/>
        <rFont val="宋体"/>
        <charset val="134"/>
      </rPr>
      <t>- **授权问题**：</t>
    </r>
    <r>
      <rPr>
        <sz val="11"/>
        <color rgb="FF000000"/>
        <rFont val="宋体"/>
        <charset val="134"/>
      </rPr>
      <t xml:space="preserve">
</t>
    </r>
    <r>
      <rPr>
        <sz val="11"/>
        <color rgb="FF000000"/>
        <rFont val="宋体"/>
        <charset val="134"/>
      </rPr>
      <t>- 当前EA以接管人身份发函，但未明确说明其角色。</t>
    </r>
    <r>
      <rPr>
        <sz val="11"/>
        <color rgb="FF000000"/>
        <rFont val="宋体"/>
        <charset val="134"/>
      </rPr>
      <t xml:space="preserve">
</t>
    </r>
    <r>
      <rPr>
        <sz val="11"/>
        <color rgb="FF000000"/>
        <rFont val="宋体"/>
        <charset val="134"/>
      </rPr>
      <t>- 授权问题需进一步确认，避免法律风险。</t>
    </r>
    <r>
      <rPr>
        <sz val="11"/>
        <color rgb="FF000000"/>
        <rFont val="宋体"/>
        <charset val="134"/>
      </rPr>
      <t xml:space="preserve">
</t>
    </r>
    <r>
      <rPr>
        <sz val="11"/>
        <color rgb="FF000000"/>
        <rFont val="宋体"/>
        <charset val="134"/>
      </rPr>
      <t>- **沟通安排**：</t>
    </r>
    <r>
      <rPr>
        <sz val="11"/>
        <color rgb="FF000000"/>
        <rFont val="宋体"/>
        <charset val="134"/>
      </rPr>
      <t xml:space="preserve">
</t>
    </r>
    <r>
      <rPr>
        <sz val="11"/>
        <color rgb="FF000000"/>
        <rFont val="宋体"/>
        <charset val="134"/>
      </rPr>
      <t>- 由银团主导处置工作，EA配合。</t>
    </r>
    <r>
      <rPr>
        <sz val="11"/>
        <color rgb="FF000000"/>
        <rFont val="宋体"/>
        <charset val="134"/>
      </rPr>
      <t xml:space="preserve">
</t>
    </r>
    <r>
      <rPr>
        <sz val="11"/>
        <color rgb="FF000000"/>
        <rFont val="宋体"/>
        <charset val="134"/>
      </rPr>
      <t>- 避免EA与投资人直接接触，以防法律风险。</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[会议结论]</t>
    </r>
    <r>
      <rPr>
        <sz val="11"/>
        <color rgb="FF000000"/>
        <rFont val="宋体"/>
        <charset val="134"/>
      </rPr>
      <t xml:space="preserve">
</t>
    </r>
    <r>
      <rPr>
        <sz val="11"/>
        <color rgb="FF000000"/>
        <rFont val="宋体"/>
        <charset val="134"/>
      </rPr>
      <t>| 事项 | 结论 |</t>
    </r>
    <r>
      <rPr>
        <sz val="11"/>
        <color rgb="FF000000"/>
        <rFont val="宋体"/>
        <charset val="134"/>
      </rPr>
      <t xml:space="preserve">
</t>
    </r>
    <r>
      <rPr>
        <sz val="11"/>
        <color rgb="FF000000"/>
        <rFont val="宋体"/>
        <charset val="134"/>
      </rPr>
      <t>|------|------|</t>
    </r>
    <r>
      <rPr>
        <sz val="11"/>
        <color rgb="FF000000"/>
        <rFont val="宋体"/>
        <charset val="134"/>
      </rPr>
      <t xml:space="preserve">
</t>
    </r>
    <r>
      <rPr>
        <sz val="11"/>
        <color rgb="FF000000"/>
        <rFont val="宋体"/>
        <charset val="134"/>
      </rPr>
      <t>| 报告撰写目标 | 向领导清晰说明资产情况，非正式汇报材料，内容精简、重点突出。 |</t>
    </r>
    <r>
      <rPr>
        <sz val="11"/>
        <color rgb="FF000000"/>
        <rFont val="宋体"/>
        <charset val="134"/>
      </rPr>
      <t xml:space="preserve">
</t>
    </r>
    <r>
      <rPr>
        <sz val="11"/>
        <color rgb="FF000000"/>
        <rFont val="宋体"/>
        <charset val="134"/>
      </rPr>
      <t>| 报告篇幅 | 控制在4至6页，每块资产单独撰写4页。 |</t>
    </r>
    <r>
      <rPr>
        <sz val="11"/>
        <color rgb="FF000000"/>
        <rFont val="宋体"/>
        <charset val="134"/>
      </rPr>
      <t xml:space="preserve">
</t>
    </r>
    <r>
      <rPr>
        <sz val="11"/>
        <color rgb="FF000000"/>
        <rFont val="宋体"/>
        <charset val="134"/>
      </rPr>
      <t>| 报告框架 | 参考建行模板，从交易方、目标企业、交易风险等维度分析。 |</t>
    </r>
    <r>
      <rPr>
        <sz val="11"/>
        <color rgb="FF000000"/>
        <rFont val="宋体"/>
        <charset val="134"/>
      </rPr>
      <t xml:space="preserve">
</t>
    </r>
    <r>
      <rPr>
        <sz val="11"/>
        <color rgb="FF000000"/>
        <rFont val="宋体"/>
        <charset val="134"/>
      </rPr>
      <t>| 核心内容 | 重点分析财务数据与法律风险，估值参考可比公司、净资产、同类交易三个维度。 |</t>
    </r>
    <r>
      <rPr>
        <sz val="11"/>
        <color rgb="FF000000"/>
        <rFont val="宋体"/>
        <charset val="134"/>
      </rPr>
      <t xml:space="preserve">
</t>
    </r>
    <r>
      <rPr>
        <sz val="11"/>
        <color rgb="FF000000"/>
        <rFont val="宋体"/>
        <charset val="134"/>
      </rPr>
      <t>| 资料整理 | 建议制作报告与原始资料的明细清单，确保信息可追溯。 |</t>
    </r>
    <r>
      <rPr>
        <sz val="11"/>
        <color rgb="FF000000"/>
        <rFont val="宋体"/>
        <charset val="134"/>
      </rPr>
      <t xml:space="preserve">
</t>
    </r>
    <r>
      <rPr>
        <sz val="11"/>
        <color rgb="FF000000"/>
        <rFont val="宋体"/>
        <charset val="134"/>
      </rPr>
      <t>| 资料获取 | 高总负责整理资料，尽快提供U盘，资料包括财务报表、法律文件、访谈记录等。 |</t>
    </r>
    <r>
      <rPr>
        <sz val="11"/>
        <color rgb="FF000000"/>
        <rFont val="宋体"/>
        <charset val="134"/>
      </rPr>
      <t xml:space="preserve">
</t>
    </r>
    <r>
      <rPr>
        <sz val="11"/>
        <color rgb="FF000000"/>
        <rFont val="宋体"/>
        <charset val="134"/>
      </rPr>
      <t>| 资料传递 | 优先通过U盘传递，远程人员可通过钉钉或邮件接收。 |</t>
    </r>
    <r>
      <rPr>
        <sz val="11"/>
        <color rgb="FF000000"/>
        <rFont val="宋体"/>
        <charset val="134"/>
      </rPr>
      <t xml:space="preserve">
</t>
    </r>
    <r>
      <rPr>
        <sz val="11"/>
        <color rgb="FF000000"/>
        <rFont val="宋体"/>
        <charset val="134"/>
      </rPr>
      <t>| 分工安排 | 陈毅整理模板并分享，各行撰写报告内容，法务团队提供法律材料。 |</t>
    </r>
    <r>
      <rPr>
        <sz val="11"/>
        <color rgb="FF000000"/>
        <rFont val="宋体"/>
        <charset val="134"/>
      </rPr>
      <t xml:space="preserve">
</t>
    </r>
    <r>
      <rPr>
        <sz val="11"/>
        <color rgb="FF000000"/>
        <rFont val="宋体"/>
        <charset val="134"/>
      </rPr>
      <t>| 时间节点 | 高总尽快提供资料，争取下班前完成；初稿目标为下周三前完成，周四组织讨论。 |</t>
    </r>
    <r>
      <rPr>
        <sz val="11"/>
        <color rgb="FF000000"/>
        <rFont val="宋体"/>
        <charset val="134"/>
      </rPr>
      <t xml:space="preserve">
</t>
    </r>
    <r>
      <rPr>
        <sz val="11"/>
        <color rgb="FF000000"/>
        <rFont val="宋体"/>
        <charset val="134"/>
      </rPr>
      <t>| 与法务团队沟通 | 约定时间集中讨论，提前提出问题清单，法务团队由李行负责对接。 |</t>
    </r>
    <r>
      <rPr>
        <sz val="11"/>
        <color rgb="FF000000"/>
        <rFont val="宋体"/>
        <charset val="134"/>
      </rPr>
      <t xml:space="preserve">
</t>
    </r>
    <r>
      <rPr>
        <sz val="11"/>
        <color rgb="FF000000"/>
        <rFont val="宋体"/>
        <charset val="134"/>
      </rPr>
      <t>| 报告注意事项 | 避免过度细化，简明说明争议点；避免遗漏关键信息，对不确定数据注明“待确认”。 |</t>
    </r>
    <r>
      <rPr>
        <sz val="11"/>
        <color rgb="FF000000"/>
        <rFont val="宋体"/>
        <charset val="134"/>
      </rPr>
      <t xml:space="preserve">
</t>
    </r>
    <r>
      <rPr>
        <sz val="11"/>
        <color rgb="FF000000"/>
        <rFont val="宋体"/>
        <charset val="134"/>
      </rPr>
      <t>| 资料补充 | 补充2023年年度财务报告、2024年上半年数据、斯堪尼亚法律意见书等。 |</t>
    </r>
    <r>
      <rPr>
        <sz val="11"/>
        <color rgb="FF000000"/>
        <rFont val="宋体"/>
        <charset val="134"/>
      </rPr>
      <t xml:space="preserve">
</t>
    </r>
    <r>
      <rPr>
        <sz val="11"/>
        <color rgb="FF000000"/>
        <rFont val="宋体"/>
        <charset val="134"/>
      </rPr>
      <t>| 与EA沟通 | 由银团主导处置工作，EA配合，避免EA与投资人直接接触，以防法律风险。 |</t>
    </r>
  </si>
  <si>
    <r>
      <rPr>
        <sz val="11"/>
        <color rgb="FF000000"/>
        <rFont val="宋体"/>
        <charset val="134"/>
        <scheme val="minor"/>
      </rPr>
      <t>{</t>
    </r>
    <r>
      <rPr>
        <sz val="11"/>
        <color rgb="FF000000"/>
        <rFont val="宋体"/>
        <charset val="134"/>
      </rPr>
      <t xml:space="preserve">
</t>
    </r>
    <r>
      <rPr>
        <sz val="11"/>
        <color rgb="FF000000"/>
        <rFont val="宋体"/>
        <charset val="134"/>
      </rPr>
      <t xml:space="preserve">    </t>
    </r>
    <r>
      <rPr>
        <sz val="11"/>
        <color rgb="FF000000"/>
        <rFont val="宋体"/>
        <charset val="134"/>
      </rPr>
      <t>"准确性": {"打分": 4, "存在问题": ["1.2：摘要中两次提到资料包含“法律意见书”，但原文明确表示律师未提供书面法律意见，仅有口头论证，属于事实错误。"]},</t>
    </r>
    <r>
      <rPr>
        <sz val="11"/>
        <color rgb="FF000000"/>
        <rFont val="宋体"/>
        <charset val="134"/>
      </rPr>
      <t xml:space="preserve">
</t>
    </r>
    <r>
      <rPr>
        <sz val="11"/>
        <color rgb="FF000000"/>
        <rFont val="宋体"/>
        <charset val="134"/>
      </rPr>
      <t xml:space="preserve">    </t>
    </r>
    <r>
      <rPr>
        <sz val="11"/>
        <color rgb="FF000000"/>
        <rFont val="宋体"/>
        <charset val="134"/>
      </rPr>
      <t>"相关性": {"打分": 5, "存在问题": []},</t>
    </r>
    <r>
      <rPr>
        <sz val="11"/>
        <color rgb="FF000000"/>
        <rFont val="宋体"/>
        <charset val="134"/>
      </rPr>
      <t xml:space="preserve">
</t>
    </r>
    <r>
      <rPr>
        <sz val="11"/>
        <color rgb="FF000000"/>
        <rFont val="宋体"/>
        <charset val="134"/>
      </rPr>
      <t xml:space="preserve">    </t>
    </r>
    <r>
      <rPr>
        <sz val="11"/>
        <color rgb="FF000000"/>
        <rFont val="宋体"/>
        <charset val="134"/>
      </rPr>
      <t>"通顺性": {"打分": 5, "存在问题": []},</t>
    </r>
    <r>
      <rPr>
        <sz val="11"/>
        <color rgb="FF000000"/>
        <rFont val="宋体"/>
        <charset val="134"/>
      </rPr>
      <t xml:space="preserve">
</t>
    </r>
    <r>
      <rPr>
        <sz val="11"/>
        <color rgb="FF000000"/>
        <rFont val="宋体"/>
        <charset val="134"/>
      </rPr>
      <t xml:space="preserve">    </t>
    </r>
    <r>
      <rPr>
        <sz val="11"/>
        <color rgb="FF000000"/>
        <rFont val="宋体"/>
        <charset val="134"/>
      </rPr>
      <t>"扣分项": {"扣分": "0", "存在问题": []}</t>
    </r>
    <r>
      <rPr>
        <sz val="11"/>
        <color rgb="FF000000"/>
        <rFont val="宋体"/>
        <charset val="134"/>
      </rPr>
      <t xml:space="preserve">
</t>
    </r>
    <r>
      <rPr>
        <sz val="11"/>
        <color rgb="FF000000"/>
        <rFont val="宋体"/>
        <charset val="134"/>
      </rPr>
      <t>}</t>
    </r>
  </si>
</sst>
</file>

<file path=xl/styles.xml><?xml version="1.0" encoding="utf-8"?>
<styleSheet xmlns="http://schemas.openxmlformats.org/spreadsheetml/2006/main">
  <numFmts count="36">
    <numFmt numFmtId="176" formatCode="[DBNum1][$-804]yyyy&quot;年&quot;m&quot;月&quot;"/>
    <numFmt numFmtId="23" formatCode="\$#,##0_);\(\$#,##0\)"/>
    <numFmt numFmtId="177" formatCode="\¥#,##0.00;[Red]\¥\-#,##0.00"/>
    <numFmt numFmtId="178" formatCode="mmmm\-yy"/>
    <numFmt numFmtId="24" formatCode="\$#,##0_);[Red]\(\$#,##0\)"/>
    <numFmt numFmtId="7" formatCode="&quot;￥&quot;#,##0.00;&quot;￥&quot;\-#,##0.00"/>
    <numFmt numFmtId="179" formatCode="[$-804]aaa"/>
    <numFmt numFmtId="26" formatCode="\$#,##0.00_);[Red]\(\$#,##0.00\)"/>
    <numFmt numFmtId="180" formatCode="h:mm:ss\ AM/PM"/>
    <numFmt numFmtId="8" formatCode="&quot;￥&quot;#,##0.00;[Red]&quot;￥&quot;\-#,##0.00"/>
    <numFmt numFmtId="181" formatCode="[$-804]aaaa"/>
    <numFmt numFmtId="182" formatCode="mm/dd/yy"/>
    <numFmt numFmtId="25" formatCode="\$#,##0.00_);\(\$#,##0.00\)"/>
    <numFmt numFmtId="183" formatCode="m/d"/>
    <numFmt numFmtId="184" formatCode="h:mm\ AM/PM"/>
    <numFmt numFmtId="185" formatCode="[DBNum1][$-804]m&quot;月&quot;d&quot;日&quot;"/>
    <numFmt numFmtId="42" formatCode="_ &quot;￥&quot;* #,##0_ ;_ &quot;￥&quot;* \-#,##0_ ;_ &quot;￥&quot;* &quot;-&quot;_ ;_ @_ "/>
    <numFmt numFmtId="186" formatCode="dd\-mmm\-yy"/>
    <numFmt numFmtId="6" formatCode="&quot;￥&quot;#,##0;[Red]&quot;￥&quot;\-#,##0"/>
    <numFmt numFmtId="43" formatCode="_ * #,##0.00_ ;_ * \-#,##0.00_ ;_ * &quot;-&quot;??_ ;_ @_ "/>
    <numFmt numFmtId="187" formatCode="mmmmm\-yy"/>
    <numFmt numFmtId="188" formatCode="yyyy/m/d\ h:mm\ AM/PM"/>
    <numFmt numFmtId="189" formatCode="#\ ??/??"/>
    <numFmt numFmtId="190" formatCode="mmmmm"/>
    <numFmt numFmtId="191" formatCode="[DBNum1]h&quot;时&quot;mm&quot;分&quot;"/>
    <numFmt numFmtId="192" formatCode="[DBNum1][$-804]yyyy&quot;年&quot;m&quot;月&quot;d&quot;日&quot;"/>
    <numFmt numFmtId="193" formatCode="\¥#,##0;\¥\-#,##0"/>
    <numFmt numFmtId="194" formatCode="\¥#,##0;[Red]\¥\-#,##0"/>
    <numFmt numFmtId="195" formatCode="#\ ??"/>
    <numFmt numFmtId="196" formatCode="[DBNum1]上午/下午h&quot;时&quot;mm&quot;分&quot;"/>
    <numFmt numFmtId="197" formatCode="yy/m/d"/>
    <numFmt numFmtId="198" formatCode="#\ ?/?"/>
    <numFmt numFmtId="41" formatCode="_ * #,##0_ ;_ * \-#,##0_ ;_ * &quot;-&quot;_ ;_ @_ "/>
    <numFmt numFmtId="199" formatCode="\¥#,##0.00;\¥\-#,##0.00"/>
    <numFmt numFmtId="5" formatCode="&quot;￥&quot;#,##0;&quot;￥&quot;\-#,##0"/>
    <numFmt numFmtId="44" formatCode="_ &quot;￥&quot;* #,##0.00_ ;_ &quot;￥&quot;* \-#,##0.00_ ;_ &quot;￥&quot;* &quot;-&quot;??_ ;_ @_ "/>
  </numFmts>
  <fonts count="45">
    <font>
      <sz val="11"/>
      <color theme="1"/>
      <name val="宋体"/>
      <charset val="134"/>
      <scheme val="minor"/>
    </font>
    <font>
      <b/>
      <sz val="11"/>
      <color rgb="FF000000"/>
      <name val="宋体"/>
      <charset val="134"/>
      <scheme val="minor"/>
    </font>
    <font>
      <sz val="11"/>
      <color rgb="FF000000"/>
      <name val="宋体"/>
      <charset val="134"/>
      <scheme val="minor"/>
    </font>
    <font>
      <sz val="10"/>
      <color rgb="FF000000"/>
      <name val="微软雅黑"/>
      <charset val="134"/>
    </font>
    <font>
      <b/>
      <sz val="10"/>
      <color rgb="FF000000"/>
      <name val="微软雅黑"/>
      <charset val="134"/>
    </font>
    <font>
      <sz val="11"/>
      <color rgb="FF000000"/>
      <name val="宋体"/>
      <charset val="134"/>
    </font>
    <font>
      <sz val="10"/>
      <color theme="1"/>
      <name val="微软雅黑"/>
      <charset val="134"/>
    </font>
    <font>
      <b/>
      <sz val="10"/>
      <color rgb="FFFFFFFF"/>
      <name val="微软雅黑"/>
      <charset val="134"/>
    </font>
    <font>
      <b/>
      <sz val="10"/>
      <color rgb="FFC00000"/>
      <name val="微软雅黑"/>
      <charset val="134"/>
    </font>
    <font>
      <b/>
      <sz val="10"/>
      <color theme="1"/>
      <name val="微软雅黑"/>
      <charset val="134"/>
    </font>
    <font>
      <b/>
      <sz val="10.5"/>
      <color rgb="FF000000"/>
      <name val="宋体"/>
      <charset val="134"/>
    </font>
    <font>
      <sz val="10.5"/>
      <color rgb="FF000000"/>
      <name val="Calibri"/>
      <charset val="134"/>
    </font>
    <font>
      <b/>
      <sz val="10"/>
      <color rgb="FFFF0000"/>
      <name val="微软雅黑"/>
      <charset val="134"/>
    </font>
    <font>
      <b/>
      <sz val="11"/>
      <color rgb="FF0100B6"/>
      <name val="Courier New"/>
      <charset val="134"/>
    </font>
    <font>
      <sz val="11"/>
      <color rgb="FF000000"/>
      <name val="汉仪书宋二KW"/>
      <charset val="134"/>
    </font>
    <font>
      <sz val="11"/>
      <color rgb="FFD80800"/>
      <name val="Courier New"/>
      <charset val="134"/>
    </font>
    <font>
      <sz val="11"/>
      <color rgb="FF000000"/>
      <name val="Courier New"/>
      <charset val="134"/>
    </font>
    <font>
      <sz val="11"/>
      <color rgb="FFFA7D00"/>
      <name val="宋体"/>
      <charset val="0"/>
      <scheme val="minor"/>
    </font>
    <font>
      <sz val="11"/>
      <color theme="1"/>
      <name val="宋体"/>
      <charset val="0"/>
      <scheme val="minor"/>
    </font>
    <font>
      <b/>
      <sz val="11"/>
      <color theme="3"/>
      <name val="宋体"/>
      <charset val="134"/>
      <scheme val="minor"/>
    </font>
    <font>
      <b/>
      <sz val="13"/>
      <color theme="3"/>
      <name val="宋体"/>
      <charset val="134"/>
      <scheme val="minor"/>
    </font>
    <font>
      <b/>
      <sz val="11"/>
      <color rgb="FFFFFFFF"/>
      <name val="宋体"/>
      <charset val="0"/>
      <scheme val="minor"/>
    </font>
    <font>
      <sz val="11"/>
      <color theme="0"/>
      <name val="宋体"/>
      <charset val="0"/>
      <scheme val="minor"/>
    </font>
    <font>
      <sz val="11"/>
      <color rgb="FF9C0006"/>
      <name val="宋体"/>
      <charset val="0"/>
      <scheme val="minor"/>
    </font>
    <font>
      <b/>
      <sz val="18"/>
      <color theme="3"/>
      <name val="宋体"/>
      <charset val="134"/>
      <scheme val="minor"/>
    </font>
    <font>
      <u/>
      <sz val="11"/>
      <color rgb="FF0000FF"/>
      <name val="宋体"/>
      <charset val="0"/>
      <scheme val="minor"/>
    </font>
    <font>
      <sz val="11"/>
      <color rgb="FF006100"/>
      <name val="宋体"/>
      <charset val="0"/>
      <scheme val="minor"/>
    </font>
    <font>
      <b/>
      <sz val="15"/>
      <color theme="3"/>
      <name val="宋体"/>
      <charset val="134"/>
      <scheme val="minor"/>
    </font>
    <font>
      <sz val="11"/>
      <color rgb="FF9C6500"/>
      <name val="宋体"/>
      <charset val="0"/>
      <scheme val="minor"/>
    </font>
    <font>
      <b/>
      <sz val="11"/>
      <color rgb="FFFA7D00"/>
      <name val="宋体"/>
      <charset val="0"/>
      <scheme val="minor"/>
    </font>
    <font>
      <sz val="11"/>
      <color rgb="FFFF0000"/>
      <name val="宋体"/>
      <charset val="0"/>
      <scheme val="minor"/>
    </font>
    <font>
      <b/>
      <sz val="11"/>
      <color rgb="FF3F3F3F"/>
      <name val="宋体"/>
      <charset val="0"/>
      <scheme val="minor"/>
    </font>
    <font>
      <sz val="11"/>
      <color rgb="FF3F3F76"/>
      <name val="宋体"/>
      <charset val="0"/>
      <scheme val="minor"/>
    </font>
    <font>
      <u/>
      <sz val="11"/>
      <color rgb="FF800080"/>
      <name val="宋体"/>
      <charset val="0"/>
      <scheme val="minor"/>
    </font>
    <font>
      <b/>
      <sz val="11"/>
      <color theme="1"/>
      <name val="宋体"/>
      <charset val="0"/>
      <scheme val="minor"/>
    </font>
    <font>
      <i/>
      <sz val="11"/>
      <color rgb="FF7F7F7F"/>
      <name val="宋体"/>
      <charset val="0"/>
      <scheme val="minor"/>
    </font>
    <font>
      <sz val="11"/>
      <color rgb="FFD80800"/>
      <name val="汉仪书宋二KW"/>
      <charset val="134"/>
    </font>
    <font>
      <sz val="10"/>
      <color rgb="FF000000"/>
      <name val="Times New Roman"/>
      <charset val="134"/>
    </font>
    <font>
      <sz val="10"/>
      <color rgb="FF000000"/>
      <name val="宋体"/>
      <charset val="134"/>
    </font>
    <font>
      <sz val="10.5"/>
      <color rgb="FF000000"/>
      <name val="宋体"/>
      <charset val="134"/>
    </font>
    <font>
      <b/>
      <sz val="11"/>
      <color rgb="FF0100B6"/>
      <name val="汉仪书宋二KW"/>
      <charset val="134"/>
    </font>
    <font>
      <sz val="10"/>
      <color rgb="FF417FF9"/>
      <name val="微软雅黑"/>
      <charset val="134"/>
    </font>
    <font>
      <b/>
      <sz val="11"/>
      <color rgb="FF000000"/>
      <name val="Courier New"/>
      <charset val="134"/>
    </font>
    <font>
      <b/>
      <sz val="11"/>
      <color rgb="FF000000"/>
      <name val="汉仪书宋二KW"/>
      <charset val="134"/>
    </font>
    <font>
      <sz val="10"/>
      <color rgb="FF000000"/>
      <name val="汉仪书宋二KW"/>
      <charset val="134"/>
    </font>
  </fonts>
  <fills count="36">
    <fill>
      <patternFill patternType="none"/>
    </fill>
    <fill>
      <patternFill patternType="gray125"/>
    </fill>
    <fill>
      <patternFill patternType="solid">
        <fgColor rgb="FF000000"/>
        <bgColor indexed="64"/>
      </patternFill>
    </fill>
    <fill>
      <patternFill patternType="solid">
        <fgColor rgb="FFFFFF00"/>
        <bgColor indexed="64"/>
      </patternFill>
    </fill>
    <fill>
      <patternFill patternType="solid">
        <fgColor rgb="FFFFFFFF"/>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rgb="FFA5A5A5"/>
        <bgColor indexed="64"/>
      </patternFill>
    </fill>
    <fill>
      <patternFill patternType="solid">
        <fgColor theme="8"/>
        <bgColor indexed="64"/>
      </patternFill>
    </fill>
    <fill>
      <patternFill patternType="solid">
        <fgColor rgb="FFFFC7CE"/>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rgb="FFC6EFCE"/>
        <bgColor indexed="64"/>
      </patternFill>
    </fill>
    <fill>
      <patternFill patternType="solid">
        <fgColor rgb="FFFFFFCC"/>
        <bgColor indexed="64"/>
      </patternFill>
    </fill>
    <fill>
      <patternFill patternType="solid">
        <fgColor theme="7"/>
        <bgColor indexed="64"/>
      </patternFill>
    </fill>
    <fill>
      <patternFill patternType="solid">
        <fgColor theme="9"/>
        <bgColor indexed="64"/>
      </patternFill>
    </fill>
    <fill>
      <patternFill patternType="solid">
        <fgColor theme="8" tint="0.799981688894314"/>
        <bgColor indexed="64"/>
      </patternFill>
    </fill>
    <fill>
      <patternFill patternType="solid">
        <fgColor rgb="FFFFEB9C"/>
        <bgColor indexed="64"/>
      </patternFill>
    </fill>
    <fill>
      <patternFill patternType="solid">
        <fgColor rgb="FFF2F2F2"/>
        <bgColor indexed="64"/>
      </patternFill>
    </fill>
    <fill>
      <patternFill patternType="solid">
        <fgColor theme="7" tint="0.399975585192419"/>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theme="4"/>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5"/>
        <bgColor indexed="64"/>
      </patternFill>
    </fill>
    <fill>
      <patternFill patternType="solid">
        <fgColor rgb="FFFFCC99"/>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6"/>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alignment vertical="center"/>
    </xf>
    <xf numFmtId="0" fontId="22" fillId="13" borderId="0" applyNumberFormat="0" applyBorder="0" applyAlignment="0" applyProtection="0">
      <alignment vertical="center"/>
    </xf>
    <xf numFmtId="0" fontId="18" fillId="32" borderId="0" applyNumberFormat="0" applyBorder="0" applyAlignment="0" applyProtection="0">
      <alignment vertical="center"/>
    </xf>
    <xf numFmtId="0" fontId="22" fillId="16" borderId="0" applyNumberFormat="0" applyBorder="0" applyAlignment="0" applyProtection="0">
      <alignment vertical="center"/>
    </xf>
    <xf numFmtId="0" fontId="32" fillId="30" borderId="10" applyNumberFormat="0" applyAlignment="0" applyProtection="0">
      <alignment vertical="center"/>
    </xf>
    <xf numFmtId="0" fontId="18" fillId="33" borderId="0" applyNumberFormat="0" applyBorder="0" applyAlignment="0" applyProtection="0">
      <alignment vertical="center"/>
    </xf>
    <xf numFmtId="0" fontId="18" fillId="25" borderId="0" applyNumberFormat="0" applyBorder="0" applyAlignment="0" applyProtection="0">
      <alignment vertical="center"/>
    </xf>
    <xf numFmtId="44" fontId="0" fillId="0" borderId="0" applyFont="0" applyFill="0" applyBorder="0" applyAlignment="0" applyProtection="0">
      <alignment vertical="center"/>
    </xf>
    <xf numFmtId="0" fontId="22" fillId="35" borderId="0" applyNumberFormat="0" applyBorder="0" applyAlignment="0" applyProtection="0">
      <alignment vertical="center"/>
    </xf>
    <xf numFmtId="9" fontId="0" fillId="0" borderId="0" applyFont="0" applyFill="0" applyBorder="0" applyAlignment="0" applyProtection="0">
      <alignment vertical="center"/>
    </xf>
    <xf numFmtId="0" fontId="22" fillId="28" borderId="0" applyNumberFormat="0" applyBorder="0" applyAlignment="0" applyProtection="0">
      <alignment vertical="center"/>
    </xf>
    <xf numFmtId="0" fontId="22" fillId="31" borderId="0" applyNumberFormat="0" applyBorder="0" applyAlignment="0" applyProtection="0">
      <alignment vertical="center"/>
    </xf>
    <xf numFmtId="0" fontId="22" fillId="29" borderId="0" applyNumberFormat="0" applyBorder="0" applyAlignment="0" applyProtection="0">
      <alignment vertical="center"/>
    </xf>
    <xf numFmtId="0" fontId="22" fillId="34" borderId="0" applyNumberFormat="0" applyBorder="0" applyAlignment="0" applyProtection="0">
      <alignment vertical="center"/>
    </xf>
    <xf numFmtId="0" fontId="22" fillId="21" borderId="0" applyNumberFormat="0" applyBorder="0" applyAlignment="0" applyProtection="0">
      <alignment vertical="center"/>
    </xf>
    <xf numFmtId="0" fontId="29" fillId="20" borderId="10" applyNumberFormat="0" applyAlignment="0" applyProtection="0">
      <alignment vertical="center"/>
    </xf>
    <xf numFmtId="0" fontId="22" fillId="24" borderId="0" applyNumberFormat="0" applyBorder="0" applyAlignment="0" applyProtection="0">
      <alignment vertical="center"/>
    </xf>
    <xf numFmtId="0" fontId="28" fillId="19" borderId="0" applyNumberFormat="0" applyBorder="0" applyAlignment="0" applyProtection="0">
      <alignment vertical="center"/>
    </xf>
    <xf numFmtId="0" fontId="18" fillId="18" borderId="0" applyNumberFormat="0" applyBorder="0" applyAlignment="0" applyProtection="0">
      <alignment vertical="center"/>
    </xf>
    <xf numFmtId="0" fontId="26" fillId="14" borderId="0" applyNumberFormat="0" applyBorder="0" applyAlignment="0" applyProtection="0">
      <alignment vertical="center"/>
    </xf>
    <xf numFmtId="0" fontId="18" fillId="22" borderId="0" applyNumberFormat="0" applyBorder="0" applyAlignment="0" applyProtection="0">
      <alignment vertical="center"/>
    </xf>
    <xf numFmtId="0" fontId="34" fillId="0" borderId="12" applyNumberFormat="0" applyFill="0" applyAlignment="0" applyProtection="0">
      <alignment vertical="center"/>
    </xf>
    <xf numFmtId="0" fontId="23" fillId="10" borderId="0" applyNumberFormat="0" applyBorder="0" applyAlignment="0" applyProtection="0">
      <alignment vertical="center"/>
    </xf>
    <xf numFmtId="0" fontId="21" fillId="8" borderId="8" applyNumberFormat="0" applyAlignment="0" applyProtection="0">
      <alignment vertical="center"/>
    </xf>
    <xf numFmtId="0" fontId="31" fillId="20" borderId="11" applyNumberFormat="0" applyAlignment="0" applyProtection="0">
      <alignment vertical="center"/>
    </xf>
    <xf numFmtId="0" fontId="27" fillId="0" borderId="7" applyNumberFormat="0" applyFill="0" applyAlignment="0" applyProtection="0">
      <alignment vertical="center"/>
    </xf>
    <xf numFmtId="0" fontId="35" fillId="0" borderId="0" applyNumberFormat="0" applyFill="0" applyBorder="0" applyAlignment="0" applyProtection="0">
      <alignment vertical="center"/>
    </xf>
    <xf numFmtId="0" fontId="18" fillId="26" borderId="0" applyNumberFormat="0" applyBorder="0" applyAlignment="0" applyProtection="0">
      <alignment vertical="center"/>
    </xf>
    <xf numFmtId="0" fontId="19" fillId="0" borderId="0" applyNumberFormat="0" applyFill="0" applyBorder="0" applyAlignment="0" applyProtection="0">
      <alignment vertical="center"/>
    </xf>
    <xf numFmtId="42" fontId="0" fillId="0" borderId="0" applyFont="0" applyFill="0" applyBorder="0" applyAlignment="0" applyProtection="0">
      <alignment vertical="center"/>
    </xf>
    <xf numFmtId="0" fontId="18" fillId="23" borderId="0" applyNumberFormat="0" applyBorder="0" applyAlignment="0" applyProtection="0">
      <alignment vertical="center"/>
    </xf>
    <xf numFmtId="43" fontId="0" fillId="0" borderId="0" applyFont="0" applyFill="0" applyBorder="0" applyAlignment="0" applyProtection="0">
      <alignment vertical="center"/>
    </xf>
    <xf numFmtId="0" fontId="3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8" fillId="27" borderId="0" applyNumberFormat="0" applyBorder="0" applyAlignment="0" applyProtection="0">
      <alignment vertical="center"/>
    </xf>
    <xf numFmtId="0" fontId="30" fillId="0" borderId="0" applyNumberFormat="0" applyFill="0" applyBorder="0" applyAlignment="0" applyProtection="0">
      <alignment vertical="center"/>
    </xf>
    <xf numFmtId="0" fontId="22" fillId="12" borderId="0" applyNumberFormat="0" applyBorder="0" applyAlignment="0" applyProtection="0">
      <alignment vertical="center"/>
    </xf>
    <xf numFmtId="0" fontId="0" fillId="15" borderId="9" applyNumberFormat="0" applyFont="0" applyAlignment="0" applyProtection="0">
      <alignment vertical="center"/>
    </xf>
    <xf numFmtId="0" fontId="18" fillId="11" borderId="0" applyNumberFormat="0" applyBorder="0" applyAlignment="0" applyProtection="0">
      <alignment vertical="center"/>
    </xf>
    <xf numFmtId="0" fontId="22" fillId="9" borderId="0" applyNumberFormat="0" applyBorder="0" applyAlignment="0" applyProtection="0">
      <alignment vertical="center"/>
    </xf>
    <xf numFmtId="0" fontId="18" fillId="7" borderId="0" applyNumberFormat="0" applyBorder="0" applyAlignment="0" applyProtection="0">
      <alignment vertical="center"/>
    </xf>
    <xf numFmtId="0" fontId="25" fillId="0" borderId="0" applyNumberFormat="0" applyFill="0" applyBorder="0" applyAlignment="0" applyProtection="0">
      <alignment vertical="center"/>
    </xf>
    <xf numFmtId="41" fontId="0" fillId="0" borderId="0" applyFont="0" applyFill="0" applyBorder="0" applyAlignment="0" applyProtection="0">
      <alignment vertical="center"/>
    </xf>
    <xf numFmtId="0" fontId="20" fillId="0" borderId="7" applyNumberFormat="0" applyFill="0" applyAlignment="0" applyProtection="0">
      <alignment vertical="center"/>
    </xf>
    <xf numFmtId="0" fontId="18" fillId="6" borderId="0" applyNumberFormat="0" applyBorder="0" applyAlignment="0" applyProtection="0">
      <alignment vertical="center"/>
    </xf>
    <xf numFmtId="0" fontId="19" fillId="0" borderId="6" applyNumberFormat="0" applyFill="0" applyAlignment="0" applyProtection="0">
      <alignment vertical="center"/>
    </xf>
    <xf numFmtId="0" fontId="22" fillId="17" borderId="0" applyNumberFormat="0" applyBorder="0" applyAlignment="0" applyProtection="0">
      <alignment vertical="center"/>
    </xf>
    <xf numFmtId="0" fontId="18" fillId="5" borderId="0" applyNumberFormat="0" applyBorder="0" applyAlignment="0" applyProtection="0">
      <alignment vertical="center"/>
    </xf>
    <xf numFmtId="0" fontId="17" fillId="0" borderId="5" applyNumberFormat="0" applyFill="0" applyAlignment="0" applyProtection="0">
      <alignment vertical="center"/>
    </xf>
  </cellStyleXfs>
  <cellXfs count="85">
    <xf numFmtId="0" fontId="0" fillId="0" borderId="0" xfId="0">
      <alignment vertical="center"/>
    </xf>
    <xf numFmtId="0" fontId="1" fillId="0" borderId="1" xfId="0" applyNumberFormat="1" applyFont="1" applyBorder="1" applyAlignment="1">
      <alignment horizontal="center" vertical="top"/>
    </xf>
    <xf numFmtId="0" fontId="2" fillId="0" borderId="0" xfId="0" applyNumberFormat="1" applyFont="1" applyAlignment="1"/>
    <xf numFmtId="0" fontId="3" fillId="0" borderId="0" xfId="0" applyNumberFormat="1" applyFont="1" applyAlignment="1">
      <alignment vertical="center"/>
    </xf>
    <xf numFmtId="0" fontId="4" fillId="0" borderId="1" xfId="0" applyNumberFormat="1" applyFont="1" applyBorder="1" applyAlignment="1">
      <alignment horizontal="center" vertical="top"/>
    </xf>
    <xf numFmtId="0" fontId="3" fillId="0" borderId="0" xfId="0" applyNumberFormat="1" applyFont="1" applyAlignment="1">
      <alignment horizontal="center"/>
    </xf>
    <xf numFmtId="0" fontId="3" fillId="0" borderId="0" xfId="0" applyNumberFormat="1" applyFont="1" applyAlignment="1">
      <alignment horizontal="center" wrapText="1"/>
    </xf>
    <xf numFmtId="0" fontId="5" fillId="0" borderId="0" xfId="0" applyFont="1">
      <alignment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vertical="center"/>
    </xf>
    <xf numFmtId="0" fontId="6" fillId="0" borderId="0" xfId="0" applyFont="1" applyAlignment="1">
      <alignment horizontal="left" vertical="center" wrapText="1"/>
    </xf>
    <xf numFmtId="0" fontId="7" fillId="2" borderId="1" xfId="0" applyFont="1" applyFill="1" applyBorder="1" applyAlignment="1">
      <alignment vertical="center"/>
    </xf>
    <xf numFmtId="0" fontId="4" fillId="3" borderId="1" xfId="0" applyFont="1" applyFill="1" applyBorder="1" applyAlignment="1">
      <alignment vertical="center"/>
    </xf>
    <xf numFmtId="0" fontId="6" fillId="0" borderId="1" xfId="0" applyFont="1" applyBorder="1" applyAlignment="1">
      <alignment vertical="center"/>
    </xf>
    <xf numFmtId="0" fontId="3" fillId="0" borderId="1" xfId="0" applyNumberFormat="1" applyFont="1" applyBorder="1" applyAlignment="1">
      <alignment horizontal="left" vertical="center"/>
    </xf>
    <xf numFmtId="0" fontId="6" fillId="0" borderId="1" xfId="0" applyFont="1" applyFill="1" applyBorder="1" applyAlignment="1">
      <alignment horizontal="center" vertical="center"/>
    </xf>
    <xf numFmtId="0" fontId="3" fillId="0" borderId="1" xfId="0" applyNumberFormat="1" applyFont="1" applyBorder="1" applyAlignment="1">
      <alignment vertical="center"/>
    </xf>
    <xf numFmtId="0" fontId="3" fillId="0" borderId="2" xfId="0" applyNumberFormat="1" applyFont="1" applyBorder="1" applyAlignment="1">
      <alignment horizontal="center" vertical="center"/>
    </xf>
    <xf numFmtId="0" fontId="3" fillId="0" borderId="1" xfId="0" applyNumberFormat="1" applyFont="1" applyBorder="1" applyAlignment="1">
      <alignment horizontal="center" vertical="center"/>
    </xf>
    <xf numFmtId="0" fontId="3" fillId="0" borderId="3" xfId="0" applyNumberFormat="1" applyFont="1" applyBorder="1" applyAlignment="1">
      <alignment horizontal="center" vertical="center"/>
    </xf>
    <xf numFmtId="0" fontId="4" fillId="3" borderId="1" xfId="0" applyFont="1" applyFill="1" applyBorder="1" applyAlignment="1">
      <alignment horizontal="left" vertical="center" wrapText="1"/>
    </xf>
    <xf numFmtId="0" fontId="3" fillId="0" borderId="1" xfId="0" applyNumberFormat="1" applyFont="1" applyFill="1" applyBorder="1" applyAlignment="1">
      <alignment horizontal="left" vertical="center"/>
    </xf>
    <xf numFmtId="0" fontId="3" fillId="0" borderId="1" xfId="0" applyNumberFormat="1" applyFont="1" applyFill="1" applyBorder="1" applyAlignment="1">
      <alignment horizontal="left" vertical="center" wrapText="1"/>
    </xf>
    <xf numFmtId="0" fontId="3" fillId="0" borderId="2" xfId="0" applyNumberFormat="1" applyFont="1" applyBorder="1" applyAlignment="1">
      <alignment horizontal="left" vertical="center"/>
    </xf>
    <xf numFmtId="0" fontId="3" fillId="0" borderId="1" xfId="0" applyNumberFormat="1" applyFont="1" applyBorder="1" applyAlignment="1">
      <alignment horizontal="left" vertical="center" wrapText="1"/>
    </xf>
    <xf numFmtId="0" fontId="3" fillId="0" borderId="3" xfId="0" applyNumberFormat="1" applyFont="1" applyBorder="1" applyAlignment="1">
      <alignment horizontal="left" vertical="center"/>
    </xf>
    <xf numFmtId="0" fontId="6" fillId="0" borderId="1" xfId="0" applyFont="1" applyBorder="1" applyAlignment="1">
      <alignment vertical="center" wrapText="1"/>
    </xf>
    <xf numFmtId="0" fontId="3" fillId="0" borderId="1" xfId="0" applyNumberFormat="1" applyFont="1" applyBorder="1" applyAlignment="1">
      <alignment vertical="center" wrapText="1"/>
    </xf>
    <xf numFmtId="0" fontId="6" fillId="0" borderId="1" xfId="0" applyFont="1" applyFill="1" applyBorder="1" applyAlignment="1">
      <alignment horizontal="center" vertical="center" wrapText="1"/>
    </xf>
    <xf numFmtId="0" fontId="6" fillId="0" borderId="1" xfId="0" applyFont="1" applyBorder="1" applyAlignment="1">
      <alignment horizontal="center" vertical="center"/>
    </xf>
    <xf numFmtId="0" fontId="3" fillId="0" borderId="1" xfId="0" applyNumberFormat="1" applyFont="1" applyBorder="1">
      <alignment vertical="center"/>
    </xf>
    <xf numFmtId="0" fontId="3" fillId="0" borderId="2" xfId="0" applyNumberFormat="1" applyFont="1" applyBorder="1">
      <alignment vertical="center"/>
    </xf>
    <xf numFmtId="0" fontId="3" fillId="0" borderId="4" xfId="0" applyNumberFormat="1" applyFont="1" applyBorder="1">
      <alignment vertical="center"/>
    </xf>
    <xf numFmtId="0" fontId="3" fillId="0" borderId="3" xfId="0" applyNumberFormat="1" applyFont="1" applyBorder="1">
      <alignment vertical="center"/>
    </xf>
    <xf numFmtId="0" fontId="3" fillId="0" borderId="1" xfId="0" applyNumberFormat="1" applyFont="1" applyFill="1" applyBorder="1" applyAlignment="1">
      <alignment vertical="center"/>
    </xf>
    <xf numFmtId="0" fontId="3" fillId="0" borderId="1" xfId="0" applyNumberFormat="1" applyFont="1" applyFill="1" applyBorder="1" applyAlignment="1">
      <alignment vertical="center" wrapText="1"/>
    </xf>
    <xf numFmtId="0" fontId="8" fillId="0" borderId="0" xfId="0" applyFont="1">
      <alignment vertical="center"/>
    </xf>
    <xf numFmtId="0" fontId="6" fillId="0" borderId="0" xfId="0" applyFont="1">
      <alignment vertical="center"/>
    </xf>
    <xf numFmtId="0" fontId="3" fillId="0" borderId="0" xfId="0" applyNumberFormat="1" applyFont="1" applyAlignment="1"/>
    <xf numFmtId="0" fontId="4" fillId="0" borderId="0" xfId="0" applyFont="1" applyAlignment="1">
      <alignment horizontal="center" vertical="center"/>
    </xf>
    <xf numFmtId="0" fontId="8" fillId="0" borderId="0" xfId="0" applyFont="1" applyAlignment="1">
      <alignment horizontal="center" vertical="center"/>
    </xf>
    <xf numFmtId="0" fontId="3" fillId="0" borderId="0" xfId="0" applyNumberFormat="1" applyFont="1" applyAlignment="1">
      <alignment wrapText="1"/>
    </xf>
    <xf numFmtId="0" fontId="8" fillId="0" borderId="0" xfId="0" applyNumberFormat="1" applyFont="1" applyAlignment="1">
      <alignment horizontal="center"/>
    </xf>
    <xf numFmtId="0" fontId="8" fillId="0" borderId="0" xfId="0" applyNumberFormat="1" applyFont="1" applyAlignment="1"/>
    <xf numFmtId="0" fontId="5" fillId="0" borderId="0" xfId="0" applyFont="1" applyAlignment="1">
      <alignment horizontal="center" vertical="center"/>
    </xf>
    <xf numFmtId="10" fontId="0" fillId="0" borderId="0" xfId="0" applyNumberFormat="1">
      <alignment vertical="center"/>
    </xf>
    <xf numFmtId="0" fontId="9" fillId="0" borderId="0" xfId="0" applyFont="1" applyAlignment="1">
      <alignment vertical="center"/>
    </xf>
    <xf numFmtId="0" fontId="6" fillId="0" borderId="0" xfId="0" applyFont="1" applyAlignment="1">
      <alignment vertical="center" wrapText="1"/>
    </xf>
    <xf numFmtId="0" fontId="6" fillId="0" borderId="0" xfId="0" applyNumberFormat="1" applyFont="1" applyAlignment="1">
      <alignment vertical="center"/>
    </xf>
    <xf numFmtId="0" fontId="7" fillId="2" borderId="1" xfId="0" applyFont="1" applyFill="1" applyBorder="1" applyAlignment="1">
      <alignment vertical="center" wrapText="1"/>
    </xf>
    <xf numFmtId="0" fontId="6"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0" fontId="6" fillId="0" borderId="1" xfId="0" applyNumberFormat="1" applyFont="1" applyFill="1" applyBorder="1" applyAlignment="1">
      <alignment horizontal="center" vertical="center" wrapText="1"/>
    </xf>
    <xf numFmtId="0" fontId="6" fillId="0" borderId="0" xfId="0" applyFont="1" applyBorder="1">
      <alignment vertical="center"/>
    </xf>
    <xf numFmtId="0" fontId="3" fillId="0" borderId="0" xfId="0" applyFont="1" applyBorder="1">
      <alignment vertical="center"/>
    </xf>
    <xf numFmtId="0" fontId="3" fillId="0" borderId="0" xfId="0" applyFont="1" applyFill="1" applyBorder="1" applyAlignment="1">
      <alignment vertical="center" wrapText="1"/>
    </xf>
    <xf numFmtId="49" fontId="3" fillId="0" borderId="1" xfId="0" applyNumberFormat="1" applyFont="1" applyBorder="1" applyAlignment="1">
      <alignment vertical="center"/>
    </xf>
    <xf numFmtId="0" fontId="4" fillId="3" borderId="1" xfId="0" applyFont="1" applyFill="1" applyBorder="1" applyAlignment="1">
      <alignment horizontal="center" vertical="center"/>
    </xf>
    <xf numFmtId="0" fontId="3" fillId="0" borderId="1" xfId="0" applyFont="1" applyBorder="1" applyAlignment="1">
      <alignment vertical="center"/>
    </xf>
    <xf numFmtId="0" fontId="9" fillId="0" borderId="0" xfId="0" applyFont="1" applyAlignment="1">
      <alignment horizontal="left" vertical="center" wrapText="1"/>
    </xf>
    <xf numFmtId="0" fontId="6" fillId="0" borderId="0" xfId="0" applyFont="1" applyFill="1" applyAlignment="1">
      <alignment horizontal="center" vertical="center" wrapText="1"/>
    </xf>
    <xf numFmtId="0" fontId="6" fillId="0" borderId="0" xfId="0" applyFont="1" applyFill="1" applyAlignment="1">
      <alignment vertical="top" wrapText="1"/>
    </xf>
    <xf numFmtId="0" fontId="6" fillId="0" borderId="0" xfId="0" applyFont="1" applyFill="1" applyAlignment="1">
      <alignment horizontal="left" vertical="center" wrapText="1"/>
    </xf>
    <xf numFmtId="0" fontId="7" fillId="2" borderId="1" xfId="0" applyFont="1" applyFill="1" applyBorder="1" applyAlignment="1">
      <alignment horizontal="left" vertical="center" wrapText="1"/>
    </xf>
    <xf numFmtId="0" fontId="3" fillId="0" borderId="1" xfId="0" applyNumberFormat="1" applyFont="1" applyFill="1" applyBorder="1" applyAlignment="1">
      <alignment horizontal="left" vertical="top" wrapText="1"/>
    </xf>
    <xf numFmtId="0" fontId="3" fillId="0" borderId="1" xfId="0" applyNumberFormat="1" applyFont="1" applyBorder="1" applyAlignment="1">
      <alignment horizontal="center" vertical="center" wrapText="1"/>
    </xf>
    <xf numFmtId="0" fontId="3" fillId="0" borderId="2" xfId="0" applyNumberFormat="1" applyFont="1" applyBorder="1" applyAlignment="1">
      <alignment horizontal="center" vertical="center" wrapText="1"/>
    </xf>
    <xf numFmtId="0" fontId="3" fillId="0" borderId="4" xfId="0" applyNumberFormat="1" applyFont="1" applyBorder="1" applyAlignment="1">
      <alignment horizontal="center" vertical="center" wrapText="1"/>
    </xf>
    <xf numFmtId="0" fontId="3" fillId="0" borderId="3" xfId="0" applyNumberFormat="1" applyFont="1" applyBorder="1" applyAlignment="1">
      <alignment horizontal="center" vertical="center" wrapText="1"/>
    </xf>
    <xf numFmtId="0" fontId="3" fillId="0" borderId="1" xfId="0" applyNumberFormat="1" applyFont="1" applyFill="1" applyBorder="1" applyAlignment="1">
      <alignment horizontal="center" vertical="center" wrapText="1"/>
    </xf>
    <xf numFmtId="0" fontId="3" fillId="0" borderId="1" xfId="0" applyFont="1" applyFill="1" applyBorder="1" applyAlignment="1">
      <alignment horizontal="left" vertical="top" wrapText="1"/>
    </xf>
    <xf numFmtId="0" fontId="10" fillId="0" borderId="0" xfId="0" applyFont="1" applyAlignment="1">
      <alignment vertical="center" wrapText="1"/>
    </xf>
    <xf numFmtId="0" fontId="11" fillId="0" borderId="0" xfId="0" applyFont="1" applyAlignment="1">
      <alignment vertical="center" wrapText="1"/>
    </xf>
    <xf numFmtId="0" fontId="3" fillId="0" borderId="1" xfId="0" applyFont="1" applyFill="1" applyBorder="1" applyAlignment="1">
      <alignment vertical="top" wrapText="1"/>
    </xf>
    <xf numFmtId="0" fontId="8" fillId="0" borderId="0" xfId="0" applyFont="1" applyFill="1" applyAlignment="1">
      <alignment horizontal="center" vertical="center" wrapText="1"/>
    </xf>
    <xf numFmtId="0" fontId="0" fillId="0" borderId="0" xfId="0" applyFont="1" applyFill="1" applyAlignment="1">
      <alignment vertical="center"/>
    </xf>
    <xf numFmtId="0" fontId="12" fillId="0" borderId="0" xfId="0" applyFont="1" applyFill="1" applyAlignment="1">
      <alignment vertical="center"/>
    </xf>
    <xf numFmtId="0" fontId="13" fillId="0" borderId="0" xfId="0" applyFont="1" applyFill="1" applyAlignment="1">
      <alignment vertical="center"/>
    </xf>
    <xf numFmtId="0" fontId="13" fillId="0" borderId="1" xfId="0" applyFont="1" applyFill="1" applyBorder="1" applyAlignment="1">
      <alignment vertical="center"/>
    </xf>
    <xf numFmtId="0" fontId="14" fillId="0" borderId="1" xfId="0" applyFont="1" applyFill="1" applyBorder="1" applyAlignment="1">
      <alignment vertical="center"/>
    </xf>
    <xf numFmtId="0" fontId="15" fillId="0" borderId="1" xfId="0" applyFont="1" applyFill="1" applyBorder="1" applyAlignment="1">
      <alignment vertical="center"/>
    </xf>
    <xf numFmtId="0" fontId="16" fillId="0" borderId="1" xfId="0" applyFont="1" applyFill="1" applyBorder="1" applyAlignment="1">
      <alignment vertical="center"/>
    </xf>
    <xf numFmtId="0" fontId="0" fillId="4" borderId="1" xfId="0" applyFont="1" applyFill="1" applyBorder="1" applyAlignment="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customXml" Target="../customXml/item3.xml"/><Relationship Id="rId18" Type="http://schemas.openxmlformats.org/officeDocument/2006/relationships/customXml" Target="../customXml/item2.xml"/><Relationship Id="rId17" Type="http://schemas.openxmlformats.org/officeDocument/2006/relationships/customXml" Target="../customXml/item1.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49"/>
  <sheetViews>
    <sheetView workbookViewId="0">
      <selection activeCell="A3" sqref="A3"/>
    </sheetView>
  </sheetViews>
  <sheetFormatPr defaultColWidth="9" defaultRowHeight="13.5"/>
  <cols>
    <col min="1" max="1" width="138.25" style="77" customWidth="1"/>
    <col min="2" max="16384" width="9" style="77"/>
  </cols>
  <sheetData>
    <row r="1" ht="16.5" spans="1:1">
      <c r="A1" s="78" t="s">
        <v>0</v>
      </c>
    </row>
    <row r="2" customFormat="1" ht="15.75" spans="1:1">
      <c r="A2" s="79"/>
    </row>
    <row r="3" customFormat="1" ht="15.75" spans="1:1">
      <c r="A3" s="80" t="s">
        <v>1</v>
      </c>
    </row>
    <row r="4" customFormat="1" ht="15" spans="1:1">
      <c r="A4" s="81" t="s">
        <v>2</v>
      </c>
    </row>
    <row r="5" customFormat="1" ht="15.75" spans="1:1">
      <c r="A5" s="80" t="s">
        <v>3</v>
      </c>
    </row>
    <row r="6" customFormat="1" ht="15.75" spans="1:1">
      <c r="A6" s="80" t="s">
        <v>4</v>
      </c>
    </row>
    <row r="7" customFormat="1" ht="15.75" spans="1:1">
      <c r="A7" s="80" t="s">
        <v>5</v>
      </c>
    </row>
    <row r="8" customFormat="1" ht="15" spans="1:1">
      <c r="A8" s="82" t="s">
        <v>6</v>
      </c>
    </row>
    <row r="9" customFormat="1" ht="15" spans="1:1">
      <c r="A9" s="82" t="s">
        <v>7</v>
      </c>
    </row>
    <row r="10" customFormat="1" ht="15" spans="1:1">
      <c r="A10" s="82" t="s">
        <v>8</v>
      </c>
    </row>
    <row r="11" customFormat="1" ht="15" spans="1:1">
      <c r="A11" s="83" t="s">
        <v>9</v>
      </c>
    </row>
    <row r="12" customFormat="1" ht="15" spans="1:1">
      <c r="A12" s="82" t="s">
        <v>10</v>
      </c>
    </row>
    <row r="13" customFormat="1" ht="15" spans="1:1">
      <c r="A13" s="82" t="s">
        <v>11</v>
      </c>
    </row>
    <row r="14" customFormat="1" spans="1:1">
      <c r="A14" s="84"/>
    </row>
    <row r="15" customFormat="1" ht="15.75" spans="1:1">
      <c r="A15" s="80" t="s">
        <v>12</v>
      </c>
    </row>
    <row r="16" customFormat="1" ht="15.75" spans="1:1">
      <c r="A16" s="80" t="s">
        <v>13</v>
      </c>
    </row>
    <row r="17" customFormat="1" ht="15.75" spans="1:1">
      <c r="A17" s="80" t="s">
        <v>5</v>
      </c>
    </row>
    <row r="18" customFormat="1" ht="15" spans="1:1">
      <c r="A18" s="82" t="s">
        <v>14</v>
      </c>
    </row>
    <row r="19" customFormat="1" ht="15" spans="1:1">
      <c r="A19" s="83" t="s">
        <v>15</v>
      </c>
    </row>
    <row r="20" customFormat="1" ht="15" spans="1:1">
      <c r="A20" s="83" t="s">
        <v>16</v>
      </c>
    </row>
    <row r="21" customFormat="1" ht="15" spans="1:1">
      <c r="A21" s="83" t="s">
        <v>17</v>
      </c>
    </row>
    <row r="22" customFormat="1" ht="15" spans="1:1">
      <c r="A22" s="82" t="s">
        <v>18</v>
      </c>
    </row>
    <row r="23" customFormat="1" ht="15" spans="1:1">
      <c r="A23" s="83" t="s">
        <v>19</v>
      </c>
    </row>
    <row r="24" customFormat="1" ht="15" spans="1:1">
      <c r="A24" s="83" t="s">
        <v>20</v>
      </c>
    </row>
    <row r="25" customFormat="1" ht="15" spans="1:1">
      <c r="A25" s="82" t="s">
        <v>21</v>
      </c>
    </row>
    <row r="26" customFormat="1" ht="15" spans="1:1">
      <c r="A26" s="83" t="s">
        <v>22</v>
      </c>
    </row>
    <row r="27" customFormat="1" ht="15" spans="1:1">
      <c r="A27" s="83" t="s">
        <v>23</v>
      </c>
    </row>
    <row r="28" customFormat="1" ht="15" spans="1:1">
      <c r="A28" s="83" t="s">
        <v>24</v>
      </c>
    </row>
    <row r="29" customFormat="1" spans="1:1">
      <c r="A29" s="84"/>
    </row>
    <row r="30" customFormat="1" ht="15.75" spans="1:1">
      <c r="A30" s="80" t="s">
        <v>25</v>
      </c>
    </row>
    <row r="31" customFormat="1" ht="15.75" spans="1:1">
      <c r="A31" s="80" t="s">
        <v>26</v>
      </c>
    </row>
    <row r="32" customFormat="1" ht="15.75" spans="1:1">
      <c r="A32" s="80" t="s">
        <v>5</v>
      </c>
    </row>
    <row r="33" customFormat="1" ht="15" spans="1:1">
      <c r="A33" s="82" t="s">
        <v>27</v>
      </c>
    </row>
    <row r="34" customFormat="1" ht="15" spans="1:1">
      <c r="A34" s="83" t="s">
        <v>28</v>
      </c>
    </row>
    <row r="35" customFormat="1" ht="15" spans="1:1">
      <c r="A35" s="83" t="s">
        <v>29</v>
      </c>
    </row>
    <row r="36" customFormat="1" ht="15" spans="1:1">
      <c r="A36" s="83" t="s">
        <v>30</v>
      </c>
    </row>
    <row r="37" customFormat="1" ht="15" spans="1:1">
      <c r="A37" s="82" t="s">
        <v>31</v>
      </c>
    </row>
    <row r="38" customFormat="1" ht="15" spans="1:1">
      <c r="A38" s="83" t="s">
        <v>32</v>
      </c>
    </row>
    <row r="39" customFormat="1" ht="15" spans="1:1">
      <c r="A39" s="82" t="s">
        <v>33</v>
      </c>
    </row>
    <row r="40" customFormat="1" ht="15" spans="1:1">
      <c r="A40" s="83" t="s">
        <v>32</v>
      </c>
    </row>
    <row r="41" customFormat="1" ht="15" spans="1:1">
      <c r="A41" s="82" t="s">
        <v>34</v>
      </c>
    </row>
    <row r="42" customFormat="1" ht="15" spans="1:1">
      <c r="A42" s="83" t="s">
        <v>35</v>
      </c>
    </row>
    <row r="43" customFormat="1" spans="1:1">
      <c r="A43" s="84"/>
    </row>
    <row r="44" customFormat="1" ht="15.75" spans="1:1">
      <c r="A44" s="80" t="s">
        <v>36</v>
      </c>
    </row>
    <row r="45" customFormat="1" ht="15.75" spans="1:1">
      <c r="A45" s="80" t="s">
        <v>37</v>
      </c>
    </row>
    <row r="46" customFormat="1" ht="15" spans="1:1">
      <c r="A46" s="82" t="s">
        <v>38</v>
      </c>
    </row>
    <row r="47" customFormat="1" ht="15" spans="1:1">
      <c r="A47" s="82" t="s">
        <v>39</v>
      </c>
    </row>
    <row r="48" customFormat="1" ht="15" spans="1:1">
      <c r="A48" s="82" t="s">
        <v>40</v>
      </c>
    </row>
    <row r="49" customFormat="1" ht="15" spans="1:1">
      <c r="A49" s="82" t="s">
        <v>41</v>
      </c>
    </row>
  </sheetData>
  <sheetProtection formatCells="0" insertHyperlinks="0" autoFilter="0"/>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57"/>
  <sheetViews>
    <sheetView workbookViewId="0">
      <pane xSplit="3" ySplit="1" topLeftCell="X29" activePane="bottomRight" state="frozen"/>
      <selection/>
      <selection pane="topRight"/>
      <selection pane="bottomLeft"/>
      <selection pane="bottomRight" activeCell="J42" sqref="J42"/>
    </sheetView>
  </sheetViews>
  <sheetFormatPr defaultColWidth="9" defaultRowHeight="13.5" customHeight="1"/>
  <cols>
    <col min="1" max="1" width="10.75" style="62" customWidth="1"/>
    <col min="2" max="2" width="9.53333333333333" style="62" customWidth="1"/>
    <col min="3" max="3" width="55.3333333333333" style="63" customWidth="1"/>
    <col min="4" max="4" width="46.875" style="63" customWidth="1"/>
    <col min="5" max="8" width="4.69166666666667" style="9" customWidth="1"/>
    <col min="9" max="9" width="14.6916666666667" style="64" customWidth="1"/>
    <col min="10" max="10" width="28.5" style="64" customWidth="1"/>
    <col min="11" max="11" width="53.375" style="63" customWidth="1"/>
    <col min="12" max="15" width="4.84166666666667" style="9" customWidth="1"/>
    <col min="16" max="17" width="14.6916666666667" style="64" customWidth="1"/>
    <col min="18" max="18" width="50.375" style="63" customWidth="1"/>
    <col min="19" max="22" width="4.53333333333333" style="9" customWidth="1"/>
    <col min="23" max="24" width="16.7" style="64" customWidth="1"/>
    <col min="25" max="29" width="9" style="63"/>
    <col min="30" max="16384" width="9" style="49"/>
  </cols>
  <sheetData>
    <row r="1" s="61" customFormat="1" customHeight="1" spans="1:24">
      <c r="A1" s="65" t="s">
        <v>42</v>
      </c>
      <c r="B1" s="22" t="s">
        <v>43</v>
      </c>
      <c r="C1" s="65" t="s">
        <v>44</v>
      </c>
      <c r="D1" s="65" t="s">
        <v>45</v>
      </c>
      <c r="E1" s="22" t="s">
        <v>46</v>
      </c>
      <c r="F1" s="22" t="s">
        <v>47</v>
      </c>
      <c r="G1" s="22" t="s">
        <v>48</v>
      </c>
      <c r="H1" s="22" t="s">
        <v>49</v>
      </c>
      <c r="I1" s="22" t="s">
        <v>50</v>
      </c>
      <c r="J1" s="22" t="s">
        <v>51</v>
      </c>
      <c r="K1" s="65" t="s">
        <v>52</v>
      </c>
      <c r="L1" s="22" t="s">
        <v>46</v>
      </c>
      <c r="M1" s="22" t="s">
        <v>47</v>
      </c>
      <c r="N1" s="22" t="s">
        <v>48</v>
      </c>
      <c r="O1" s="22" t="s">
        <v>49</v>
      </c>
      <c r="P1" s="22" t="s">
        <v>50</v>
      </c>
      <c r="Q1" s="22" t="s">
        <v>51</v>
      </c>
      <c r="R1" s="65" t="s">
        <v>53</v>
      </c>
      <c r="S1" s="22" t="s">
        <v>46</v>
      </c>
      <c r="T1" s="22" t="s">
        <v>47</v>
      </c>
      <c r="U1" s="22" t="s">
        <v>48</v>
      </c>
      <c r="V1" s="22" t="s">
        <v>49</v>
      </c>
      <c r="W1" s="22" t="s">
        <v>50</v>
      </c>
      <c r="X1" s="22" t="s">
        <v>51</v>
      </c>
    </row>
    <row r="2" customHeight="1" spans="1:29">
      <c r="A2" s="30">
        <v>1</v>
      </c>
      <c r="B2" s="30" t="s">
        <v>54</v>
      </c>
      <c r="C2" s="66" t="s">
        <v>55</v>
      </c>
      <c r="D2" s="24" t="s">
        <v>56</v>
      </c>
      <c r="E2" s="30">
        <v>4</v>
      </c>
      <c r="F2" s="30">
        <v>4</v>
      </c>
      <c r="G2" s="30">
        <v>5</v>
      </c>
      <c r="H2" s="54"/>
      <c r="I2" s="71">
        <f>(E2+F2+G2)/3</f>
        <v>4.33333333333333</v>
      </c>
      <c r="J2" s="71" t="s">
        <v>57</v>
      </c>
      <c r="K2" s="66" t="s">
        <v>58</v>
      </c>
      <c r="L2" s="30">
        <v>3</v>
      </c>
      <c r="M2" s="30">
        <v>4</v>
      </c>
      <c r="N2" s="30">
        <v>5</v>
      </c>
      <c r="O2" s="54"/>
      <c r="P2" s="71">
        <f>(L2+M2+N2)/3</f>
        <v>4</v>
      </c>
      <c r="Q2" s="71" t="s">
        <v>59</v>
      </c>
      <c r="R2" s="66" t="s">
        <v>60</v>
      </c>
      <c r="S2" s="30">
        <v>3</v>
      </c>
      <c r="T2" s="30">
        <v>3</v>
      </c>
      <c r="U2" s="30">
        <v>5</v>
      </c>
      <c r="V2" s="54"/>
      <c r="W2" s="71">
        <f>(S2+T2+U2)/3</f>
        <v>3.66666666666667</v>
      </c>
      <c r="X2" s="71" t="s">
        <v>61</v>
      </c>
      <c r="Y2" s="49"/>
      <c r="Z2" s="49"/>
      <c r="AA2" s="49"/>
      <c r="AB2" s="49"/>
      <c r="AC2" s="49"/>
    </row>
    <row r="3" customHeight="1" spans="1:29">
      <c r="A3" s="30">
        <v>2</v>
      </c>
      <c r="B3" s="30" t="s">
        <v>62</v>
      </c>
      <c r="C3" s="66" t="s">
        <v>63</v>
      </c>
      <c r="D3" s="24" t="s">
        <v>64</v>
      </c>
      <c r="E3" s="30">
        <v>5</v>
      </c>
      <c r="F3" s="30">
        <v>4</v>
      </c>
      <c r="G3" s="30">
        <v>3</v>
      </c>
      <c r="H3" s="54">
        <v>0</v>
      </c>
      <c r="I3" s="71">
        <f>(E3+F3+G3)/3</f>
        <v>4</v>
      </c>
      <c r="J3" s="24" t="s">
        <v>65</v>
      </c>
      <c r="K3" s="66" t="s">
        <v>66</v>
      </c>
      <c r="L3" s="30">
        <v>5</v>
      </c>
      <c r="M3" s="30">
        <v>3</v>
      </c>
      <c r="N3" s="30">
        <v>4</v>
      </c>
      <c r="O3" s="54">
        <v>0</v>
      </c>
      <c r="P3" s="71">
        <f>(L3+M3+N3)/3</f>
        <v>4</v>
      </c>
      <c r="Q3" s="24" t="s">
        <v>67</v>
      </c>
      <c r="R3" s="66" t="s">
        <v>68</v>
      </c>
      <c r="S3" s="30">
        <v>5</v>
      </c>
      <c r="T3" s="30">
        <v>5</v>
      </c>
      <c r="U3" s="30">
        <v>5</v>
      </c>
      <c r="V3" s="54">
        <v>0</v>
      </c>
      <c r="W3" s="71">
        <f>(S3+T3+U3)/3</f>
        <v>5</v>
      </c>
      <c r="X3" s="24" t="s">
        <v>69</v>
      </c>
      <c r="Y3" s="49"/>
      <c r="Z3" s="49"/>
      <c r="AA3" s="49"/>
      <c r="AB3" s="49"/>
      <c r="AC3" s="49"/>
    </row>
    <row r="4" customHeight="1" spans="1:29">
      <c r="A4" s="30">
        <v>3</v>
      </c>
      <c r="B4" s="30" t="s">
        <v>70</v>
      </c>
      <c r="C4" s="66" t="s">
        <v>71</v>
      </c>
      <c r="D4" s="24" t="s">
        <v>72</v>
      </c>
      <c r="E4" s="30">
        <v>5</v>
      </c>
      <c r="F4" s="30">
        <v>4</v>
      </c>
      <c r="G4" s="30">
        <v>5</v>
      </c>
      <c r="H4" s="54"/>
      <c r="I4" s="71">
        <f>(E4+F4+G4)/3</f>
        <v>4.66666666666667</v>
      </c>
      <c r="J4" s="71" t="s">
        <v>73</v>
      </c>
      <c r="K4" s="72" t="s">
        <v>74</v>
      </c>
      <c r="L4" s="30">
        <v>3.5</v>
      </c>
      <c r="M4" s="30">
        <v>5</v>
      </c>
      <c r="N4" s="30">
        <v>5</v>
      </c>
      <c r="O4" s="54"/>
      <c r="P4" s="71">
        <f>(L4+M4+N4)/3</f>
        <v>4.5</v>
      </c>
      <c r="Q4" s="71" t="s">
        <v>75</v>
      </c>
      <c r="R4" s="66" t="s">
        <v>76</v>
      </c>
      <c r="S4" s="30">
        <v>4</v>
      </c>
      <c r="T4" s="30">
        <v>4.5</v>
      </c>
      <c r="U4" s="30">
        <v>5</v>
      </c>
      <c r="V4" s="54"/>
      <c r="W4" s="71">
        <f>(S4+T4+U4)/3</f>
        <v>4.5</v>
      </c>
      <c r="X4" s="71" t="s">
        <v>77</v>
      </c>
      <c r="Y4" s="49"/>
      <c r="Z4" s="49"/>
      <c r="AA4" s="49"/>
      <c r="AB4" s="49"/>
      <c r="AC4" s="49"/>
    </row>
    <row r="5" customHeight="1" spans="1:29">
      <c r="A5" s="30">
        <v>4</v>
      </c>
      <c r="B5" s="30" t="s">
        <v>78</v>
      </c>
      <c r="C5" s="66" t="s">
        <v>79</v>
      </c>
      <c r="D5" s="24" t="s">
        <v>80</v>
      </c>
      <c r="E5" s="30">
        <v>3</v>
      </c>
      <c r="F5" s="30">
        <v>3</v>
      </c>
      <c r="G5" s="30">
        <v>4</v>
      </c>
      <c r="H5" s="54">
        <v>0</v>
      </c>
      <c r="I5" s="71">
        <f>(E5+F5+G5)/3</f>
        <v>3.33333333333333</v>
      </c>
      <c r="J5" s="73" t="s">
        <v>81</v>
      </c>
      <c r="K5" s="72" t="s">
        <v>82</v>
      </c>
      <c r="L5" s="30">
        <v>4</v>
      </c>
      <c r="M5" s="30">
        <v>3</v>
      </c>
      <c r="N5" s="30">
        <v>5</v>
      </c>
      <c r="O5" s="54">
        <v>0</v>
      </c>
      <c r="P5" s="71">
        <f>(L5+M5+N5)/3</f>
        <v>4</v>
      </c>
      <c r="Q5" s="74" t="s">
        <v>83</v>
      </c>
      <c r="R5" s="66" t="s">
        <v>84</v>
      </c>
      <c r="S5" s="30">
        <v>3</v>
      </c>
      <c r="T5" s="30">
        <v>3</v>
      </c>
      <c r="U5" s="30">
        <v>4</v>
      </c>
      <c r="V5" s="54">
        <v>0</v>
      </c>
      <c r="W5" s="71">
        <f>(S5+T5+U5)/3</f>
        <v>3.33333333333333</v>
      </c>
      <c r="X5" s="74" t="s">
        <v>85</v>
      </c>
      <c r="Y5" s="49"/>
      <c r="Z5" s="49"/>
      <c r="AA5" s="49"/>
      <c r="AB5" s="49"/>
      <c r="AC5" s="49"/>
    </row>
    <row r="6" customHeight="1" spans="1:29">
      <c r="A6" s="30">
        <v>5</v>
      </c>
      <c r="B6" s="30" t="s">
        <v>86</v>
      </c>
      <c r="C6" s="66" t="s">
        <v>87</v>
      </c>
      <c r="D6" s="24" t="s">
        <v>88</v>
      </c>
      <c r="E6" s="30">
        <v>4</v>
      </c>
      <c r="F6" s="30">
        <v>4</v>
      </c>
      <c r="G6" s="30">
        <v>4.5</v>
      </c>
      <c r="H6" s="54"/>
      <c r="I6" s="71"/>
      <c r="J6" s="71" t="s">
        <v>89</v>
      </c>
      <c r="K6" s="72" t="s">
        <v>90</v>
      </c>
      <c r="L6" s="30"/>
      <c r="M6" s="30"/>
      <c r="N6" s="30"/>
      <c r="O6" s="54"/>
      <c r="P6" s="71"/>
      <c r="Q6" s="71" t="s">
        <v>91</v>
      </c>
      <c r="R6" s="66" t="s">
        <v>92</v>
      </c>
      <c r="S6" s="30"/>
      <c r="T6" s="30"/>
      <c r="U6" s="30"/>
      <c r="V6" s="54"/>
      <c r="W6" s="71"/>
      <c r="X6" s="71" t="s">
        <v>91</v>
      </c>
      <c r="Y6" s="49"/>
      <c r="Z6" s="49"/>
      <c r="AA6" s="49"/>
      <c r="AB6" s="49"/>
      <c r="AC6" s="49"/>
    </row>
    <row r="7" customHeight="1" spans="1:29">
      <c r="A7" s="30">
        <v>6</v>
      </c>
      <c r="B7" s="30" t="s">
        <v>93</v>
      </c>
      <c r="C7" s="66" t="s">
        <v>94</v>
      </c>
      <c r="D7" s="24" t="s">
        <v>95</v>
      </c>
      <c r="E7" s="67">
        <v>5</v>
      </c>
      <c r="F7" s="68">
        <v>4</v>
      </c>
      <c r="G7" s="68">
        <v>4</v>
      </c>
      <c r="H7" s="68">
        <v>0</v>
      </c>
      <c r="I7" s="71">
        <f t="shared" ref="I7:I15" si="0">(E7+F7+G7)/3</f>
        <v>4.33333333333333</v>
      </c>
      <c r="J7" s="68" t="s">
        <v>96</v>
      </c>
      <c r="K7" s="72" t="s">
        <v>97</v>
      </c>
      <c r="L7" s="67">
        <v>5</v>
      </c>
      <c r="M7" s="68">
        <v>4</v>
      </c>
      <c r="N7" s="68">
        <v>4</v>
      </c>
      <c r="O7" s="68">
        <v>0</v>
      </c>
      <c r="P7" s="71">
        <f t="shared" ref="P7:P15" si="1">(L7+M7+N7)/3</f>
        <v>4.33333333333333</v>
      </c>
      <c r="Q7" s="68" t="s">
        <v>98</v>
      </c>
      <c r="R7" s="66" t="s">
        <v>99</v>
      </c>
      <c r="S7" s="67">
        <v>3</v>
      </c>
      <c r="T7" s="68">
        <v>3</v>
      </c>
      <c r="U7" s="68">
        <v>3</v>
      </c>
      <c r="V7" s="68">
        <v>0</v>
      </c>
      <c r="W7" s="71">
        <f t="shared" ref="W7:W15" si="2">(S7+T7+U7)/3</f>
        <v>3</v>
      </c>
      <c r="X7" s="68" t="s">
        <v>100</v>
      </c>
      <c r="Y7" s="49"/>
      <c r="Z7" s="49"/>
      <c r="AA7" s="49"/>
      <c r="AB7" s="49"/>
      <c r="AC7" s="49"/>
    </row>
    <row r="8" customHeight="1" spans="1:29">
      <c r="A8" s="30">
        <v>7</v>
      </c>
      <c r="B8" s="30" t="s">
        <v>101</v>
      </c>
      <c r="C8" s="66" t="s">
        <v>102</v>
      </c>
      <c r="D8" s="24" t="s">
        <v>103</v>
      </c>
      <c r="E8" s="30">
        <v>4.5</v>
      </c>
      <c r="F8" s="30">
        <v>5</v>
      </c>
      <c r="G8" s="30">
        <v>5</v>
      </c>
      <c r="H8" s="54"/>
      <c r="I8" s="71">
        <f t="shared" si="0"/>
        <v>4.83333333333333</v>
      </c>
      <c r="J8" s="71" t="s">
        <v>104</v>
      </c>
      <c r="K8" s="72" t="s">
        <v>105</v>
      </c>
      <c r="L8" s="30">
        <v>5</v>
      </c>
      <c r="M8" s="30">
        <v>5</v>
      </c>
      <c r="N8" s="30">
        <v>5</v>
      </c>
      <c r="O8" s="54"/>
      <c r="P8" s="71">
        <f t="shared" si="1"/>
        <v>5</v>
      </c>
      <c r="Q8" s="71"/>
      <c r="R8" s="66" t="s">
        <v>106</v>
      </c>
      <c r="S8" s="30">
        <v>3</v>
      </c>
      <c r="T8" s="30">
        <v>4</v>
      </c>
      <c r="U8" s="30">
        <v>4.5</v>
      </c>
      <c r="V8" s="54"/>
      <c r="W8" s="71">
        <f t="shared" si="2"/>
        <v>3.83333333333333</v>
      </c>
      <c r="X8" s="71" t="s">
        <v>107</v>
      </c>
      <c r="Y8" s="49"/>
      <c r="Z8" s="49"/>
      <c r="AA8" s="49"/>
      <c r="AB8" s="49"/>
      <c r="AC8" s="49"/>
    </row>
    <row r="9" customHeight="1" spans="1:29">
      <c r="A9" s="30">
        <v>8</v>
      </c>
      <c r="B9" s="30" t="s">
        <v>108</v>
      </c>
      <c r="C9" s="66" t="s">
        <v>109</v>
      </c>
      <c r="D9" s="24" t="s">
        <v>110</v>
      </c>
      <c r="E9" s="30">
        <v>4</v>
      </c>
      <c r="F9" s="30">
        <v>5</v>
      </c>
      <c r="G9" s="30">
        <v>5</v>
      </c>
      <c r="H9" s="54"/>
      <c r="I9" s="71">
        <f t="shared" si="0"/>
        <v>4.66666666666667</v>
      </c>
      <c r="J9" s="71"/>
      <c r="K9" s="72" t="s">
        <v>111</v>
      </c>
      <c r="L9" s="30">
        <v>3</v>
      </c>
      <c r="M9" s="30">
        <v>4</v>
      </c>
      <c r="N9" s="30">
        <v>4</v>
      </c>
      <c r="O9" s="54"/>
      <c r="P9" s="71">
        <f t="shared" si="1"/>
        <v>3.66666666666667</v>
      </c>
      <c r="Q9" s="71" t="s">
        <v>112</v>
      </c>
      <c r="R9" s="66" t="s">
        <v>113</v>
      </c>
      <c r="S9" s="30">
        <v>2</v>
      </c>
      <c r="T9" s="30">
        <v>3</v>
      </c>
      <c r="U9" s="30">
        <v>4</v>
      </c>
      <c r="V9" s="54"/>
      <c r="W9" s="71">
        <f t="shared" si="2"/>
        <v>3</v>
      </c>
      <c r="X9" s="71" t="s">
        <v>114</v>
      </c>
      <c r="Y9" s="49"/>
      <c r="Z9" s="49"/>
      <c r="AA9" s="49"/>
      <c r="AB9" s="49"/>
      <c r="AC9" s="49"/>
    </row>
    <row r="10" customHeight="1" spans="1:29">
      <c r="A10" s="30">
        <v>9</v>
      </c>
      <c r="B10" s="30" t="s">
        <v>115</v>
      </c>
      <c r="C10" s="66" t="s">
        <v>116</v>
      </c>
      <c r="D10" s="24" t="s">
        <v>117</v>
      </c>
      <c r="E10" s="30">
        <v>4</v>
      </c>
      <c r="F10" s="30">
        <v>4</v>
      </c>
      <c r="G10" s="30">
        <v>5</v>
      </c>
      <c r="H10" s="54"/>
      <c r="I10" s="71">
        <f t="shared" si="0"/>
        <v>4.33333333333333</v>
      </c>
      <c r="J10" s="71" t="s">
        <v>91</v>
      </c>
      <c r="K10" s="72" t="s">
        <v>118</v>
      </c>
      <c r="L10" s="30">
        <v>5</v>
      </c>
      <c r="M10" s="30">
        <v>4</v>
      </c>
      <c r="N10" s="30">
        <v>4</v>
      </c>
      <c r="O10" s="54"/>
      <c r="P10" s="71">
        <f t="shared" si="1"/>
        <v>4.33333333333333</v>
      </c>
      <c r="Q10" s="71" t="s">
        <v>91</v>
      </c>
      <c r="R10" s="66" t="s">
        <v>119</v>
      </c>
      <c r="S10" s="30">
        <v>4</v>
      </c>
      <c r="T10" s="30">
        <v>3</v>
      </c>
      <c r="U10" s="30">
        <v>5</v>
      </c>
      <c r="V10" s="54"/>
      <c r="W10" s="71">
        <f t="shared" si="2"/>
        <v>4</v>
      </c>
      <c r="X10" s="71" t="s">
        <v>91</v>
      </c>
      <c r="Y10" s="49"/>
      <c r="Z10" s="49"/>
      <c r="AA10" s="49"/>
      <c r="AB10" s="49"/>
      <c r="AC10" s="49"/>
    </row>
    <row r="11" customHeight="1" spans="1:29">
      <c r="A11" s="30">
        <v>10</v>
      </c>
      <c r="B11" s="30" t="s">
        <v>120</v>
      </c>
      <c r="C11" s="66" t="s">
        <v>121</v>
      </c>
      <c r="D11" s="24" t="s">
        <v>122</v>
      </c>
      <c r="E11" s="30">
        <v>4</v>
      </c>
      <c r="F11" s="30">
        <v>5</v>
      </c>
      <c r="G11" s="30">
        <v>5</v>
      </c>
      <c r="H11" s="54"/>
      <c r="I11" s="71">
        <f t="shared" si="0"/>
        <v>4.66666666666667</v>
      </c>
      <c r="J11" s="71"/>
      <c r="K11" s="72" t="s">
        <v>123</v>
      </c>
      <c r="L11" s="30">
        <v>4</v>
      </c>
      <c r="M11" s="30">
        <v>4</v>
      </c>
      <c r="N11" s="30">
        <v>5</v>
      </c>
      <c r="O11" s="54"/>
      <c r="P11" s="71">
        <f t="shared" si="1"/>
        <v>4.33333333333333</v>
      </c>
      <c r="Q11" s="71" t="s">
        <v>124</v>
      </c>
      <c r="R11" s="66" t="s">
        <v>125</v>
      </c>
      <c r="S11" s="30">
        <v>3.5</v>
      </c>
      <c r="T11" s="30">
        <v>4</v>
      </c>
      <c r="U11" s="30">
        <v>4</v>
      </c>
      <c r="V11" s="54"/>
      <c r="W11" s="71">
        <f t="shared" si="2"/>
        <v>3.83333333333333</v>
      </c>
      <c r="X11" s="71" t="s">
        <v>126</v>
      </c>
      <c r="Y11" s="49"/>
      <c r="Z11" s="49"/>
      <c r="AA11" s="49"/>
      <c r="AB11" s="49"/>
      <c r="AC11" s="49"/>
    </row>
    <row r="12" customHeight="1" spans="1:29">
      <c r="A12" s="30">
        <v>11</v>
      </c>
      <c r="B12" s="30" t="s">
        <v>127</v>
      </c>
      <c r="C12" s="66" t="s">
        <v>128</v>
      </c>
      <c r="D12" s="24" t="s">
        <v>129</v>
      </c>
      <c r="E12" s="30">
        <v>3.5</v>
      </c>
      <c r="F12" s="30">
        <v>4</v>
      </c>
      <c r="G12" s="30">
        <v>5</v>
      </c>
      <c r="H12" s="54">
        <v>0</v>
      </c>
      <c r="I12" s="71">
        <f t="shared" si="0"/>
        <v>4.16666666666667</v>
      </c>
      <c r="J12" s="71" t="s">
        <v>130</v>
      </c>
      <c r="K12" s="72" t="s">
        <v>131</v>
      </c>
      <c r="L12" s="67">
        <v>3.5</v>
      </c>
      <c r="M12" s="67">
        <v>3.5</v>
      </c>
      <c r="N12" s="67">
        <v>5</v>
      </c>
      <c r="O12" s="67">
        <v>0</v>
      </c>
      <c r="P12" s="71">
        <f t="shared" si="1"/>
        <v>4</v>
      </c>
      <c r="Q12" s="67" t="s">
        <v>132</v>
      </c>
      <c r="R12" s="66" t="s">
        <v>133</v>
      </c>
      <c r="S12" s="67">
        <v>4.5</v>
      </c>
      <c r="T12" s="67">
        <v>5</v>
      </c>
      <c r="U12" s="67">
        <v>4.5</v>
      </c>
      <c r="V12" s="67">
        <v>0</v>
      </c>
      <c r="W12" s="71">
        <f t="shared" si="2"/>
        <v>4.66666666666667</v>
      </c>
      <c r="X12" s="67" t="s">
        <v>134</v>
      </c>
      <c r="Y12" s="49"/>
      <c r="Z12" s="49"/>
      <c r="AA12" s="49"/>
      <c r="AB12" s="49"/>
      <c r="AC12" s="49"/>
    </row>
    <row r="13" customHeight="1" spans="1:29">
      <c r="A13" s="30">
        <v>12</v>
      </c>
      <c r="B13" s="30" t="s">
        <v>135</v>
      </c>
      <c r="C13" s="66" t="s">
        <v>136</v>
      </c>
      <c r="D13" s="24" t="s">
        <v>137</v>
      </c>
      <c r="E13" s="30">
        <v>4.5</v>
      </c>
      <c r="F13" s="30">
        <v>4</v>
      </c>
      <c r="G13" s="30">
        <v>4.5</v>
      </c>
      <c r="H13" s="54">
        <v>0</v>
      </c>
      <c r="I13" s="71">
        <f t="shared" si="0"/>
        <v>4.33333333333333</v>
      </c>
      <c r="J13" s="71" t="s">
        <v>138</v>
      </c>
      <c r="K13" s="72" t="s">
        <v>139</v>
      </c>
      <c r="L13" s="30">
        <v>3.5</v>
      </c>
      <c r="M13" s="30">
        <v>3.5</v>
      </c>
      <c r="N13" s="30">
        <v>5</v>
      </c>
      <c r="O13" s="54">
        <v>0</v>
      </c>
      <c r="P13" s="71">
        <f t="shared" si="1"/>
        <v>4</v>
      </c>
      <c r="Q13" s="71" t="s">
        <v>140</v>
      </c>
      <c r="R13" s="66" t="s">
        <v>141</v>
      </c>
      <c r="S13" s="30">
        <v>3.5</v>
      </c>
      <c r="T13" s="30">
        <v>3.5</v>
      </c>
      <c r="U13" s="30">
        <v>2.5</v>
      </c>
      <c r="V13" s="54">
        <v>0</v>
      </c>
      <c r="W13" s="71">
        <f t="shared" si="2"/>
        <v>3.16666666666667</v>
      </c>
      <c r="X13" s="71" t="s">
        <v>142</v>
      </c>
      <c r="Y13" s="49"/>
      <c r="Z13" s="49"/>
      <c r="AA13" s="49"/>
      <c r="AB13" s="49"/>
      <c r="AC13" s="49"/>
    </row>
    <row r="14" customHeight="1" spans="1:29">
      <c r="A14" s="30">
        <v>13</v>
      </c>
      <c r="B14" s="30" t="s">
        <v>143</v>
      </c>
      <c r="C14" s="66" t="s">
        <v>144</v>
      </c>
      <c r="D14" s="24" t="s">
        <v>145</v>
      </c>
      <c r="E14" s="67">
        <v>4.5</v>
      </c>
      <c r="F14" s="67">
        <v>4.5</v>
      </c>
      <c r="G14" s="67">
        <v>5</v>
      </c>
      <c r="H14" s="67">
        <v>0</v>
      </c>
      <c r="I14" s="71">
        <f t="shared" si="0"/>
        <v>4.66666666666667</v>
      </c>
      <c r="J14" s="67" t="s">
        <v>146</v>
      </c>
      <c r="K14" s="72" t="s">
        <v>147</v>
      </c>
      <c r="L14" s="67">
        <v>4</v>
      </c>
      <c r="M14" s="67">
        <v>4.5</v>
      </c>
      <c r="N14" s="67">
        <v>5</v>
      </c>
      <c r="O14" s="67">
        <v>0</v>
      </c>
      <c r="P14" s="71">
        <f t="shared" si="1"/>
        <v>4.5</v>
      </c>
      <c r="Q14" s="67" t="s">
        <v>148</v>
      </c>
      <c r="R14" s="66" t="s">
        <v>149</v>
      </c>
      <c r="S14" s="67">
        <v>3.5</v>
      </c>
      <c r="T14" s="67">
        <v>4.5</v>
      </c>
      <c r="U14" s="67">
        <v>5</v>
      </c>
      <c r="V14" s="67">
        <v>0</v>
      </c>
      <c r="W14" s="71">
        <f t="shared" si="2"/>
        <v>4.33333333333333</v>
      </c>
      <c r="X14" s="67" t="s">
        <v>150</v>
      </c>
      <c r="Y14" s="49"/>
      <c r="Z14" s="49"/>
      <c r="AA14" s="49"/>
      <c r="AB14" s="49"/>
      <c r="AC14" s="49"/>
    </row>
    <row r="15" customHeight="1" spans="1:29">
      <c r="A15" s="30">
        <v>14</v>
      </c>
      <c r="B15" s="30" t="s">
        <v>54</v>
      </c>
      <c r="C15" s="66" t="s">
        <v>151</v>
      </c>
      <c r="D15" s="24" t="s">
        <v>152</v>
      </c>
      <c r="E15" s="30">
        <v>3</v>
      </c>
      <c r="F15" s="30">
        <v>3</v>
      </c>
      <c r="G15" s="30">
        <v>5</v>
      </c>
      <c r="H15" s="54"/>
      <c r="I15" s="71">
        <f t="shared" si="0"/>
        <v>3.66666666666667</v>
      </c>
      <c r="J15" s="71" t="s">
        <v>91</v>
      </c>
      <c r="K15" s="72" t="s">
        <v>153</v>
      </c>
      <c r="L15" s="30">
        <v>4</v>
      </c>
      <c r="M15" s="30">
        <v>5</v>
      </c>
      <c r="N15" s="30">
        <v>5</v>
      </c>
      <c r="O15" s="54"/>
      <c r="P15" s="71">
        <f t="shared" si="1"/>
        <v>4.66666666666667</v>
      </c>
      <c r="Q15" s="71" t="s">
        <v>154</v>
      </c>
      <c r="R15" s="66" t="s">
        <v>155</v>
      </c>
      <c r="S15" s="30">
        <v>2</v>
      </c>
      <c r="T15" s="30">
        <v>3</v>
      </c>
      <c r="U15" s="30">
        <v>5</v>
      </c>
      <c r="V15" s="54"/>
      <c r="W15" s="71">
        <f t="shared" si="2"/>
        <v>3.33333333333333</v>
      </c>
      <c r="X15" s="71" t="s">
        <v>156</v>
      </c>
      <c r="Y15" s="49"/>
      <c r="Z15" s="49"/>
      <c r="AA15" s="49"/>
      <c r="AB15" s="49"/>
      <c r="AC15" s="49"/>
    </row>
    <row r="16" s="49" customFormat="1" customHeight="1" spans="1:24">
      <c r="A16" s="30">
        <v>15</v>
      </c>
      <c r="B16" s="30" t="s">
        <v>62</v>
      </c>
      <c r="C16" s="66" t="s">
        <v>157</v>
      </c>
      <c r="D16" s="24" t="s">
        <v>158</v>
      </c>
      <c r="E16" s="30">
        <v>4</v>
      </c>
      <c r="F16" s="30">
        <v>4</v>
      </c>
      <c r="G16" s="30">
        <v>3</v>
      </c>
      <c r="H16" s="54">
        <v>0</v>
      </c>
      <c r="I16" s="24"/>
      <c r="J16" s="24" t="s">
        <v>159</v>
      </c>
      <c r="K16" s="66" t="s">
        <v>160</v>
      </c>
      <c r="L16" s="30">
        <v>4</v>
      </c>
      <c r="M16" s="30">
        <v>2</v>
      </c>
      <c r="N16" s="30">
        <v>4</v>
      </c>
      <c r="O16" s="54">
        <v>0</v>
      </c>
      <c r="P16" s="24"/>
      <c r="Q16" s="24" t="s">
        <v>161</v>
      </c>
      <c r="R16" s="66" t="s">
        <v>162</v>
      </c>
      <c r="S16" s="30">
        <v>5</v>
      </c>
      <c r="T16" s="30">
        <v>3</v>
      </c>
      <c r="U16" s="30">
        <v>4</v>
      </c>
      <c r="V16" s="54">
        <v>0</v>
      </c>
      <c r="W16" s="24"/>
      <c r="X16" s="24" t="s">
        <v>163</v>
      </c>
    </row>
    <row r="17" customHeight="1" spans="1:29">
      <c r="A17" s="30">
        <v>16</v>
      </c>
      <c r="B17" s="30" t="s">
        <v>70</v>
      </c>
      <c r="C17" s="66" t="s">
        <v>164</v>
      </c>
      <c r="D17" s="24" t="s">
        <v>165</v>
      </c>
      <c r="E17" s="30">
        <v>4</v>
      </c>
      <c r="F17" s="30">
        <v>4.5</v>
      </c>
      <c r="G17" s="30">
        <v>5</v>
      </c>
      <c r="H17" s="54"/>
      <c r="I17" s="71">
        <f>(E17+F17+G17)/3</f>
        <v>4.5</v>
      </c>
      <c r="J17" s="71" t="s">
        <v>166</v>
      </c>
      <c r="K17" s="66" t="s">
        <v>167</v>
      </c>
      <c r="L17" s="30">
        <v>4</v>
      </c>
      <c r="M17" s="30">
        <v>4.5</v>
      </c>
      <c r="N17" s="30">
        <v>5</v>
      </c>
      <c r="O17" s="54"/>
      <c r="P17" s="71">
        <f>(L17+M17+N17)/3</f>
        <v>4.5</v>
      </c>
      <c r="Q17" s="71" t="s">
        <v>168</v>
      </c>
      <c r="R17" s="66" t="s">
        <v>169</v>
      </c>
      <c r="S17" s="30">
        <v>4.5</v>
      </c>
      <c r="T17" s="30">
        <v>4.5</v>
      </c>
      <c r="U17" s="30">
        <v>4.5</v>
      </c>
      <c r="V17" s="54"/>
      <c r="W17" s="71">
        <f>(S17+T17+U17)/3</f>
        <v>4.5</v>
      </c>
      <c r="X17" s="71" t="s">
        <v>170</v>
      </c>
      <c r="Y17" s="49"/>
      <c r="Z17" s="49"/>
      <c r="AA17" s="49"/>
      <c r="AB17" s="49"/>
      <c r="AC17" s="49"/>
    </row>
    <row r="18" customHeight="1" spans="1:29">
      <c r="A18" s="30">
        <v>17</v>
      </c>
      <c r="B18" s="30" t="s">
        <v>78</v>
      </c>
      <c r="C18" s="66" t="s">
        <v>171</v>
      </c>
      <c r="D18" s="24" t="s">
        <v>172</v>
      </c>
      <c r="E18" s="30">
        <v>5</v>
      </c>
      <c r="F18" s="30">
        <v>5</v>
      </c>
      <c r="G18" s="30">
        <v>5</v>
      </c>
      <c r="H18" s="54">
        <v>0</v>
      </c>
      <c r="I18" s="24"/>
      <c r="J18" s="24"/>
      <c r="K18" s="66" t="s">
        <v>173</v>
      </c>
      <c r="L18" s="30">
        <v>0</v>
      </c>
      <c r="M18" s="30">
        <v>0</v>
      </c>
      <c r="N18" s="30">
        <v>0</v>
      </c>
      <c r="O18" s="54">
        <v>-5</v>
      </c>
      <c r="P18" s="24"/>
      <c r="Q18" s="24" t="s">
        <v>174</v>
      </c>
      <c r="R18" s="66" t="s">
        <v>175</v>
      </c>
      <c r="S18" s="30">
        <v>4</v>
      </c>
      <c r="T18" s="30">
        <v>3</v>
      </c>
      <c r="U18" s="30">
        <v>4</v>
      </c>
      <c r="V18" s="54">
        <v>0</v>
      </c>
      <c r="W18" s="24"/>
      <c r="X18" s="24" t="s">
        <v>176</v>
      </c>
      <c r="Y18" s="49"/>
      <c r="Z18" s="49"/>
      <c r="AA18" s="49"/>
      <c r="AB18" s="49"/>
      <c r="AC18" s="49"/>
    </row>
    <row r="19" customHeight="1" spans="1:29">
      <c r="A19" s="30">
        <v>18</v>
      </c>
      <c r="B19" s="30" t="s">
        <v>86</v>
      </c>
      <c r="C19" s="66" t="s">
        <v>177</v>
      </c>
      <c r="D19" s="24" t="s">
        <v>178</v>
      </c>
      <c r="E19" s="30"/>
      <c r="F19" s="30"/>
      <c r="G19" s="30"/>
      <c r="H19" s="54"/>
      <c r="I19" s="71"/>
      <c r="J19" s="71" t="s">
        <v>91</v>
      </c>
      <c r="K19" s="66" t="s">
        <v>179</v>
      </c>
      <c r="L19" s="30"/>
      <c r="M19" s="30"/>
      <c r="N19" s="30"/>
      <c r="O19" s="54"/>
      <c r="P19" s="71"/>
      <c r="Q19" s="71" t="s">
        <v>91</v>
      </c>
      <c r="R19" s="66" t="s">
        <v>180</v>
      </c>
      <c r="S19" s="30"/>
      <c r="T19" s="30"/>
      <c r="U19" s="30"/>
      <c r="V19" s="54"/>
      <c r="W19" s="71"/>
      <c r="X19" s="71" t="s">
        <v>91</v>
      </c>
      <c r="Y19" s="49"/>
      <c r="Z19" s="49"/>
      <c r="AA19" s="49"/>
      <c r="AB19" s="49"/>
      <c r="AC19" s="49"/>
    </row>
    <row r="20" customHeight="1" spans="1:29">
      <c r="A20" s="30">
        <v>19</v>
      </c>
      <c r="B20" s="30" t="s">
        <v>93</v>
      </c>
      <c r="C20" s="66" t="s">
        <v>181</v>
      </c>
      <c r="D20" s="24" t="s">
        <v>182</v>
      </c>
      <c r="E20" s="69">
        <v>5</v>
      </c>
      <c r="F20" s="70">
        <v>5</v>
      </c>
      <c r="G20" s="70">
        <v>4</v>
      </c>
      <c r="H20" s="70">
        <v>0</v>
      </c>
      <c r="I20" s="71">
        <f t="shared" ref="I20:I28" si="3">(E20+F20+G20)/3</f>
        <v>4.66666666666667</v>
      </c>
      <c r="J20" s="70" t="s">
        <v>183</v>
      </c>
      <c r="K20" s="66" t="s">
        <v>184</v>
      </c>
      <c r="L20" s="69">
        <v>5</v>
      </c>
      <c r="M20" s="70">
        <v>4</v>
      </c>
      <c r="N20" s="70">
        <v>4</v>
      </c>
      <c r="O20" s="70">
        <v>0</v>
      </c>
      <c r="P20" s="71">
        <f t="shared" ref="P20:P28" si="4">(L20+M20+N20)/3</f>
        <v>4.33333333333333</v>
      </c>
      <c r="Q20" s="70" t="s">
        <v>185</v>
      </c>
      <c r="R20" s="66" t="s">
        <v>186</v>
      </c>
      <c r="S20" s="69">
        <v>5</v>
      </c>
      <c r="T20" s="70">
        <v>4</v>
      </c>
      <c r="U20" s="70">
        <v>3</v>
      </c>
      <c r="V20" s="70">
        <v>0</v>
      </c>
      <c r="W20" s="71">
        <f t="shared" ref="W20:W28" si="5">(S20+T20+U20)/3</f>
        <v>4</v>
      </c>
      <c r="X20" s="70" t="s">
        <v>187</v>
      </c>
      <c r="Y20" s="49"/>
      <c r="Z20" s="49"/>
      <c r="AA20" s="49"/>
      <c r="AB20" s="49"/>
      <c r="AC20" s="49"/>
    </row>
    <row r="21" customHeight="1" spans="1:29">
      <c r="A21" s="30">
        <v>20</v>
      </c>
      <c r="B21" s="30" t="s">
        <v>101</v>
      </c>
      <c r="C21" s="66" t="s">
        <v>188</v>
      </c>
      <c r="D21" s="24" t="s">
        <v>189</v>
      </c>
      <c r="E21" s="30">
        <v>4.5</v>
      </c>
      <c r="F21" s="30">
        <v>4.5</v>
      </c>
      <c r="G21" s="30">
        <v>5</v>
      </c>
      <c r="H21" s="54"/>
      <c r="I21" s="71">
        <f t="shared" si="3"/>
        <v>4.66666666666667</v>
      </c>
      <c r="J21" s="71" t="s">
        <v>190</v>
      </c>
      <c r="K21" s="66" t="s">
        <v>191</v>
      </c>
      <c r="L21" s="30">
        <v>3.5</v>
      </c>
      <c r="M21" s="30">
        <v>4.5</v>
      </c>
      <c r="N21" s="30">
        <v>5</v>
      </c>
      <c r="O21" s="54"/>
      <c r="P21" s="71">
        <f t="shared" si="4"/>
        <v>4.33333333333333</v>
      </c>
      <c r="Q21" s="71" t="s">
        <v>192</v>
      </c>
      <c r="R21" s="66" t="s">
        <v>193</v>
      </c>
      <c r="S21" s="30">
        <v>4</v>
      </c>
      <c r="T21" s="30">
        <v>4.5</v>
      </c>
      <c r="U21" s="30">
        <v>5</v>
      </c>
      <c r="V21" s="54"/>
      <c r="W21" s="71">
        <f t="shared" si="5"/>
        <v>4.5</v>
      </c>
      <c r="X21" s="71" t="s">
        <v>194</v>
      </c>
      <c r="Y21" s="49"/>
      <c r="Z21" s="49"/>
      <c r="AA21" s="49"/>
      <c r="AB21" s="49"/>
      <c r="AC21" s="49"/>
    </row>
    <row r="22" customHeight="1" spans="1:29">
      <c r="A22" s="30">
        <v>21</v>
      </c>
      <c r="B22" s="30" t="s">
        <v>108</v>
      </c>
      <c r="C22" s="66" t="s">
        <v>195</v>
      </c>
      <c r="D22" s="24" t="s">
        <v>196</v>
      </c>
      <c r="E22" s="30">
        <v>3</v>
      </c>
      <c r="F22" s="30">
        <v>3</v>
      </c>
      <c r="G22" s="30">
        <v>3</v>
      </c>
      <c r="H22" s="54"/>
      <c r="I22" s="71">
        <f t="shared" si="3"/>
        <v>3</v>
      </c>
      <c r="J22" s="71" t="s">
        <v>197</v>
      </c>
      <c r="K22" s="66" t="s">
        <v>198</v>
      </c>
      <c r="L22" s="30">
        <v>3</v>
      </c>
      <c r="M22" s="30">
        <v>4</v>
      </c>
      <c r="N22" s="30">
        <v>3</v>
      </c>
      <c r="O22" s="54"/>
      <c r="P22" s="71">
        <f t="shared" si="4"/>
        <v>3.33333333333333</v>
      </c>
      <c r="Q22" s="71" t="s">
        <v>199</v>
      </c>
      <c r="R22" s="66" t="s">
        <v>200</v>
      </c>
      <c r="S22" s="30">
        <v>2</v>
      </c>
      <c r="T22" s="30">
        <v>3</v>
      </c>
      <c r="U22" s="30">
        <v>2</v>
      </c>
      <c r="V22" s="54"/>
      <c r="W22" s="71">
        <f t="shared" si="5"/>
        <v>2.33333333333333</v>
      </c>
      <c r="X22" s="71" t="s">
        <v>201</v>
      </c>
      <c r="Y22" s="49"/>
      <c r="Z22" s="49"/>
      <c r="AA22" s="49"/>
      <c r="AB22" s="49"/>
      <c r="AC22" s="49"/>
    </row>
    <row r="23" customHeight="1" spans="1:29">
      <c r="A23" s="30">
        <v>22</v>
      </c>
      <c r="B23" s="30" t="s">
        <v>115</v>
      </c>
      <c r="C23" s="66" t="s">
        <v>202</v>
      </c>
      <c r="D23" s="24" t="s">
        <v>203</v>
      </c>
      <c r="E23" s="30">
        <v>3</v>
      </c>
      <c r="F23" s="30">
        <v>3</v>
      </c>
      <c r="G23" s="30">
        <v>5</v>
      </c>
      <c r="H23" s="54"/>
      <c r="I23" s="71">
        <f t="shared" si="3"/>
        <v>3.66666666666667</v>
      </c>
      <c r="J23" s="71" t="s">
        <v>204</v>
      </c>
      <c r="K23" s="66" t="s">
        <v>205</v>
      </c>
      <c r="L23" s="30">
        <v>2</v>
      </c>
      <c r="M23" s="30">
        <v>2</v>
      </c>
      <c r="N23" s="30">
        <v>2</v>
      </c>
      <c r="O23" s="54"/>
      <c r="P23" s="71">
        <f t="shared" si="4"/>
        <v>2</v>
      </c>
      <c r="Q23" s="71" t="s">
        <v>206</v>
      </c>
      <c r="R23" s="66" t="s">
        <v>207</v>
      </c>
      <c r="S23" s="30">
        <v>3</v>
      </c>
      <c r="T23" s="30">
        <v>3</v>
      </c>
      <c r="U23" s="30">
        <v>5</v>
      </c>
      <c r="V23" s="54"/>
      <c r="W23" s="71">
        <f t="shared" si="5"/>
        <v>3.66666666666667</v>
      </c>
      <c r="X23" s="71" t="s">
        <v>208</v>
      </c>
      <c r="Y23" s="49"/>
      <c r="Z23" s="49"/>
      <c r="AA23" s="49"/>
      <c r="AB23" s="49"/>
      <c r="AC23" s="49"/>
    </row>
    <row r="24" customHeight="1" spans="1:29">
      <c r="A24" s="30">
        <v>23</v>
      </c>
      <c r="B24" s="30" t="s">
        <v>120</v>
      </c>
      <c r="C24" s="66" t="s">
        <v>209</v>
      </c>
      <c r="D24" s="24" t="s">
        <v>210</v>
      </c>
      <c r="E24" s="30">
        <v>4</v>
      </c>
      <c r="F24" s="30">
        <v>5</v>
      </c>
      <c r="G24" s="30">
        <v>5</v>
      </c>
      <c r="H24" s="54"/>
      <c r="I24" s="71">
        <f t="shared" si="3"/>
        <v>4.66666666666667</v>
      </c>
      <c r="J24" s="71" t="s">
        <v>211</v>
      </c>
      <c r="K24" s="66" t="s">
        <v>212</v>
      </c>
      <c r="L24" s="30">
        <v>4.5</v>
      </c>
      <c r="M24" s="30">
        <v>5</v>
      </c>
      <c r="N24" s="30">
        <v>5</v>
      </c>
      <c r="O24" s="54"/>
      <c r="P24" s="71">
        <f t="shared" si="4"/>
        <v>4.83333333333333</v>
      </c>
      <c r="Q24" s="71" t="s">
        <v>213</v>
      </c>
      <c r="R24" s="66" t="s">
        <v>214</v>
      </c>
      <c r="S24" s="30">
        <v>1</v>
      </c>
      <c r="T24" s="30">
        <v>2</v>
      </c>
      <c r="U24" s="30">
        <v>4</v>
      </c>
      <c r="V24" s="54"/>
      <c r="W24" s="71">
        <f t="shared" si="5"/>
        <v>2.33333333333333</v>
      </c>
      <c r="X24" s="71" t="s">
        <v>215</v>
      </c>
      <c r="Y24" s="49"/>
      <c r="Z24" s="49"/>
      <c r="AA24" s="49"/>
      <c r="AB24" s="49"/>
      <c r="AC24" s="49"/>
    </row>
    <row r="25" customHeight="1" spans="1:29">
      <c r="A25" s="30">
        <v>24</v>
      </c>
      <c r="B25" s="30" t="s">
        <v>127</v>
      </c>
      <c r="C25" s="66" t="s">
        <v>216</v>
      </c>
      <c r="D25" s="24" t="s">
        <v>217</v>
      </c>
      <c r="E25" s="30">
        <v>4.5</v>
      </c>
      <c r="F25" s="30">
        <v>4</v>
      </c>
      <c r="G25" s="30">
        <v>5</v>
      </c>
      <c r="H25" s="54">
        <v>0</v>
      </c>
      <c r="I25" s="71">
        <f t="shared" si="3"/>
        <v>4.5</v>
      </c>
      <c r="J25" s="71" t="s">
        <v>218</v>
      </c>
      <c r="K25" s="66" t="s">
        <v>219</v>
      </c>
      <c r="L25" s="67">
        <v>4</v>
      </c>
      <c r="M25" s="67">
        <v>3.5</v>
      </c>
      <c r="N25" s="67">
        <v>5</v>
      </c>
      <c r="O25" s="67">
        <v>0</v>
      </c>
      <c r="P25" s="71">
        <f t="shared" si="4"/>
        <v>4.16666666666667</v>
      </c>
      <c r="Q25" s="67" t="s">
        <v>220</v>
      </c>
      <c r="R25" s="66" t="s">
        <v>221</v>
      </c>
      <c r="S25" s="67">
        <v>3</v>
      </c>
      <c r="T25" s="67">
        <v>3.5</v>
      </c>
      <c r="U25" s="67">
        <v>4.5</v>
      </c>
      <c r="V25" s="67">
        <v>0</v>
      </c>
      <c r="W25" s="71">
        <f t="shared" si="5"/>
        <v>3.66666666666667</v>
      </c>
      <c r="X25" s="67" t="s">
        <v>222</v>
      </c>
      <c r="Y25" s="49"/>
      <c r="Z25" s="49"/>
      <c r="AA25" s="49"/>
      <c r="AB25" s="49"/>
      <c r="AC25" s="49"/>
    </row>
    <row r="26" customHeight="1" spans="1:29">
      <c r="A26" s="30">
        <v>25</v>
      </c>
      <c r="B26" s="30" t="s">
        <v>135</v>
      </c>
      <c r="C26" s="66" t="s">
        <v>223</v>
      </c>
      <c r="D26" s="24" t="s">
        <v>224</v>
      </c>
      <c r="E26" s="30">
        <v>5</v>
      </c>
      <c r="F26" s="30">
        <v>4</v>
      </c>
      <c r="G26" s="30">
        <v>4</v>
      </c>
      <c r="H26" s="54">
        <v>0</v>
      </c>
      <c r="I26" s="71">
        <f t="shared" si="3"/>
        <v>4.33333333333333</v>
      </c>
      <c r="J26" s="71" t="s">
        <v>225</v>
      </c>
      <c r="K26" s="66" t="s">
        <v>226</v>
      </c>
      <c r="L26" s="30">
        <v>5</v>
      </c>
      <c r="M26" s="30">
        <v>5</v>
      </c>
      <c r="N26" s="30">
        <v>4</v>
      </c>
      <c r="O26" s="54">
        <v>0</v>
      </c>
      <c r="P26" s="71">
        <f t="shared" si="4"/>
        <v>4.66666666666667</v>
      </c>
      <c r="Q26" s="71" t="s">
        <v>227</v>
      </c>
      <c r="R26" s="66" t="s">
        <v>228</v>
      </c>
      <c r="S26" s="30">
        <v>1</v>
      </c>
      <c r="T26" s="30">
        <v>3</v>
      </c>
      <c r="U26" s="30">
        <v>3</v>
      </c>
      <c r="V26" s="54"/>
      <c r="W26" s="71">
        <f t="shared" si="5"/>
        <v>2.33333333333333</v>
      </c>
      <c r="X26" s="71" t="s">
        <v>229</v>
      </c>
      <c r="Y26" s="49"/>
      <c r="Z26" s="49"/>
      <c r="AA26" s="49"/>
      <c r="AB26" s="49"/>
      <c r="AC26" s="49"/>
    </row>
    <row r="27" customHeight="1" spans="1:29">
      <c r="A27" s="30">
        <v>26</v>
      </c>
      <c r="B27" s="30" t="s">
        <v>143</v>
      </c>
      <c r="C27" s="66" t="s">
        <v>230</v>
      </c>
      <c r="D27" s="24" t="s">
        <v>231</v>
      </c>
      <c r="E27" s="67">
        <v>3.5</v>
      </c>
      <c r="F27" s="67">
        <v>4</v>
      </c>
      <c r="G27" s="67">
        <v>5</v>
      </c>
      <c r="H27" s="67">
        <v>0</v>
      </c>
      <c r="I27" s="71">
        <f t="shared" si="3"/>
        <v>4.16666666666667</v>
      </c>
      <c r="J27" s="67" t="s">
        <v>232</v>
      </c>
      <c r="K27" s="66" t="s">
        <v>233</v>
      </c>
      <c r="L27" s="67">
        <v>4</v>
      </c>
      <c r="M27" s="67">
        <v>4.5</v>
      </c>
      <c r="N27" s="67">
        <v>5</v>
      </c>
      <c r="O27" s="67">
        <v>0</v>
      </c>
      <c r="P27" s="71">
        <f t="shared" si="4"/>
        <v>4.5</v>
      </c>
      <c r="Q27" s="67" t="s">
        <v>234</v>
      </c>
      <c r="R27" s="66" t="s">
        <v>235</v>
      </c>
      <c r="S27" s="67">
        <v>1</v>
      </c>
      <c r="T27" s="67">
        <v>1</v>
      </c>
      <c r="U27" s="67">
        <v>5</v>
      </c>
      <c r="V27" s="67">
        <v>0</v>
      </c>
      <c r="W27" s="71">
        <f t="shared" si="5"/>
        <v>2.33333333333333</v>
      </c>
      <c r="X27" s="67" t="s">
        <v>236</v>
      </c>
      <c r="Y27" s="49"/>
      <c r="Z27" s="49"/>
      <c r="AA27" s="49"/>
      <c r="AB27" s="49"/>
      <c r="AC27" s="49"/>
    </row>
    <row r="28" customHeight="1" spans="1:29">
      <c r="A28" s="30">
        <v>27</v>
      </c>
      <c r="B28" s="30" t="s">
        <v>54</v>
      </c>
      <c r="C28" s="66" t="s">
        <v>237</v>
      </c>
      <c r="D28" s="24" t="s">
        <v>238</v>
      </c>
      <c r="E28" s="30">
        <v>2</v>
      </c>
      <c r="F28" s="30">
        <v>3</v>
      </c>
      <c r="G28" s="30">
        <v>5</v>
      </c>
      <c r="H28" s="54"/>
      <c r="I28" s="71">
        <f t="shared" si="3"/>
        <v>3.33333333333333</v>
      </c>
      <c r="J28" s="71" t="s">
        <v>239</v>
      </c>
      <c r="K28" s="66" t="s">
        <v>240</v>
      </c>
      <c r="L28" s="30">
        <v>2</v>
      </c>
      <c r="M28" s="30">
        <v>3</v>
      </c>
      <c r="N28" s="30">
        <v>4</v>
      </c>
      <c r="O28" s="54"/>
      <c r="P28" s="71">
        <f t="shared" si="4"/>
        <v>3</v>
      </c>
      <c r="Q28" s="71" t="s">
        <v>241</v>
      </c>
      <c r="R28" s="66" t="s">
        <v>242</v>
      </c>
      <c r="S28" s="30">
        <v>1</v>
      </c>
      <c r="T28" s="30">
        <v>2</v>
      </c>
      <c r="U28" s="30">
        <v>4</v>
      </c>
      <c r="V28" s="54"/>
      <c r="W28" s="71">
        <f t="shared" si="5"/>
        <v>2.33333333333333</v>
      </c>
      <c r="X28" s="71" t="s">
        <v>243</v>
      </c>
      <c r="Y28" s="49"/>
      <c r="Z28" s="49"/>
      <c r="AA28" s="49"/>
      <c r="AB28" s="49"/>
      <c r="AC28" s="49"/>
    </row>
    <row r="29" customHeight="1" spans="1:29">
      <c r="A29" s="30">
        <v>28</v>
      </c>
      <c r="B29" s="30" t="s">
        <v>62</v>
      </c>
      <c r="C29" s="66" t="s">
        <v>244</v>
      </c>
      <c r="D29" s="24" t="s">
        <v>245</v>
      </c>
      <c r="E29" s="30">
        <v>4</v>
      </c>
      <c r="F29" s="30">
        <v>4</v>
      </c>
      <c r="G29" s="30">
        <v>5</v>
      </c>
      <c r="H29" s="54">
        <v>0</v>
      </c>
      <c r="I29" s="24"/>
      <c r="J29" s="24" t="s">
        <v>246</v>
      </c>
      <c r="K29" s="66" t="s">
        <v>247</v>
      </c>
      <c r="L29" s="30">
        <v>4</v>
      </c>
      <c r="M29" s="30">
        <v>2</v>
      </c>
      <c r="N29" s="30">
        <v>4</v>
      </c>
      <c r="O29" s="54">
        <v>-5</v>
      </c>
      <c r="Q29" s="24" t="s">
        <v>248</v>
      </c>
      <c r="R29" s="66" t="s">
        <v>249</v>
      </c>
      <c r="S29" s="30">
        <v>4</v>
      </c>
      <c r="T29" s="30">
        <v>1</v>
      </c>
      <c r="U29" s="30">
        <v>4</v>
      </c>
      <c r="V29" s="54">
        <v>-5</v>
      </c>
      <c r="W29" s="24"/>
      <c r="X29" s="24" t="s">
        <v>250</v>
      </c>
      <c r="Y29" s="49"/>
      <c r="Z29" s="49"/>
      <c r="AA29" s="49"/>
      <c r="AB29" s="49"/>
      <c r="AC29" s="49"/>
    </row>
    <row r="30" customHeight="1" spans="1:29">
      <c r="A30" s="30">
        <v>29</v>
      </c>
      <c r="B30" s="30" t="s">
        <v>70</v>
      </c>
      <c r="C30" s="66" t="s">
        <v>251</v>
      </c>
      <c r="D30" s="24" t="s">
        <v>252</v>
      </c>
      <c r="E30" s="30">
        <v>5</v>
      </c>
      <c r="F30" s="30">
        <v>5</v>
      </c>
      <c r="G30" s="30">
        <v>4</v>
      </c>
      <c r="H30" s="54"/>
      <c r="I30" s="71">
        <f>(E30+F30+G30)/3</f>
        <v>4.66666666666667</v>
      </c>
      <c r="J30" s="71" t="s">
        <v>253</v>
      </c>
      <c r="K30" s="66" t="s">
        <v>254</v>
      </c>
      <c r="L30" s="30">
        <v>5</v>
      </c>
      <c r="M30" s="30">
        <v>5</v>
      </c>
      <c r="N30" s="30">
        <v>3</v>
      </c>
      <c r="O30" s="54"/>
      <c r="P30" s="71">
        <f>(L30+M30+N30)/3</f>
        <v>4.33333333333333</v>
      </c>
      <c r="Q30" s="71" t="s">
        <v>255</v>
      </c>
      <c r="R30" s="66" t="s">
        <v>256</v>
      </c>
      <c r="S30" s="30">
        <v>4</v>
      </c>
      <c r="T30" s="30">
        <v>4.5</v>
      </c>
      <c r="U30" s="30">
        <v>5</v>
      </c>
      <c r="V30" s="54"/>
      <c r="W30" s="71">
        <f>(S30+T30+U30)/3</f>
        <v>4.5</v>
      </c>
      <c r="X30" s="71" t="s">
        <v>257</v>
      </c>
      <c r="Y30" s="49"/>
      <c r="Z30" s="49"/>
      <c r="AA30" s="49"/>
      <c r="AB30" s="49"/>
      <c r="AC30" s="49"/>
    </row>
    <row r="31" customHeight="1" spans="1:29">
      <c r="A31" s="30">
        <v>30</v>
      </c>
      <c r="B31" s="30" t="s">
        <v>78</v>
      </c>
      <c r="C31" s="66" t="s">
        <v>258</v>
      </c>
      <c r="D31" s="24" t="s">
        <v>259</v>
      </c>
      <c r="E31" s="30">
        <v>4</v>
      </c>
      <c r="F31" s="30">
        <v>3</v>
      </c>
      <c r="G31" s="30">
        <v>4</v>
      </c>
      <c r="H31" s="54">
        <v>0</v>
      </c>
      <c r="I31" s="24"/>
      <c r="J31" s="24"/>
      <c r="K31" s="66" t="s">
        <v>260</v>
      </c>
      <c r="L31" s="30">
        <v>5</v>
      </c>
      <c r="M31" s="30">
        <v>4</v>
      </c>
      <c r="N31" s="30">
        <v>4</v>
      </c>
      <c r="O31" s="54">
        <v>0</v>
      </c>
      <c r="P31" s="24"/>
      <c r="Q31" s="24" t="s">
        <v>261</v>
      </c>
      <c r="R31" s="66" t="s">
        <v>262</v>
      </c>
      <c r="S31" s="30">
        <v>5</v>
      </c>
      <c r="T31" s="30">
        <v>4</v>
      </c>
      <c r="U31" s="30">
        <v>4</v>
      </c>
      <c r="V31" s="54">
        <v>0</v>
      </c>
      <c r="W31" s="24"/>
      <c r="X31" s="24"/>
      <c r="Y31" s="49"/>
      <c r="Z31" s="49"/>
      <c r="AA31" s="49"/>
      <c r="AB31" s="49"/>
      <c r="AC31" s="49"/>
    </row>
    <row r="32" customHeight="1" spans="1:29">
      <c r="A32" s="30">
        <v>31</v>
      </c>
      <c r="B32" s="30" t="s">
        <v>86</v>
      </c>
      <c r="C32" s="66" t="s">
        <v>263</v>
      </c>
      <c r="D32" s="24" t="s">
        <v>264</v>
      </c>
      <c r="E32" s="30"/>
      <c r="F32" s="30"/>
      <c r="G32" s="30"/>
      <c r="H32" s="54"/>
      <c r="I32" s="71"/>
      <c r="J32" s="71" t="s">
        <v>91</v>
      </c>
      <c r="K32" s="66" t="s">
        <v>265</v>
      </c>
      <c r="L32" s="30"/>
      <c r="M32" s="30"/>
      <c r="N32" s="30"/>
      <c r="O32" s="54"/>
      <c r="P32" s="71"/>
      <c r="Q32" s="71" t="s">
        <v>91</v>
      </c>
      <c r="R32" s="66" t="s">
        <v>266</v>
      </c>
      <c r="S32" s="30"/>
      <c r="T32" s="30"/>
      <c r="U32" s="30"/>
      <c r="V32" s="54"/>
      <c r="W32" s="71"/>
      <c r="X32" s="71" t="s">
        <v>91</v>
      </c>
      <c r="Y32" s="49"/>
      <c r="Z32" s="49"/>
      <c r="AA32" s="49"/>
      <c r="AB32" s="49"/>
      <c r="AC32" s="49"/>
    </row>
    <row r="33" customHeight="1" spans="1:29">
      <c r="A33" s="30">
        <v>32</v>
      </c>
      <c r="B33" s="30" t="s">
        <v>93</v>
      </c>
      <c r="C33" s="66" t="s">
        <v>267</v>
      </c>
      <c r="D33" s="24" t="s">
        <v>268</v>
      </c>
      <c r="E33" s="69">
        <v>5</v>
      </c>
      <c r="F33" s="70">
        <v>5</v>
      </c>
      <c r="G33" s="70">
        <v>4</v>
      </c>
      <c r="H33" s="70">
        <v>0</v>
      </c>
      <c r="I33" s="71">
        <f t="shared" ref="I33:I41" si="6">(E33+F33+G33)/3</f>
        <v>4.66666666666667</v>
      </c>
      <c r="J33" s="70" t="s">
        <v>183</v>
      </c>
      <c r="K33" s="66" t="s">
        <v>269</v>
      </c>
      <c r="L33" s="69">
        <v>4</v>
      </c>
      <c r="M33" s="70">
        <v>4</v>
      </c>
      <c r="N33" s="70">
        <v>4</v>
      </c>
      <c r="O33" s="70">
        <v>0</v>
      </c>
      <c r="P33" s="71">
        <f t="shared" ref="P33:P41" si="7">(L33+M33+N33)/3</f>
        <v>4</v>
      </c>
      <c r="Q33" s="70" t="s">
        <v>270</v>
      </c>
      <c r="R33" s="66" t="s">
        <v>271</v>
      </c>
      <c r="S33" s="69">
        <v>3</v>
      </c>
      <c r="T33" s="70">
        <v>3</v>
      </c>
      <c r="U33" s="70">
        <v>3</v>
      </c>
      <c r="V33" s="70">
        <v>0</v>
      </c>
      <c r="W33" s="71">
        <f t="shared" ref="W33:W41" si="8">(S33+T33+U33)/3</f>
        <v>3</v>
      </c>
      <c r="X33" s="70" t="s">
        <v>272</v>
      </c>
      <c r="Y33" s="49"/>
      <c r="Z33" s="49"/>
      <c r="AA33" s="49"/>
      <c r="AB33" s="49"/>
      <c r="AC33" s="49"/>
    </row>
    <row r="34" customHeight="1" spans="1:29">
      <c r="A34" s="30">
        <v>33</v>
      </c>
      <c r="B34" s="30" t="s">
        <v>101</v>
      </c>
      <c r="C34" s="66" t="s">
        <v>273</v>
      </c>
      <c r="D34" s="24" t="s">
        <v>274</v>
      </c>
      <c r="E34" s="30">
        <v>4</v>
      </c>
      <c r="F34" s="30">
        <v>5</v>
      </c>
      <c r="G34" s="30">
        <v>5</v>
      </c>
      <c r="H34" s="54"/>
      <c r="I34" s="71">
        <f t="shared" si="6"/>
        <v>4.66666666666667</v>
      </c>
      <c r="J34" s="71" t="s">
        <v>275</v>
      </c>
      <c r="K34" s="66" t="s">
        <v>276</v>
      </c>
      <c r="L34" s="30">
        <v>4.5</v>
      </c>
      <c r="M34" s="30">
        <v>5</v>
      </c>
      <c r="N34" s="30">
        <v>5</v>
      </c>
      <c r="O34" s="54"/>
      <c r="P34" s="71">
        <f t="shared" si="7"/>
        <v>4.83333333333333</v>
      </c>
      <c r="Q34" s="71" t="s">
        <v>277</v>
      </c>
      <c r="R34" s="66" t="s">
        <v>278</v>
      </c>
      <c r="S34" s="30">
        <v>3</v>
      </c>
      <c r="T34" s="30">
        <v>3</v>
      </c>
      <c r="U34" s="30">
        <v>3</v>
      </c>
      <c r="V34" s="54"/>
      <c r="W34" s="71">
        <f t="shared" si="8"/>
        <v>3</v>
      </c>
      <c r="X34" s="71" t="s">
        <v>279</v>
      </c>
      <c r="Y34" s="49"/>
      <c r="Z34" s="49"/>
      <c r="AA34" s="49"/>
      <c r="AB34" s="49"/>
      <c r="AC34" s="49"/>
    </row>
    <row r="35" customHeight="1" spans="1:29">
      <c r="A35" s="30">
        <v>34</v>
      </c>
      <c r="B35" s="30" t="s">
        <v>108</v>
      </c>
      <c r="C35" s="66" t="s">
        <v>280</v>
      </c>
      <c r="D35" s="24" t="s">
        <v>281</v>
      </c>
      <c r="E35" s="30">
        <v>3</v>
      </c>
      <c r="F35" s="30">
        <v>3</v>
      </c>
      <c r="G35" s="30">
        <v>4</v>
      </c>
      <c r="H35" s="54"/>
      <c r="I35" s="71">
        <f t="shared" si="6"/>
        <v>3.33333333333333</v>
      </c>
      <c r="J35" s="71" t="s">
        <v>282</v>
      </c>
      <c r="K35" s="66" t="s">
        <v>283</v>
      </c>
      <c r="L35" s="30">
        <v>3</v>
      </c>
      <c r="M35" s="30">
        <v>3</v>
      </c>
      <c r="N35" s="30">
        <v>4</v>
      </c>
      <c r="O35" s="54"/>
      <c r="P35" s="71">
        <f t="shared" si="7"/>
        <v>3.33333333333333</v>
      </c>
      <c r="Q35" s="71" t="s">
        <v>284</v>
      </c>
      <c r="R35" s="66" t="s">
        <v>285</v>
      </c>
      <c r="S35" s="30">
        <v>2</v>
      </c>
      <c r="T35" s="30">
        <v>3</v>
      </c>
      <c r="U35" s="30">
        <v>3</v>
      </c>
      <c r="V35" s="54"/>
      <c r="W35" s="71">
        <f t="shared" si="8"/>
        <v>2.66666666666667</v>
      </c>
      <c r="X35" s="71" t="s">
        <v>286</v>
      </c>
      <c r="Y35" s="49"/>
      <c r="Z35" s="49"/>
      <c r="AA35" s="49"/>
      <c r="AB35" s="49"/>
      <c r="AC35" s="49"/>
    </row>
    <row r="36" customHeight="1" spans="1:29">
      <c r="A36" s="30">
        <v>35</v>
      </c>
      <c r="B36" s="30" t="s">
        <v>115</v>
      </c>
      <c r="C36" s="66" t="s">
        <v>287</v>
      </c>
      <c r="D36" s="24" t="s">
        <v>288</v>
      </c>
      <c r="E36" s="30">
        <v>5</v>
      </c>
      <c r="F36" s="30">
        <v>4</v>
      </c>
      <c r="G36" s="30">
        <v>5</v>
      </c>
      <c r="H36" s="54"/>
      <c r="I36" s="71">
        <f t="shared" si="6"/>
        <v>4.66666666666667</v>
      </c>
      <c r="J36" s="71" t="s">
        <v>289</v>
      </c>
      <c r="K36" s="66" t="s">
        <v>290</v>
      </c>
      <c r="L36" s="30">
        <v>4</v>
      </c>
      <c r="M36" s="30">
        <v>3</v>
      </c>
      <c r="N36" s="30">
        <v>3</v>
      </c>
      <c r="O36" s="54"/>
      <c r="P36" s="71">
        <f t="shared" si="7"/>
        <v>3.33333333333333</v>
      </c>
      <c r="Q36" s="71" t="s">
        <v>291</v>
      </c>
      <c r="R36" s="66" t="s">
        <v>292</v>
      </c>
      <c r="S36" s="30">
        <v>5</v>
      </c>
      <c r="T36" s="30">
        <v>5</v>
      </c>
      <c r="U36" s="30">
        <v>4</v>
      </c>
      <c r="V36" s="54"/>
      <c r="W36" s="71">
        <f t="shared" si="8"/>
        <v>4.66666666666667</v>
      </c>
      <c r="X36" s="71"/>
      <c r="Y36" s="49"/>
      <c r="Z36" s="49"/>
      <c r="AA36" s="49"/>
      <c r="AB36" s="49"/>
      <c r="AC36" s="49"/>
    </row>
    <row r="37" customHeight="1" spans="1:29">
      <c r="A37" s="30">
        <v>36</v>
      </c>
      <c r="B37" s="30" t="s">
        <v>120</v>
      </c>
      <c r="C37" s="66" t="s">
        <v>293</v>
      </c>
      <c r="D37" s="24" t="s">
        <v>294</v>
      </c>
      <c r="E37" s="30">
        <v>4.5</v>
      </c>
      <c r="F37" s="30">
        <v>5</v>
      </c>
      <c r="G37" s="30">
        <v>5</v>
      </c>
      <c r="H37" s="54"/>
      <c r="I37" s="71">
        <f t="shared" si="6"/>
        <v>4.83333333333333</v>
      </c>
      <c r="J37" s="71" t="s">
        <v>295</v>
      </c>
      <c r="K37" s="66" t="s">
        <v>296</v>
      </c>
      <c r="L37" s="30">
        <v>4.5</v>
      </c>
      <c r="M37" s="30">
        <v>5</v>
      </c>
      <c r="N37" s="30">
        <v>5</v>
      </c>
      <c r="O37" s="54"/>
      <c r="P37" s="71">
        <f t="shared" si="7"/>
        <v>4.83333333333333</v>
      </c>
      <c r="Q37" s="71" t="s">
        <v>297</v>
      </c>
      <c r="R37" s="66" t="s">
        <v>298</v>
      </c>
      <c r="S37" s="30">
        <v>3.5</v>
      </c>
      <c r="T37" s="30">
        <v>4.5</v>
      </c>
      <c r="U37" s="30">
        <v>5</v>
      </c>
      <c r="V37" s="54"/>
      <c r="W37" s="71">
        <f t="shared" si="8"/>
        <v>4.33333333333333</v>
      </c>
      <c r="X37" s="71" t="s">
        <v>299</v>
      </c>
      <c r="Y37" s="49"/>
      <c r="Z37" s="49"/>
      <c r="AA37" s="49"/>
      <c r="AB37" s="49"/>
      <c r="AC37" s="49"/>
    </row>
    <row r="38" customHeight="1" spans="1:29">
      <c r="A38" s="30">
        <v>37</v>
      </c>
      <c r="B38" s="30" t="s">
        <v>127</v>
      </c>
      <c r="C38" s="66" t="s">
        <v>300</v>
      </c>
      <c r="D38" s="24" t="s">
        <v>301</v>
      </c>
      <c r="E38" s="30">
        <v>5</v>
      </c>
      <c r="F38" s="30">
        <v>4</v>
      </c>
      <c r="G38" s="30">
        <v>5</v>
      </c>
      <c r="H38" s="54">
        <v>0</v>
      </c>
      <c r="I38" s="71">
        <f t="shared" si="6"/>
        <v>4.66666666666667</v>
      </c>
      <c r="J38" s="71" t="s">
        <v>302</v>
      </c>
      <c r="K38" s="66" t="s">
        <v>303</v>
      </c>
      <c r="L38" s="67">
        <v>4</v>
      </c>
      <c r="M38" s="67">
        <v>3.5</v>
      </c>
      <c r="N38" s="67">
        <v>5</v>
      </c>
      <c r="O38" s="67">
        <v>0</v>
      </c>
      <c r="P38" s="71">
        <f t="shared" si="7"/>
        <v>4.16666666666667</v>
      </c>
      <c r="Q38" s="67" t="s">
        <v>304</v>
      </c>
      <c r="R38" s="66" t="s">
        <v>305</v>
      </c>
      <c r="S38" s="67">
        <v>4.5</v>
      </c>
      <c r="T38" s="67">
        <v>4</v>
      </c>
      <c r="U38" s="67">
        <v>5</v>
      </c>
      <c r="V38" s="67">
        <v>0</v>
      </c>
      <c r="W38" s="71">
        <f t="shared" si="8"/>
        <v>4.5</v>
      </c>
      <c r="X38" s="67" t="s">
        <v>306</v>
      </c>
      <c r="Y38" s="49"/>
      <c r="Z38" s="49"/>
      <c r="AA38" s="49"/>
      <c r="AB38" s="49"/>
      <c r="AC38" s="49"/>
    </row>
    <row r="39" customHeight="1" spans="1:29">
      <c r="A39" s="30">
        <v>38</v>
      </c>
      <c r="B39" s="30" t="s">
        <v>135</v>
      </c>
      <c r="C39" s="66" t="s">
        <v>307</v>
      </c>
      <c r="D39" s="24" t="s">
        <v>308</v>
      </c>
      <c r="E39" s="30">
        <v>5</v>
      </c>
      <c r="F39" s="30">
        <v>3.5</v>
      </c>
      <c r="G39" s="30">
        <v>5</v>
      </c>
      <c r="H39" s="54">
        <v>0</v>
      </c>
      <c r="I39" s="71">
        <f t="shared" si="6"/>
        <v>4.5</v>
      </c>
      <c r="J39" s="71" t="s">
        <v>309</v>
      </c>
      <c r="K39" s="66" t="s">
        <v>310</v>
      </c>
      <c r="L39" s="30">
        <v>5</v>
      </c>
      <c r="M39" s="30">
        <v>3</v>
      </c>
      <c r="N39" s="30">
        <v>5</v>
      </c>
      <c r="O39" s="54">
        <v>0</v>
      </c>
      <c r="P39" s="71">
        <f t="shared" si="7"/>
        <v>4.33333333333333</v>
      </c>
      <c r="Q39" s="71" t="s">
        <v>311</v>
      </c>
      <c r="R39" s="66" t="s">
        <v>312</v>
      </c>
      <c r="S39" s="30">
        <v>3.5</v>
      </c>
      <c r="T39" s="30">
        <v>5</v>
      </c>
      <c r="U39" s="30">
        <v>5</v>
      </c>
      <c r="V39" s="54">
        <v>0</v>
      </c>
      <c r="W39" s="71">
        <f t="shared" si="8"/>
        <v>4.5</v>
      </c>
      <c r="X39" s="71" t="s">
        <v>313</v>
      </c>
      <c r="Y39" s="49"/>
      <c r="Z39" s="49"/>
      <c r="AA39" s="49"/>
      <c r="AB39" s="49"/>
      <c r="AC39" s="49"/>
    </row>
    <row r="40" customHeight="1" spans="1:29">
      <c r="A40" s="30">
        <v>39</v>
      </c>
      <c r="B40" s="30" t="s">
        <v>143</v>
      </c>
      <c r="C40" s="66" t="s">
        <v>314</v>
      </c>
      <c r="D40" s="24" t="s">
        <v>315</v>
      </c>
      <c r="E40" s="67">
        <v>4</v>
      </c>
      <c r="F40" s="67">
        <v>4.5</v>
      </c>
      <c r="G40" s="67">
        <v>5</v>
      </c>
      <c r="H40" s="67">
        <v>0</v>
      </c>
      <c r="I40" s="71">
        <f t="shared" si="6"/>
        <v>4.5</v>
      </c>
      <c r="J40" s="67" t="s">
        <v>316</v>
      </c>
      <c r="K40" s="66" t="s">
        <v>317</v>
      </c>
      <c r="L40" s="67">
        <v>4</v>
      </c>
      <c r="M40" s="67">
        <v>4.5</v>
      </c>
      <c r="N40" s="67">
        <v>5</v>
      </c>
      <c r="O40" s="67">
        <v>0</v>
      </c>
      <c r="P40" s="71">
        <f t="shared" si="7"/>
        <v>4.5</v>
      </c>
      <c r="Q40" s="67" t="s">
        <v>318</v>
      </c>
      <c r="R40" s="66" t="s">
        <v>319</v>
      </c>
      <c r="S40" s="67">
        <v>4</v>
      </c>
      <c r="T40" s="67">
        <v>4</v>
      </c>
      <c r="U40" s="67">
        <v>4.5</v>
      </c>
      <c r="V40" s="67">
        <v>0</v>
      </c>
      <c r="W40" s="71">
        <f t="shared" si="8"/>
        <v>4.16666666666667</v>
      </c>
      <c r="X40" s="67" t="s">
        <v>320</v>
      </c>
      <c r="Y40" s="49"/>
      <c r="Z40" s="49"/>
      <c r="AA40" s="49"/>
      <c r="AB40" s="49"/>
      <c r="AC40" s="49"/>
    </row>
    <row r="41" customHeight="1" spans="1:29">
      <c r="A41" s="30">
        <v>40</v>
      </c>
      <c r="B41" s="30" t="s">
        <v>54</v>
      </c>
      <c r="C41" s="66" t="s">
        <v>321</v>
      </c>
      <c r="D41" s="24" t="s">
        <v>322</v>
      </c>
      <c r="E41" s="30">
        <v>1</v>
      </c>
      <c r="F41" s="30">
        <v>2</v>
      </c>
      <c r="G41" s="30">
        <v>5</v>
      </c>
      <c r="H41" s="54"/>
      <c r="I41" s="71">
        <f t="shared" si="6"/>
        <v>2.66666666666667</v>
      </c>
      <c r="J41" s="71" t="s">
        <v>323</v>
      </c>
      <c r="K41" s="66" t="s">
        <v>324</v>
      </c>
      <c r="L41" s="30">
        <v>3</v>
      </c>
      <c r="M41" s="30">
        <v>4</v>
      </c>
      <c r="N41" s="30">
        <v>5</v>
      </c>
      <c r="O41" s="54"/>
      <c r="P41" s="71">
        <f t="shared" si="7"/>
        <v>4</v>
      </c>
      <c r="Q41" s="71" t="s">
        <v>325</v>
      </c>
      <c r="R41" s="66" t="s">
        <v>326</v>
      </c>
      <c r="S41" s="30">
        <v>3</v>
      </c>
      <c r="T41" s="30">
        <v>5</v>
      </c>
      <c r="U41" s="30">
        <v>5</v>
      </c>
      <c r="V41" s="54"/>
      <c r="W41" s="71">
        <f t="shared" si="8"/>
        <v>4.33333333333333</v>
      </c>
      <c r="X41" s="71" t="s">
        <v>327</v>
      </c>
      <c r="Y41" s="49"/>
      <c r="Z41" s="49"/>
      <c r="AA41" s="49"/>
      <c r="AB41" s="49"/>
      <c r="AC41" s="49"/>
    </row>
    <row r="42" customHeight="1" spans="1:29">
      <c r="A42" s="30">
        <v>41</v>
      </c>
      <c r="B42" s="30" t="s">
        <v>62</v>
      </c>
      <c r="C42" s="66" t="s">
        <v>328</v>
      </c>
      <c r="D42" s="24" t="s">
        <v>329</v>
      </c>
      <c r="E42" s="30">
        <v>4</v>
      </c>
      <c r="F42" s="30">
        <v>4</v>
      </c>
      <c r="G42" s="30">
        <v>4</v>
      </c>
      <c r="H42" s="54">
        <v>0</v>
      </c>
      <c r="J42" s="24" t="s">
        <v>330</v>
      </c>
      <c r="K42" s="66" t="s">
        <v>331</v>
      </c>
      <c r="L42" s="30">
        <v>5</v>
      </c>
      <c r="M42" s="30">
        <v>5</v>
      </c>
      <c r="N42" s="30">
        <v>5</v>
      </c>
      <c r="O42" s="54">
        <v>0</v>
      </c>
      <c r="P42" s="24"/>
      <c r="Q42" s="24"/>
      <c r="R42" s="66" t="s">
        <v>332</v>
      </c>
      <c r="S42" s="30">
        <v>3</v>
      </c>
      <c r="T42" s="30">
        <v>1</v>
      </c>
      <c r="U42" s="30">
        <v>4</v>
      </c>
      <c r="V42" s="54">
        <v>-5</v>
      </c>
      <c r="W42" s="24"/>
      <c r="X42" s="24" t="s">
        <v>333</v>
      </c>
      <c r="Y42" s="49"/>
      <c r="Z42" s="49"/>
      <c r="AA42" s="49"/>
      <c r="AB42" s="49"/>
      <c r="AC42" s="49"/>
    </row>
    <row r="43" customHeight="1" spans="1:29">
      <c r="A43" s="30">
        <v>42</v>
      </c>
      <c r="B43" s="30" t="s">
        <v>70</v>
      </c>
      <c r="C43" s="66" t="s">
        <v>334</v>
      </c>
      <c r="D43" s="24" t="s">
        <v>335</v>
      </c>
      <c r="E43" s="30">
        <v>5</v>
      </c>
      <c r="F43" s="30">
        <v>5</v>
      </c>
      <c r="G43" s="30">
        <v>4</v>
      </c>
      <c r="H43" s="54"/>
      <c r="I43" s="71">
        <f>(E43+F43+G43)/3</f>
        <v>4.66666666666667</v>
      </c>
      <c r="J43" s="71" t="s">
        <v>336</v>
      </c>
      <c r="K43" s="66" t="s">
        <v>337</v>
      </c>
      <c r="L43" s="30">
        <v>4.5</v>
      </c>
      <c r="M43" s="30">
        <v>3.5</v>
      </c>
      <c r="N43" s="30">
        <v>5</v>
      </c>
      <c r="O43" s="54"/>
      <c r="P43" s="71">
        <f>(L43+M43+N43)/3</f>
        <v>4.33333333333333</v>
      </c>
      <c r="Q43" s="71" t="s">
        <v>338</v>
      </c>
      <c r="R43" s="66" t="s">
        <v>339</v>
      </c>
      <c r="S43" s="30">
        <v>4.5</v>
      </c>
      <c r="T43" s="30">
        <v>4</v>
      </c>
      <c r="U43" s="30">
        <v>4.5</v>
      </c>
      <c r="V43" s="54"/>
      <c r="W43" s="71">
        <f>(S43+T43+U43)/3</f>
        <v>4.33333333333333</v>
      </c>
      <c r="X43" s="71" t="s">
        <v>340</v>
      </c>
      <c r="Y43" s="49"/>
      <c r="Z43" s="49"/>
      <c r="AA43" s="49"/>
      <c r="AB43" s="49"/>
      <c r="AC43" s="49"/>
    </row>
    <row r="44" customHeight="1" spans="1:29">
      <c r="A44" s="30">
        <v>43</v>
      </c>
      <c r="B44" s="30" t="s">
        <v>78</v>
      </c>
      <c r="C44" s="66" t="s">
        <v>341</v>
      </c>
      <c r="D44" s="24" t="s">
        <v>342</v>
      </c>
      <c r="E44" s="30">
        <v>4</v>
      </c>
      <c r="F44" s="30">
        <v>3</v>
      </c>
      <c r="G44" s="30">
        <v>4</v>
      </c>
      <c r="H44" s="54">
        <v>0</v>
      </c>
      <c r="I44" s="24"/>
      <c r="J44" s="24" t="s">
        <v>343</v>
      </c>
      <c r="K44" s="66" t="s">
        <v>344</v>
      </c>
      <c r="L44" s="30">
        <v>5</v>
      </c>
      <c r="M44" s="30">
        <v>5</v>
      </c>
      <c r="N44" s="30">
        <v>5</v>
      </c>
      <c r="O44" s="54">
        <v>0</v>
      </c>
      <c r="P44" s="24"/>
      <c r="Q44" s="24"/>
      <c r="R44" s="66" t="s">
        <v>345</v>
      </c>
      <c r="S44" s="30">
        <v>4</v>
      </c>
      <c r="T44" s="30">
        <v>3</v>
      </c>
      <c r="U44" s="30">
        <v>4</v>
      </c>
      <c r="V44" s="54">
        <v>-5</v>
      </c>
      <c r="W44" s="24"/>
      <c r="X44" s="24" t="s">
        <v>346</v>
      </c>
      <c r="Y44" s="49"/>
      <c r="Z44" s="49"/>
      <c r="AA44" s="49"/>
      <c r="AB44" s="49"/>
      <c r="AC44" s="49"/>
    </row>
    <row r="45" customHeight="1" spans="1:29">
      <c r="A45" s="30">
        <v>44</v>
      </c>
      <c r="B45" s="30" t="s">
        <v>86</v>
      </c>
      <c r="C45" s="66" t="s">
        <v>347</v>
      </c>
      <c r="D45" s="24" t="s">
        <v>348</v>
      </c>
      <c r="E45" s="30"/>
      <c r="F45" s="30"/>
      <c r="G45" s="30"/>
      <c r="H45" s="54"/>
      <c r="I45" s="71"/>
      <c r="J45" s="71" t="s">
        <v>91</v>
      </c>
      <c r="K45" s="66" t="s">
        <v>349</v>
      </c>
      <c r="L45" s="30"/>
      <c r="M45" s="30"/>
      <c r="N45" s="30"/>
      <c r="O45" s="54"/>
      <c r="P45" s="71"/>
      <c r="Q45" s="71" t="s">
        <v>91</v>
      </c>
      <c r="R45" s="66" t="s">
        <v>350</v>
      </c>
      <c r="S45" s="30"/>
      <c r="T45" s="30"/>
      <c r="U45" s="30"/>
      <c r="V45" s="54"/>
      <c r="W45" s="71"/>
      <c r="X45" s="71" t="s">
        <v>91</v>
      </c>
      <c r="Y45" s="49"/>
      <c r="Z45" s="49"/>
      <c r="AA45" s="49"/>
      <c r="AB45" s="49"/>
      <c r="AC45" s="49"/>
    </row>
    <row r="46" customHeight="1" spans="1:29">
      <c r="A46" s="30">
        <v>45</v>
      </c>
      <c r="B46" s="30" t="s">
        <v>93</v>
      </c>
      <c r="C46" s="66" t="s">
        <v>351</v>
      </c>
      <c r="D46" s="24" t="s">
        <v>352</v>
      </c>
      <c r="E46" s="69">
        <v>5</v>
      </c>
      <c r="F46" s="70">
        <v>5</v>
      </c>
      <c r="G46" s="70">
        <v>4</v>
      </c>
      <c r="H46" s="70">
        <v>0</v>
      </c>
      <c r="I46" s="71">
        <f t="shared" ref="I46:I54" si="9">(E46+F46+G46)/3</f>
        <v>4.66666666666667</v>
      </c>
      <c r="J46" s="70" t="s">
        <v>353</v>
      </c>
      <c r="K46" s="66" t="s">
        <v>354</v>
      </c>
      <c r="L46" s="69">
        <v>5</v>
      </c>
      <c r="M46" s="70">
        <v>4</v>
      </c>
      <c r="N46" s="70">
        <v>4</v>
      </c>
      <c r="O46" s="70">
        <v>0</v>
      </c>
      <c r="P46" s="71">
        <f t="shared" ref="P46:P54" si="10">(L46+M46+N46)/3</f>
        <v>4.33333333333333</v>
      </c>
      <c r="Q46" s="70" t="s">
        <v>355</v>
      </c>
      <c r="R46" s="66" t="s">
        <v>356</v>
      </c>
      <c r="S46" s="69">
        <v>4</v>
      </c>
      <c r="T46" s="70">
        <v>4</v>
      </c>
      <c r="U46" s="70">
        <v>4</v>
      </c>
      <c r="V46" s="70">
        <v>0</v>
      </c>
      <c r="W46" s="71">
        <f t="shared" ref="W46:W54" si="11">(S46+T46+U46)/3</f>
        <v>4</v>
      </c>
      <c r="X46" s="70" t="s">
        <v>357</v>
      </c>
      <c r="Y46" s="49"/>
      <c r="Z46" s="49"/>
      <c r="AA46" s="49"/>
      <c r="AB46" s="49"/>
      <c r="AC46" s="49"/>
    </row>
    <row r="47" customHeight="1" spans="1:29">
      <c r="A47" s="30">
        <v>46</v>
      </c>
      <c r="B47" s="30" t="s">
        <v>101</v>
      </c>
      <c r="C47" s="66" t="s">
        <v>358</v>
      </c>
      <c r="D47" s="24" t="s">
        <v>359</v>
      </c>
      <c r="E47" s="30">
        <v>4</v>
      </c>
      <c r="F47" s="30">
        <v>4.5</v>
      </c>
      <c r="G47" s="30">
        <v>5</v>
      </c>
      <c r="H47" s="54"/>
      <c r="I47" s="71">
        <f t="shared" si="9"/>
        <v>4.5</v>
      </c>
      <c r="J47" s="71" t="s">
        <v>360</v>
      </c>
      <c r="K47" s="66" t="s">
        <v>361</v>
      </c>
      <c r="L47" s="30">
        <v>3.5</v>
      </c>
      <c r="M47" s="30">
        <v>4.5</v>
      </c>
      <c r="N47" s="30">
        <v>5</v>
      </c>
      <c r="O47" s="54"/>
      <c r="P47" s="71">
        <f t="shared" si="10"/>
        <v>4.33333333333333</v>
      </c>
      <c r="Q47" s="71" t="s">
        <v>362</v>
      </c>
      <c r="R47" s="66" t="s">
        <v>363</v>
      </c>
      <c r="S47" s="30">
        <v>4</v>
      </c>
      <c r="T47" s="30">
        <v>3.5</v>
      </c>
      <c r="U47" s="30">
        <v>4.5</v>
      </c>
      <c r="V47" s="54"/>
      <c r="W47" s="71">
        <f t="shared" si="11"/>
        <v>4</v>
      </c>
      <c r="X47" s="71" t="s">
        <v>364</v>
      </c>
      <c r="Y47" s="49"/>
      <c r="Z47" s="49"/>
      <c r="AA47" s="49"/>
      <c r="AB47" s="49"/>
      <c r="AC47" s="49"/>
    </row>
    <row r="48" customHeight="1" spans="1:29">
      <c r="A48" s="30">
        <v>47</v>
      </c>
      <c r="B48" s="30" t="s">
        <v>108</v>
      </c>
      <c r="C48" s="66" t="s">
        <v>365</v>
      </c>
      <c r="D48" s="24" t="s">
        <v>366</v>
      </c>
      <c r="E48" s="30">
        <v>3</v>
      </c>
      <c r="F48" s="30">
        <v>3</v>
      </c>
      <c r="G48" s="30">
        <v>4</v>
      </c>
      <c r="H48" s="54"/>
      <c r="I48" s="71">
        <f t="shared" si="9"/>
        <v>3.33333333333333</v>
      </c>
      <c r="J48" s="71" t="s">
        <v>367</v>
      </c>
      <c r="K48" s="66" t="s">
        <v>368</v>
      </c>
      <c r="L48" s="30">
        <v>4</v>
      </c>
      <c r="M48" s="30">
        <v>4</v>
      </c>
      <c r="N48" s="30">
        <v>4</v>
      </c>
      <c r="O48" s="54"/>
      <c r="P48" s="71">
        <f t="shared" si="10"/>
        <v>4</v>
      </c>
      <c r="Q48" s="71" t="s">
        <v>369</v>
      </c>
      <c r="R48" s="66" t="s">
        <v>370</v>
      </c>
      <c r="S48" s="30">
        <v>3</v>
      </c>
      <c r="T48" s="30">
        <v>4</v>
      </c>
      <c r="U48" s="30">
        <v>4</v>
      </c>
      <c r="V48" s="54"/>
      <c r="W48" s="71">
        <f t="shared" si="11"/>
        <v>3.66666666666667</v>
      </c>
      <c r="X48" s="71" t="s">
        <v>371</v>
      </c>
      <c r="Y48" s="49"/>
      <c r="Z48" s="49"/>
      <c r="AA48" s="49"/>
      <c r="AB48" s="49"/>
      <c r="AC48" s="49"/>
    </row>
    <row r="49" customHeight="1" spans="1:29">
      <c r="A49" s="30">
        <v>48</v>
      </c>
      <c r="B49" s="30" t="s">
        <v>115</v>
      </c>
      <c r="C49" s="66" t="s">
        <v>372</v>
      </c>
      <c r="D49" s="24" t="s">
        <v>373</v>
      </c>
      <c r="E49" s="30">
        <v>5</v>
      </c>
      <c r="F49" s="30">
        <v>4</v>
      </c>
      <c r="G49" s="30">
        <v>5</v>
      </c>
      <c r="H49" s="54"/>
      <c r="I49" s="71">
        <f t="shared" si="9"/>
        <v>4.66666666666667</v>
      </c>
      <c r="J49" s="71" t="s">
        <v>374</v>
      </c>
      <c r="K49" s="66" t="s">
        <v>375</v>
      </c>
      <c r="L49" s="30">
        <v>5</v>
      </c>
      <c r="M49" s="30">
        <v>4</v>
      </c>
      <c r="N49" s="30">
        <v>5</v>
      </c>
      <c r="O49" s="54"/>
      <c r="P49" s="71">
        <f t="shared" si="10"/>
        <v>4.66666666666667</v>
      </c>
      <c r="Q49" s="71" t="s">
        <v>91</v>
      </c>
      <c r="R49" s="66" t="s">
        <v>376</v>
      </c>
      <c r="S49" s="30">
        <v>4</v>
      </c>
      <c r="T49" s="30">
        <v>3</v>
      </c>
      <c r="U49" s="30">
        <v>4</v>
      </c>
      <c r="V49" s="54"/>
      <c r="W49" s="71">
        <f t="shared" si="11"/>
        <v>3.66666666666667</v>
      </c>
      <c r="X49" s="71" t="s">
        <v>377</v>
      </c>
      <c r="Y49" s="49"/>
      <c r="Z49" s="49"/>
      <c r="AA49" s="49"/>
      <c r="AB49" s="49"/>
      <c r="AC49" s="49"/>
    </row>
    <row r="50" customHeight="1" spans="1:29">
      <c r="A50" s="30">
        <v>49</v>
      </c>
      <c r="B50" s="30" t="s">
        <v>120</v>
      </c>
      <c r="C50" s="66" t="s">
        <v>378</v>
      </c>
      <c r="D50" s="24" t="s">
        <v>379</v>
      </c>
      <c r="E50" s="30">
        <v>4.5</v>
      </c>
      <c r="F50" s="30">
        <v>4.5</v>
      </c>
      <c r="G50" s="30">
        <v>5</v>
      </c>
      <c r="H50" s="54"/>
      <c r="I50" s="71">
        <f t="shared" si="9"/>
        <v>4.66666666666667</v>
      </c>
      <c r="J50" s="71" t="s">
        <v>380</v>
      </c>
      <c r="K50" s="66" t="s">
        <v>381</v>
      </c>
      <c r="L50" s="30">
        <v>4.5</v>
      </c>
      <c r="M50" s="30">
        <v>5</v>
      </c>
      <c r="N50" s="30">
        <v>5</v>
      </c>
      <c r="O50" s="54"/>
      <c r="P50" s="71">
        <f t="shared" si="10"/>
        <v>4.83333333333333</v>
      </c>
      <c r="Q50" s="71" t="s">
        <v>382</v>
      </c>
      <c r="R50" s="66" t="s">
        <v>383</v>
      </c>
      <c r="S50" s="30">
        <v>4.5</v>
      </c>
      <c r="T50" s="30">
        <v>4</v>
      </c>
      <c r="U50" s="30">
        <v>5</v>
      </c>
      <c r="V50" s="54"/>
      <c r="W50" s="71">
        <f t="shared" si="11"/>
        <v>4.5</v>
      </c>
      <c r="X50" s="71" t="s">
        <v>384</v>
      </c>
      <c r="Y50" s="49"/>
      <c r="Z50" s="49"/>
      <c r="AA50" s="49"/>
      <c r="AB50" s="49"/>
      <c r="AC50" s="49"/>
    </row>
    <row r="51" customHeight="1" spans="1:29">
      <c r="A51" s="30">
        <v>50</v>
      </c>
      <c r="B51" s="30" t="s">
        <v>127</v>
      </c>
      <c r="C51" s="66" t="s">
        <v>385</v>
      </c>
      <c r="D51" s="24" t="s">
        <v>386</v>
      </c>
      <c r="E51" s="30">
        <v>3.5</v>
      </c>
      <c r="F51" s="30">
        <v>3.5</v>
      </c>
      <c r="G51" s="30">
        <v>5</v>
      </c>
      <c r="H51" s="54">
        <v>0</v>
      </c>
      <c r="I51" s="71">
        <f t="shared" si="9"/>
        <v>4</v>
      </c>
      <c r="J51" s="71" t="s">
        <v>387</v>
      </c>
      <c r="K51" s="66" t="s">
        <v>388</v>
      </c>
      <c r="L51" s="67">
        <v>4</v>
      </c>
      <c r="M51" s="67">
        <v>4</v>
      </c>
      <c r="N51" s="67">
        <v>4.5</v>
      </c>
      <c r="O51" s="67">
        <v>0</v>
      </c>
      <c r="P51" s="71">
        <f t="shared" si="10"/>
        <v>4.16666666666667</v>
      </c>
      <c r="Q51" s="67" t="s">
        <v>389</v>
      </c>
      <c r="R51" s="66" t="s">
        <v>390</v>
      </c>
      <c r="S51" s="67">
        <v>5</v>
      </c>
      <c r="T51" s="67">
        <v>4</v>
      </c>
      <c r="U51" s="67">
        <v>4.5</v>
      </c>
      <c r="V51" s="67">
        <v>0</v>
      </c>
      <c r="W51" s="71">
        <f t="shared" si="11"/>
        <v>4.5</v>
      </c>
      <c r="X51" s="67" t="s">
        <v>391</v>
      </c>
      <c r="Y51" s="49"/>
      <c r="Z51" s="49"/>
      <c r="AA51" s="49"/>
      <c r="AB51" s="49"/>
      <c r="AC51" s="49"/>
    </row>
    <row r="52" customHeight="1" spans="1:29">
      <c r="A52" s="30">
        <v>51</v>
      </c>
      <c r="B52" s="30" t="s">
        <v>135</v>
      </c>
      <c r="C52" s="66" t="s">
        <v>392</v>
      </c>
      <c r="D52" s="24" t="s">
        <v>393</v>
      </c>
      <c r="E52" s="30">
        <v>4</v>
      </c>
      <c r="F52" s="30">
        <v>5</v>
      </c>
      <c r="G52" s="30">
        <v>5</v>
      </c>
      <c r="H52" s="54">
        <v>0</v>
      </c>
      <c r="I52" s="71">
        <f t="shared" si="9"/>
        <v>4.66666666666667</v>
      </c>
      <c r="J52" s="71" t="s">
        <v>394</v>
      </c>
      <c r="K52" s="66" t="s">
        <v>395</v>
      </c>
      <c r="L52" s="30">
        <v>4</v>
      </c>
      <c r="M52" s="30">
        <v>4</v>
      </c>
      <c r="N52" s="30">
        <v>5</v>
      </c>
      <c r="O52" s="54">
        <v>0</v>
      </c>
      <c r="P52" s="71">
        <f t="shared" si="10"/>
        <v>4.33333333333333</v>
      </c>
      <c r="Q52" s="71" t="s">
        <v>396</v>
      </c>
      <c r="R52" s="66" t="s">
        <v>397</v>
      </c>
      <c r="S52" s="30">
        <v>5</v>
      </c>
      <c r="T52" s="30">
        <v>4.5</v>
      </c>
      <c r="U52" s="30">
        <v>4</v>
      </c>
      <c r="V52" s="54">
        <v>0</v>
      </c>
      <c r="W52" s="71">
        <f t="shared" si="11"/>
        <v>4.5</v>
      </c>
      <c r="X52" s="71" t="s">
        <v>398</v>
      </c>
      <c r="Y52" s="49"/>
      <c r="Z52" s="49"/>
      <c r="AA52" s="49"/>
      <c r="AB52" s="49"/>
      <c r="AC52" s="49"/>
    </row>
    <row r="53" customHeight="1" spans="1:29">
      <c r="A53" s="30">
        <v>52</v>
      </c>
      <c r="B53" s="30" t="s">
        <v>143</v>
      </c>
      <c r="C53" s="66" t="s">
        <v>399</v>
      </c>
      <c r="D53" s="24" t="s">
        <v>400</v>
      </c>
      <c r="E53" s="67">
        <v>3</v>
      </c>
      <c r="F53" s="67">
        <v>4</v>
      </c>
      <c r="G53" s="67">
        <v>4</v>
      </c>
      <c r="H53" s="67">
        <v>0</v>
      </c>
      <c r="I53" s="71">
        <f t="shared" si="9"/>
        <v>3.66666666666667</v>
      </c>
      <c r="J53" s="67" t="s">
        <v>401</v>
      </c>
      <c r="K53" s="66" t="s">
        <v>402</v>
      </c>
      <c r="L53" s="67">
        <v>4</v>
      </c>
      <c r="M53" s="67">
        <v>4.5</v>
      </c>
      <c r="N53" s="67">
        <v>5</v>
      </c>
      <c r="O53" s="67">
        <v>0</v>
      </c>
      <c r="P53" s="71">
        <f t="shared" si="10"/>
        <v>4.5</v>
      </c>
      <c r="Q53" s="67" t="s">
        <v>403</v>
      </c>
      <c r="R53" s="66" t="s">
        <v>404</v>
      </c>
      <c r="S53" s="67">
        <v>4</v>
      </c>
      <c r="T53" s="67">
        <v>4.5</v>
      </c>
      <c r="U53" s="67">
        <v>5</v>
      </c>
      <c r="V53" s="67">
        <v>0</v>
      </c>
      <c r="W53" s="71">
        <f t="shared" si="11"/>
        <v>4.5</v>
      </c>
      <c r="X53" s="67" t="s">
        <v>405</v>
      </c>
      <c r="Y53" s="49"/>
      <c r="Z53" s="49"/>
      <c r="AA53" s="49"/>
      <c r="AB53" s="49"/>
      <c r="AC53" s="49"/>
    </row>
    <row r="54" customHeight="1" spans="1:24">
      <c r="A54" s="30">
        <v>53</v>
      </c>
      <c r="B54" s="30" t="s">
        <v>54</v>
      </c>
      <c r="C54" s="75" t="s">
        <v>406</v>
      </c>
      <c r="D54" s="75" t="s">
        <v>407</v>
      </c>
      <c r="E54" s="30">
        <v>4</v>
      </c>
      <c r="F54" s="30">
        <v>4</v>
      </c>
      <c r="G54" s="30">
        <v>5</v>
      </c>
      <c r="H54" s="54"/>
      <c r="I54" s="71">
        <f t="shared" si="9"/>
        <v>4.33333333333333</v>
      </c>
      <c r="J54" s="71" t="s">
        <v>408</v>
      </c>
      <c r="K54" s="75" t="s">
        <v>409</v>
      </c>
      <c r="L54" s="30">
        <v>3</v>
      </c>
      <c r="M54" s="30">
        <v>4</v>
      </c>
      <c r="N54" s="30">
        <v>5</v>
      </c>
      <c r="O54" s="54"/>
      <c r="P54" s="71">
        <f t="shared" si="10"/>
        <v>4</v>
      </c>
      <c r="Q54" s="71" t="s">
        <v>410</v>
      </c>
      <c r="R54" s="75" t="s">
        <v>411</v>
      </c>
      <c r="S54" s="30">
        <v>2</v>
      </c>
      <c r="T54" s="30">
        <v>3</v>
      </c>
      <c r="U54" s="30">
        <v>5</v>
      </c>
      <c r="V54" s="54"/>
      <c r="W54" s="71">
        <f t="shared" si="11"/>
        <v>3.33333333333333</v>
      </c>
      <c r="X54" s="71" t="s">
        <v>412</v>
      </c>
    </row>
    <row r="55" customHeight="1" spans="1:24">
      <c r="A55" s="30">
        <v>54</v>
      </c>
      <c r="B55" s="30" t="s">
        <v>62</v>
      </c>
      <c r="C55" s="75" t="s">
        <v>413</v>
      </c>
      <c r="D55" s="75" t="s">
        <v>414</v>
      </c>
      <c r="E55" s="30">
        <v>4</v>
      </c>
      <c r="F55" s="30">
        <v>3</v>
      </c>
      <c r="G55" s="30">
        <v>4</v>
      </c>
      <c r="H55" s="54">
        <v>0</v>
      </c>
      <c r="I55" s="24"/>
      <c r="J55" s="24" t="s">
        <v>415</v>
      </c>
      <c r="K55" s="75" t="s">
        <v>416</v>
      </c>
      <c r="L55" s="30">
        <v>5</v>
      </c>
      <c r="M55" s="30">
        <v>5</v>
      </c>
      <c r="N55" s="30">
        <v>5</v>
      </c>
      <c r="O55" s="54">
        <v>0</v>
      </c>
      <c r="P55" s="24"/>
      <c r="Q55" s="24"/>
      <c r="R55" s="75" t="s">
        <v>417</v>
      </c>
      <c r="S55" s="30">
        <v>4</v>
      </c>
      <c r="T55" s="30">
        <v>4</v>
      </c>
      <c r="U55" s="30">
        <v>4</v>
      </c>
      <c r="V55" s="54">
        <v>0</v>
      </c>
      <c r="W55" s="24"/>
      <c r="X55" s="24" t="s">
        <v>91</v>
      </c>
    </row>
    <row r="56" customHeight="1" spans="1:24">
      <c r="A56" s="30">
        <v>55</v>
      </c>
      <c r="B56" s="30" t="s">
        <v>70</v>
      </c>
      <c r="C56" s="75" t="s">
        <v>418</v>
      </c>
      <c r="D56" s="75" t="s">
        <v>419</v>
      </c>
      <c r="E56" s="30">
        <v>4</v>
      </c>
      <c r="F56" s="30">
        <v>4.5</v>
      </c>
      <c r="G56" s="30">
        <v>5</v>
      </c>
      <c r="H56" s="54"/>
      <c r="I56" s="71">
        <f>(E56+F56+G56)/3</f>
        <v>4.5</v>
      </c>
      <c r="J56" s="71" t="s">
        <v>420</v>
      </c>
      <c r="K56" s="75" t="s">
        <v>421</v>
      </c>
      <c r="L56" s="30">
        <v>4.5</v>
      </c>
      <c r="M56" s="30">
        <v>4.5</v>
      </c>
      <c r="N56" s="30">
        <v>5</v>
      </c>
      <c r="O56" s="54"/>
      <c r="P56" s="71">
        <f>(L56+M56+N56)/3</f>
        <v>4.66666666666667</v>
      </c>
      <c r="Q56" s="71" t="s">
        <v>422</v>
      </c>
      <c r="R56" s="75" t="s">
        <v>423</v>
      </c>
      <c r="S56" s="30">
        <v>3.5</v>
      </c>
      <c r="T56" s="30">
        <v>5</v>
      </c>
      <c r="U56" s="30">
        <v>5</v>
      </c>
      <c r="V56" s="54"/>
      <c r="W56" s="71">
        <f>(S56+T56+U56)/3</f>
        <v>4.5</v>
      </c>
      <c r="X56" s="71" t="s">
        <v>424</v>
      </c>
    </row>
    <row r="57" customHeight="1" spans="9:23">
      <c r="I57" s="76">
        <v>4.28</v>
      </c>
      <c r="P57" s="76">
        <v>4.2</v>
      </c>
      <c r="W57" s="76">
        <v>3.79</v>
      </c>
    </row>
  </sheetData>
  <sheetProtection formatCells="0" insertHyperlinks="0" autoFilter="0"/>
  <autoFilter xmlns:etc="http://www.wps.cn/officeDocument/2017/etCustomData" ref="A1:AC57" etc:filterBottomFollowUsedRange="0">
    <extLst/>
  </autoFilter>
  <dataValidations count="2">
    <dataValidation type="list" allowBlank="1" showErrorMessage="1" errorTitle="错误提示" error="请输入下拉列表中的一个值" sqref="O13 V13 O26 V26 O39 V39 O52 V52 H2:H6 H8:H13 H15:H19 H21:H26 H28:H32 H34:H39 H41:H45 H47:H52 H54:H56 O2:O6 O8:O11 O15:O19 O21:O24 O28:O32 O34:O37 O41:O45 O47:O50 O54:O56 V2:V6 V8:V11 V15:V19 V21:V24 V28:V32 V34:V37 V41:V45 V47:V50 V54:V56">
      <formula1>"0,-5"</formula1>
    </dataValidation>
    <dataValidation type="decimal" operator="between" allowBlank="1" showErrorMessage="1" errorTitle="错误提示" error="请输入一个小数：数字介于 0 至 5 之间" sqref="L13:N13 S13:U13 L26:N26 S26:U26 L39:N39 S39:U39 L52:N52 S52:U52 L54:N56 S34:U37 E8:G13 S28:U32 E21:G26 S2:U6 E34:G39 S47:U50 E47:G52 S15:U19 S41:U45 L8:N11 L21:N24 L34:N37 E2:G6 E15:G19 E28:G32 E41:G45 E54:G56 S8:U11 S21:U24 L2:N6 L47:N50 L15:N19 L28:N32 L41:N45 S54:U56" errorStyle="information">
      <formula1>0</formula1>
      <formula2>5</formula2>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6"/>
  <sheetViews>
    <sheetView topLeftCell="B72" workbookViewId="0">
      <selection activeCell="B72" sqref="B72"/>
    </sheetView>
  </sheetViews>
  <sheetFormatPr defaultColWidth="9" defaultRowHeight="15.75" customHeight="1"/>
  <cols>
    <col min="1" max="2" width="9" style="11"/>
    <col min="3" max="3" width="37" style="11" customWidth="1"/>
    <col min="4" max="4" width="18.875" style="11" customWidth="1"/>
    <col min="5" max="5" width="53.875" style="49" customWidth="1"/>
    <col min="6" max="8" width="9" style="8"/>
    <col min="9" max="9" width="9" style="11"/>
    <col min="10" max="10" width="19.75" style="11" customWidth="1"/>
    <col min="11" max="11" width="40.375" style="11" customWidth="1"/>
    <col min="12" max="16384" width="9" style="11"/>
  </cols>
  <sheetData>
    <row r="1" customHeight="1" spans="1:11">
      <c r="A1" s="13" t="s">
        <v>42</v>
      </c>
      <c r="B1" s="22" t="s">
        <v>43</v>
      </c>
      <c r="C1" s="13" t="s">
        <v>425</v>
      </c>
      <c r="D1" s="13" t="s">
        <v>426</v>
      </c>
      <c r="E1" s="51" t="s">
        <v>427</v>
      </c>
      <c r="F1" s="59" t="s">
        <v>46</v>
      </c>
      <c r="G1" s="59" t="s">
        <v>47</v>
      </c>
      <c r="H1" s="59" t="s">
        <v>48</v>
      </c>
      <c r="I1" s="14" t="s">
        <v>49</v>
      </c>
      <c r="J1" s="14" t="s">
        <v>50</v>
      </c>
      <c r="K1" s="14" t="s">
        <v>51</v>
      </c>
    </row>
    <row r="2" customHeight="1" spans="1:11">
      <c r="A2" s="15">
        <v>1</v>
      </c>
      <c r="B2" s="58" t="s">
        <v>54</v>
      </c>
      <c r="C2" s="16" t="s">
        <v>428</v>
      </c>
      <c r="D2" s="26" t="s">
        <v>429</v>
      </c>
      <c r="E2" s="29" t="s">
        <v>430</v>
      </c>
      <c r="F2" s="15">
        <v>2</v>
      </c>
      <c r="G2" s="15">
        <v>3</v>
      </c>
      <c r="H2" s="15">
        <v>5</v>
      </c>
      <c r="I2" s="15"/>
      <c r="J2" s="23">
        <f>(F2+G2+H2+I2)/3</f>
        <v>3.33333333333333</v>
      </c>
      <c r="K2" s="23" t="s">
        <v>431</v>
      </c>
    </row>
    <row r="3" s="11" customFormat="1" customHeight="1" spans="1:11">
      <c r="A3" s="15">
        <v>2</v>
      </c>
      <c r="B3" s="58" t="s">
        <v>62</v>
      </c>
      <c r="C3" s="16" t="s">
        <v>432</v>
      </c>
      <c r="D3" s="16" t="s">
        <v>433</v>
      </c>
      <c r="E3" s="29" t="s">
        <v>434</v>
      </c>
      <c r="F3" s="31">
        <v>4</v>
      </c>
      <c r="G3" s="31">
        <v>3</v>
      </c>
      <c r="H3" s="31">
        <v>5</v>
      </c>
      <c r="I3" s="15">
        <v>0</v>
      </c>
      <c r="J3" s="23">
        <f>(F3+G3+H3+I3)/3</f>
        <v>4</v>
      </c>
      <c r="K3" s="37" t="s">
        <v>435</v>
      </c>
    </row>
    <row r="4" customHeight="1" spans="1:11">
      <c r="A4" s="15">
        <v>3</v>
      </c>
      <c r="B4" s="58" t="s">
        <v>70</v>
      </c>
      <c r="C4" s="16" t="s">
        <v>436</v>
      </c>
      <c r="D4" s="26" t="s">
        <v>433</v>
      </c>
      <c r="E4" s="29" t="s">
        <v>437</v>
      </c>
      <c r="F4" s="15"/>
      <c r="G4" s="15"/>
      <c r="H4" s="15"/>
      <c r="I4" s="15"/>
      <c r="J4" s="23"/>
      <c r="K4" s="23" t="s">
        <v>91</v>
      </c>
    </row>
    <row r="5" s="11" customFormat="1" customHeight="1" spans="1:11">
      <c r="A5" s="15">
        <v>4</v>
      </c>
      <c r="B5" s="58" t="s">
        <v>78</v>
      </c>
      <c r="C5" s="18" t="s">
        <v>438</v>
      </c>
      <c r="D5" s="18" t="s">
        <v>433</v>
      </c>
      <c r="E5" s="29" t="s">
        <v>439</v>
      </c>
      <c r="F5" s="31">
        <v>4</v>
      </c>
      <c r="G5" s="31">
        <v>2</v>
      </c>
      <c r="H5" s="31">
        <v>5</v>
      </c>
      <c r="I5" s="15">
        <v>0</v>
      </c>
      <c r="J5" s="23">
        <f>(F5+G5+H5+I5)/3</f>
        <v>3.66666666666667</v>
      </c>
      <c r="K5" s="37" t="s">
        <v>440</v>
      </c>
    </row>
    <row r="6" customHeight="1" spans="1:11">
      <c r="A6" s="15">
        <v>5</v>
      </c>
      <c r="B6" s="58" t="s">
        <v>86</v>
      </c>
      <c r="C6" s="18" t="s">
        <v>441</v>
      </c>
      <c r="D6" s="18" t="s">
        <v>442</v>
      </c>
      <c r="E6" s="29" t="s">
        <v>443</v>
      </c>
      <c r="F6" s="15"/>
      <c r="G6" s="15"/>
      <c r="H6" s="15"/>
      <c r="I6" s="15"/>
      <c r="J6" s="23"/>
      <c r="K6" s="23" t="s">
        <v>91</v>
      </c>
    </row>
    <row r="7" customHeight="1" spans="1:11">
      <c r="A7" s="15">
        <v>6</v>
      </c>
      <c r="B7" s="58" t="s">
        <v>93</v>
      </c>
      <c r="C7" s="18" t="s">
        <v>444</v>
      </c>
      <c r="D7" s="18" t="s">
        <v>442</v>
      </c>
      <c r="E7" s="29" t="s">
        <v>445</v>
      </c>
      <c r="F7" s="32">
        <v>5</v>
      </c>
      <c r="G7" s="33">
        <v>4</v>
      </c>
      <c r="H7" s="33">
        <v>4</v>
      </c>
      <c r="I7" s="33">
        <v>0</v>
      </c>
      <c r="J7" s="23">
        <f>(F7+G7+H7+I7)/3</f>
        <v>4.33333333333333</v>
      </c>
      <c r="K7" s="25" t="s">
        <v>446</v>
      </c>
    </row>
    <row r="8" customHeight="1" spans="1:11">
      <c r="A8" s="15">
        <v>7</v>
      </c>
      <c r="B8" s="58" t="s">
        <v>101</v>
      </c>
      <c r="C8" s="18" t="s">
        <v>447</v>
      </c>
      <c r="D8" s="18" t="s">
        <v>442</v>
      </c>
      <c r="E8" s="29" t="s">
        <v>448</v>
      </c>
      <c r="F8" s="15">
        <v>4.5</v>
      </c>
      <c r="G8" s="15">
        <v>4.5</v>
      </c>
      <c r="H8" s="15">
        <v>5</v>
      </c>
      <c r="I8" s="15"/>
      <c r="J8" s="23">
        <f>(F8+G8+H8+I8)/3</f>
        <v>4.66666666666667</v>
      </c>
      <c r="K8" s="24" t="s">
        <v>449</v>
      </c>
    </row>
    <row r="9" customHeight="1" spans="1:11">
      <c r="A9" s="15">
        <v>8</v>
      </c>
      <c r="B9" s="58" t="s">
        <v>108</v>
      </c>
      <c r="C9" s="18" t="s">
        <v>450</v>
      </c>
      <c r="D9" s="18" t="s">
        <v>442</v>
      </c>
      <c r="E9" s="29" t="s">
        <v>451</v>
      </c>
      <c r="F9" s="15"/>
      <c r="G9" s="15"/>
      <c r="H9" s="15"/>
      <c r="I9" s="15"/>
      <c r="J9" s="23"/>
      <c r="K9" s="23" t="s">
        <v>91</v>
      </c>
    </row>
    <row r="10" customHeight="1" spans="1:11">
      <c r="A10" s="15">
        <v>9</v>
      </c>
      <c r="B10" s="58" t="s">
        <v>115</v>
      </c>
      <c r="C10" s="18" t="s">
        <v>452</v>
      </c>
      <c r="D10" s="18" t="s">
        <v>442</v>
      </c>
      <c r="E10" s="29" t="s">
        <v>453</v>
      </c>
      <c r="F10" s="15">
        <v>5</v>
      </c>
      <c r="G10" s="15">
        <v>4</v>
      </c>
      <c r="H10" s="15">
        <v>5</v>
      </c>
      <c r="I10" s="15"/>
      <c r="J10" s="23">
        <f t="shared" ref="J10:J16" si="0">(F10+G10+H10+I10)/3</f>
        <v>4.66666666666667</v>
      </c>
      <c r="K10" s="24" t="s">
        <v>454</v>
      </c>
    </row>
    <row r="11" customHeight="1" spans="1:11">
      <c r="A11" s="15">
        <v>10</v>
      </c>
      <c r="B11" s="58" t="s">
        <v>120</v>
      </c>
      <c r="C11" s="18" t="s">
        <v>455</v>
      </c>
      <c r="D11" s="18" t="s">
        <v>442</v>
      </c>
      <c r="E11" s="29" t="s">
        <v>456</v>
      </c>
      <c r="F11" s="15">
        <v>4</v>
      </c>
      <c r="G11" s="15">
        <v>4.5</v>
      </c>
      <c r="H11" s="15">
        <v>5</v>
      </c>
      <c r="I11" s="15"/>
      <c r="J11" s="23">
        <f t="shared" si="0"/>
        <v>4.5</v>
      </c>
      <c r="K11" s="23" t="s">
        <v>457</v>
      </c>
    </row>
    <row r="12" customHeight="1" spans="1:11">
      <c r="A12" s="15">
        <v>11</v>
      </c>
      <c r="B12" s="58" t="s">
        <v>127</v>
      </c>
      <c r="C12" s="18" t="s">
        <v>458</v>
      </c>
      <c r="D12" s="18" t="s">
        <v>442</v>
      </c>
      <c r="E12" s="29" t="s">
        <v>459</v>
      </c>
      <c r="F12" s="32">
        <v>4</v>
      </c>
      <c r="G12" s="32">
        <v>4</v>
      </c>
      <c r="H12" s="32">
        <v>5</v>
      </c>
      <c r="I12" s="32">
        <v>0</v>
      </c>
      <c r="J12" s="23">
        <f t="shared" si="0"/>
        <v>4.33333333333333</v>
      </c>
      <c r="K12" s="26" t="s">
        <v>460</v>
      </c>
    </row>
    <row r="13" customHeight="1" spans="1:11">
      <c r="A13" s="15">
        <v>12</v>
      </c>
      <c r="B13" s="58" t="s">
        <v>135</v>
      </c>
      <c r="C13" s="18" t="s">
        <v>461</v>
      </c>
      <c r="D13" s="18" t="s">
        <v>442</v>
      </c>
      <c r="E13" s="29" t="s">
        <v>462</v>
      </c>
      <c r="F13" s="15">
        <v>5</v>
      </c>
      <c r="G13" s="15">
        <v>5</v>
      </c>
      <c r="H13" s="15">
        <v>5</v>
      </c>
      <c r="I13" s="15">
        <v>0</v>
      </c>
      <c r="J13" s="23">
        <f t="shared" si="0"/>
        <v>5</v>
      </c>
      <c r="K13" s="23"/>
    </row>
    <row r="14" customHeight="1" spans="1:11">
      <c r="A14" s="15">
        <v>13</v>
      </c>
      <c r="B14" s="58" t="s">
        <v>143</v>
      </c>
      <c r="C14" s="18" t="s">
        <v>463</v>
      </c>
      <c r="D14" s="18" t="s">
        <v>464</v>
      </c>
      <c r="E14" s="29" t="s">
        <v>465</v>
      </c>
      <c r="F14" s="32">
        <v>3.5</v>
      </c>
      <c r="G14" s="32">
        <v>4</v>
      </c>
      <c r="H14" s="32">
        <v>4.5</v>
      </c>
      <c r="I14" s="32">
        <v>0</v>
      </c>
      <c r="J14" s="23">
        <f t="shared" si="0"/>
        <v>4</v>
      </c>
      <c r="K14" s="16" t="s">
        <v>466</v>
      </c>
    </row>
    <row r="15" customHeight="1" spans="1:11">
      <c r="A15" s="15">
        <v>14</v>
      </c>
      <c r="B15" s="58" t="s">
        <v>54</v>
      </c>
      <c r="C15" s="18" t="s">
        <v>467</v>
      </c>
      <c r="D15" s="18" t="s">
        <v>464</v>
      </c>
      <c r="E15" s="29" t="s">
        <v>468</v>
      </c>
      <c r="F15" s="15">
        <v>2</v>
      </c>
      <c r="G15" s="15">
        <v>3</v>
      </c>
      <c r="H15" s="15">
        <v>5</v>
      </c>
      <c r="I15" s="15"/>
      <c r="J15" s="23">
        <f t="shared" si="0"/>
        <v>3.33333333333333</v>
      </c>
      <c r="K15" s="23" t="s">
        <v>469</v>
      </c>
    </row>
    <row r="16" s="11" customFormat="1" customHeight="1" spans="1:11">
      <c r="A16" s="15">
        <v>15</v>
      </c>
      <c r="B16" s="58" t="s">
        <v>62</v>
      </c>
      <c r="C16" s="18" t="s">
        <v>470</v>
      </c>
      <c r="D16" s="18" t="s">
        <v>471</v>
      </c>
      <c r="E16" s="29" t="s">
        <v>472</v>
      </c>
      <c r="F16" s="31">
        <v>5</v>
      </c>
      <c r="G16" s="31">
        <v>4</v>
      </c>
      <c r="H16" s="31">
        <v>4</v>
      </c>
      <c r="I16" s="15">
        <v>0</v>
      </c>
      <c r="J16" s="23">
        <f t="shared" si="0"/>
        <v>4.33333333333333</v>
      </c>
      <c r="K16" s="37" t="s">
        <v>473</v>
      </c>
    </row>
    <row r="17" customHeight="1" spans="1:11">
      <c r="A17" s="15">
        <v>16</v>
      </c>
      <c r="B17" s="58" t="s">
        <v>70</v>
      </c>
      <c r="C17" s="18" t="s">
        <v>474</v>
      </c>
      <c r="D17" s="18" t="s">
        <v>471</v>
      </c>
      <c r="E17" s="29" t="s">
        <v>475</v>
      </c>
      <c r="F17" s="15"/>
      <c r="G17" s="15"/>
      <c r="H17" s="15"/>
      <c r="I17" s="15"/>
      <c r="J17" s="23"/>
      <c r="K17" s="23" t="s">
        <v>91</v>
      </c>
    </row>
    <row r="18" s="11" customFormat="1" customHeight="1" spans="1:11">
      <c r="A18" s="15">
        <v>17</v>
      </c>
      <c r="B18" s="58" t="s">
        <v>78</v>
      </c>
      <c r="C18" s="18" t="s">
        <v>476</v>
      </c>
      <c r="D18" s="18" t="s">
        <v>471</v>
      </c>
      <c r="E18" s="29" t="s">
        <v>477</v>
      </c>
      <c r="F18" s="31">
        <v>4</v>
      </c>
      <c r="G18" s="31">
        <v>4</v>
      </c>
      <c r="H18" s="31">
        <v>2</v>
      </c>
      <c r="I18" s="15">
        <v>-5</v>
      </c>
      <c r="J18" s="23">
        <f>(F18+G18+H18+I18)/3</f>
        <v>1.66666666666667</v>
      </c>
      <c r="K18" s="37" t="s">
        <v>478</v>
      </c>
    </row>
    <row r="19" customHeight="1" spans="1:11">
      <c r="A19" s="15">
        <v>18</v>
      </c>
      <c r="B19" s="58" t="s">
        <v>86</v>
      </c>
      <c r="C19" s="18" t="s">
        <v>479</v>
      </c>
      <c r="D19" s="18" t="s">
        <v>471</v>
      </c>
      <c r="E19" s="29" t="s">
        <v>480</v>
      </c>
      <c r="F19" s="15"/>
      <c r="G19" s="15"/>
      <c r="H19" s="15"/>
      <c r="I19" s="15"/>
      <c r="J19" s="23"/>
      <c r="K19" s="23" t="s">
        <v>91</v>
      </c>
    </row>
    <row r="20" customHeight="1" spans="1:11">
      <c r="A20" s="15">
        <v>19</v>
      </c>
      <c r="B20" s="58" t="s">
        <v>93</v>
      </c>
      <c r="C20" s="18" t="s">
        <v>481</v>
      </c>
      <c r="D20" s="18" t="s">
        <v>471</v>
      </c>
      <c r="E20" s="29" t="s">
        <v>482</v>
      </c>
      <c r="F20" s="34">
        <v>5</v>
      </c>
      <c r="G20" s="35">
        <v>4</v>
      </c>
      <c r="H20" s="35">
        <v>4</v>
      </c>
      <c r="I20" s="35">
        <v>0</v>
      </c>
      <c r="J20" s="23">
        <f>(F20+G20+H20+I20)/3</f>
        <v>4.33333333333333</v>
      </c>
      <c r="K20" s="27" t="s">
        <v>483</v>
      </c>
    </row>
    <row r="21" customHeight="1" spans="1:11">
      <c r="A21" s="15">
        <v>20</v>
      </c>
      <c r="B21" s="58" t="s">
        <v>101</v>
      </c>
      <c r="C21" s="18" t="s">
        <v>484</v>
      </c>
      <c r="D21" s="18" t="s">
        <v>471</v>
      </c>
      <c r="E21" s="29" t="s">
        <v>485</v>
      </c>
      <c r="F21" s="15">
        <v>5</v>
      </c>
      <c r="G21" s="15">
        <v>5</v>
      </c>
      <c r="H21" s="15">
        <v>4</v>
      </c>
      <c r="I21" s="15"/>
      <c r="J21" s="23">
        <f>(F21+G21+H21+I21)/3</f>
        <v>4.66666666666667</v>
      </c>
      <c r="K21" s="24" t="s">
        <v>486</v>
      </c>
    </row>
    <row r="22" customHeight="1" spans="1:11">
      <c r="A22" s="15">
        <v>21</v>
      </c>
      <c r="B22" s="58" t="s">
        <v>108</v>
      </c>
      <c r="C22" s="18" t="s">
        <v>487</v>
      </c>
      <c r="D22" s="18" t="s">
        <v>471</v>
      </c>
      <c r="E22" s="29" t="s">
        <v>488</v>
      </c>
      <c r="F22" s="15"/>
      <c r="G22" s="15"/>
      <c r="H22" s="15"/>
      <c r="I22" s="15"/>
      <c r="J22" s="23"/>
      <c r="K22" s="23" t="s">
        <v>91</v>
      </c>
    </row>
    <row r="23" customHeight="1" spans="1:11">
      <c r="A23" s="15">
        <v>22</v>
      </c>
      <c r="B23" s="58" t="s">
        <v>115</v>
      </c>
      <c r="C23" s="18" t="s">
        <v>489</v>
      </c>
      <c r="D23" s="18" t="s">
        <v>490</v>
      </c>
      <c r="E23" s="29" t="s">
        <v>491</v>
      </c>
      <c r="F23" s="15">
        <v>5</v>
      </c>
      <c r="G23" s="15">
        <v>5</v>
      </c>
      <c r="H23" s="15">
        <v>5</v>
      </c>
      <c r="I23" s="15"/>
      <c r="J23" s="23">
        <f t="shared" ref="J23:J29" si="1">(F23+G23+H23+I23)/3</f>
        <v>5</v>
      </c>
      <c r="K23" s="24" t="s">
        <v>492</v>
      </c>
    </row>
    <row r="24" customHeight="1" spans="1:11">
      <c r="A24" s="15">
        <v>23</v>
      </c>
      <c r="B24" s="58" t="s">
        <v>120</v>
      </c>
      <c r="C24" s="18" t="s">
        <v>493</v>
      </c>
      <c r="D24" s="18" t="s">
        <v>490</v>
      </c>
      <c r="E24" s="29" t="s">
        <v>494</v>
      </c>
      <c r="F24" s="15">
        <v>4</v>
      </c>
      <c r="G24" s="15">
        <v>5</v>
      </c>
      <c r="H24" s="15">
        <v>5</v>
      </c>
      <c r="I24" s="15"/>
      <c r="J24" s="23">
        <f t="shared" si="1"/>
        <v>4.66666666666667</v>
      </c>
      <c r="K24" s="23" t="s">
        <v>495</v>
      </c>
    </row>
    <row r="25" customHeight="1" spans="1:11">
      <c r="A25" s="15">
        <v>24</v>
      </c>
      <c r="B25" s="58" t="s">
        <v>127</v>
      </c>
      <c r="C25" s="18" t="s">
        <v>496</v>
      </c>
      <c r="D25" s="18" t="s">
        <v>497</v>
      </c>
      <c r="E25" s="29" t="s">
        <v>498</v>
      </c>
      <c r="F25" s="32">
        <v>4.5</v>
      </c>
      <c r="G25" s="32">
        <v>5</v>
      </c>
      <c r="H25" s="32">
        <v>5</v>
      </c>
      <c r="I25" s="32">
        <v>0</v>
      </c>
      <c r="J25" s="23">
        <f t="shared" si="1"/>
        <v>4.83333333333333</v>
      </c>
      <c r="K25" s="26" t="s">
        <v>499</v>
      </c>
    </row>
    <row r="26" customHeight="1" spans="1:11">
      <c r="A26" s="15">
        <v>25</v>
      </c>
      <c r="B26" s="58" t="s">
        <v>135</v>
      </c>
      <c r="C26" s="18" t="s">
        <v>500</v>
      </c>
      <c r="D26" s="18" t="s">
        <v>497</v>
      </c>
      <c r="E26" s="29" t="s">
        <v>501</v>
      </c>
      <c r="F26" s="15">
        <v>5</v>
      </c>
      <c r="G26" s="15">
        <v>3</v>
      </c>
      <c r="H26" s="15">
        <v>4.5</v>
      </c>
      <c r="I26" s="15">
        <v>0</v>
      </c>
      <c r="J26" s="23">
        <f t="shared" si="1"/>
        <v>4.16666666666667</v>
      </c>
      <c r="K26" s="24" t="s">
        <v>502</v>
      </c>
    </row>
    <row r="27" customHeight="1" spans="1:11">
      <c r="A27" s="15">
        <v>26</v>
      </c>
      <c r="B27" s="58" t="s">
        <v>143</v>
      </c>
      <c r="C27" s="18" t="s">
        <v>503</v>
      </c>
      <c r="D27" s="18" t="s">
        <v>504</v>
      </c>
      <c r="E27" s="29" t="s">
        <v>505</v>
      </c>
      <c r="F27" s="32">
        <v>4.5</v>
      </c>
      <c r="G27" s="32">
        <v>4</v>
      </c>
      <c r="H27" s="32">
        <v>4.5</v>
      </c>
      <c r="I27" s="32">
        <v>0</v>
      </c>
      <c r="J27" s="23">
        <f t="shared" si="1"/>
        <v>4.33333333333333</v>
      </c>
      <c r="K27" s="16" t="s">
        <v>506</v>
      </c>
    </row>
    <row r="28" customHeight="1" spans="1:11">
      <c r="A28" s="15">
        <v>27</v>
      </c>
      <c r="B28" s="58" t="s">
        <v>54</v>
      </c>
      <c r="C28" s="18" t="s">
        <v>507</v>
      </c>
      <c r="D28" s="18" t="s">
        <v>504</v>
      </c>
      <c r="E28" s="29" t="s">
        <v>508</v>
      </c>
      <c r="F28" s="15">
        <v>4</v>
      </c>
      <c r="G28" s="15">
        <v>4</v>
      </c>
      <c r="H28" s="15">
        <v>5</v>
      </c>
      <c r="I28" s="15"/>
      <c r="J28" s="23">
        <f t="shared" si="1"/>
        <v>4.33333333333333</v>
      </c>
      <c r="K28" s="23" t="s">
        <v>509</v>
      </c>
    </row>
    <row r="29" s="11" customFormat="1" customHeight="1" spans="1:11">
      <c r="A29" s="15">
        <v>28</v>
      </c>
      <c r="B29" s="58" t="s">
        <v>62</v>
      </c>
      <c r="C29" s="18" t="s">
        <v>510</v>
      </c>
      <c r="D29" s="18" t="s">
        <v>504</v>
      </c>
      <c r="E29" s="18" t="s">
        <v>511</v>
      </c>
      <c r="F29" s="31">
        <v>4</v>
      </c>
      <c r="G29" s="31">
        <v>3</v>
      </c>
      <c r="H29" s="31">
        <v>4</v>
      </c>
      <c r="I29" s="15">
        <v>0</v>
      </c>
      <c r="J29" s="23">
        <f t="shared" si="1"/>
        <v>3.66666666666667</v>
      </c>
      <c r="K29" s="37" t="s">
        <v>512</v>
      </c>
    </row>
    <row r="30" customHeight="1" spans="1:11">
      <c r="A30" s="15">
        <v>29</v>
      </c>
      <c r="B30" s="58" t="s">
        <v>70</v>
      </c>
      <c r="C30" s="18" t="s">
        <v>513</v>
      </c>
      <c r="D30" s="18" t="s">
        <v>514</v>
      </c>
      <c r="E30" s="29" t="s">
        <v>515</v>
      </c>
      <c r="F30" s="15"/>
      <c r="G30" s="15"/>
      <c r="H30" s="15"/>
      <c r="I30" s="15"/>
      <c r="J30" s="23"/>
      <c r="K30" s="23" t="s">
        <v>91</v>
      </c>
    </row>
    <row r="31" s="11" customFormat="1" customHeight="1" spans="1:11">
      <c r="A31" s="15">
        <v>30</v>
      </c>
      <c r="B31" s="58" t="s">
        <v>78</v>
      </c>
      <c r="C31" s="18" t="s">
        <v>516</v>
      </c>
      <c r="D31" s="18" t="s">
        <v>517</v>
      </c>
      <c r="E31" s="18" t="s">
        <v>518</v>
      </c>
      <c r="F31" s="31">
        <v>5</v>
      </c>
      <c r="G31" s="31">
        <v>4</v>
      </c>
      <c r="H31" s="31">
        <v>4</v>
      </c>
      <c r="I31" s="15">
        <v>-5</v>
      </c>
      <c r="J31" s="23">
        <f>(F31+G31+H31+I31)/3</f>
        <v>2.66666666666667</v>
      </c>
      <c r="K31" s="37" t="s">
        <v>519</v>
      </c>
    </row>
    <row r="32" customHeight="1" spans="1:11">
      <c r="A32" s="15">
        <v>31</v>
      </c>
      <c r="B32" s="58" t="s">
        <v>86</v>
      </c>
      <c r="C32" s="18" t="s">
        <v>520</v>
      </c>
      <c r="D32" s="18" t="s">
        <v>521</v>
      </c>
      <c r="E32" s="29" t="s">
        <v>522</v>
      </c>
      <c r="F32" s="15"/>
      <c r="G32" s="15"/>
      <c r="H32" s="15"/>
      <c r="I32" s="15"/>
      <c r="J32" s="23"/>
      <c r="K32" s="23" t="s">
        <v>91</v>
      </c>
    </row>
    <row r="33" customHeight="1" spans="1:11">
      <c r="A33" s="15">
        <v>32</v>
      </c>
      <c r="B33" s="58" t="s">
        <v>93</v>
      </c>
      <c r="C33" s="18" t="s">
        <v>523</v>
      </c>
      <c r="D33" s="18" t="s">
        <v>521</v>
      </c>
      <c r="E33" s="29" t="s">
        <v>524</v>
      </c>
      <c r="F33" s="34">
        <v>5</v>
      </c>
      <c r="G33" s="35">
        <v>5</v>
      </c>
      <c r="H33" s="35">
        <v>4</v>
      </c>
      <c r="I33" s="35">
        <v>0</v>
      </c>
      <c r="J33" s="23">
        <f>(F33+G33+H33+I33)/3</f>
        <v>4.66666666666667</v>
      </c>
      <c r="K33" s="27" t="s">
        <v>525</v>
      </c>
    </row>
    <row r="34" customHeight="1" spans="1:11">
      <c r="A34" s="15">
        <v>33</v>
      </c>
      <c r="B34" s="58" t="s">
        <v>101</v>
      </c>
      <c r="C34" s="18" t="s">
        <v>526</v>
      </c>
      <c r="D34" s="18" t="s">
        <v>521</v>
      </c>
      <c r="E34" s="29" t="s">
        <v>527</v>
      </c>
      <c r="F34" s="15">
        <v>3</v>
      </c>
      <c r="G34" s="15">
        <v>4.5</v>
      </c>
      <c r="H34" s="15">
        <v>5</v>
      </c>
      <c r="I34" s="15"/>
      <c r="J34" s="23">
        <f>(F34+G34+H34+I34)/3</f>
        <v>4.16666666666667</v>
      </c>
      <c r="K34" s="24" t="s">
        <v>528</v>
      </c>
    </row>
    <row r="35" customHeight="1" spans="1:11">
      <c r="A35" s="15">
        <v>34</v>
      </c>
      <c r="B35" s="58" t="s">
        <v>108</v>
      </c>
      <c r="C35" s="18" t="s">
        <v>529</v>
      </c>
      <c r="D35" s="18" t="s">
        <v>530</v>
      </c>
      <c r="E35" s="29" t="s">
        <v>531</v>
      </c>
      <c r="F35" s="15"/>
      <c r="G35" s="15"/>
      <c r="H35" s="15"/>
      <c r="I35" s="15"/>
      <c r="J35" s="23"/>
      <c r="K35" s="23" t="s">
        <v>91</v>
      </c>
    </row>
    <row r="36" customHeight="1" spans="1:11">
      <c r="A36" s="15">
        <v>35</v>
      </c>
      <c r="B36" s="58" t="s">
        <v>115</v>
      </c>
      <c r="C36" s="18" t="s">
        <v>532</v>
      </c>
      <c r="D36" s="18" t="s">
        <v>530</v>
      </c>
      <c r="E36" s="29" t="s">
        <v>533</v>
      </c>
      <c r="F36" s="15">
        <v>4</v>
      </c>
      <c r="G36" s="15">
        <v>4</v>
      </c>
      <c r="H36" s="15">
        <v>5</v>
      </c>
      <c r="I36" s="15"/>
      <c r="J36" s="23">
        <f t="shared" ref="J36:J42" si="2">(F36+G36+H36+I36)/3</f>
        <v>4.33333333333333</v>
      </c>
      <c r="K36" s="24" t="s">
        <v>534</v>
      </c>
    </row>
    <row r="37" customHeight="1" spans="1:11">
      <c r="A37" s="15">
        <v>36</v>
      </c>
      <c r="B37" s="58" t="s">
        <v>120</v>
      </c>
      <c r="C37" s="18" t="s">
        <v>535</v>
      </c>
      <c r="D37" s="18" t="s">
        <v>530</v>
      </c>
      <c r="E37" s="29" t="s">
        <v>536</v>
      </c>
      <c r="F37" s="15">
        <v>4</v>
      </c>
      <c r="G37" s="15">
        <v>4</v>
      </c>
      <c r="H37" s="15">
        <v>4.5</v>
      </c>
      <c r="I37" s="15"/>
      <c r="J37" s="23">
        <f t="shared" si="2"/>
        <v>4.16666666666667</v>
      </c>
      <c r="K37" s="24" t="s">
        <v>537</v>
      </c>
    </row>
    <row r="38" customHeight="1" spans="1:11">
      <c r="A38" s="15">
        <v>37</v>
      </c>
      <c r="B38" s="58" t="s">
        <v>127</v>
      </c>
      <c r="C38" s="18" t="s">
        <v>538</v>
      </c>
      <c r="D38" s="18" t="s">
        <v>539</v>
      </c>
      <c r="E38" s="29" t="s">
        <v>540</v>
      </c>
      <c r="F38" s="32">
        <v>4</v>
      </c>
      <c r="G38" s="32">
        <v>4</v>
      </c>
      <c r="H38" s="32">
        <v>4</v>
      </c>
      <c r="I38" s="32">
        <v>0</v>
      </c>
      <c r="J38" s="23">
        <f t="shared" si="2"/>
        <v>4</v>
      </c>
      <c r="K38" s="26" t="s">
        <v>541</v>
      </c>
    </row>
    <row r="39" customHeight="1" spans="1:11">
      <c r="A39" s="15">
        <v>38</v>
      </c>
      <c r="B39" s="58" t="s">
        <v>135</v>
      </c>
      <c r="C39" s="18" t="s">
        <v>542</v>
      </c>
      <c r="D39" s="18" t="s">
        <v>539</v>
      </c>
      <c r="E39" s="29" t="s">
        <v>543</v>
      </c>
      <c r="F39" s="15">
        <v>5</v>
      </c>
      <c r="G39" s="15">
        <v>4</v>
      </c>
      <c r="H39" s="15">
        <v>5</v>
      </c>
      <c r="I39" s="15">
        <v>0</v>
      </c>
      <c r="J39" s="23">
        <f t="shared" si="2"/>
        <v>4.66666666666667</v>
      </c>
      <c r="K39" s="23" t="s">
        <v>544</v>
      </c>
    </row>
    <row r="40" customHeight="1" spans="1:11">
      <c r="A40" s="15">
        <v>39</v>
      </c>
      <c r="B40" s="58" t="s">
        <v>143</v>
      </c>
      <c r="C40" s="18" t="s">
        <v>545</v>
      </c>
      <c r="D40" s="18" t="s">
        <v>546</v>
      </c>
      <c r="E40" s="29" t="s">
        <v>547</v>
      </c>
      <c r="F40" s="32">
        <v>4</v>
      </c>
      <c r="G40" s="32">
        <v>4.5</v>
      </c>
      <c r="H40" s="32">
        <v>5</v>
      </c>
      <c r="I40" s="32">
        <v>0</v>
      </c>
      <c r="J40" s="23">
        <f t="shared" si="2"/>
        <v>4.5</v>
      </c>
      <c r="K40" s="16" t="s">
        <v>548</v>
      </c>
    </row>
    <row r="41" customHeight="1" spans="1:11">
      <c r="A41" s="15">
        <v>40</v>
      </c>
      <c r="B41" s="58" t="s">
        <v>54</v>
      </c>
      <c r="C41" s="18" t="s">
        <v>549</v>
      </c>
      <c r="D41" s="18" t="s">
        <v>546</v>
      </c>
      <c r="E41" s="29" t="s">
        <v>550</v>
      </c>
      <c r="F41" s="15">
        <v>4</v>
      </c>
      <c r="G41" s="15">
        <v>5</v>
      </c>
      <c r="H41" s="15">
        <v>5</v>
      </c>
      <c r="I41" s="15"/>
      <c r="J41" s="23">
        <f t="shared" si="2"/>
        <v>4.66666666666667</v>
      </c>
      <c r="K41" s="23" t="s">
        <v>551</v>
      </c>
    </row>
    <row r="42" s="11" customFormat="1" customHeight="1" spans="1:11">
      <c r="A42" s="15">
        <v>41</v>
      </c>
      <c r="B42" s="58" t="s">
        <v>62</v>
      </c>
      <c r="C42" s="18" t="s">
        <v>552</v>
      </c>
      <c r="D42" s="18" t="s">
        <v>553</v>
      </c>
      <c r="E42" s="18" t="s">
        <v>554</v>
      </c>
      <c r="F42" s="31">
        <v>5</v>
      </c>
      <c r="G42" s="31">
        <v>5</v>
      </c>
      <c r="H42" s="31">
        <v>3</v>
      </c>
      <c r="I42" s="15">
        <v>-5</v>
      </c>
      <c r="J42" s="23">
        <f t="shared" si="2"/>
        <v>2.66666666666667</v>
      </c>
      <c r="K42" s="37" t="s">
        <v>555</v>
      </c>
    </row>
    <row r="43" customHeight="1" spans="1:11">
      <c r="A43" s="15">
        <v>42</v>
      </c>
      <c r="B43" s="58" t="s">
        <v>70</v>
      </c>
      <c r="C43" s="18" t="s">
        <v>556</v>
      </c>
      <c r="D43" s="18" t="s">
        <v>553</v>
      </c>
      <c r="E43" s="29" t="s">
        <v>557</v>
      </c>
      <c r="F43" s="15"/>
      <c r="G43" s="15"/>
      <c r="H43" s="15"/>
      <c r="I43" s="15"/>
      <c r="J43" s="23"/>
      <c r="K43" s="23" t="s">
        <v>91</v>
      </c>
    </row>
    <row r="44" s="11" customFormat="1" customHeight="1" spans="1:11">
      <c r="A44" s="15">
        <v>43</v>
      </c>
      <c r="B44" s="58" t="s">
        <v>78</v>
      </c>
      <c r="C44" s="18" t="s">
        <v>558</v>
      </c>
      <c r="D44" s="18" t="s">
        <v>559</v>
      </c>
      <c r="E44" s="18" t="s">
        <v>560</v>
      </c>
      <c r="F44" s="31">
        <v>4</v>
      </c>
      <c r="G44" s="31">
        <v>4</v>
      </c>
      <c r="H44" s="31">
        <v>3</v>
      </c>
      <c r="I44" s="15">
        <v>0</v>
      </c>
      <c r="J44" s="23">
        <f>(F44+G44+H44+I44)/3</f>
        <v>3.66666666666667</v>
      </c>
      <c r="K44" s="37" t="s">
        <v>561</v>
      </c>
    </row>
    <row r="45" customHeight="1" spans="1:11">
      <c r="A45" s="15">
        <v>44</v>
      </c>
      <c r="B45" s="58" t="s">
        <v>86</v>
      </c>
      <c r="C45" s="18" t="s">
        <v>562</v>
      </c>
      <c r="D45" s="18" t="s">
        <v>559</v>
      </c>
      <c r="E45" s="29" t="s">
        <v>563</v>
      </c>
      <c r="F45" s="15"/>
      <c r="G45" s="15"/>
      <c r="H45" s="15"/>
      <c r="I45" s="15"/>
      <c r="J45" s="23"/>
      <c r="K45" s="23" t="s">
        <v>91</v>
      </c>
    </row>
    <row r="46" customHeight="1" spans="1:11">
      <c r="A46" s="15">
        <v>45</v>
      </c>
      <c r="B46" s="58" t="s">
        <v>93</v>
      </c>
      <c r="C46" s="18" t="s">
        <v>564</v>
      </c>
      <c r="D46" s="18" t="s">
        <v>565</v>
      </c>
      <c r="E46" s="29" t="s">
        <v>566</v>
      </c>
      <c r="F46" s="34">
        <v>5</v>
      </c>
      <c r="G46" s="35">
        <v>4</v>
      </c>
      <c r="H46" s="35">
        <v>4</v>
      </c>
      <c r="I46" s="35">
        <v>0</v>
      </c>
      <c r="J46" s="23">
        <f>(F46+G46+H46+I46)/3</f>
        <v>4.33333333333333</v>
      </c>
      <c r="K46" s="27" t="s">
        <v>567</v>
      </c>
    </row>
    <row r="47" customHeight="1" spans="1:11">
      <c r="A47" s="15">
        <v>46</v>
      </c>
      <c r="B47" s="58" t="s">
        <v>101</v>
      </c>
      <c r="C47" s="18" t="s">
        <v>568</v>
      </c>
      <c r="D47" s="18" t="s">
        <v>565</v>
      </c>
      <c r="E47" s="29" t="s">
        <v>569</v>
      </c>
      <c r="F47" s="15">
        <v>5</v>
      </c>
      <c r="G47" s="15">
        <v>5</v>
      </c>
      <c r="H47" s="15">
        <v>5</v>
      </c>
      <c r="I47" s="15"/>
      <c r="J47" s="23">
        <f>(F47+G47+H47+I47)/3</f>
        <v>5</v>
      </c>
      <c r="K47" s="23"/>
    </row>
    <row r="48" customHeight="1" spans="1:11">
      <c r="A48" s="15">
        <v>47</v>
      </c>
      <c r="B48" s="58" t="s">
        <v>108</v>
      </c>
      <c r="C48" s="18" t="s">
        <v>570</v>
      </c>
      <c r="D48" s="18" t="s">
        <v>571</v>
      </c>
      <c r="E48" s="29" t="s">
        <v>572</v>
      </c>
      <c r="F48" s="15"/>
      <c r="G48" s="15"/>
      <c r="H48" s="15"/>
      <c r="I48" s="15"/>
      <c r="J48" s="23"/>
      <c r="K48" s="23" t="s">
        <v>91</v>
      </c>
    </row>
    <row r="49" customHeight="1" spans="1:11">
      <c r="A49" s="15">
        <v>48</v>
      </c>
      <c r="B49" s="58" t="s">
        <v>115</v>
      </c>
      <c r="C49" s="18" t="s">
        <v>573</v>
      </c>
      <c r="D49" s="18" t="s">
        <v>571</v>
      </c>
      <c r="E49" s="29" t="s">
        <v>574</v>
      </c>
      <c r="F49" s="15">
        <v>5</v>
      </c>
      <c r="G49" s="15">
        <v>4</v>
      </c>
      <c r="H49" s="15">
        <v>5</v>
      </c>
      <c r="I49" s="15"/>
      <c r="J49" s="23">
        <f t="shared" ref="J49:J55" si="3">(F49+G49+H49+I49)/3</f>
        <v>4.66666666666667</v>
      </c>
      <c r="K49" s="23" t="s">
        <v>575</v>
      </c>
    </row>
    <row r="50" customHeight="1" spans="1:11">
      <c r="A50" s="15">
        <v>49</v>
      </c>
      <c r="B50" s="58" t="s">
        <v>120</v>
      </c>
      <c r="C50" s="18" t="s">
        <v>576</v>
      </c>
      <c r="D50" s="18" t="s">
        <v>577</v>
      </c>
      <c r="E50" s="29" t="s">
        <v>578</v>
      </c>
      <c r="F50" s="15">
        <v>4</v>
      </c>
      <c r="G50" s="15">
        <v>5</v>
      </c>
      <c r="H50" s="15">
        <v>5</v>
      </c>
      <c r="I50" s="15"/>
      <c r="J50" s="23">
        <f t="shared" si="3"/>
        <v>4.66666666666667</v>
      </c>
      <c r="K50" s="24" t="s">
        <v>579</v>
      </c>
    </row>
    <row r="51" customHeight="1" spans="1:11">
      <c r="A51" s="15">
        <v>50</v>
      </c>
      <c r="B51" s="58" t="s">
        <v>127</v>
      </c>
      <c r="C51" s="18" t="s">
        <v>580</v>
      </c>
      <c r="D51" s="18" t="s">
        <v>577</v>
      </c>
      <c r="E51" s="29" t="s">
        <v>581</v>
      </c>
      <c r="F51" s="32">
        <v>3.5</v>
      </c>
      <c r="G51" s="32">
        <v>4</v>
      </c>
      <c r="H51" s="32">
        <v>4.5</v>
      </c>
      <c r="I51" s="32">
        <v>0</v>
      </c>
      <c r="J51" s="23">
        <f t="shared" si="3"/>
        <v>4</v>
      </c>
      <c r="K51" s="26" t="s">
        <v>582</v>
      </c>
    </row>
    <row r="52" customHeight="1" spans="1:11">
      <c r="A52" s="15">
        <v>51</v>
      </c>
      <c r="B52" s="58" t="s">
        <v>135</v>
      </c>
      <c r="C52" s="18" t="s">
        <v>583</v>
      </c>
      <c r="D52" s="18" t="s">
        <v>584</v>
      </c>
      <c r="E52" s="29" t="s">
        <v>585</v>
      </c>
      <c r="F52" s="15">
        <v>5</v>
      </c>
      <c r="G52" s="15">
        <v>5</v>
      </c>
      <c r="H52" s="15">
        <v>5</v>
      </c>
      <c r="I52" s="15">
        <v>0</v>
      </c>
      <c r="J52" s="23">
        <f t="shared" si="3"/>
        <v>5</v>
      </c>
      <c r="K52" s="23" t="s">
        <v>586</v>
      </c>
    </row>
    <row r="53" customHeight="1" spans="1:11">
      <c r="A53" s="15">
        <v>52</v>
      </c>
      <c r="B53" s="58" t="s">
        <v>143</v>
      </c>
      <c r="C53" s="18" t="s">
        <v>587</v>
      </c>
      <c r="D53" s="18" t="s">
        <v>584</v>
      </c>
      <c r="E53" s="29" t="s">
        <v>588</v>
      </c>
      <c r="F53" s="32">
        <v>4.5</v>
      </c>
      <c r="G53" s="32">
        <v>5</v>
      </c>
      <c r="H53" s="32">
        <v>5</v>
      </c>
      <c r="I53" s="32">
        <v>0</v>
      </c>
      <c r="J53" s="23">
        <f t="shared" si="3"/>
        <v>4.83333333333333</v>
      </c>
      <c r="K53" s="16" t="s">
        <v>589</v>
      </c>
    </row>
    <row r="54" customHeight="1" spans="1:11">
      <c r="A54" s="15">
        <v>53</v>
      </c>
      <c r="B54" s="58" t="s">
        <v>54</v>
      </c>
      <c r="C54" s="18" t="s">
        <v>590</v>
      </c>
      <c r="D54" s="18" t="s">
        <v>591</v>
      </c>
      <c r="E54" s="29" t="s">
        <v>592</v>
      </c>
      <c r="F54" s="15">
        <v>4</v>
      </c>
      <c r="G54" s="15">
        <v>5</v>
      </c>
      <c r="H54" s="15">
        <v>5</v>
      </c>
      <c r="I54" s="15"/>
      <c r="J54" s="23">
        <f t="shared" si="3"/>
        <v>4.66666666666667</v>
      </c>
      <c r="K54" s="23" t="s">
        <v>593</v>
      </c>
    </row>
    <row r="55" customHeight="1" spans="1:11">
      <c r="A55" s="15">
        <v>54</v>
      </c>
      <c r="B55" s="58" t="s">
        <v>62</v>
      </c>
      <c r="C55" s="18" t="s">
        <v>594</v>
      </c>
      <c r="D55" s="18" t="s">
        <v>591</v>
      </c>
      <c r="E55" s="29" t="s">
        <v>595</v>
      </c>
      <c r="F55" s="31">
        <v>5</v>
      </c>
      <c r="G55" s="31">
        <v>2</v>
      </c>
      <c r="H55" s="31">
        <v>4</v>
      </c>
      <c r="I55" s="15">
        <v>-5</v>
      </c>
      <c r="J55" s="23">
        <f t="shared" si="3"/>
        <v>2</v>
      </c>
      <c r="K55" s="37" t="s">
        <v>596</v>
      </c>
    </row>
    <row r="56" customHeight="1" spans="1:11">
      <c r="A56" s="15">
        <v>55</v>
      </c>
      <c r="B56" s="58" t="s">
        <v>70</v>
      </c>
      <c r="C56" s="18" t="s">
        <v>597</v>
      </c>
      <c r="D56" s="18" t="s">
        <v>598</v>
      </c>
      <c r="E56" s="29" t="s">
        <v>599</v>
      </c>
      <c r="F56" s="15"/>
      <c r="G56" s="15"/>
      <c r="H56" s="15"/>
      <c r="I56" s="15"/>
      <c r="J56" s="23"/>
      <c r="K56" s="23" t="s">
        <v>91</v>
      </c>
    </row>
    <row r="57" customHeight="1" spans="1:11">
      <c r="A57" s="15">
        <v>56</v>
      </c>
      <c r="B57" s="58" t="s">
        <v>78</v>
      </c>
      <c r="C57" s="18" t="s">
        <v>600</v>
      </c>
      <c r="D57" s="18" t="s">
        <v>598</v>
      </c>
      <c r="E57" s="29" t="s">
        <v>601</v>
      </c>
      <c r="F57" s="31">
        <v>3</v>
      </c>
      <c r="G57" s="31">
        <v>5</v>
      </c>
      <c r="H57" s="31">
        <v>5</v>
      </c>
      <c r="I57" s="15">
        <v>0</v>
      </c>
      <c r="J57" s="23">
        <f>(F57+G57+H57+I57)/3</f>
        <v>4.33333333333333</v>
      </c>
      <c r="K57" s="37"/>
    </row>
    <row r="58" customHeight="1" spans="1:11">
      <c r="A58" s="15">
        <v>57</v>
      </c>
      <c r="B58" s="58" t="s">
        <v>86</v>
      </c>
      <c r="C58" s="18" t="s">
        <v>602</v>
      </c>
      <c r="D58" s="18" t="s">
        <v>603</v>
      </c>
      <c r="E58" s="29" t="s">
        <v>604</v>
      </c>
      <c r="F58" s="15"/>
      <c r="G58" s="15"/>
      <c r="H58" s="15"/>
      <c r="I58" s="15"/>
      <c r="J58" s="23"/>
      <c r="K58" s="23" t="s">
        <v>91</v>
      </c>
    </row>
    <row r="59" customHeight="1" spans="1:11">
      <c r="A59" s="15">
        <v>58</v>
      </c>
      <c r="B59" s="58" t="s">
        <v>93</v>
      </c>
      <c r="C59" s="18" t="s">
        <v>605</v>
      </c>
      <c r="D59" s="18" t="s">
        <v>603</v>
      </c>
      <c r="E59" s="29" t="s">
        <v>606</v>
      </c>
      <c r="F59" s="34">
        <v>5</v>
      </c>
      <c r="G59" s="35">
        <v>4</v>
      </c>
      <c r="H59" s="35">
        <v>4</v>
      </c>
      <c r="I59" s="35">
        <v>0</v>
      </c>
      <c r="J59" s="23">
        <f>(F59+G59+H59+I59)/3</f>
        <v>4.33333333333333</v>
      </c>
      <c r="K59" s="27" t="s">
        <v>607</v>
      </c>
    </row>
    <row r="60" customHeight="1" spans="1:11">
      <c r="A60" s="15">
        <v>59</v>
      </c>
      <c r="B60" s="58" t="s">
        <v>101</v>
      </c>
      <c r="C60" s="18" t="s">
        <v>608</v>
      </c>
      <c r="D60" s="18" t="s">
        <v>603</v>
      </c>
      <c r="E60" s="29" t="s">
        <v>609</v>
      </c>
      <c r="F60" s="15">
        <v>4</v>
      </c>
      <c r="G60" s="15">
        <v>5</v>
      </c>
      <c r="H60" s="15">
        <v>5</v>
      </c>
      <c r="I60" s="15"/>
      <c r="J60" s="23">
        <f>(F60+G60+H60+I60)/3</f>
        <v>4.66666666666667</v>
      </c>
      <c r="K60" s="23" t="s">
        <v>610</v>
      </c>
    </row>
    <row r="61" customHeight="1" spans="1:11">
      <c r="A61" s="15">
        <v>60</v>
      </c>
      <c r="B61" s="58" t="s">
        <v>108</v>
      </c>
      <c r="C61" s="18" t="s">
        <v>611</v>
      </c>
      <c r="D61" s="18" t="s">
        <v>603</v>
      </c>
      <c r="E61" s="29" t="s">
        <v>612</v>
      </c>
      <c r="F61" s="15"/>
      <c r="G61" s="15"/>
      <c r="H61" s="15"/>
      <c r="I61" s="15"/>
      <c r="J61" s="23"/>
      <c r="K61" s="23" t="s">
        <v>91</v>
      </c>
    </row>
    <row r="62" customHeight="1" spans="1:11">
      <c r="A62" s="15">
        <v>61</v>
      </c>
      <c r="B62" s="58" t="s">
        <v>115</v>
      </c>
      <c r="C62" s="18" t="s">
        <v>613</v>
      </c>
      <c r="D62" s="18" t="s">
        <v>614</v>
      </c>
      <c r="E62" s="29" t="s">
        <v>615</v>
      </c>
      <c r="F62" s="60" t="s">
        <v>616</v>
      </c>
      <c r="G62" s="60" t="s">
        <v>616</v>
      </c>
      <c r="H62" s="60" t="s">
        <v>616</v>
      </c>
      <c r="I62" s="15"/>
      <c r="J62" s="23"/>
      <c r="K62" s="23" t="s">
        <v>617</v>
      </c>
    </row>
    <row r="63" customHeight="1" spans="1:11">
      <c r="A63" s="15">
        <v>62</v>
      </c>
      <c r="B63" s="58" t="s">
        <v>120</v>
      </c>
      <c r="C63" s="18" t="s">
        <v>618</v>
      </c>
      <c r="D63" s="18" t="s">
        <v>614</v>
      </c>
      <c r="E63" s="29" t="s">
        <v>619</v>
      </c>
      <c r="F63" s="15">
        <v>4.5</v>
      </c>
      <c r="G63" s="15">
        <v>5</v>
      </c>
      <c r="H63" s="15">
        <v>5</v>
      </c>
      <c r="I63" s="15"/>
      <c r="J63" s="23">
        <f>(F63+G63+H63+I63)/3</f>
        <v>4.83333333333333</v>
      </c>
      <c r="K63" s="24" t="s">
        <v>620</v>
      </c>
    </row>
    <row r="64" customHeight="1" spans="1:11">
      <c r="A64" s="15">
        <v>63</v>
      </c>
      <c r="B64" s="58" t="s">
        <v>127</v>
      </c>
      <c r="C64" s="18" t="s">
        <v>621</v>
      </c>
      <c r="D64" s="18" t="s">
        <v>614</v>
      </c>
      <c r="E64" s="29" t="s">
        <v>622</v>
      </c>
      <c r="F64" s="32">
        <v>4</v>
      </c>
      <c r="G64" s="32">
        <v>4.5</v>
      </c>
      <c r="H64" s="32">
        <v>4.5</v>
      </c>
      <c r="I64" s="32">
        <v>0</v>
      </c>
      <c r="J64" s="23">
        <f>(F64+G64+H64+I64)/3</f>
        <v>4.33333333333333</v>
      </c>
      <c r="K64" s="26" t="s">
        <v>623</v>
      </c>
    </row>
    <row r="65" customHeight="1" spans="1:11">
      <c r="A65" s="15">
        <v>64</v>
      </c>
      <c r="B65" s="58" t="s">
        <v>135</v>
      </c>
      <c r="C65" s="18" t="s">
        <v>624</v>
      </c>
      <c r="D65" s="18" t="s">
        <v>614</v>
      </c>
      <c r="E65" s="29" t="s">
        <v>625</v>
      </c>
      <c r="F65" s="15">
        <v>5</v>
      </c>
      <c r="G65" s="15">
        <v>3</v>
      </c>
      <c r="H65" s="15">
        <v>4</v>
      </c>
      <c r="I65" s="15">
        <v>0</v>
      </c>
      <c r="J65" s="23">
        <f>(F65+G65+H65+I65)/3</f>
        <v>4</v>
      </c>
      <c r="K65" s="24" t="s">
        <v>626</v>
      </c>
    </row>
    <row r="66" customHeight="1" spans="1:11">
      <c r="A66" s="15">
        <v>65</v>
      </c>
      <c r="B66" s="58" t="s">
        <v>143</v>
      </c>
      <c r="C66" s="18" t="s">
        <v>627</v>
      </c>
      <c r="D66" s="18" t="s">
        <v>614</v>
      </c>
      <c r="E66" s="29" t="s">
        <v>628</v>
      </c>
      <c r="F66" s="32">
        <v>4.5</v>
      </c>
      <c r="G66" s="32">
        <v>4</v>
      </c>
      <c r="H66" s="32">
        <v>5</v>
      </c>
      <c r="I66" s="32">
        <v>0</v>
      </c>
      <c r="J66" s="23">
        <f>(F66+G66+H66+I66)/3</f>
        <v>4.5</v>
      </c>
      <c r="K66" s="16" t="s">
        <v>629</v>
      </c>
    </row>
    <row r="67" customHeight="1" spans="1:11">
      <c r="A67" s="15">
        <v>66</v>
      </c>
      <c r="B67" s="58" t="s">
        <v>54</v>
      </c>
      <c r="C67" s="18" t="s">
        <v>630</v>
      </c>
      <c r="D67" s="18" t="s">
        <v>614</v>
      </c>
      <c r="E67" s="29" t="s">
        <v>631</v>
      </c>
      <c r="F67" s="15">
        <v>3</v>
      </c>
      <c r="G67" s="15">
        <v>4</v>
      </c>
      <c r="H67" s="15">
        <v>5</v>
      </c>
      <c r="I67" s="15"/>
      <c r="J67" s="23">
        <f>(F67+G67+H67+I67)/3</f>
        <v>4</v>
      </c>
      <c r="K67" s="23" t="s">
        <v>632</v>
      </c>
    </row>
    <row r="68" customHeight="1" spans="1:11">
      <c r="A68" s="15">
        <v>67</v>
      </c>
      <c r="B68" s="58" t="s">
        <v>62</v>
      </c>
      <c r="C68" s="18" t="s">
        <v>633</v>
      </c>
      <c r="D68" s="18" t="s">
        <v>614</v>
      </c>
      <c r="E68" s="29" t="s">
        <v>634</v>
      </c>
      <c r="F68" s="31">
        <v>5</v>
      </c>
      <c r="G68" s="31">
        <v>4</v>
      </c>
      <c r="H68" s="31">
        <v>4</v>
      </c>
      <c r="I68" s="15">
        <v>0</v>
      </c>
      <c r="J68" s="36"/>
      <c r="K68" s="37" t="s">
        <v>635</v>
      </c>
    </row>
    <row r="69" customHeight="1" spans="1:11">
      <c r="A69" s="15">
        <v>68</v>
      </c>
      <c r="B69" s="58" t="s">
        <v>70</v>
      </c>
      <c r="C69" s="18" t="s">
        <v>636</v>
      </c>
      <c r="D69" s="18" t="s">
        <v>614</v>
      </c>
      <c r="E69" s="29" t="s">
        <v>637</v>
      </c>
      <c r="F69" s="15"/>
      <c r="G69" s="15"/>
      <c r="H69" s="15"/>
      <c r="I69" s="15"/>
      <c r="J69" s="23"/>
      <c r="K69" s="23" t="s">
        <v>91</v>
      </c>
    </row>
    <row r="70" customHeight="1" spans="1:11">
      <c r="A70" s="15">
        <v>69</v>
      </c>
      <c r="B70" s="58" t="s">
        <v>78</v>
      </c>
      <c r="C70" s="18" t="s">
        <v>638</v>
      </c>
      <c r="D70" s="18" t="s">
        <v>614</v>
      </c>
      <c r="E70" s="29" t="s">
        <v>639</v>
      </c>
      <c r="F70" s="31">
        <v>4</v>
      </c>
      <c r="G70" s="31">
        <v>1</v>
      </c>
      <c r="H70" s="31">
        <v>4</v>
      </c>
      <c r="I70" s="15">
        <v>0</v>
      </c>
      <c r="J70" s="36"/>
      <c r="K70" s="37" t="s">
        <v>640</v>
      </c>
    </row>
    <row r="71" customHeight="1" spans="1:11">
      <c r="A71" s="15">
        <v>70</v>
      </c>
      <c r="B71" s="58" t="s">
        <v>86</v>
      </c>
      <c r="C71" s="18" t="s">
        <v>641</v>
      </c>
      <c r="D71" s="18" t="s">
        <v>614</v>
      </c>
      <c r="E71" s="29" t="s">
        <v>642</v>
      </c>
      <c r="F71" s="15"/>
      <c r="G71" s="15"/>
      <c r="H71" s="15"/>
      <c r="I71" s="15"/>
      <c r="J71" s="23"/>
      <c r="K71" s="23" t="s">
        <v>91</v>
      </c>
    </row>
    <row r="72" customHeight="1" spans="1:11">
      <c r="A72" s="15">
        <v>71</v>
      </c>
      <c r="B72" s="58" t="s">
        <v>93</v>
      </c>
      <c r="C72" s="18" t="s">
        <v>643</v>
      </c>
      <c r="D72" s="18" t="s">
        <v>614</v>
      </c>
      <c r="E72" s="29" t="s">
        <v>644</v>
      </c>
      <c r="F72" s="34">
        <v>4</v>
      </c>
      <c r="G72" s="35">
        <v>3</v>
      </c>
      <c r="H72" s="35">
        <v>3</v>
      </c>
      <c r="I72" s="35">
        <v>0</v>
      </c>
      <c r="J72" s="23">
        <f>(F72+G72+H72+I72)/3</f>
        <v>3.33333333333333</v>
      </c>
      <c r="K72" s="27" t="s">
        <v>645</v>
      </c>
    </row>
    <row r="73" customHeight="1" spans="1:11">
      <c r="A73" s="15">
        <v>72</v>
      </c>
      <c r="B73" s="58" t="s">
        <v>101</v>
      </c>
      <c r="C73" s="18" t="s">
        <v>646</v>
      </c>
      <c r="D73" s="18" t="s">
        <v>614</v>
      </c>
      <c r="E73" s="29" t="s">
        <v>647</v>
      </c>
      <c r="F73" s="15">
        <v>4.5</v>
      </c>
      <c r="G73" s="15">
        <v>5</v>
      </c>
      <c r="H73" s="15">
        <v>5</v>
      </c>
      <c r="I73" s="15"/>
      <c r="J73" s="23">
        <f>(F73+G73+H73+I73)/3</f>
        <v>4.83333333333333</v>
      </c>
      <c r="K73" s="24" t="s">
        <v>648</v>
      </c>
    </row>
    <row r="74" customHeight="1" spans="1:11">
      <c r="A74" s="15">
        <v>73</v>
      </c>
      <c r="B74" s="58" t="s">
        <v>108</v>
      </c>
      <c r="C74" s="18" t="s">
        <v>649</v>
      </c>
      <c r="D74" s="18" t="s">
        <v>614</v>
      </c>
      <c r="E74" s="29" t="s">
        <v>650</v>
      </c>
      <c r="F74" s="15"/>
      <c r="G74" s="15"/>
      <c r="H74" s="15"/>
      <c r="I74" s="15"/>
      <c r="J74" s="23"/>
      <c r="K74" s="23" t="s">
        <v>91</v>
      </c>
    </row>
    <row r="75" customHeight="1" spans="1:11">
      <c r="A75" s="15">
        <v>74</v>
      </c>
      <c r="B75" s="58" t="s">
        <v>115</v>
      </c>
      <c r="C75" s="18" t="s">
        <v>651</v>
      </c>
      <c r="D75" s="18" t="s">
        <v>652</v>
      </c>
      <c r="E75" s="29" t="s">
        <v>653</v>
      </c>
      <c r="F75" s="15">
        <v>4</v>
      </c>
      <c r="G75" s="15">
        <v>4</v>
      </c>
      <c r="H75" s="15">
        <v>5</v>
      </c>
      <c r="I75" s="15"/>
      <c r="J75" s="23">
        <f t="shared" ref="J75:J80" si="4">(F75+G75+H75+I75)/3</f>
        <v>4.33333333333333</v>
      </c>
      <c r="K75" s="24" t="s">
        <v>654</v>
      </c>
    </row>
    <row r="76" customHeight="1" spans="1:11">
      <c r="A76" s="15">
        <v>75</v>
      </c>
      <c r="B76" s="58" t="s">
        <v>120</v>
      </c>
      <c r="C76" s="18" t="s">
        <v>655</v>
      </c>
      <c r="D76" s="18" t="s">
        <v>652</v>
      </c>
      <c r="E76" s="29" t="s">
        <v>656</v>
      </c>
      <c r="F76" s="15">
        <v>4</v>
      </c>
      <c r="G76" s="15">
        <v>4</v>
      </c>
      <c r="H76" s="15">
        <v>4.5</v>
      </c>
      <c r="I76" s="15"/>
      <c r="J76" s="23">
        <f t="shared" si="4"/>
        <v>4.16666666666667</v>
      </c>
      <c r="K76" s="24" t="s">
        <v>657</v>
      </c>
    </row>
    <row r="77" customHeight="1" spans="1:11">
      <c r="A77" s="15">
        <v>76</v>
      </c>
      <c r="B77" s="58" t="s">
        <v>127</v>
      </c>
      <c r="C77" s="18" t="s">
        <v>658</v>
      </c>
      <c r="D77" s="18" t="s">
        <v>659</v>
      </c>
      <c r="E77" s="29" t="s">
        <v>660</v>
      </c>
      <c r="F77" s="32">
        <v>4.5</v>
      </c>
      <c r="G77" s="32">
        <v>4.5</v>
      </c>
      <c r="H77" s="32">
        <v>5</v>
      </c>
      <c r="I77" s="32">
        <v>0</v>
      </c>
      <c r="J77" s="23">
        <f t="shared" si="4"/>
        <v>4.66666666666667</v>
      </c>
      <c r="K77" s="26" t="s">
        <v>661</v>
      </c>
    </row>
    <row r="78" customHeight="1" spans="1:11">
      <c r="A78" s="15">
        <v>77</v>
      </c>
      <c r="B78" s="58" t="s">
        <v>135</v>
      </c>
      <c r="C78" s="18" t="s">
        <v>662</v>
      </c>
      <c r="D78" s="18" t="s">
        <v>659</v>
      </c>
      <c r="E78" s="29" t="s">
        <v>663</v>
      </c>
      <c r="F78" s="15">
        <v>5</v>
      </c>
      <c r="G78" s="15">
        <v>2</v>
      </c>
      <c r="H78" s="15">
        <v>5</v>
      </c>
      <c r="I78" s="15"/>
      <c r="J78" s="23">
        <f t="shared" si="4"/>
        <v>4</v>
      </c>
      <c r="K78" s="24" t="s">
        <v>664</v>
      </c>
    </row>
    <row r="79" customHeight="1" spans="1:11">
      <c r="A79" s="15">
        <v>78</v>
      </c>
      <c r="B79" s="58" t="s">
        <v>143</v>
      </c>
      <c r="C79" s="18" t="s">
        <v>665</v>
      </c>
      <c r="D79" s="18" t="s">
        <v>659</v>
      </c>
      <c r="E79" s="29" t="s">
        <v>666</v>
      </c>
      <c r="F79" s="32">
        <v>4</v>
      </c>
      <c r="G79" s="32">
        <v>3.5</v>
      </c>
      <c r="H79" s="32">
        <v>4.5</v>
      </c>
      <c r="I79" s="32">
        <v>0</v>
      </c>
      <c r="J79" s="23">
        <f t="shared" si="4"/>
        <v>4</v>
      </c>
      <c r="K79" s="16" t="s">
        <v>667</v>
      </c>
    </row>
    <row r="80" customHeight="1" spans="1:11">
      <c r="A80" s="15">
        <v>79</v>
      </c>
      <c r="B80" s="58" t="s">
        <v>101</v>
      </c>
      <c r="C80" s="18" t="s">
        <v>668</v>
      </c>
      <c r="D80" s="18" t="s">
        <v>659</v>
      </c>
      <c r="E80" s="29" t="s">
        <v>669</v>
      </c>
      <c r="F80" s="15">
        <v>4.5</v>
      </c>
      <c r="G80" s="15">
        <v>4.5</v>
      </c>
      <c r="H80" s="15">
        <v>5</v>
      </c>
      <c r="I80" s="15"/>
      <c r="J80" s="23">
        <f t="shared" si="4"/>
        <v>4.66666666666667</v>
      </c>
      <c r="K80" s="24" t="s">
        <v>670</v>
      </c>
    </row>
    <row r="81" customHeight="1" spans="1:11">
      <c r="A81" s="15">
        <v>80</v>
      </c>
      <c r="B81" s="58" t="s">
        <v>108</v>
      </c>
      <c r="C81" s="18" t="s">
        <v>671</v>
      </c>
      <c r="D81" s="18" t="s">
        <v>659</v>
      </c>
      <c r="E81" s="29" t="s">
        <v>672</v>
      </c>
      <c r="F81" s="15"/>
      <c r="G81" s="15"/>
      <c r="H81" s="15"/>
      <c r="I81" s="15"/>
      <c r="J81" s="23"/>
      <c r="K81" s="23" t="s">
        <v>91</v>
      </c>
    </row>
    <row r="82" customHeight="1" spans="1:11">
      <c r="A82" s="15">
        <v>81</v>
      </c>
      <c r="B82" s="58" t="s">
        <v>115</v>
      </c>
      <c r="C82" s="18" t="s">
        <v>673</v>
      </c>
      <c r="D82" s="18" t="s">
        <v>659</v>
      </c>
      <c r="E82" s="29" t="s">
        <v>674</v>
      </c>
      <c r="F82" s="15">
        <v>5</v>
      </c>
      <c r="G82" s="15">
        <v>4</v>
      </c>
      <c r="H82" s="15">
        <v>5</v>
      </c>
      <c r="I82" s="15"/>
      <c r="J82" s="23">
        <f>(F82+G82+H82+I82)/3</f>
        <v>4.66666666666667</v>
      </c>
      <c r="K82" s="23" t="s">
        <v>675</v>
      </c>
    </row>
    <row r="83" customHeight="1" spans="1:11">
      <c r="A83" s="15">
        <v>82</v>
      </c>
      <c r="B83" s="58" t="s">
        <v>120</v>
      </c>
      <c r="C83" s="18" t="s">
        <v>676</v>
      </c>
      <c r="D83" s="18" t="s">
        <v>659</v>
      </c>
      <c r="E83" s="29" t="s">
        <v>677</v>
      </c>
      <c r="F83" s="15">
        <v>5</v>
      </c>
      <c r="G83" s="15">
        <v>5</v>
      </c>
      <c r="H83" s="15">
        <v>5</v>
      </c>
      <c r="I83" s="15"/>
      <c r="J83" s="23">
        <f>(F83+G83+H83+I83)/3</f>
        <v>5</v>
      </c>
      <c r="K83" s="23" t="s">
        <v>91</v>
      </c>
    </row>
    <row r="84" customHeight="1" spans="1:11">
      <c r="A84" s="15">
        <v>83</v>
      </c>
      <c r="B84" s="58" t="s">
        <v>135</v>
      </c>
      <c r="C84" s="18" t="s">
        <v>678</v>
      </c>
      <c r="D84" s="18" t="s">
        <v>659</v>
      </c>
      <c r="E84" s="29" t="s">
        <v>679</v>
      </c>
      <c r="F84" s="15">
        <v>4</v>
      </c>
      <c r="G84" s="15">
        <v>3</v>
      </c>
      <c r="H84" s="15">
        <v>5</v>
      </c>
      <c r="I84" s="15"/>
      <c r="J84" s="23">
        <f>(F84+G84+H84+I84)/3</f>
        <v>4</v>
      </c>
      <c r="K84" s="24" t="s">
        <v>680</v>
      </c>
    </row>
    <row r="85" customHeight="1" spans="1:11">
      <c r="A85" s="15">
        <v>84</v>
      </c>
      <c r="B85" s="58" t="s">
        <v>143</v>
      </c>
      <c r="C85" s="18" t="s">
        <v>681</v>
      </c>
      <c r="D85" s="18" t="s">
        <v>659</v>
      </c>
      <c r="E85" s="29" t="s">
        <v>682</v>
      </c>
      <c r="F85" s="32">
        <v>4</v>
      </c>
      <c r="G85" s="32">
        <v>3.5</v>
      </c>
      <c r="H85" s="32">
        <v>4.5</v>
      </c>
      <c r="I85" s="32">
        <v>0</v>
      </c>
      <c r="J85" s="23">
        <f>(F85+G85+H85+I85)/3</f>
        <v>4</v>
      </c>
      <c r="K85" s="16" t="s">
        <v>683</v>
      </c>
    </row>
    <row r="86" customHeight="1" spans="6:10">
      <c r="F86" s="8">
        <v>4.29</v>
      </c>
      <c r="G86" s="8">
        <v>4.1</v>
      </c>
      <c r="H86" s="8">
        <v>4.58</v>
      </c>
      <c r="J86" s="11">
        <v>4.22</v>
      </c>
    </row>
  </sheetData>
  <sheetProtection formatCells="0" insertHyperlinks="0" autoFilter="0"/>
  <autoFilter xmlns:etc="http://www.wps.cn/officeDocument/2017/etCustomData" ref="A1:I86"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472C4"/>
  </sheetPr>
  <dimension ref="A1:D30"/>
  <sheetViews>
    <sheetView workbookViewId="0">
      <selection activeCell="A1" sqref="A1"/>
    </sheetView>
  </sheetViews>
  <sheetFormatPr defaultColWidth="9" defaultRowHeight="14.25" customHeight="1" outlineLevelCol="3"/>
  <cols>
    <col min="1" max="1" width="9" style="55"/>
    <col min="2" max="3" width="17.375" style="55" customWidth="1"/>
    <col min="4" max="4" width="37" style="55" customWidth="1"/>
    <col min="5" max="16384" width="9" style="55"/>
  </cols>
  <sheetData>
    <row r="1" customHeight="1" spans="1:4">
      <c r="A1" s="56" t="s">
        <v>42</v>
      </c>
      <c r="B1" s="56" t="s">
        <v>684</v>
      </c>
      <c r="C1" s="56" t="s">
        <v>685</v>
      </c>
      <c r="D1" s="56" t="s">
        <v>686</v>
      </c>
    </row>
    <row r="2" customHeight="1" spans="1:4">
      <c r="A2" s="55">
        <v>1</v>
      </c>
      <c r="B2" s="55" t="s">
        <v>687</v>
      </c>
      <c r="C2" s="55" t="s">
        <v>433</v>
      </c>
      <c r="D2" s="57" t="s">
        <v>688</v>
      </c>
    </row>
    <row r="3" customHeight="1" spans="1:4">
      <c r="A3" s="55">
        <v>2</v>
      </c>
      <c r="B3" s="55"/>
      <c r="C3" s="55" t="s">
        <v>490</v>
      </c>
      <c r="D3" s="57" t="s">
        <v>689</v>
      </c>
    </row>
    <row r="4" customHeight="1" spans="1:4">
      <c r="A4" s="55">
        <v>3</v>
      </c>
      <c r="B4" s="55"/>
      <c r="C4" s="55" t="s">
        <v>429</v>
      </c>
      <c r="D4" s="57" t="s">
        <v>690</v>
      </c>
    </row>
    <row r="5" customHeight="1" spans="1:4">
      <c r="A5" s="55">
        <v>4</v>
      </c>
      <c r="B5" s="55"/>
      <c r="C5" s="55" t="s">
        <v>442</v>
      </c>
      <c r="D5" s="57" t="s">
        <v>691</v>
      </c>
    </row>
    <row r="6" customHeight="1" spans="1:4">
      <c r="A6" s="55">
        <v>5</v>
      </c>
      <c r="B6" s="55"/>
      <c r="C6" s="55" t="s">
        <v>464</v>
      </c>
      <c r="D6" s="57" t="s">
        <v>692</v>
      </c>
    </row>
    <row r="7" customHeight="1" spans="1:4">
      <c r="A7" s="55">
        <v>6</v>
      </c>
      <c r="B7" s="55"/>
      <c r="C7" s="55" t="s">
        <v>693</v>
      </c>
      <c r="D7" s="57" t="s">
        <v>694</v>
      </c>
    </row>
    <row r="8" customHeight="1" spans="1:4">
      <c r="A8" s="55">
        <v>7</v>
      </c>
      <c r="B8" s="55" t="s">
        <v>695</v>
      </c>
      <c r="C8" s="55" t="s">
        <v>696</v>
      </c>
      <c r="D8" s="57" t="s">
        <v>697</v>
      </c>
    </row>
    <row r="9" customHeight="1" spans="1:4">
      <c r="A9" s="55">
        <v>8</v>
      </c>
      <c r="B9" s="55"/>
      <c r="C9" s="55" t="s">
        <v>698</v>
      </c>
      <c r="D9" s="57" t="s">
        <v>699</v>
      </c>
    </row>
    <row r="10" customHeight="1" spans="1:4">
      <c r="A10" s="55">
        <v>9</v>
      </c>
      <c r="B10" s="55"/>
      <c r="C10" s="55" t="s">
        <v>514</v>
      </c>
      <c r="D10" s="57" t="s">
        <v>700</v>
      </c>
    </row>
    <row r="11" customHeight="1" spans="1:4">
      <c r="A11" s="55">
        <v>10</v>
      </c>
      <c r="B11" s="55"/>
      <c r="C11" s="55" t="s">
        <v>701</v>
      </c>
      <c r="D11" s="57" t="s">
        <v>702</v>
      </c>
    </row>
    <row r="12" customHeight="1" spans="1:4">
      <c r="A12" s="55">
        <v>11</v>
      </c>
      <c r="B12" s="55"/>
      <c r="C12" s="55" t="s">
        <v>703</v>
      </c>
      <c r="D12" s="57" t="s">
        <v>704</v>
      </c>
    </row>
    <row r="13" customHeight="1" spans="1:4">
      <c r="A13" s="55">
        <v>12</v>
      </c>
      <c r="B13" s="55" t="s">
        <v>705</v>
      </c>
      <c r="C13" s="55" t="s">
        <v>603</v>
      </c>
      <c r="D13" s="57" t="s">
        <v>706</v>
      </c>
    </row>
    <row r="14" customHeight="1" spans="1:4">
      <c r="A14" s="55">
        <v>13</v>
      </c>
      <c r="B14" s="55"/>
      <c r="C14" s="55" t="s">
        <v>707</v>
      </c>
      <c r="D14" s="57" t="s">
        <v>708</v>
      </c>
    </row>
    <row r="15" customHeight="1" spans="1:4">
      <c r="A15" s="55">
        <v>14</v>
      </c>
      <c r="B15" s="55" t="s">
        <v>709</v>
      </c>
      <c r="C15" s="55" t="s">
        <v>659</v>
      </c>
      <c r="D15" s="57" t="s">
        <v>710</v>
      </c>
    </row>
    <row r="16" customHeight="1" spans="1:4">
      <c r="A16" s="55">
        <v>15</v>
      </c>
      <c r="B16" s="55"/>
      <c r="C16" s="55" t="s">
        <v>711</v>
      </c>
      <c r="D16" s="57" t="s">
        <v>712</v>
      </c>
    </row>
    <row r="17" customHeight="1" spans="1:4">
      <c r="A17" s="55">
        <v>16</v>
      </c>
      <c r="B17" s="55" t="s">
        <v>713</v>
      </c>
      <c r="C17" s="55" t="s">
        <v>497</v>
      </c>
      <c r="D17" s="57" t="s">
        <v>714</v>
      </c>
    </row>
    <row r="18" customHeight="1" spans="1:4">
      <c r="A18" s="55">
        <v>17</v>
      </c>
      <c r="B18" s="55"/>
      <c r="C18" s="55" t="s">
        <v>715</v>
      </c>
      <c r="D18" s="57" t="s">
        <v>716</v>
      </c>
    </row>
    <row r="19" customHeight="1" spans="1:4">
      <c r="A19" s="55">
        <v>18</v>
      </c>
      <c r="B19" s="55" t="s">
        <v>717</v>
      </c>
      <c r="C19" s="55" t="s">
        <v>598</v>
      </c>
      <c r="D19" s="57" t="s">
        <v>718</v>
      </c>
    </row>
    <row r="20" customHeight="1" spans="1:4">
      <c r="A20" s="55">
        <v>19</v>
      </c>
      <c r="B20" s="55"/>
      <c r="C20" s="55" t="s">
        <v>591</v>
      </c>
      <c r="D20" s="57" t="s">
        <v>719</v>
      </c>
    </row>
    <row r="21" customHeight="1" spans="1:4">
      <c r="A21" s="55">
        <v>20</v>
      </c>
      <c r="B21" s="55"/>
      <c r="C21" s="55" t="s">
        <v>720</v>
      </c>
      <c r="D21" s="57" t="s">
        <v>721</v>
      </c>
    </row>
    <row r="22" customHeight="1" spans="1:4">
      <c r="A22" s="55">
        <v>21</v>
      </c>
      <c r="B22" s="55" t="s">
        <v>546</v>
      </c>
      <c r="C22" s="55" t="s">
        <v>546</v>
      </c>
      <c r="D22" s="57" t="s">
        <v>722</v>
      </c>
    </row>
    <row r="23" customHeight="1" spans="1:4">
      <c r="A23" s="55">
        <v>22</v>
      </c>
      <c r="B23" s="55"/>
      <c r="C23" s="55" t="s">
        <v>521</v>
      </c>
      <c r="D23" s="57" t="s">
        <v>723</v>
      </c>
    </row>
    <row r="24" customHeight="1" spans="1:4">
      <c r="A24" s="55">
        <v>23</v>
      </c>
      <c r="B24" s="55"/>
      <c r="C24" s="55" t="s">
        <v>539</v>
      </c>
      <c r="D24" s="57" t="s">
        <v>724</v>
      </c>
    </row>
    <row r="25" customHeight="1" spans="1:4">
      <c r="A25" s="55">
        <v>24</v>
      </c>
      <c r="B25" s="55"/>
      <c r="C25" s="55" t="s">
        <v>725</v>
      </c>
      <c r="D25" s="57" t="s">
        <v>726</v>
      </c>
    </row>
    <row r="26" customHeight="1" spans="1:4">
      <c r="A26" s="55">
        <v>25</v>
      </c>
      <c r="B26" s="55" t="s">
        <v>727</v>
      </c>
      <c r="C26" s="55" t="s">
        <v>577</v>
      </c>
      <c r="D26" s="57" t="s">
        <v>728</v>
      </c>
    </row>
    <row r="27" customHeight="1" spans="1:4">
      <c r="A27" s="55">
        <v>26</v>
      </c>
      <c r="B27" s="55"/>
      <c r="C27" s="55" t="s">
        <v>553</v>
      </c>
      <c r="D27" s="57" t="s">
        <v>729</v>
      </c>
    </row>
    <row r="28" customHeight="1" spans="1:4">
      <c r="A28" s="55">
        <v>27</v>
      </c>
      <c r="B28" s="55"/>
      <c r="C28" s="55" t="s">
        <v>571</v>
      </c>
      <c r="D28" s="57" t="s">
        <v>730</v>
      </c>
    </row>
    <row r="29" customHeight="1" spans="1:4">
      <c r="A29" s="55">
        <v>28</v>
      </c>
      <c r="B29" s="55"/>
      <c r="C29" s="55" t="s">
        <v>559</v>
      </c>
      <c r="D29" s="57" t="s">
        <v>731</v>
      </c>
    </row>
    <row r="30" customHeight="1" spans="1:4">
      <c r="A30" s="55">
        <v>29</v>
      </c>
      <c r="B30" s="55"/>
      <c r="C30" s="55" t="s">
        <v>565</v>
      </c>
      <c r="D30" s="57" t="s">
        <v>732</v>
      </c>
    </row>
  </sheetData>
  <sheetProtection formatCells="0" insertHyperlinks="0" autoFilter="0"/>
  <mergeCells count="8">
    <mergeCell ref="B2:B7"/>
    <mergeCell ref="B8:B12"/>
    <mergeCell ref="B13:B14"/>
    <mergeCell ref="B15:B16"/>
    <mergeCell ref="B17:B18"/>
    <mergeCell ref="B19:B21"/>
    <mergeCell ref="B22:B25"/>
    <mergeCell ref="B26:B30"/>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6"/>
  <sheetViews>
    <sheetView topLeftCell="K60" workbookViewId="0">
      <selection activeCell="G86" sqref="G86"/>
    </sheetView>
  </sheetViews>
  <sheetFormatPr defaultColWidth="9" defaultRowHeight="15.75" customHeight="1"/>
  <cols>
    <col min="1" max="2" width="7.875" style="11" customWidth="1"/>
    <col min="3" max="3" width="27.875" style="11" customWidth="1"/>
    <col min="4" max="4" width="80.9166666666667" style="49" customWidth="1"/>
    <col min="5" max="5" width="11.6333333333333" style="11" customWidth="1"/>
    <col min="6" max="6" width="13.5" style="50" customWidth="1"/>
    <col min="7" max="10" width="9" style="11"/>
    <col min="11" max="11" width="16.75" style="12" customWidth="1"/>
    <col min="12" max="12" width="30.125" style="12" customWidth="1"/>
    <col min="13" max="16384" width="9" style="11"/>
  </cols>
  <sheetData>
    <row r="1" s="48" customFormat="1" customHeight="1" spans="1:12">
      <c r="A1" s="13" t="s">
        <v>42</v>
      </c>
      <c r="B1" s="22" t="s">
        <v>43</v>
      </c>
      <c r="C1" s="13" t="s">
        <v>425</v>
      </c>
      <c r="D1" s="51" t="s">
        <v>427</v>
      </c>
      <c r="E1" s="13" t="s">
        <v>733</v>
      </c>
      <c r="F1" s="14" t="s">
        <v>734</v>
      </c>
      <c r="G1" s="14" t="s">
        <v>46</v>
      </c>
      <c r="H1" s="14" t="s">
        <v>47</v>
      </c>
      <c r="I1" s="14" t="s">
        <v>48</v>
      </c>
      <c r="J1" s="14" t="s">
        <v>49</v>
      </c>
      <c r="K1" s="22" t="s">
        <v>50</v>
      </c>
      <c r="L1" s="22" t="s">
        <v>51</v>
      </c>
    </row>
    <row r="2" customHeight="1" spans="1:12">
      <c r="A2" s="15">
        <v>1</v>
      </c>
      <c r="B2" s="15" t="s">
        <v>54</v>
      </c>
      <c r="C2" s="15" t="s">
        <v>428</v>
      </c>
      <c r="D2" s="26" t="s">
        <v>735</v>
      </c>
      <c r="E2" s="16" t="s">
        <v>490</v>
      </c>
      <c r="F2" s="16" t="s">
        <v>736</v>
      </c>
      <c r="G2" s="17">
        <v>3</v>
      </c>
      <c r="H2" s="17">
        <v>3</v>
      </c>
      <c r="I2" s="17">
        <v>5</v>
      </c>
      <c r="J2" s="52"/>
      <c r="K2" s="23">
        <f>(G2+H2+I2+J2)/3</f>
        <v>3.66666666666667</v>
      </c>
      <c r="L2" s="23" t="s">
        <v>737</v>
      </c>
    </row>
    <row r="3" customHeight="1" spans="1:12">
      <c r="A3" s="15">
        <v>2</v>
      </c>
      <c r="B3" s="15" t="s">
        <v>62</v>
      </c>
      <c r="C3" s="15" t="s">
        <v>432</v>
      </c>
      <c r="D3" s="26" t="s">
        <v>738</v>
      </c>
      <c r="E3" s="16" t="s">
        <v>433</v>
      </c>
      <c r="F3" s="16" t="s">
        <v>736</v>
      </c>
      <c r="G3" s="17">
        <v>5</v>
      </c>
      <c r="H3" s="17">
        <v>2</v>
      </c>
      <c r="I3" s="17">
        <v>4</v>
      </c>
      <c r="J3" s="52">
        <v>-5</v>
      </c>
      <c r="K3" s="23">
        <f>(G3+H3+I3+J3)/3</f>
        <v>2</v>
      </c>
      <c r="L3" s="24" t="s">
        <v>739</v>
      </c>
    </row>
    <row r="4" customHeight="1" spans="1:12">
      <c r="A4" s="15">
        <v>3</v>
      </c>
      <c r="B4" s="15" t="s">
        <v>70</v>
      </c>
      <c r="C4" s="15" t="s">
        <v>436</v>
      </c>
      <c r="D4" s="18" t="s">
        <v>740</v>
      </c>
      <c r="E4" s="18" t="s">
        <v>433</v>
      </c>
      <c r="F4" s="18" t="s">
        <v>736</v>
      </c>
      <c r="G4" s="17"/>
      <c r="H4" s="17"/>
      <c r="I4" s="17"/>
      <c r="J4" s="52"/>
      <c r="K4" s="23"/>
      <c r="L4" s="23" t="s">
        <v>91</v>
      </c>
    </row>
    <row r="5" customHeight="1" spans="1:12">
      <c r="A5" s="15">
        <v>4</v>
      </c>
      <c r="B5" s="15" t="s">
        <v>78</v>
      </c>
      <c r="C5" s="15" t="s">
        <v>438</v>
      </c>
      <c r="D5" s="29" t="s">
        <v>741</v>
      </c>
      <c r="E5" s="18" t="s">
        <v>433</v>
      </c>
      <c r="F5" s="18" t="s">
        <v>736</v>
      </c>
      <c r="G5" s="17">
        <v>5</v>
      </c>
      <c r="H5" s="17">
        <v>3</v>
      </c>
      <c r="I5" s="17">
        <v>4</v>
      </c>
      <c r="J5" s="52">
        <v>0</v>
      </c>
      <c r="K5" s="23">
        <f>(G5+H5+I5+J5)/3</f>
        <v>4</v>
      </c>
      <c r="L5" s="24" t="s">
        <v>742</v>
      </c>
    </row>
    <row r="6" customHeight="1" spans="1:12">
      <c r="A6" s="15">
        <v>5</v>
      </c>
      <c r="B6" s="15" t="s">
        <v>86</v>
      </c>
      <c r="C6" s="15" t="s">
        <v>441</v>
      </c>
      <c r="D6" s="29" t="s">
        <v>743</v>
      </c>
      <c r="E6" s="18" t="s">
        <v>433</v>
      </c>
      <c r="F6" s="18" t="s">
        <v>736</v>
      </c>
      <c r="G6" s="17"/>
      <c r="H6" s="17"/>
      <c r="I6" s="17"/>
      <c r="J6" s="52"/>
      <c r="K6" s="23"/>
      <c r="L6" s="23" t="s">
        <v>91</v>
      </c>
    </row>
    <row r="7" customHeight="1" spans="1:12">
      <c r="A7" s="15">
        <v>6</v>
      </c>
      <c r="B7" s="15" t="s">
        <v>93</v>
      </c>
      <c r="C7" s="15" t="s">
        <v>444</v>
      </c>
      <c r="D7" s="18" t="s">
        <v>744</v>
      </c>
      <c r="E7" s="18" t="s">
        <v>442</v>
      </c>
      <c r="F7" s="32" t="s">
        <v>736</v>
      </c>
      <c r="G7" s="19">
        <v>5</v>
      </c>
      <c r="H7" s="19">
        <v>4</v>
      </c>
      <c r="I7" s="19">
        <v>4</v>
      </c>
      <c r="J7" s="19">
        <v>0</v>
      </c>
      <c r="K7" s="23">
        <f>(G7+H7+I7+J7)/3</f>
        <v>4.33333333333333</v>
      </c>
      <c r="L7" s="25" t="s">
        <v>745</v>
      </c>
    </row>
    <row r="8" customHeight="1" spans="1:12">
      <c r="A8" s="15">
        <v>7</v>
      </c>
      <c r="B8" s="15" t="s">
        <v>101</v>
      </c>
      <c r="C8" s="15" t="s">
        <v>447</v>
      </c>
      <c r="D8" s="18" t="s">
        <v>746</v>
      </c>
      <c r="E8" s="18" t="s">
        <v>471</v>
      </c>
      <c r="F8" s="18" t="s">
        <v>736</v>
      </c>
      <c r="G8" s="17">
        <v>4</v>
      </c>
      <c r="H8" s="17">
        <v>4.5</v>
      </c>
      <c r="I8" s="17">
        <v>5</v>
      </c>
      <c r="J8" s="52"/>
      <c r="K8" s="23">
        <f>(G8+H8+I8+J8)/3</f>
        <v>4.5</v>
      </c>
      <c r="L8" s="23" t="s">
        <v>747</v>
      </c>
    </row>
    <row r="9" customHeight="1" spans="1:12">
      <c r="A9" s="15">
        <v>8</v>
      </c>
      <c r="B9" s="15" t="s">
        <v>108</v>
      </c>
      <c r="C9" s="15" t="s">
        <v>450</v>
      </c>
      <c r="D9" s="18" t="s">
        <v>748</v>
      </c>
      <c r="E9" s="18" t="s">
        <v>433</v>
      </c>
      <c r="F9" s="18"/>
      <c r="G9" s="17"/>
      <c r="H9" s="17"/>
      <c r="I9" s="17"/>
      <c r="J9" s="52"/>
      <c r="K9" s="23"/>
      <c r="L9" s="23" t="s">
        <v>91</v>
      </c>
    </row>
    <row r="10" customHeight="1" spans="1:12">
      <c r="A10" s="15">
        <v>9</v>
      </c>
      <c r="B10" s="15" t="s">
        <v>115</v>
      </c>
      <c r="C10" s="15" t="s">
        <v>452</v>
      </c>
      <c r="D10" s="29" t="s">
        <v>749</v>
      </c>
      <c r="E10" s="18" t="s">
        <v>490</v>
      </c>
      <c r="F10" s="18" t="s">
        <v>736</v>
      </c>
      <c r="G10" s="17">
        <v>5</v>
      </c>
      <c r="H10" s="17">
        <v>5</v>
      </c>
      <c r="I10" s="17">
        <v>5</v>
      </c>
      <c r="J10" s="52"/>
      <c r="K10" s="23">
        <f t="shared" ref="K10:K16" si="0">(G10+H10+I10+J10)/3</f>
        <v>5</v>
      </c>
      <c r="L10" s="24"/>
    </row>
    <row r="11" customHeight="1" spans="1:12">
      <c r="A11" s="15">
        <v>10</v>
      </c>
      <c r="B11" s="15" t="s">
        <v>120</v>
      </c>
      <c r="C11" s="15" t="s">
        <v>455</v>
      </c>
      <c r="D11" s="29" t="s">
        <v>750</v>
      </c>
      <c r="E11" s="18" t="s">
        <v>433</v>
      </c>
      <c r="F11" s="18" t="s">
        <v>736</v>
      </c>
      <c r="G11" s="17">
        <v>5</v>
      </c>
      <c r="H11" s="17">
        <v>5</v>
      </c>
      <c r="I11" s="17">
        <v>5</v>
      </c>
      <c r="J11" s="52"/>
      <c r="K11" s="23">
        <f t="shared" si="0"/>
        <v>5</v>
      </c>
      <c r="L11" s="23" t="s">
        <v>91</v>
      </c>
    </row>
    <row r="12" customHeight="1" spans="1:12">
      <c r="A12" s="15">
        <v>11</v>
      </c>
      <c r="B12" s="15" t="s">
        <v>127</v>
      </c>
      <c r="C12" s="15" t="s">
        <v>458</v>
      </c>
      <c r="D12" s="29" t="s">
        <v>751</v>
      </c>
      <c r="E12" s="18" t="s">
        <v>433</v>
      </c>
      <c r="F12" s="18" t="s">
        <v>736</v>
      </c>
      <c r="G12" s="20">
        <v>3.5</v>
      </c>
      <c r="H12" s="20">
        <v>4</v>
      </c>
      <c r="I12" s="20">
        <v>4.5</v>
      </c>
      <c r="J12" s="20">
        <v>0</v>
      </c>
      <c r="K12" s="23">
        <f t="shared" si="0"/>
        <v>4</v>
      </c>
      <c r="L12" s="26" t="s">
        <v>752</v>
      </c>
    </row>
    <row r="13" customHeight="1" spans="1:12">
      <c r="A13" s="15">
        <v>12</v>
      </c>
      <c r="B13" s="15" t="s">
        <v>135</v>
      </c>
      <c r="C13" s="15" t="s">
        <v>461</v>
      </c>
      <c r="D13" s="29" t="s">
        <v>753</v>
      </c>
      <c r="E13" s="18" t="s">
        <v>433</v>
      </c>
      <c r="F13" s="18" t="s">
        <v>754</v>
      </c>
      <c r="G13" s="17">
        <v>1</v>
      </c>
      <c r="H13" s="17">
        <v>5</v>
      </c>
      <c r="I13" s="17">
        <v>5</v>
      </c>
      <c r="J13" s="52">
        <v>0</v>
      </c>
      <c r="K13" s="23">
        <f t="shared" si="0"/>
        <v>3.66666666666667</v>
      </c>
      <c r="L13" s="23" t="s">
        <v>755</v>
      </c>
    </row>
    <row r="14" customHeight="1" spans="1:12">
      <c r="A14" s="15">
        <v>13</v>
      </c>
      <c r="B14" s="15" t="s">
        <v>143</v>
      </c>
      <c r="C14" s="15" t="s">
        <v>463</v>
      </c>
      <c r="D14" s="29" t="s">
        <v>756</v>
      </c>
      <c r="E14" s="18" t="s">
        <v>433</v>
      </c>
      <c r="F14" s="32" t="s">
        <v>754</v>
      </c>
      <c r="G14" s="20">
        <v>4</v>
      </c>
      <c r="H14" s="20">
        <v>3</v>
      </c>
      <c r="I14" s="20">
        <v>4.5</v>
      </c>
      <c r="J14" s="20">
        <v>0</v>
      </c>
      <c r="K14" s="23">
        <f t="shared" si="0"/>
        <v>3.83333333333333</v>
      </c>
      <c r="L14" s="16" t="s">
        <v>757</v>
      </c>
    </row>
    <row r="15" customHeight="1" spans="1:12">
      <c r="A15" s="15">
        <v>14</v>
      </c>
      <c r="B15" s="15" t="s">
        <v>54</v>
      </c>
      <c r="C15" s="15" t="s">
        <v>467</v>
      </c>
      <c r="D15" s="29" t="s">
        <v>758</v>
      </c>
      <c r="E15" s="18" t="s">
        <v>433</v>
      </c>
      <c r="F15" s="18" t="s">
        <v>736</v>
      </c>
      <c r="G15" s="17">
        <v>2</v>
      </c>
      <c r="H15" s="17">
        <v>2</v>
      </c>
      <c r="I15" s="17">
        <v>5</v>
      </c>
      <c r="J15" s="52"/>
      <c r="K15" s="23">
        <f t="shared" si="0"/>
        <v>3</v>
      </c>
      <c r="L15" s="23" t="s">
        <v>759</v>
      </c>
    </row>
    <row r="16" customHeight="1" spans="1:12">
      <c r="A16" s="15">
        <v>15</v>
      </c>
      <c r="B16" s="15" t="s">
        <v>62</v>
      </c>
      <c r="C16" s="15" t="s">
        <v>470</v>
      </c>
      <c r="D16" s="29" t="s">
        <v>760</v>
      </c>
      <c r="E16" s="18" t="s">
        <v>565</v>
      </c>
      <c r="F16" s="18" t="s">
        <v>736</v>
      </c>
      <c r="G16" s="17">
        <v>5</v>
      </c>
      <c r="H16" s="17">
        <v>2</v>
      </c>
      <c r="I16" s="17">
        <v>3</v>
      </c>
      <c r="J16" s="52">
        <v>0</v>
      </c>
      <c r="K16" s="23">
        <f t="shared" si="0"/>
        <v>3.33333333333333</v>
      </c>
      <c r="L16" s="24" t="s">
        <v>761</v>
      </c>
    </row>
    <row r="17" customHeight="1" spans="1:12">
      <c r="A17" s="15">
        <v>16</v>
      </c>
      <c r="B17" s="15" t="s">
        <v>70</v>
      </c>
      <c r="C17" s="15" t="s">
        <v>474</v>
      </c>
      <c r="D17" s="18" t="s">
        <v>762</v>
      </c>
      <c r="E17" s="18" t="s">
        <v>565</v>
      </c>
      <c r="F17" s="18" t="s">
        <v>736</v>
      </c>
      <c r="G17" s="17"/>
      <c r="H17" s="17"/>
      <c r="I17" s="17"/>
      <c r="J17" s="52"/>
      <c r="K17" s="23"/>
      <c r="L17" s="23" t="s">
        <v>91</v>
      </c>
    </row>
    <row r="18" customHeight="1" spans="1:12">
      <c r="A18" s="15">
        <v>17</v>
      </c>
      <c r="B18" s="15" t="s">
        <v>78</v>
      </c>
      <c r="C18" s="15" t="s">
        <v>476</v>
      </c>
      <c r="D18" s="29" t="s">
        <v>763</v>
      </c>
      <c r="E18" s="18" t="s">
        <v>471</v>
      </c>
      <c r="F18" s="18" t="s">
        <v>736</v>
      </c>
      <c r="G18" s="17">
        <v>5</v>
      </c>
      <c r="H18" s="17">
        <v>3</v>
      </c>
      <c r="I18" s="17">
        <v>3</v>
      </c>
      <c r="J18" s="52">
        <v>-5</v>
      </c>
      <c r="K18" s="23">
        <f>(G18+H18+I18+J18)/3</f>
        <v>2</v>
      </c>
      <c r="L18" s="24" t="s">
        <v>764</v>
      </c>
    </row>
    <row r="19" customHeight="1" spans="1:12">
      <c r="A19" s="15">
        <v>18</v>
      </c>
      <c r="B19" s="15" t="s">
        <v>86</v>
      </c>
      <c r="C19" s="15" t="s">
        <v>479</v>
      </c>
      <c r="D19" s="18" t="s">
        <v>765</v>
      </c>
      <c r="E19" s="18" t="s">
        <v>603</v>
      </c>
      <c r="F19" s="18"/>
      <c r="G19" s="17"/>
      <c r="H19" s="17"/>
      <c r="I19" s="17"/>
      <c r="J19" s="52"/>
      <c r="K19" s="23"/>
      <c r="L19" s="23" t="s">
        <v>91</v>
      </c>
    </row>
    <row r="20" customHeight="1" spans="1:12">
      <c r="A20" s="15">
        <v>19</v>
      </c>
      <c r="B20" s="15" t="s">
        <v>93</v>
      </c>
      <c r="C20" s="15" t="s">
        <v>481</v>
      </c>
      <c r="D20" s="18" t="s">
        <v>766</v>
      </c>
      <c r="E20" s="18" t="s">
        <v>565</v>
      </c>
      <c r="F20" s="34" t="s">
        <v>736</v>
      </c>
      <c r="G20" s="21">
        <v>5</v>
      </c>
      <c r="H20" s="21">
        <v>4</v>
      </c>
      <c r="I20" s="21">
        <v>4</v>
      </c>
      <c r="J20" s="21">
        <v>0</v>
      </c>
      <c r="K20" s="23">
        <f>(G20+H20+I20+J20)/3</f>
        <v>4.33333333333333</v>
      </c>
      <c r="L20" s="27" t="s">
        <v>767</v>
      </c>
    </row>
    <row r="21" customHeight="1" spans="1:12">
      <c r="A21" s="15">
        <v>20</v>
      </c>
      <c r="B21" s="15" t="s">
        <v>101</v>
      </c>
      <c r="C21" s="15" t="s">
        <v>484</v>
      </c>
      <c r="D21" s="18" t="s">
        <v>768</v>
      </c>
      <c r="E21" s="18" t="s">
        <v>471</v>
      </c>
      <c r="F21" s="18" t="s">
        <v>736</v>
      </c>
      <c r="G21" s="17">
        <v>4.5</v>
      </c>
      <c r="H21" s="17">
        <v>4.5</v>
      </c>
      <c r="I21" s="17">
        <v>5</v>
      </c>
      <c r="J21" s="52"/>
      <c r="K21" s="23">
        <f>(G21+H21+I21+J21)/3</f>
        <v>4.66666666666667</v>
      </c>
      <c r="L21" s="23" t="s">
        <v>769</v>
      </c>
    </row>
    <row r="22" customHeight="1" spans="1:12">
      <c r="A22" s="15">
        <v>21</v>
      </c>
      <c r="B22" s="15" t="s">
        <v>108</v>
      </c>
      <c r="C22" s="15" t="s">
        <v>487</v>
      </c>
      <c r="D22" s="18" t="s">
        <v>770</v>
      </c>
      <c r="E22" s="18" t="s">
        <v>433</v>
      </c>
      <c r="F22" s="18"/>
      <c r="G22" s="17"/>
      <c r="H22" s="17"/>
      <c r="I22" s="17"/>
      <c r="J22" s="52"/>
      <c r="K22" s="23"/>
      <c r="L22" s="23" t="s">
        <v>91</v>
      </c>
    </row>
    <row r="23" customHeight="1" spans="1:12">
      <c r="A23" s="15">
        <v>22</v>
      </c>
      <c r="B23" s="15" t="s">
        <v>115</v>
      </c>
      <c r="C23" s="15" t="s">
        <v>489</v>
      </c>
      <c r="D23" s="29" t="s">
        <v>771</v>
      </c>
      <c r="E23" s="18" t="s">
        <v>490</v>
      </c>
      <c r="F23" s="18" t="s">
        <v>736</v>
      </c>
      <c r="G23" s="17">
        <v>4</v>
      </c>
      <c r="H23" s="17">
        <v>5</v>
      </c>
      <c r="I23" s="17">
        <v>5</v>
      </c>
      <c r="J23" s="52"/>
      <c r="K23" s="23">
        <f t="shared" ref="K23:K29" si="1">(G23+H23+I23+J23)/3</f>
        <v>4.66666666666667</v>
      </c>
      <c r="L23" s="24" t="s">
        <v>772</v>
      </c>
    </row>
    <row r="24" customHeight="1" spans="1:12">
      <c r="A24" s="15">
        <v>23</v>
      </c>
      <c r="B24" s="15" t="s">
        <v>120</v>
      </c>
      <c r="C24" s="15" t="s">
        <v>493</v>
      </c>
      <c r="D24" s="29" t="s">
        <v>773</v>
      </c>
      <c r="E24" s="18" t="s">
        <v>490</v>
      </c>
      <c r="F24" s="18" t="s">
        <v>736</v>
      </c>
      <c r="G24" s="17">
        <v>5</v>
      </c>
      <c r="H24" s="17">
        <v>5</v>
      </c>
      <c r="I24" s="17">
        <v>5</v>
      </c>
      <c r="J24" s="52"/>
      <c r="K24" s="23">
        <f t="shared" si="1"/>
        <v>5</v>
      </c>
      <c r="L24" s="23" t="s">
        <v>91</v>
      </c>
    </row>
    <row r="25" customHeight="1" spans="1:12">
      <c r="A25" s="15">
        <v>24</v>
      </c>
      <c r="B25" s="15" t="s">
        <v>127</v>
      </c>
      <c r="C25" s="15" t="s">
        <v>496</v>
      </c>
      <c r="D25" s="29" t="s">
        <v>774</v>
      </c>
      <c r="E25" s="18" t="s">
        <v>497</v>
      </c>
      <c r="F25" s="18" t="s">
        <v>736</v>
      </c>
      <c r="G25" s="20">
        <v>4.5</v>
      </c>
      <c r="H25" s="20">
        <v>4.5</v>
      </c>
      <c r="I25" s="20">
        <v>4.5</v>
      </c>
      <c r="J25" s="20">
        <v>0</v>
      </c>
      <c r="K25" s="23">
        <f t="shared" si="1"/>
        <v>4.5</v>
      </c>
      <c r="L25" s="26" t="s">
        <v>775</v>
      </c>
    </row>
    <row r="26" customHeight="1" spans="1:12">
      <c r="A26" s="15">
        <v>25</v>
      </c>
      <c r="B26" s="15" t="s">
        <v>135</v>
      </c>
      <c r="C26" s="15" t="s">
        <v>500</v>
      </c>
      <c r="D26" s="29" t="s">
        <v>776</v>
      </c>
      <c r="E26" s="18" t="s">
        <v>497</v>
      </c>
      <c r="F26" s="18" t="s">
        <v>736</v>
      </c>
      <c r="G26" s="17">
        <v>3</v>
      </c>
      <c r="H26" s="17">
        <v>5</v>
      </c>
      <c r="I26" s="17">
        <v>5</v>
      </c>
      <c r="J26" s="52">
        <v>0</v>
      </c>
      <c r="K26" s="23">
        <f t="shared" si="1"/>
        <v>4.33333333333333</v>
      </c>
      <c r="L26" s="24" t="s">
        <v>777</v>
      </c>
    </row>
    <row r="27" customHeight="1" spans="1:12">
      <c r="A27" s="15">
        <v>26</v>
      </c>
      <c r="B27" s="15" t="s">
        <v>143</v>
      </c>
      <c r="C27" s="15" t="s">
        <v>503</v>
      </c>
      <c r="D27" s="18" t="s">
        <v>778</v>
      </c>
      <c r="E27" s="18" t="s">
        <v>504</v>
      </c>
      <c r="F27" s="32" t="s">
        <v>736</v>
      </c>
      <c r="G27" s="20">
        <v>4.5</v>
      </c>
      <c r="H27" s="20">
        <v>4</v>
      </c>
      <c r="I27" s="20">
        <v>4.5</v>
      </c>
      <c r="J27" s="20">
        <v>0</v>
      </c>
      <c r="K27" s="23">
        <f t="shared" si="1"/>
        <v>4.33333333333333</v>
      </c>
      <c r="L27" s="16" t="s">
        <v>779</v>
      </c>
    </row>
    <row r="28" customHeight="1" spans="1:12">
      <c r="A28" s="15">
        <v>27</v>
      </c>
      <c r="B28" s="15" t="s">
        <v>54</v>
      </c>
      <c r="C28" s="15" t="s">
        <v>507</v>
      </c>
      <c r="D28" s="29" t="s">
        <v>780</v>
      </c>
      <c r="E28" s="18" t="s">
        <v>504</v>
      </c>
      <c r="F28" s="18" t="s">
        <v>736</v>
      </c>
      <c r="G28" s="17">
        <v>4</v>
      </c>
      <c r="H28" s="17">
        <v>4</v>
      </c>
      <c r="I28" s="17">
        <v>5</v>
      </c>
      <c r="J28" s="52"/>
      <c r="K28" s="23">
        <f t="shared" si="1"/>
        <v>4.33333333333333</v>
      </c>
      <c r="L28" s="23" t="s">
        <v>781</v>
      </c>
    </row>
    <row r="29" customHeight="1" spans="1:12">
      <c r="A29" s="15">
        <v>28</v>
      </c>
      <c r="B29" s="15" t="s">
        <v>62</v>
      </c>
      <c r="C29" s="15" t="s">
        <v>510</v>
      </c>
      <c r="D29" s="29" t="s">
        <v>782</v>
      </c>
      <c r="E29" s="18" t="s">
        <v>504</v>
      </c>
      <c r="F29" s="18" t="s">
        <v>736</v>
      </c>
      <c r="G29" s="17">
        <v>4</v>
      </c>
      <c r="H29" s="17">
        <v>4</v>
      </c>
      <c r="I29" s="17">
        <v>3</v>
      </c>
      <c r="J29" s="52">
        <v>0</v>
      </c>
      <c r="K29" s="23">
        <f t="shared" si="1"/>
        <v>3.66666666666667</v>
      </c>
      <c r="L29" s="24" t="s">
        <v>783</v>
      </c>
    </row>
    <row r="30" customHeight="1" spans="1:12">
      <c r="A30" s="15">
        <v>29</v>
      </c>
      <c r="B30" s="15" t="s">
        <v>70</v>
      </c>
      <c r="C30" s="15" t="s">
        <v>513</v>
      </c>
      <c r="D30" s="18" t="s">
        <v>784</v>
      </c>
      <c r="E30" s="18" t="s">
        <v>514</v>
      </c>
      <c r="F30" s="18" t="s">
        <v>736</v>
      </c>
      <c r="G30" s="17"/>
      <c r="H30" s="17"/>
      <c r="I30" s="17"/>
      <c r="J30" s="52"/>
      <c r="K30" s="23"/>
      <c r="L30" s="23" t="s">
        <v>91</v>
      </c>
    </row>
    <row r="31" customHeight="1" spans="1:12">
      <c r="A31" s="15">
        <v>30</v>
      </c>
      <c r="B31" s="15" t="s">
        <v>78</v>
      </c>
      <c r="C31" s="15" t="s">
        <v>516</v>
      </c>
      <c r="D31" s="29" t="s">
        <v>785</v>
      </c>
      <c r="E31" s="18" t="s">
        <v>517</v>
      </c>
      <c r="F31" s="18" t="s">
        <v>736</v>
      </c>
      <c r="G31" s="17">
        <v>4</v>
      </c>
      <c r="H31" s="17">
        <v>2</v>
      </c>
      <c r="I31" s="17">
        <v>4</v>
      </c>
      <c r="J31" s="52">
        <v>-5</v>
      </c>
      <c r="K31" s="23">
        <f>(G31+H31+I31+J31)/3</f>
        <v>1.66666666666667</v>
      </c>
      <c r="L31" s="24" t="s">
        <v>786</v>
      </c>
    </row>
    <row r="32" customHeight="1" spans="1:12">
      <c r="A32" s="15">
        <v>31</v>
      </c>
      <c r="B32" s="15" t="s">
        <v>86</v>
      </c>
      <c r="C32" s="15" t="s">
        <v>520</v>
      </c>
      <c r="D32" s="18" t="s">
        <v>787</v>
      </c>
      <c r="E32" s="18" t="s">
        <v>521</v>
      </c>
      <c r="F32" s="18"/>
      <c r="G32" s="17"/>
      <c r="H32" s="17"/>
      <c r="I32" s="17"/>
      <c r="J32" s="52"/>
      <c r="K32" s="23"/>
      <c r="L32" s="23" t="s">
        <v>91</v>
      </c>
    </row>
    <row r="33" customHeight="1" spans="1:12">
      <c r="A33" s="15">
        <v>32</v>
      </c>
      <c r="B33" s="15" t="s">
        <v>93</v>
      </c>
      <c r="C33" s="15" t="s">
        <v>523</v>
      </c>
      <c r="D33" s="18" t="s">
        <v>788</v>
      </c>
      <c r="E33" s="18" t="s">
        <v>521</v>
      </c>
      <c r="F33" s="34" t="s">
        <v>736</v>
      </c>
      <c r="G33" s="21">
        <v>5</v>
      </c>
      <c r="H33" s="21">
        <v>5</v>
      </c>
      <c r="I33" s="21">
        <v>4</v>
      </c>
      <c r="J33" s="21">
        <v>0</v>
      </c>
      <c r="K33" s="23">
        <f>(G33+H33+I33+J33)/3</f>
        <v>4.66666666666667</v>
      </c>
      <c r="L33" s="27" t="s">
        <v>789</v>
      </c>
    </row>
    <row r="34" customHeight="1" spans="1:12">
      <c r="A34" s="15">
        <v>33</v>
      </c>
      <c r="B34" s="15" t="s">
        <v>101</v>
      </c>
      <c r="C34" s="15" t="s">
        <v>526</v>
      </c>
      <c r="D34" s="18" t="s">
        <v>790</v>
      </c>
      <c r="E34" s="18" t="s">
        <v>698</v>
      </c>
      <c r="F34" s="18" t="s">
        <v>736</v>
      </c>
      <c r="G34" s="17">
        <v>3.5</v>
      </c>
      <c r="H34" s="17">
        <v>5</v>
      </c>
      <c r="I34" s="17">
        <v>5</v>
      </c>
      <c r="J34" s="52"/>
      <c r="K34" s="23">
        <f>(G34+H34+I34+J34)/3</f>
        <v>4.5</v>
      </c>
      <c r="L34" s="23" t="s">
        <v>791</v>
      </c>
    </row>
    <row r="35" customHeight="1" spans="1:12">
      <c r="A35" s="15">
        <v>34</v>
      </c>
      <c r="B35" s="15" t="s">
        <v>108</v>
      </c>
      <c r="C35" s="15" t="s">
        <v>529</v>
      </c>
      <c r="D35" s="18" t="s">
        <v>792</v>
      </c>
      <c r="E35" s="18" t="s">
        <v>577</v>
      </c>
      <c r="F35" s="18"/>
      <c r="G35" s="17"/>
      <c r="H35" s="17"/>
      <c r="I35" s="17"/>
      <c r="J35" s="52"/>
      <c r="K35" s="23"/>
      <c r="L35" s="23" t="s">
        <v>91</v>
      </c>
    </row>
    <row r="36" customHeight="1" spans="1:12">
      <c r="A36" s="15">
        <v>35</v>
      </c>
      <c r="B36" s="15" t="s">
        <v>115</v>
      </c>
      <c r="C36" s="15" t="s">
        <v>532</v>
      </c>
      <c r="D36" s="29" t="s">
        <v>793</v>
      </c>
      <c r="E36" s="18" t="s">
        <v>433</v>
      </c>
      <c r="F36" s="18" t="s">
        <v>754</v>
      </c>
      <c r="G36" s="53" t="s">
        <v>616</v>
      </c>
      <c r="H36" s="53" t="s">
        <v>616</v>
      </c>
      <c r="I36" s="53" t="s">
        <v>616</v>
      </c>
      <c r="J36" s="52"/>
      <c r="K36" s="23" t="e">
        <f t="shared" ref="K36:K42" si="2">(G36+H36+I36+J36)/3</f>
        <v>#VALUE!</v>
      </c>
      <c r="L36" s="24"/>
    </row>
    <row r="37" customHeight="1" spans="1:12">
      <c r="A37" s="15">
        <v>36</v>
      </c>
      <c r="B37" s="15" t="s">
        <v>120</v>
      </c>
      <c r="C37" s="15" t="s">
        <v>535</v>
      </c>
      <c r="D37" s="29" t="s">
        <v>794</v>
      </c>
      <c r="E37" s="18" t="s">
        <v>577</v>
      </c>
      <c r="F37" s="18" t="s">
        <v>736</v>
      </c>
      <c r="G37" s="17">
        <v>4.5</v>
      </c>
      <c r="H37" s="17">
        <v>5</v>
      </c>
      <c r="I37" s="17">
        <v>5</v>
      </c>
      <c r="J37" s="52"/>
      <c r="K37" s="23">
        <f t="shared" si="2"/>
        <v>4.83333333333333</v>
      </c>
      <c r="L37" s="23" t="s">
        <v>91</v>
      </c>
    </row>
    <row r="38" customHeight="1" spans="1:12">
      <c r="A38" s="15">
        <v>37</v>
      </c>
      <c r="B38" s="15" t="s">
        <v>127</v>
      </c>
      <c r="C38" s="15" t="s">
        <v>538</v>
      </c>
      <c r="D38" s="29" t="s">
        <v>795</v>
      </c>
      <c r="E38" s="18" t="s">
        <v>539</v>
      </c>
      <c r="F38" s="18" t="s">
        <v>736</v>
      </c>
      <c r="G38" s="20">
        <v>4</v>
      </c>
      <c r="H38" s="20">
        <v>4.5</v>
      </c>
      <c r="I38" s="20">
        <v>4.5</v>
      </c>
      <c r="J38" s="20">
        <v>0</v>
      </c>
      <c r="K38" s="23">
        <f t="shared" si="2"/>
        <v>4.33333333333333</v>
      </c>
      <c r="L38" s="26" t="s">
        <v>796</v>
      </c>
    </row>
    <row r="39" customHeight="1" spans="1:12">
      <c r="A39" s="15">
        <v>38</v>
      </c>
      <c r="B39" s="15" t="s">
        <v>135</v>
      </c>
      <c r="C39" s="15" t="s">
        <v>542</v>
      </c>
      <c r="D39" s="29" t="s">
        <v>797</v>
      </c>
      <c r="E39" s="18" t="s">
        <v>539</v>
      </c>
      <c r="F39" s="18" t="s">
        <v>736</v>
      </c>
      <c r="G39" s="17">
        <v>4</v>
      </c>
      <c r="H39" s="17">
        <v>4</v>
      </c>
      <c r="I39" s="17">
        <v>5</v>
      </c>
      <c r="J39" s="52">
        <v>0</v>
      </c>
      <c r="K39" s="23">
        <f t="shared" si="2"/>
        <v>4.33333333333333</v>
      </c>
      <c r="L39" s="23" t="s">
        <v>798</v>
      </c>
    </row>
    <row r="40" customHeight="1" spans="1:12">
      <c r="A40" s="15">
        <v>39</v>
      </c>
      <c r="B40" s="15" t="s">
        <v>143</v>
      </c>
      <c r="C40" s="15" t="s">
        <v>545</v>
      </c>
      <c r="D40" s="18" t="s">
        <v>799</v>
      </c>
      <c r="E40" s="18" t="s">
        <v>546</v>
      </c>
      <c r="F40" s="32" t="s">
        <v>736</v>
      </c>
      <c r="G40" s="20">
        <v>4.5</v>
      </c>
      <c r="H40" s="20">
        <v>4</v>
      </c>
      <c r="I40" s="20">
        <v>4.5</v>
      </c>
      <c r="J40" s="20">
        <v>0</v>
      </c>
      <c r="K40" s="23">
        <f t="shared" si="2"/>
        <v>4.33333333333333</v>
      </c>
      <c r="L40" s="16" t="s">
        <v>800</v>
      </c>
    </row>
    <row r="41" customHeight="1" spans="1:12">
      <c r="A41" s="15">
        <v>40</v>
      </c>
      <c r="B41" s="15" t="s">
        <v>54</v>
      </c>
      <c r="C41" s="15" t="s">
        <v>549</v>
      </c>
      <c r="D41" s="29" t="s">
        <v>801</v>
      </c>
      <c r="E41" s="18" t="s">
        <v>546</v>
      </c>
      <c r="F41" s="18" t="s">
        <v>736</v>
      </c>
      <c r="G41" s="17">
        <v>5</v>
      </c>
      <c r="H41" s="17">
        <v>4</v>
      </c>
      <c r="I41" s="17">
        <v>5</v>
      </c>
      <c r="J41" s="52"/>
      <c r="K41" s="23">
        <f t="shared" si="2"/>
        <v>4.66666666666667</v>
      </c>
      <c r="L41" s="23" t="s">
        <v>802</v>
      </c>
    </row>
    <row r="42" customHeight="1" spans="1:12">
      <c r="A42" s="15">
        <v>41</v>
      </c>
      <c r="B42" s="15" t="s">
        <v>62</v>
      </c>
      <c r="C42" s="15" t="s">
        <v>552</v>
      </c>
      <c r="D42" s="18" t="s">
        <v>803</v>
      </c>
      <c r="E42" s="18" t="s">
        <v>553</v>
      </c>
      <c r="F42" s="18" t="s">
        <v>736</v>
      </c>
      <c r="G42" s="17">
        <v>5</v>
      </c>
      <c r="H42" s="17">
        <v>5</v>
      </c>
      <c r="I42" s="17">
        <v>4</v>
      </c>
      <c r="J42" s="52">
        <v>-5</v>
      </c>
      <c r="K42" s="23">
        <f t="shared" si="2"/>
        <v>3</v>
      </c>
      <c r="L42" s="24" t="s">
        <v>555</v>
      </c>
    </row>
    <row r="43" customHeight="1" spans="1:12">
      <c r="A43" s="15">
        <v>42</v>
      </c>
      <c r="B43" s="15" t="s">
        <v>70</v>
      </c>
      <c r="C43" s="15" t="s">
        <v>556</v>
      </c>
      <c r="D43" s="18" t="s">
        <v>804</v>
      </c>
      <c r="E43" s="18" t="s">
        <v>577</v>
      </c>
      <c r="F43" s="18" t="s">
        <v>736</v>
      </c>
      <c r="G43" s="17"/>
      <c r="H43" s="17"/>
      <c r="I43" s="17"/>
      <c r="J43" s="52"/>
      <c r="K43" s="23"/>
      <c r="L43" s="23" t="s">
        <v>91</v>
      </c>
    </row>
    <row r="44" s="11" customFormat="1" customHeight="1" spans="1:12">
      <c r="A44" s="15">
        <v>43</v>
      </c>
      <c r="B44" s="15" t="s">
        <v>78</v>
      </c>
      <c r="C44" s="15" t="s">
        <v>558</v>
      </c>
      <c r="D44" s="18" t="s">
        <v>805</v>
      </c>
      <c r="E44" s="18" t="s">
        <v>559</v>
      </c>
      <c r="F44" s="18" t="s">
        <v>736</v>
      </c>
      <c r="G44" s="17">
        <v>5</v>
      </c>
      <c r="H44" s="17">
        <v>4</v>
      </c>
      <c r="I44" s="17">
        <v>4</v>
      </c>
      <c r="J44" s="52">
        <v>0</v>
      </c>
      <c r="K44" s="23">
        <f>(G44+H44+I44+J44)/3</f>
        <v>4.33333333333333</v>
      </c>
      <c r="L44" s="24" t="s">
        <v>806</v>
      </c>
    </row>
    <row r="45" customHeight="1" spans="1:12">
      <c r="A45" s="15">
        <v>44</v>
      </c>
      <c r="B45" s="15" t="s">
        <v>86</v>
      </c>
      <c r="C45" s="15" t="s">
        <v>562</v>
      </c>
      <c r="D45" s="18" t="s">
        <v>807</v>
      </c>
      <c r="E45" s="18" t="s">
        <v>559</v>
      </c>
      <c r="F45" s="18"/>
      <c r="G45" s="17"/>
      <c r="H45" s="17"/>
      <c r="I45" s="17"/>
      <c r="J45" s="52"/>
      <c r="K45" s="23"/>
      <c r="L45" s="23" t="s">
        <v>91</v>
      </c>
    </row>
    <row r="46" customHeight="1" spans="1:12">
      <c r="A46" s="15">
        <v>45</v>
      </c>
      <c r="B46" s="15" t="s">
        <v>93</v>
      </c>
      <c r="C46" s="15" t="s">
        <v>564</v>
      </c>
      <c r="D46" s="18" t="s">
        <v>808</v>
      </c>
      <c r="E46" s="18" t="s">
        <v>565</v>
      </c>
      <c r="F46" s="34" t="s">
        <v>736</v>
      </c>
      <c r="G46" s="21">
        <v>5</v>
      </c>
      <c r="H46" s="21">
        <v>4</v>
      </c>
      <c r="I46" s="21">
        <v>4</v>
      </c>
      <c r="J46" s="21">
        <v>0</v>
      </c>
      <c r="K46" s="23">
        <f>(G46+H46+I46+J46)/3</f>
        <v>4.33333333333333</v>
      </c>
      <c r="L46" s="27" t="s">
        <v>809</v>
      </c>
    </row>
    <row r="47" customHeight="1" spans="1:12">
      <c r="A47" s="15">
        <v>46</v>
      </c>
      <c r="B47" s="15" t="s">
        <v>101</v>
      </c>
      <c r="C47" s="15" t="s">
        <v>568</v>
      </c>
      <c r="D47" s="18" t="s">
        <v>810</v>
      </c>
      <c r="E47" s="18" t="s">
        <v>565</v>
      </c>
      <c r="F47" s="18" t="s">
        <v>736</v>
      </c>
      <c r="G47" s="17">
        <v>4.5</v>
      </c>
      <c r="H47" s="17">
        <v>5</v>
      </c>
      <c r="I47" s="17">
        <v>5</v>
      </c>
      <c r="J47" s="52"/>
      <c r="K47" s="23">
        <f>(G47+H47+I47+J47)/3</f>
        <v>4.83333333333333</v>
      </c>
      <c r="L47" s="23" t="s">
        <v>811</v>
      </c>
    </row>
    <row r="48" customHeight="1" spans="1:12">
      <c r="A48" s="15">
        <v>47</v>
      </c>
      <c r="B48" s="15" t="s">
        <v>108</v>
      </c>
      <c r="C48" s="15" t="s">
        <v>570</v>
      </c>
      <c r="D48" s="18" t="s">
        <v>812</v>
      </c>
      <c r="E48" s="18" t="s">
        <v>504</v>
      </c>
      <c r="F48" s="18"/>
      <c r="G48" s="17"/>
      <c r="H48" s="17"/>
      <c r="I48" s="17"/>
      <c r="J48" s="52"/>
      <c r="K48" s="23"/>
      <c r="L48" s="23" t="s">
        <v>91</v>
      </c>
    </row>
    <row r="49" customHeight="1" spans="1:12">
      <c r="A49" s="15">
        <v>48</v>
      </c>
      <c r="B49" s="15" t="s">
        <v>115</v>
      </c>
      <c r="C49" s="15" t="s">
        <v>573</v>
      </c>
      <c r="D49" s="29" t="s">
        <v>813</v>
      </c>
      <c r="E49" s="18" t="s">
        <v>504</v>
      </c>
      <c r="F49" s="18" t="s">
        <v>736</v>
      </c>
      <c r="G49" s="17">
        <v>5</v>
      </c>
      <c r="H49" s="17">
        <v>5</v>
      </c>
      <c r="I49" s="17">
        <v>5</v>
      </c>
      <c r="J49" s="52"/>
      <c r="K49" s="23">
        <f t="shared" ref="K49:K55" si="3">(G49+H49+I49+J49)/3</f>
        <v>5</v>
      </c>
      <c r="L49" s="24"/>
    </row>
    <row r="50" customHeight="1" spans="1:12">
      <c r="A50" s="15">
        <v>49</v>
      </c>
      <c r="B50" s="15" t="s">
        <v>120</v>
      </c>
      <c r="C50" s="15" t="s">
        <v>576</v>
      </c>
      <c r="D50" s="29" t="s">
        <v>814</v>
      </c>
      <c r="E50" s="18" t="s">
        <v>698</v>
      </c>
      <c r="F50" s="18" t="s">
        <v>736</v>
      </c>
      <c r="G50" s="17">
        <v>4</v>
      </c>
      <c r="H50" s="17">
        <v>5</v>
      </c>
      <c r="I50" s="17">
        <v>5</v>
      </c>
      <c r="J50" s="52"/>
      <c r="K50" s="23">
        <f t="shared" si="3"/>
        <v>4.66666666666667</v>
      </c>
      <c r="L50" s="23" t="s">
        <v>91</v>
      </c>
    </row>
    <row r="51" customHeight="1" spans="1:12">
      <c r="A51" s="15">
        <v>50</v>
      </c>
      <c r="B51" s="15" t="s">
        <v>127</v>
      </c>
      <c r="C51" s="15" t="s">
        <v>580</v>
      </c>
      <c r="D51" s="29" t="s">
        <v>815</v>
      </c>
      <c r="E51" s="18" t="s">
        <v>577</v>
      </c>
      <c r="F51" s="18" t="s">
        <v>736</v>
      </c>
      <c r="G51" s="20">
        <v>4.5</v>
      </c>
      <c r="H51" s="20">
        <v>4.5</v>
      </c>
      <c r="I51" s="20">
        <v>4.5</v>
      </c>
      <c r="J51" s="20">
        <v>0</v>
      </c>
      <c r="K51" s="23">
        <f t="shared" si="3"/>
        <v>4.5</v>
      </c>
      <c r="L51" s="26" t="s">
        <v>816</v>
      </c>
    </row>
    <row r="52" customHeight="1" spans="1:12">
      <c r="A52" s="15">
        <v>51</v>
      </c>
      <c r="B52" s="15" t="s">
        <v>135</v>
      </c>
      <c r="C52" s="15" t="s">
        <v>583</v>
      </c>
      <c r="D52" s="29" t="s">
        <v>817</v>
      </c>
      <c r="E52" s="18" t="s">
        <v>584</v>
      </c>
      <c r="F52" s="18" t="s">
        <v>736</v>
      </c>
      <c r="G52" s="17">
        <v>5</v>
      </c>
      <c r="H52" s="17">
        <v>5</v>
      </c>
      <c r="I52" s="17">
        <v>4</v>
      </c>
      <c r="J52" s="52">
        <v>0</v>
      </c>
      <c r="K52" s="23">
        <f t="shared" si="3"/>
        <v>4.66666666666667</v>
      </c>
      <c r="L52" s="23" t="s">
        <v>818</v>
      </c>
    </row>
    <row r="53" customHeight="1" spans="1:12">
      <c r="A53" s="15">
        <v>52</v>
      </c>
      <c r="B53" s="15" t="s">
        <v>143</v>
      </c>
      <c r="C53" s="15" t="s">
        <v>587</v>
      </c>
      <c r="D53" s="18" t="s">
        <v>819</v>
      </c>
      <c r="E53" s="18" t="s">
        <v>584</v>
      </c>
      <c r="F53" s="32" t="s">
        <v>736</v>
      </c>
      <c r="G53" s="20">
        <v>3.5</v>
      </c>
      <c r="H53" s="20">
        <v>4.5</v>
      </c>
      <c r="I53" s="20">
        <v>4.5</v>
      </c>
      <c r="J53" s="20">
        <v>0</v>
      </c>
      <c r="K53" s="23">
        <f t="shared" si="3"/>
        <v>4.16666666666667</v>
      </c>
      <c r="L53" s="16" t="s">
        <v>820</v>
      </c>
    </row>
    <row r="54" customHeight="1" spans="1:12">
      <c r="A54" s="15">
        <v>53</v>
      </c>
      <c r="B54" s="15" t="s">
        <v>54</v>
      </c>
      <c r="C54" s="15" t="s">
        <v>590</v>
      </c>
      <c r="D54" s="29" t="s">
        <v>821</v>
      </c>
      <c r="E54" s="18" t="s">
        <v>591</v>
      </c>
      <c r="F54" s="18" t="s">
        <v>736</v>
      </c>
      <c r="G54" s="17">
        <v>4</v>
      </c>
      <c r="H54" s="17">
        <v>3</v>
      </c>
      <c r="I54" s="17">
        <v>5</v>
      </c>
      <c r="J54" s="52"/>
      <c r="K54" s="23">
        <f t="shared" si="3"/>
        <v>4</v>
      </c>
      <c r="L54" s="23" t="s">
        <v>822</v>
      </c>
    </row>
    <row r="55" s="49" customFormat="1" customHeight="1" spans="1:12">
      <c r="A55" s="28">
        <v>54</v>
      </c>
      <c r="B55" s="28" t="s">
        <v>62</v>
      </c>
      <c r="C55" s="28" t="s">
        <v>594</v>
      </c>
      <c r="D55" s="29" t="s">
        <v>823</v>
      </c>
      <c r="E55" s="29" t="s">
        <v>591</v>
      </c>
      <c r="F55" s="29" t="s">
        <v>736</v>
      </c>
      <c r="G55" s="30">
        <v>3</v>
      </c>
      <c r="H55" s="30">
        <v>2</v>
      </c>
      <c r="I55" s="30">
        <v>4</v>
      </c>
      <c r="J55" s="54">
        <v>0</v>
      </c>
      <c r="K55" s="23">
        <f t="shared" si="3"/>
        <v>3</v>
      </c>
      <c r="L55" s="24" t="s">
        <v>824</v>
      </c>
    </row>
    <row r="56" customHeight="1" spans="1:12">
      <c r="A56" s="15">
        <v>55</v>
      </c>
      <c r="B56" s="15" t="s">
        <v>70</v>
      </c>
      <c r="C56" s="15" t="s">
        <v>597</v>
      </c>
      <c r="D56" s="18" t="s">
        <v>825</v>
      </c>
      <c r="E56" s="18" t="s">
        <v>598</v>
      </c>
      <c r="F56" s="18" t="s">
        <v>736</v>
      </c>
      <c r="G56" s="17"/>
      <c r="H56" s="17"/>
      <c r="I56" s="17"/>
      <c r="J56" s="52"/>
      <c r="K56" s="23"/>
      <c r="L56" s="23" t="s">
        <v>91</v>
      </c>
    </row>
    <row r="57" customHeight="1" spans="1:12">
      <c r="A57" s="15">
        <v>56</v>
      </c>
      <c r="B57" s="15" t="s">
        <v>78</v>
      </c>
      <c r="C57" s="15" t="s">
        <v>600</v>
      </c>
      <c r="D57" s="29" t="s">
        <v>826</v>
      </c>
      <c r="E57" s="18" t="s">
        <v>598</v>
      </c>
      <c r="F57" s="18" t="s">
        <v>736</v>
      </c>
      <c r="G57" s="17">
        <v>5</v>
      </c>
      <c r="H57" s="17">
        <v>5</v>
      </c>
      <c r="I57" s="17">
        <v>5</v>
      </c>
      <c r="J57" s="52">
        <v>0</v>
      </c>
      <c r="K57" s="23">
        <f>(G57+H57+I57+J57)/3</f>
        <v>5</v>
      </c>
      <c r="L57" s="24"/>
    </row>
    <row r="58" customHeight="1" spans="1:12">
      <c r="A58" s="15">
        <v>57</v>
      </c>
      <c r="B58" s="15" t="s">
        <v>86</v>
      </c>
      <c r="C58" s="18" t="s">
        <v>602</v>
      </c>
      <c r="D58" s="18" t="s">
        <v>827</v>
      </c>
      <c r="E58" s="18" t="s">
        <v>603</v>
      </c>
      <c r="F58" s="18"/>
      <c r="G58" s="17"/>
      <c r="H58" s="17"/>
      <c r="I58" s="17"/>
      <c r="J58" s="52"/>
      <c r="K58" s="23"/>
      <c r="L58" s="23" t="s">
        <v>91</v>
      </c>
    </row>
    <row r="59" customHeight="1" spans="1:12">
      <c r="A59" s="15">
        <v>58</v>
      </c>
      <c r="B59" s="15" t="s">
        <v>93</v>
      </c>
      <c r="C59" s="18" t="s">
        <v>605</v>
      </c>
      <c r="D59" s="18" t="s">
        <v>828</v>
      </c>
      <c r="E59" s="18" t="s">
        <v>603</v>
      </c>
      <c r="F59" s="34" t="s">
        <v>736</v>
      </c>
      <c r="G59" s="21">
        <v>5</v>
      </c>
      <c r="H59" s="21">
        <v>4</v>
      </c>
      <c r="I59" s="21">
        <v>4</v>
      </c>
      <c r="J59" s="21">
        <v>0</v>
      </c>
      <c r="K59" s="23">
        <f>(G59+H59+I59+J59)/3</f>
        <v>4.33333333333333</v>
      </c>
      <c r="L59" s="27" t="s">
        <v>829</v>
      </c>
    </row>
    <row r="60" customHeight="1" spans="1:12">
      <c r="A60" s="15">
        <v>59</v>
      </c>
      <c r="B60" s="15" t="s">
        <v>101</v>
      </c>
      <c r="C60" s="18" t="s">
        <v>608</v>
      </c>
      <c r="D60" s="29" t="s">
        <v>830</v>
      </c>
      <c r="E60" s="18" t="s">
        <v>603</v>
      </c>
      <c r="F60" s="18" t="s">
        <v>736</v>
      </c>
      <c r="G60" s="17">
        <v>5</v>
      </c>
      <c r="H60" s="17">
        <v>5</v>
      </c>
      <c r="I60" s="17">
        <v>5</v>
      </c>
      <c r="J60" s="52"/>
      <c r="K60" s="23">
        <f>(G60+H60+I60+J60)/3</f>
        <v>5</v>
      </c>
      <c r="L60" s="23"/>
    </row>
    <row r="61" customHeight="1" spans="1:12">
      <c r="A61" s="15">
        <v>60</v>
      </c>
      <c r="B61" s="15" t="s">
        <v>108</v>
      </c>
      <c r="C61" s="18" t="s">
        <v>611</v>
      </c>
      <c r="D61" s="18" t="s">
        <v>831</v>
      </c>
      <c r="E61" s="18" t="s">
        <v>603</v>
      </c>
      <c r="F61" s="18"/>
      <c r="G61" s="17"/>
      <c r="H61" s="17"/>
      <c r="I61" s="17"/>
      <c r="J61" s="52"/>
      <c r="K61" s="23"/>
      <c r="L61" s="23" t="s">
        <v>91</v>
      </c>
    </row>
    <row r="62" customHeight="1" spans="1:12">
      <c r="A62" s="15">
        <v>61</v>
      </c>
      <c r="B62" s="15" t="s">
        <v>115</v>
      </c>
      <c r="C62" s="18" t="s">
        <v>613</v>
      </c>
      <c r="D62" s="29" t="s">
        <v>832</v>
      </c>
      <c r="E62" s="18" t="s">
        <v>504</v>
      </c>
      <c r="F62" s="18"/>
      <c r="G62" s="53" t="s">
        <v>616</v>
      </c>
      <c r="H62" s="53" t="s">
        <v>616</v>
      </c>
      <c r="I62" s="53" t="s">
        <v>616</v>
      </c>
      <c r="J62" s="52"/>
      <c r="K62" s="23" t="e">
        <f t="shared" ref="K62:K68" si="4">(G62+H62+I62+J62)/3</f>
        <v>#VALUE!</v>
      </c>
      <c r="L62" s="24" t="s">
        <v>833</v>
      </c>
    </row>
    <row r="63" customHeight="1" spans="1:12">
      <c r="A63" s="15">
        <v>62</v>
      </c>
      <c r="B63" s="15" t="s">
        <v>120</v>
      </c>
      <c r="C63" s="18" t="s">
        <v>618</v>
      </c>
      <c r="D63" s="29" t="s">
        <v>834</v>
      </c>
      <c r="E63" s="18" t="s">
        <v>614</v>
      </c>
      <c r="F63" s="18" t="s">
        <v>736</v>
      </c>
      <c r="G63" s="17">
        <v>5</v>
      </c>
      <c r="H63" s="17">
        <v>5</v>
      </c>
      <c r="I63" s="17">
        <v>5</v>
      </c>
      <c r="J63" s="52"/>
      <c r="K63" s="23">
        <f t="shared" si="4"/>
        <v>5</v>
      </c>
      <c r="L63" s="23" t="s">
        <v>91</v>
      </c>
    </row>
    <row r="64" customHeight="1" spans="1:12">
      <c r="A64" s="15">
        <v>63</v>
      </c>
      <c r="B64" s="15" t="s">
        <v>127</v>
      </c>
      <c r="C64" s="18" t="s">
        <v>621</v>
      </c>
      <c r="D64" s="29" t="s">
        <v>835</v>
      </c>
      <c r="E64" s="18" t="s">
        <v>603</v>
      </c>
      <c r="F64" s="18" t="s">
        <v>736</v>
      </c>
      <c r="G64" s="20">
        <v>3.5</v>
      </c>
      <c r="H64" s="20">
        <v>4</v>
      </c>
      <c r="I64" s="20">
        <v>4.5</v>
      </c>
      <c r="J64" s="20">
        <v>0</v>
      </c>
      <c r="K64" s="23">
        <f t="shared" si="4"/>
        <v>4</v>
      </c>
      <c r="L64" s="26" t="s">
        <v>836</v>
      </c>
    </row>
    <row r="65" customHeight="1" spans="1:12">
      <c r="A65" s="15">
        <v>64</v>
      </c>
      <c r="B65" s="15" t="s">
        <v>135</v>
      </c>
      <c r="C65" s="18" t="s">
        <v>624</v>
      </c>
      <c r="D65" s="29" t="s">
        <v>837</v>
      </c>
      <c r="E65" s="18" t="s">
        <v>577</v>
      </c>
      <c r="F65" s="18" t="s">
        <v>736</v>
      </c>
      <c r="G65" s="17">
        <v>5</v>
      </c>
      <c r="H65" s="17">
        <v>3</v>
      </c>
      <c r="I65" s="17">
        <v>5</v>
      </c>
      <c r="J65" s="52">
        <v>0</v>
      </c>
      <c r="K65" s="23">
        <f t="shared" si="4"/>
        <v>4.33333333333333</v>
      </c>
      <c r="L65" s="23" t="s">
        <v>838</v>
      </c>
    </row>
    <row r="66" customHeight="1" spans="1:12">
      <c r="A66" s="15">
        <v>65</v>
      </c>
      <c r="B66" s="15" t="s">
        <v>143</v>
      </c>
      <c r="C66" s="18" t="s">
        <v>627</v>
      </c>
      <c r="D66" s="29" t="s">
        <v>839</v>
      </c>
      <c r="E66" s="18" t="s">
        <v>504</v>
      </c>
      <c r="F66" s="32" t="s">
        <v>754</v>
      </c>
      <c r="G66" s="20">
        <v>3</v>
      </c>
      <c r="H66" s="20">
        <v>3.5</v>
      </c>
      <c r="I66" s="20">
        <v>4</v>
      </c>
      <c r="J66" s="20">
        <v>0</v>
      </c>
      <c r="K66" s="23">
        <f t="shared" si="4"/>
        <v>3.5</v>
      </c>
      <c r="L66" s="16" t="s">
        <v>840</v>
      </c>
    </row>
    <row r="67" customHeight="1" spans="1:12">
      <c r="A67" s="15">
        <v>66</v>
      </c>
      <c r="B67" s="15" t="s">
        <v>54</v>
      </c>
      <c r="C67" s="18" t="s">
        <v>630</v>
      </c>
      <c r="D67" s="29" t="s">
        <v>841</v>
      </c>
      <c r="E67" s="18" t="s">
        <v>614</v>
      </c>
      <c r="F67" s="18" t="s">
        <v>736</v>
      </c>
      <c r="G67" s="17">
        <v>4</v>
      </c>
      <c r="H67" s="17">
        <v>4</v>
      </c>
      <c r="I67" s="17">
        <v>5</v>
      </c>
      <c r="J67" s="52"/>
      <c r="K67" s="23">
        <f t="shared" si="4"/>
        <v>4.33333333333333</v>
      </c>
      <c r="L67" s="23" t="s">
        <v>842</v>
      </c>
    </row>
    <row r="68" customHeight="1" spans="1:12">
      <c r="A68" s="15">
        <v>67</v>
      </c>
      <c r="B68" s="15" t="s">
        <v>62</v>
      </c>
      <c r="C68" s="18" t="s">
        <v>633</v>
      </c>
      <c r="D68" s="29" t="s">
        <v>843</v>
      </c>
      <c r="E68" s="18" t="s">
        <v>614</v>
      </c>
      <c r="F68" s="18" t="s">
        <v>736</v>
      </c>
      <c r="G68" s="17">
        <v>5</v>
      </c>
      <c r="H68" s="17">
        <v>4</v>
      </c>
      <c r="I68" s="17">
        <v>2</v>
      </c>
      <c r="J68" s="52">
        <v>-5</v>
      </c>
      <c r="K68" s="23">
        <f t="shared" si="4"/>
        <v>2</v>
      </c>
      <c r="L68" s="24" t="s">
        <v>844</v>
      </c>
    </row>
    <row r="69" customHeight="1" spans="1:12">
      <c r="A69" s="15">
        <v>68</v>
      </c>
      <c r="B69" s="15" t="s">
        <v>70</v>
      </c>
      <c r="C69" s="18" t="s">
        <v>636</v>
      </c>
      <c r="D69" s="18" t="s">
        <v>845</v>
      </c>
      <c r="E69" s="18" t="s">
        <v>577</v>
      </c>
      <c r="F69" s="18" t="s">
        <v>736</v>
      </c>
      <c r="G69" s="17"/>
      <c r="H69" s="17"/>
      <c r="I69" s="17"/>
      <c r="J69" s="52"/>
      <c r="K69" s="23"/>
      <c r="L69" s="23" t="s">
        <v>91</v>
      </c>
    </row>
    <row r="70" customHeight="1" spans="1:12">
      <c r="A70" s="15">
        <v>69</v>
      </c>
      <c r="B70" s="15" t="s">
        <v>78</v>
      </c>
      <c r="C70" s="18" t="s">
        <v>638</v>
      </c>
      <c r="D70" s="29" t="s">
        <v>846</v>
      </c>
      <c r="E70" s="18" t="s">
        <v>698</v>
      </c>
      <c r="F70" s="18" t="s">
        <v>736</v>
      </c>
      <c r="G70" s="17">
        <v>4</v>
      </c>
      <c r="H70" s="17">
        <v>3</v>
      </c>
      <c r="I70" s="17">
        <v>4</v>
      </c>
      <c r="J70" s="52">
        <v>-5</v>
      </c>
      <c r="K70" s="24"/>
      <c r="L70" s="24" t="s">
        <v>847</v>
      </c>
    </row>
    <row r="71" customHeight="1" spans="1:12">
      <c r="A71" s="15">
        <v>70</v>
      </c>
      <c r="B71" s="15" t="s">
        <v>86</v>
      </c>
      <c r="C71" s="18" t="s">
        <v>641</v>
      </c>
      <c r="D71" s="18" t="s">
        <v>848</v>
      </c>
      <c r="E71" s="18" t="s">
        <v>577</v>
      </c>
      <c r="F71" s="18"/>
      <c r="G71" s="17"/>
      <c r="H71" s="17"/>
      <c r="I71" s="17"/>
      <c r="J71" s="52"/>
      <c r="K71" s="23"/>
      <c r="L71" s="23" t="s">
        <v>91</v>
      </c>
    </row>
    <row r="72" customHeight="1" spans="1:12">
      <c r="A72" s="15">
        <v>71</v>
      </c>
      <c r="B72" s="15" t="s">
        <v>93</v>
      </c>
      <c r="C72" s="18" t="s">
        <v>643</v>
      </c>
      <c r="D72" s="29" t="s">
        <v>849</v>
      </c>
      <c r="E72" s="18" t="s">
        <v>471</v>
      </c>
      <c r="F72" s="34" t="s">
        <v>754</v>
      </c>
      <c r="G72" s="21">
        <v>4</v>
      </c>
      <c r="H72" s="21">
        <v>3</v>
      </c>
      <c r="I72" s="21">
        <v>3</v>
      </c>
      <c r="J72" s="21">
        <v>0</v>
      </c>
      <c r="K72" s="23">
        <f>(G72+H72+I72+J72)/3</f>
        <v>3.33333333333333</v>
      </c>
      <c r="L72" s="27" t="s">
        <v>850</v>
      </c>
    </row>
    <row r="73" customHeight="1" spans="1:12">
      <c r="A73" s="15">
        <v>72</v>
      </c>
      <c r="B73" s="15" t="s">
        <v>101</v>
      </c>
      <c r="C73" s="18" t="s">
        <v>646</v>
      </c>
      <c r="D73" s="29" t="s">
        <v>851</v>
      </c>
      <c r="E73" s="18" t="s">
        <v>577</v>
      </c>
      <c r="F73" s="18" t="s">
        <v>736</v>
      </c>
      <c r="G73" s="17">
        <v>5</v>
      </c>
      <c r="H73" s="17">
        <v>4.5</v>
      </c>
      <c r="I73" s="17">
        <v>4.5</v>
      </c>
      <c r="J73" s="52"/>
      <c r="K73" s="23">
        <f>(G73+H73+I73+J73)/3</f>
        <v>4.66666666666667</v>
      </c>
      <c r="L73" s="24" t="s">
        <v>852</v>
      </c>
    </row>
    <row r="74" customHeight="1" spans="1:12">
      <c r="A74" s="15">
        <v>73</v>
      </c>
      <c r="B74" s="15" t="s">
        <v>108</v>
      </c>
      <c r="C74" s="18" t="s">
        <v>649</v>
      </c>
      <c r="D74" s="18" t="s">
        <v>853</v>
      </c>
      <c r="E74" s="18" t="s">
        <v>471</v>
      </c>
      <c r="F74" s="18"/>
      <c r="G74" s="17"/>
      <c r="H74" s="17"/>
      <c r="I74" s="17"/>
      <c r="J74" s="52"/>
      <c r="K74" s="23"/>
      <c r="L74" s="23" t="s">
        <v>91</v>
      </c>
    </row>
    <row r="75" customHeight="1" spans="1:12">
      <c r="A75" s="15">
        <v>74</v>
      </c>
      <c r="B75" s="15" t="s">
        <v>115</v>
      </c>
      <c r="C75" s="18" t="s">
        <v>651</v>
      </c>
      <c r="D75" s="29" t="s">
        <v>854</v>
      </c>
      <c r="E75" s="18" t="s">
        <v>652</v>
      </c>
      <c r="F75" s="18" t="s">
        <v>736</v>
      </c>
      <c r="G75" s="17">
        <v>4</v>
      </c>
      <c r="H75" s="17">
        <v>4</v>
      </c>
      <c r="I75" s="17">
        <v>5</v>
      </c>
      <c r="J75" s="52"/>
      <c r="K75" s="23">
        <f t="shared" ref="K75:K80" si="5">(G75+H75+I75+J75)/3</f>
        <v>4.33333333333333</v>
      </c>
      <c r="L75" s="24" t="s">
        <v>855</v>
      </c>
    </row>
    <row r="76" customHeight="1" spans="1:12">
      <c r="A76" s="15">
        <v>75</v>
      </c>
      <c r="B76" s="15" t="s">
        <v>120</v>
      </c>
      <c r="C76" s="18" t="s">
        <v>655</v>
      </c>
      <c r="D76" s="18" t="s">
        <v>856</v>
      </c>
      <c r="E76" s="18" t="s">
        <v>659</v>
      </c>
      <c r="F76" s="18" t="s">
        <v>736</v>
      </c>
      <c r="G76" s="17">
        <v>5</v>
      </c>
      <c r="H76" s="17">
        <v>5</v>
      </c>
      <c r="I76" s="17">
        <v>5</v>
      </c>
      <c r="J76" s="52"/>
      <c r="K76" s="23">
        <f t="shared" si="5"/>
        <v>5</v>
      </c>
      <c r="L76" s="23" t="s">
        <v>91</v>
      </c>
    </row>
    <row r="77" customHeight="1" spans="1:12">
      <c r="A77" s="15">
        <v>76</v>
      </c>
      <c r="B77" s="15" t="s">
        <v>127</v>
      </c>
      <c r="C77" s="18" t="s">
        <v>658</v>
      </c>
      <c r="D77" s="29" t="s">
        <v>857</v>
      </c>
      <c r="E77" s="18" t="s">
        <v>659</v>
      </c>
      <c r="F77" s="18" t="s">
        <v>736</v>
      </c>
      <c r="G77" s="20">
        <v>4</v>
      </c>
      <c r="H77" s="20">
        <v>4.5</v>
      </c>
      <c r="I77" s="20">
        <v>4.5</v>
      </c>
      <c r="J77" s="20">
        <v>0</v>
      </c>
      <c r="K77" s="23">
        <f t="shared" si="5"/>
        <v>4.33333333333333</v>
      </c>
      <c r="L77" s="26" t="s">
        <v>858</v>
      </c>
    </row>
    <row r="78" customHeight="1" spans="1:12">
      <c r="A78" s="15">
        <v>77</v>
      </c>
      <c r="B78" s="15" t="s">
        <v>135</v>
      </c>
      <c r="C78" s="18" t="s">
        <v>662</v>
      </c>
      <c r="D78" s="29" t="s">
        <v>859</v>
      </c>
      <c r="E78" s="18" t="s">
        <v>659</v>
      </c>
      <c r="F78" s="18" t="s">
        <v>736</v>
      </c>
      <c r="G78" s="17">
        <v>4</v>
      </c>
      <c r="H78" s="17">
        <v>2</v>
      </c>
      <c r="I78" s="17">
        <v>5</v>
      </c>
      <c r="J78" s="52">
        <v>0</v>
      </c>
      <c r="K78" s="23">
        <f t="shared" si="5"/>
        <v>3.66666666666667</v>
      </c>
      <c r="L78" s="23" t="s">
        <v>860</v>
      </c>
    </row>
    <row r="79" customHeight="1" spans="1:12">
      <c r="A79" s="15">
        <v>78</v>
      </c>
      <c r="B79" s="15" t="s">
        <v>143</v>
      </c>
      <c r="C79" s="18" t="s">
        <v>665</v>
      </c>
      <c r="D79" s="18" t="s">
        <v>861</v>
      </c>
      <c r="E79" s="18" t="s">
        <v>659</v>
      </c>
      <c r="F79" s="32" t="s">
        <v>736</v>
      </c>
      <c r="G79" s="20">
        <v>4</v>
      </c>
      <c r="H79" s="20">
        <v>4.5</v>
      </c>
      <c r="I79" s="20">
        <v>4.5</v>
      </c>
      <c r="J79" s="20">
        <v>0</v>
      </c>
      <c r="K79" s="23">
        <f t="shared" si="5"/>
        <v>4.33333333333333</v>
      </c>
      <c r="L79" s="16" t="s">
        <v>862</v>
      </c>
    </row>
    <row r="80" customHeight="1" spans="1:12">
      <c r="A80" s="15">
        <v>79</v>
      </c>
      <c r="B80" s="15" t="s">
        <v>54</v>
      </c>
      <c r="C80" s="18" t="s">
        <v>668</v>
      </c>
      <c r="D80" s="29" t="s">
        <v>863</v>
      </c>
      <c r="E80" s="18" t="s">
        <v>659</v>
      </c>
      <c r="F80" s="18" t="s">
        <v>736</v>
      </c>
      <c r="G80" s="17">
        <v>3</v>
      </c>
      <c r="H80" s="17">
        <v>3</v>
      </c>
      <c r="I80" s="17">
        <v>5</v>
      </c>
      <c r="J80" s="52"/>
      <c r="K80" s="23">
        <f t="shared" si="5"/>
        <v>3.66666666666667</v>
      </c>
      <c r="L80" s="23" t="s">
        <v>864</v>
      </c>
    </row>
    <row r="81" customHeight="1" spans="1:12">
      <c r="A81" s="15">
        <v>80</v>
      </c>
      <c r="B81" s="15" t="s">
        <v>62</v>
      </c>
      <c r="C81" s="18" t="s">
        <v>671</v>
      </c>
      <c r="D81" s="29" t="s">
        <v>865</v>
      </c>
      <c r="E81" s="18" t="s">
        <v>659</v>
      </c>
      <c r="F81" s="18" t="s">
        <v>754</v>
      </c>
      <c r="G81" s="17">
        <v>3</v>
      </c>
      <c r="H81" s="17">
        <v>3</v>
      </c>
      <c r="I81" s="17">
        <v>4</v>
      </c>
      <c r="J81" s="52">
        <v>0</v>
      </c>
      <c r="K81" s="24"/>
      <c r="L81" s="24" t="s">
        <v>866</v>
      </c>
    </row>
    <row r="82" customHeight="1" spans="1:12">
      <c r="A82" s="15">
        <v>81</v>
      </c>
      <c r="B82" s="15" t="s">
        <v>70</v>
      </c>
      <c r="C82" s="18" t="s">
        <v>673</v>
      </c>
      <c r="D82" s="18" t="s">
        <v>867</v>
      </c>
      <c r="E82" s="18" t="s">
        <v>659</v>
      </c>
      <c r="F82" s="18" t="s">
        <v>736</v>
      </c>
      <c r="G82" s="17"/>
      <c r="H82" s="17"/>
      <c r="I82" s="17"/>
      <c r="J82" s="52"/>
      <c r="K82" s="23"/>
      <c r="L82" s="23" t="s">
        <v>91</v>
      </c>
    </row>
    <row r="83" customHeight="1" spans="1:12">
      <c r="A83" s="15">
        <v>82</v>
      </c>
      <c r="B83" s="15" t="s">
        <v>78</v>
      </c>
      <c r="C83" s="18" t="s">
        <v>676</v>
      </c>
      <c r="D83" s="29" t="s">
        <v>868</v>
      </c>
      <c r="E83" s="18" t="s">
        <v>659</v>
      </c>
      <c r="F83" s="18" t="s">
        <v>754</v>
      </c>
      <c r="G83" s="17">
        <v>4</v>
      </c>
      <c r="H83" s="17">
        <v>2</v>
      </c>
      <c r="I83" s="17">
        <v>4</v>
      </c>
      <c r="J83" s="52">
        <v>0</v>
      </c>
      <c r="K83" s="24"/>
      <c r="L83" s="24" t="s">
        <v>869</v>
      </c>
    </row>
    <row r="84" customHeight="1" spans="1:12">
      <c r="A84" s="15">
        <v>83</v>
      </c>
      <c r="B84" s="15" t="s">
        <v>86</v>
      </c>
      <c r="C84" s="18" t="s">
        <v>678</v>
      </c>
      <c r="D84" s="18" t="s">
        <v>870</v>
      </c>
      <c r="E84" s="18" t="s">
        <v>659</v>
      </c>
      <c r="F84" s="18"/>
      <c r="G84" s="17"/>
      <c r="H84" s="17"/>
      <c r="I84" s="17"/>
      <c r="J84" s="52"/>
      <c r="K84" s="23"/>
      <c r="L84" s="23" t="s">
        <v>91</v>
      </c>
    </row>
    <row r="85" customHeight="1" spans="1:12">
      <c r="A85" s="15">
        <v>84</v>
      </c>
      <c r="B85" s="15" t="s">
        <v>93</v>
      </c>
      <c r="C85" s="18" t="s">
        <v>681</v>
      </c>
      <c r="D85" s="18" t="s">
        <v>871</v>
      </c>
      <c r="E85" s="18" t="s">
        <v>659</v>
      </c>
      <c r="F85" s="34" t="s">
        <v>736</v>
      </c>
      <c r="G85" s="21">
        <v>4</v>
      </c>
      <c r="H85" s="21">
        <v>4</v>
      </c>
      <c r="I85" s="21">
        <v>4</v>
      </c>
      <c r="J85" s="21">
        <v>0</v>
      </c>
      <c r="K85" s="23">
        <f>(G85+H85+I85+J85)/3</f>
        <v>4</v>
      </c>
      <c r="L85" s="27" t="s">
        <v>872</v>
      </c>
    </row>
    <row r="86" customHeight="1" spans="6:11">
      <c r="F86"/>
      <c r="G86" s="11">
        <v>4.35</v>
      </c>
      <c r="H86" s="11">
        <v>4.13</v>
      </c>
      <c r="I86" s="11">
        <v>4.5</v>
      </c>
      <c r="K86" s="12">
        <v>4.23</v>
      </c>
    </row>
  </sheetData>
  <sheetProtection formatCells="0" insertHyperlinks="0" autoFilter="0"/>
  <autoFilter xmlns:etc="http://www.wps.cn/officeDocument/2017/etCustomData" ref="A1:L86" etc:filterBottomFollowUsedRange="0">
    <extLst/>
  </autoFilter>
  <dataValidations count="3">
    <dataValidation type="list" allowBlank="1" showErrorMessage="1" errorTitle="错误提示" error="请输入下拉列表中的一个值" sqref="F2:F84 F86:F1048576">
      <formula1>"可用,不可用"</formula1>
    </dataValidation>
    <dataValidation type="list" allowBlank="1" showErrorMessage="1" errorTitle="错误提示" error="请输入下拉列表中的一个值" sqref="J13 J26 J39 J52 J65 J78 J2:J6 J8:J11 J15:J19 J21:J24 J28:J32 J34:J37 J41:J45 J47:J50 J54:J58 J60:J63 J67:J71 J73:J76 J80:J84">
      <formula1>"0,-5"</formula1>
    </dataValidation>
    <dataValidation type="decimal" operator="between" allowBlank="1" showErrorMessage="1" errorTitle="错误提示" error="请输入一个小数：数字介于 0 至 5 之间" sqref="G13:I13 G26:I26 G39:I39 G52:I52 G65:I65 G78:I78 G2:I6 G67:I71 G8:I11 G60:I63 G15:I19 G80:I84 G21:I24 G73:I76 G41:I45 G47:I50 G28:I32 G34:I37 G54:I58" errorStyle="information">
      <formula1>0</formula1>
      <formula2>5</formula2>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I8"/>
  <sheetViews>
    <sheetView workbookViewId="0">
      <selection activeCell="B4" sqref="B4:B6"/>
    </sheetView>
  </sheetViews>
  <sheetFormatPr defaultColWidth="9" defaultRowHeight="13.5" outlineLevelRow="7"/>
  <sheetData>
    <row r="3" spans="4:9">
      <c r="D3" s="7" t="s">
        <v>46</v>
      </c>
      <c r="E3" t="s">
        <v>47</v>
      </c>
      <c r="F3" t="s">
        <v>48</v>
      </c>
      <c r="G3" t="s">
        <v>49</v>
      </c>
      <c r="H3" s="7" t="s">
        <v>873</v>
      </c>
      <c r="I3" s="7" t="s">
        <v>874</v>
      </c>
    </row>
    <row r="4" spans="2:8">
      <c r="B4" s="46" t="s">
        <v>875</v>
      </c>
      <c r="C4" s="7" t="s">
        <v>876</v>
      </c>
      <c r="D4">
        <f>AVERAGE(竞品对比!E:E)</f>
        <v>4.07692307692308</v>
      </c>
      <c r="E4">
        <f>AVERAGE(竞品对比!F:F)</f>
        <v>4.06730769230769</v>
      </c>
      <c r="F4">
        <f>AVERAGE(竞品对比!G:G)</f>
        <v>4.57692307692308</v>
      </c>
      <c r="G4" s="47">
        <f>COUNTIF(竞品对比!H:H,-5)/COUNTIF(竞品对比!H:H,"&lt;&gt;")</f>
        <v>0</v>
      </c>
      <c r="H4">
        <f>AVERAGE((竞品对比!E2:E56+竞品对比!F2:F56+竞品对比!G2:G56)/3+竞品对比!H2:H56)</f>
        <v>4.66666666666667</v>
      </c>
    </row>
    <row r="5" spans="2:7">
      <c r="B5" s="46"/>
      <c r="C5" s="7" t="s">
        <v>877</v>
      </c>
      <c r="G5" s="47"/>
    </row>
    <row r="6" spans="2:7">
      <c r="B6" s="46"/>
      <c r="C6" s="7" t="s">
        <v>878</v>
      </c>
      <c r="G6" s="47"/>
    </row>
    <row r="7" spans="2:2">
      <c r="B7" s="7" t="s">
        <v>879</v>
      </c>
    </row>
    <row r="8" spans="2:9">
      <c r="B8" s="7" t="s">
        <v>880</v>
      </c>
      <c r="I8">
        <f>COUNTIF(智能识别!F:F,“可用”)</f>
        <v>0</v>
      </c>
    </row>
  </sheetData>
  <sheetProtection formatCells="0" insertHyperlinks="0" autoFilter="0"/>
  <mergeCells count="1">
    <mergeCell ref="B4:B6"/>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6"/>
  <sheetViews>
    <sheetView workbookViewId="0">
      <selection activeCell="J176" sqref="J176"/>
    </sheetView>
  </sheetViews>
  <sheetFormatPr defaultColWidth="9" defaultRowHeight="16.5"/>
  <cols>
    <col min="1" max="1" width="25.625" style="39" customWidth="1"/>
    <col min="2" max="2" width="13.75" style="8" customWidth="1"/>
    <col min="3" max="3" width="30" style="39" customWidth="1"/>
    <col min="4" max="4" width="13.5" style="8" customWidth="1"/>
    <col min="5" max="5" width="24.625" style="39" customWidth="1"/>
    <col min="6" max="6" width="13" style="8" customWidth="1"/>
    <col min="7" max="7" width="33.625" style="39" customWidth="1"/>
    <col min="8" max="8" width="11.875" style="8" customWidth="1"/>
    <col min="9" max="9" width="22.5" style="39" customWidth="1"/>
    <col min="10" max="10" width="15.375" style="8"/>
    <col min="11" max="16384" width="9" style="39"/>
  </cols>
  <sheetData>
    <row r="1" spans="1:10">
      <c r="A1" s="4" t="s">
        <v>881</v>
      </c>
      <c r="B1" s="4" t="s">
        <v>882</v>
      </c>
      <c r="C1" s="4" t="s">
        <v>883</v>
      </c>
      <c r="D1" s="4" t="s">
        <v>884</v>
      </c>
      <c r="E1" s="4" t="s">
        <v>885</v>
      </c>
      <c r="F1" s="4" t="s">
        <v>886</v>
      </c>
      <c r="G1" s="4" t="s">
        <v>887</v>
      </c>
      <c r="H1" s="4" t="s">
        <v>888</v>
      </c>
      <c r="I1" s="4" t="s">
        <v>889</v>
      </c>
      <c r="J1" s="41" t="s">
        <v>50</v>
      </c>
    </row>
    <row r="2" spans="1:10">
      <c r="A2" s="40" t="s">
        <v>890</v>
      </c>
      <c r="B2" s="5">
        <v>2</v>
      </c>
      <c r="C2" s="40" t="s">
        <v>891</v>
      </c>
      <c r="D2" s="5">
        <v>4</v>
      </c>
      <c r="E2" s="40" t="s">
        <v>892</v>
      </c>
      <c r="F2" s="5">
        <v>4</v>
      </c>
      <c r="G2" s="40" t="s">
        <v>893</v>
      </c>
      <c r="H2" s="5" t="s">
        <v>894</v>
      </c>
      <c r="I2" s="40"/>
      <c r="J2" s="8">
        <f>(B2+D2+F2+H2)/3</f>
        <v>3.33333333333333</v>
      </c>
    </row>
    <row r="3" spans="1:10">
      <c r="A3" s="40" t="s">
        <v>895</v>
      </c>
      <c r="B3" s="5">
        <v>3</v>
      </c>
      <c r="C3" s="40" t="s">
        <v>896</v>
      </c>
      <c r="D3" s="5">
        <v>2</v>
      </c>
      <c r="E3" s="40" t="s">
        <v>897</v>
      </c>
      <c r="F3" s="5">
        <v>5</v>
      </c>
      <c r="G3" s="40"/>
      <c r="H3" s="5" t="s">
        <v>894</v>
      </c>
      <c r="I3" s="40"/>
      <c r="J3" s="8">
        <f t="shared" ref="J3:J34" si="0">(B3+D3+F3+H3)/3</f>
        <v>3.33333333333333</v>
      </c>
    </row>
    <row r="4" spans="1:10">
      <c r="A4" s="40" t="s">
        <v>898</v>
      </c>
      <c r="B4" s="5">
        <v>1</v>
      </c>
      <c r="C4" s="40" t="s">
        <v>899</v>
      </c>
      <c r="D4" s="5">
        <v>3</v>
      </c>
      <c r="E4" s="40" t="s">
        <v>900</v>
      </c>
      <c r="F4" s="5">
        <v>1</v>
      </c>
      <c r="G4" s="40" t="s">
        <v>901</v>
      </c>
      <c r="H4" s="5" t="s">
        <v>894</v>
      </c>
      <c r="I4" s="40"/>
      <c r="J4" s="8">
        <f t="shared" si="0"/>
        <v>1.66666666666667</v>
      </c>
    </row>
    <row r="5" spans="1:10">
      <c r="A5" s="40" t="s">
        <v>902</v>
      </c>
      <c r="B5" s="5">
        <v>4.5</v>
      </c>
      <c r="C5" s="40" t="s">
        <v>903</v>
      </c>
      <c r="D5" s="5">
        <v>5</v>
      </c>
      <c r="E5" s="40"/>
      <c r="F5" s="5">
        <v>5</v>
      </c>
      <c r="G5" s="40"/>
      <c r="H5" s="5" t="s">
        <v>894</v>
      </c>
      <c r="I5" s="40"/>
      <c r="J5" s="8">
        <f t="shared" si="0"/>
        <v>4.83333333333333</v>
      </c>
    </row>
    <row r="6" spans="1:10">
      <c r="A6" s="40" t="s">
        <v>904</v>
      </c>
      <c r="B6" s="5">
        <v>3</v>
      </c>
      <c r="C6" s="40" t="s">
        <v>905</v>
      </c>
      <c r="D6" s="5">
        <v>5</v>
      </c>
      <c r="E6" s="40"/>
      <c r="F6" s="5">
        <v>5</v>
      </c>
      <c r="G6" s="40"/>
      <c r="H6" s="5" t="s">
        <v>894</v>
      </c>
      <c r="I6" s="40"/>
      <c r="J6" s="8">
        <f t="shared" si="0"/>
        <v>4.33333333333333</v>
      </c>
    </row>
    <row r="7" spans="1:10">
      <c r="A7" s="40" t="s">
        <v>906</v>
      </c>
      <c r="B7" s="5">
        <v>4.5</v>
      </c>
      <c r="C7" s="40" t="s">
        <v>907</v>
      </c>
      <c r="D7" s="5">
        <v>5</v>
      </c>
      <c r="E7" s="40"/>
      <c r="F7" s="5">
        <v>5</v>
      </c>
      <c r="G7" s="40"/>
      <c r="H7" s="5" t="s">
        <v>894</v>
      </c>
      <c r="I7" s="40"/>
      <c r="J7" s="8">
        <f t="shared" si="0"/>
        <v>4.83333333333333</v>
      </c>
    </row>
    <row r="8" spans="1:10">
      <c r="A8" s="40" t="s">
        <v>908</v>
      </c>
      <c r="B8" s="5">
        <v>2</v>
      </c>
      <c r="C8" s="40" t="s">
        <v>909</v>
      </c>
      <c r="D8" s="5">
        <v>4</v>
      </c>
      <c r="E8" s="40" t="s">
        <v>910</v>
      </c>
      <c r="F8" s="5">
        <v>5</v>
      </c>
      <c r="G8" s="40"/>
      <c r="H8" s="5" t="s">
        <v>894</v>
      </c>
      <c r="I8" s="40"/>
      <c r="J8" s="8">
        <f t="shared" si="0"/>
        <v>3.66666666666667</v>
      </c>
    </row>
    <row r="9" spans="1:10">
      <c r="A9" s="40" t="s">
        <v>911</v>
      </c>
      <c r="B9" s="5">
        <v>2</v>
      </c>
      <c r="C9" s="40" t="s">
        <v>912</v>
      </c>
      <c r="D9" s="5">
        <v>3</v>
      </c>
      <c r="E9" s="40" t="s">
        <v>913</v>
      </c>
      <c r="F9" s="5">
        <v>5</v>
      </c>
      <c r="G9" s="40"/>
      <c r="H9" s="5" t="s">
        <v>894</v>
      </c>
      <c r="I9" s="40"/>
      <c r="J9" s="8">
        <f t="shared" si="0"/>
        <v>3.33333333333333</v>
      </c>
    </row>
    <row r="10" spans="1:10">
      <c r="A10" s="40" t="s">
        <v>914</v>
      </c>
      <c r="B10" s="5">
        <v>1</v>
      </c>
      <c r="C10" s="40" t="s">
        <v>915</v>
      </c>
      <c r="D10" s="5">
        <v>2</v>
      </c>
      <c r="E10" s="40" t="s">
        <v>916</v>
      </c>
      <c r="F10" s="5">
        <v>4</v>
      </c>
      <c r="G10" s="40" t="s">
        <v>917</v>
      </c>
      <c r="H10" s="5" t="s">
        <v>894</v>
      </c>
      <c r="I10" s="40"/>
      <c r="J10" s="8">
        <f t="shared" si="0"/>
        <v>2.33333333333333</v>
      </c>
    </row>
    <row r="11" spans="1:10">
      <c r="A11" s="40" t="s">
        <v>918</v>
      </c>
      <c r="B11" s="5">
        <v>2</v>
      </c>
      <c r="C11" s="40" t="s">
        <v>919</v>
      </c>
      <c r="D11" s="5">
        <v>3</v>
      </c>
      <c r="E11" s="40" t="s">
        <v>920</v>
      </c>
      <c r="F11" s="5">
        <v>3</v>
      </c>
      <c r="G11" s="40" t="s">
        <v>921</v>
      </c>
      <c r="H11" s="5" t="s">
        <v>894</v>
      </c>
      <c r="I11" s="40"/>
      <c r="J11" s="8">
        <f t="shared" si="0"/>
        <v>2.66666666666667</v>
      </c>
    </row>
    <row r="12" spans="1:10">
      <c r="A12" s="40" t="s">
        <v>922</v>
      </c>
      <c r="B12" s="5">
        <v>3</v>
      </c>
      <c r="C12" s="40" t="s">
        <v>923</v>
      </c>
      <c r="D12" s="5">
        <v>5</v>
      </c>
      <c r="E12" s="40"/>
      <c r="F12" s="5">
        <v>5</v>
      </c>
      <c r="G12" s="40"/>
      <c r="H12" s="5" t="s">
        <v>894</v>
      </c>
      <c r="I12" s="40"/>
      <c r="J12" s="8">
        <f t="shared" si="0"/>
        <v>4.33333333333333</v>
      </c>
    </row>
    <row r="13" spans="1:10">
      <c r="A13" s="40" t="s">
        <v>924</v>
      </c>
      <c r="B13" s="5">
        <v>3</v>
      </c>
      <c r="C13" s="40" t="s">
        <v>925</v>
      </c>
      <c r="D13" s="5">
        <v>5</v>
      </c>
      <c r="E13" s="40"/>
      <c r="F13" s="5">
        <v>5</v>
      </c>
      <c r="G13" s="40"/>
      <c r="H13" s="5" t="s">
        <v>894</v>
      </c>
      <c r="I13" s="40"/>
      <c r="J13" s="8">
        <f t="shared" si="0"/>
        <v>4.33333333333333</v>
      </c>
    </row>
    <row r="14" spans="1:10">
      <c r="A14" s="40" t="s">
        <v>926</v>
      </c>
      <c r="B14" s="5">
        <v>2</v>
      </c>
      <c r="C14" s="40" t="s">
        <v>927</v>
      </c>
      <c r="D14" s="5">
        <v>4</v>
      </c>
      <c r="E14" s="40" t="s">
        <v>928</v>
      </c>
      <c r="F14" s="5">
        <v>5</v>
      </c>
      <c r="G14" s="40"/>
      <c r="H14" s="5" t="s">
        <v>894</v>
      </c>
      <c r="I14" s="40"/>
      <c r="J14" s="8">
        <f t="shared" si="0"/>
        <v>3.66666666666667</v>
      </c>
    </row>
    <row r="15" spans="1:10">
      <c r="A15" s="40" t="s">
        <v>929</v>
      </c>
      <c r="B15" s="5">
        <v>1</v>
      </c>
      <c r="C15" s="40" t="s">
        <v>930</v>
      </c>
      <c r="D15" s="5">
        <v>1</v>
      </c>
      <c r="E15" s="40" t="s">
        <v>931</v>
      </c>
      <c r="F15" s="5">
        <v>5</v>
      </c>
      <c r="G15" s="40"/>
      <c r="H15" s="5" t="s">
        <v>894</v>
      </c>
      <c r="I15" s="40"/>
      <c r="J15" s="8">
        <f t="shared" si="0"/>
        <v>2.33333333333333</v>
      </c>
    </row>
    <row r="16" spans="1:10">
      <c r="A16" s="40" t="s">
        <v>932</v>
      </c>
      <c r="B16" s="5">
        <v>2</v>
      </c>
      <c r="C16" s="40" t="s">
        <v>933</v>
      </c>
      <c r="D16" s="5">
        <v>4</v>
      </c>
      <c r="E16" s="40" t="s">
        <v>934</v>
      </c>
      <c r="F16" s="5">
        <v>5</v>
      </c>
      <c r="G16" s="40"/>
      <c r="H16" s="5" t="s">
        <v>894</v>
      </c>
      <c r="I16" s="40"/>
      <c r="J16" s="8">
        <f t="shared" si="0"/>
        <v>3.66666666666667</v>
      </c>
    </row>
    <row r="17" spans="1:10">
      <c r="A17" s="40" t="s">
        <v>935</v>
      </c>
      <c r="B17" s="5">
        <v>2</v>
      </c>
      <c r="C17" s="40" t="s">
        <v>936</v>
      </c>
      <c r="D17" s="5">
        <v>3</v>
      </c>
      <c r="E17" s="40" t="s">
        <v>937</v>
      </c>
      <c r="F17" s="5">
        <v>5</v>
      </c>
      <c r="G17" s="40"/>
      <c r="H17" s="5" t="s">
        <v>894</v>
      </c>
      <c r="I17" s="40"/>
      <c r="J17" s="8">
        <f t="shared" si="0"/>
        <v>3.33333333333333</v>
      </c>
    </row>
    <row r="18" spans="1:10">
      <c r="A18" s="40" t="s">
        <v>938</v>
      </c>
      <c r="B18" s="5">
        <v>1</v>
      </c>
      <c r="C18" s="40" t="s">
        <v>939</v>
      </c>
      <c r="D18" s="5">
        <v>1</v>
      </c>
      <c r="E18" s="40" t="s">
        <v>940</v>
      </c>
      <c r="F18" s="5">
        <v>5</v>
      </c>
      <c r="G18" s="40"/>
      <c r="H18" s="5" t="s">
        <v>894</v>
      </c>
      <c r="I18" s="40"/>
      <c r="J18" s="8">
        <f t="shared" si="0"/>
        <v>2.33333333333333</v>
      </c>
    </row>
    <row r="19" spans="1:10">
      <c r="A19" s="40" t="s">
        <v>941</v>
      </c>
      <c r="B19" s="5">
        <v>1</v>
      </c>
      <c r="C19" s="40" t="s">
        <v>942</v>
      </c>
      <c r="D19" s="5">
        <v>1</v>
      </c>
      <c r="E19" s="40" t="s">
        <v>943</v>
      </c>
      <c r="F19" s="5">
        <v>5</v>
      </c>
      <c r="G19" s="40"/>
      <c r="H19" s="5" t="s">
        <v>894</v>
      </c>
      <c r="I19" s="40"/>
      <c r="J19" s="8">
        <f t="shared" si="0"/>
        <v>2.33333333333333</v>
      </c>
    </row>
    <row r="20" spans="1:10">
      <c r="A20" s="40" t="s">
        <v>944</v>
      </c>
      <c r="B20" s="5">
        <v>1</v>
      </c>
      <c r="C20" s="40" t="s">
        <v>945</v>
      </c>
      <c r="D20" s="5">
        <v>1</v>
      </c>
      <c r="E20" s="40" t="s">
        <v>946</v>
      </c>
      <c r="F20" s="5">
        <v>4</v>
      </c>
      <c r="G20" s="40" t="s">
        <v>947</v>
      </c>
      <c r="H20" s="5" t="s">
        <v>948</v>
      </c>
      <c r="I20" s="40" t="s">
        <v>949</v>
      </c>
      <c r="J20" s="8">
        <f t="shared" si="0"/>
        <v>0.333333333333333</v>
      </c>
    </row>
    <row r="21" spans="1:10">
      <c r="A21" s="40" t="s">
        <v>950</v>
      </c>
      <c r="B21" s="5">
        <v>2</v>
      </c>
      <c r="C21" s="40" t="s">
        <v>951</v>
      </c>
      <c r="D21" s="5">
        <v>5</v>
      </c>
      <c r="E21" s="40"/>
      <c r="F21" s="5">
        <v>5</v>
      </c>
      <c r="G21" s="40"/>
      <c r="H21" s="5" t="s">
        <v>894</v>
      </c>
      <c r="I21" s="40"/>
      <c r="J21" s="8">
        <f t="shared" si="0"/>
        <v>4</v>
      </c>
    </row>
    <row r="22" spans="1:10">
      <c r="A22" s="40" t="s">
        <v>952</v>
      </c>
      <c r="B22" s="5">
        <v>2</v>
      </c>
      <c r="C22" s="40" t="s">
        <v>953</v>
      </c>
      <c r="D22" s="5">
        <v>2</v>
      </c>
      <c r="E22" s="40" t="s">
        <v>954</v>
      </c>
      <c r="F22" s="5">
        <v>4</v>
      </c>
      <c r="G22" s="40" t="s">
        <v>955</v>
      </c>
      <c r="H22" s="5" t="s">
        <v>948</v>
      </c>
      <c r="I22" s="40" t="s">
        <v>956</v>
      </c>
      <c r="J22" s="8">
        <f t="shared" si="0"/>
        <v>1</v>
      </c>
    </row>
    <row r="23" spans="1:10">
      <c r="A23" s="40" t="s">
        <v>957</v>
      </c>
      <c r="B23" s="5">
        <v>2</v>
      </c>
      <c r="C23" s="40" t="s">
        <v>958</v>
      </c>
      <c r="D23" s="5">
        <v>4</v>
      </c>
      <c r="E23" s="40" t="s">
        <v>959</v>
      </c>
      <c r="F23" s="5">
        <v>3</v>
      </c>
      <c r="G23" s="40" t="s">
        <v>960</v>
      </c>
      <c r="H23" s="5" t="s">
        <v>894</v>
      </c>
      <c r="I23" s="40"/>
      <c r="J23" s="8">
        <f t="shared" si="0"/>
        <v>3</v>
      </c>
    </row>
    <row r="24" spans="1:10">
      <c r="A24" s="40" t="s">
        <v>961</v>
      </c>
      <c r="B24" s="5">
        <v>1</v>
      </c>
      <c r="C24" s="40" t="s">
        <v>962</v>
      </c>
      <c r="D24" s="5">
        <v>2</v>
      </c>
      <c r="E24" s="40" t="s">
        <v>963</v>
      </c>
      <c r="F24" s="5">
        <v>3</v>
      </c>
      <c r="G24" s="40" t="s">
        <v>964</v>
      </c>
      <c r="H24" s="5" t="s">
        <v>894</v>
      </c>
      <c r="I24" s="40"/>
      <c r="J24" s="8">
        <f t="shared" si="0"/>
        <v>2</v>
      </c>
    </row>
    <row r="25" spans="1:10">
      <c r="A25" s="40" t="s">
        <v>965</v>
      </c>
      <c r="B25" s="5">
        <v>1</v>
      </c>
      <c r="C25" s="40" t="s">
        <v>966</v>
      </c>
      <c r="D25" s="5">
        <v>3</v>
      </c>
      <c r="E25" s="40" t="s">
        <v>967</v>
      </c>
      <c r="F25" s="5">
        <v>4</v>
      </c>
      <c r="G25" s="40" t="s">
        <v>968</v>
      </c>
      <c r="H25" s="5" t="s">
        <v>894</v>
      </c>
      <c r="I25" s="40"/>
      <c r="J25" s="8">
        <f t="shared" si="0"/>
        <v>2.66666666666667</v>
      </c>
    </row>
    <row r="26" spans="1:10">
      <c r="A26" s="40" t="s">
        <v>969</v>
      </c>
      <c r="B26" s="5">
        <v>1</v>
      </c>
      <c r="C26" s="40" t="s">
        <v>970</v>
      </c>
      <c r="D26" s="5">
        <v>2</v>
      </c>
      <c r="E26" s="40" t="s">
        <v>971</v>
      </c>
      <c r="F26" s="5">
        <v>2</v>
      </c>
      <c r="G26" s="40" t="s">
        <v>972</v>
      </c>
      <c r="H26" s="5" t="s">
        <v>894</v>
      </c>
      <c r="I26" s="40"/>
      <c r="J26" s="8">
        <f t="shared" si="0"/>
        <v>1.66666666666667</v>
      </c>
    </row>
    <row r="27" spans="1:10">
      <c r="A27" s="40" t="s">
        <v>973</v>
      </c>
      <c r="B27" s="5">
        <v>1</v>
      </c>
      <c r="C27" s="40" t="s">
        <v>974</v>
      </c>
      <c r="D27" s="5">
        <v>1</v>
      </c>
      <c r="E27" s="40" t="s">
        <v>975</v>
      </c>
      <c r="F27" s="5">
        <v>1</v>
      </c>
      <c r="G27" s="40" t="s">
        <v>976</v>
      </c>
      <c r="H27" s="5" t="s">
        <v>948</v>
      </c>
      <c r="I27" s="40" t="s">
        <v>977</v>
      </c>
      <c r="J27" s="8">
        <f t="shared" si="0"/>
        <v>-0.666666666666667</v>
      </c>
    </row>
    <row r="28" spans="1:10">
      <c r="A28" s="40" t="s">
        <v>978</v>
      </c>
      <c r="B28" s="5">
        <v>2</v>
      </c>
      <c r="C28" s="40" t="s">
        <v>979</v>
      </c>
      <c r="D28" s="5">
        <v>3</v>
      </c>
      <c r="E28" s="40" t="s">
        <v>980</v>
      </c>
      <c r="F28" s="5">
        <v>2</v>
      </c>
      <c r="G28" s="40" t="s">
        <v>981</v>
      </c>
      <c r="H28" s="5" t="s">
        <v>894</v>
      </c>
      <c r="I28" s="40"/>
      <c r="J28" s="8">
        <f t="shared" si="0"/>
        <v>2.33333333333333</v>
      </c>
    </row>
    <row r="29" spans="1:10">
      <c r="A29" s="40" t="s">
        <v>982</v>
      </c>
      <c r="B29" s="5">
        <v>3</v>
      </c>
      <c r="C29" s="40" t="s">
        <v>983</v>
      </c>
      <c r="D29" s="5">
        <v>5</v>
      </c>
      <c r="E29" s="40"/>
      <c r="F29" s="5">
        <v>5</v>
      </c>
      <c r="G29" s="40"/>
      <c r="H29" s="5" t="s">
        <v>894</v>
      </c>
      <c r="I29" s="40"/>
      <c r="J29" s="8">
        <f t="shared" si="0"/>
        <v>4.33333333333333</v>
      </c>
    </row>
    <row r="30" spans="1:10">
      <c r="A30" s="40" t="s">
        <v>984</v>
      </c>
      <c r="B30" s="5">
        <v>2</v>
      </c>
      <c r="C30" s="40" t="s">
        <v>985</v>
      </c>
      <c r="D30" s="5">
        <v>3</v>
      </c>
      <c r="E30" s="40" t="s">
        <v>986</v>
      </c>
      <c r="F30" s="5">
        <v>5</v>
      </c>
      <c r="G30" s="40"/>
      <c r="H30" s="5" t="s">
        <v>894</v>
      </c>
      <c r="I30" s="40"/>
      <c r="J30" s="8">
        <f t="shared" si="0"/>
        <v>3.33333333333333</v>
      </c>
    </row>
    <row r="31" spans="1:10">
      <c r="A31" s="40" t="s">
        <v>987</v>
      </c>
      <c r="B31" s="5">
        <v>4</v>
      </c>
      <c r="C31" s="40" t="s">
        <v>988</v>
      </c>
      <c r="D31" s="5">
        <v>5</v>
      </c>
      <c r="E31" s="40"/>
      <c r="F31" s="5">
        <v>5</v>
      </c>
      <c r="G31" s="40"/>
      <c r="H31" s="5" t="s">
        <v>894</v>
      </c>
      <c r="I31" s="40"/>
      <c r="J31" s="8">
        <f t="shared" si="0"/>
        <v>4.66666666666667</v>
      </c>
    </row>
    <row r="32" spans="1:10">
      <c r="A32" s="40" t="s">
        <v>989</v>
      </c>
      <c r="B32" s="5">
        <v>3</v>
      </c>
      <c r="C32" s="40" t="s">
        <v>990</v>
      </c>
      <c r="D32" s="5">
        <v>5</v>
      </c>
      <c r="E32" s="40"/>
      <c r="F32" s="5">
        <v>5</v>
      </c>
      <c r="G32" s="40"/>
      <c r="H32" s="5" t="s">
        <v>894</v>
      </c>
      <c r="I32" s="40"/>
      <c r="J32" s="8">
        <f t="shared" si="0"/>
        <v>4.33333333333333</v>
      </c>
    </row>
    <row r="33" spans="1:10">
      <c r="A33" s="40" t="s">
        <v>991</v>
      </c>
      <c r="B33" s="5">
        <v>4</v>
      </c>
      <c r="C33" s="40" t="s">
        <v>992</v>
      </c>
      <c r="D33" s="5">
        <v>5</v>
      </c>
      <c r="E33" s="40"/>
      <c r="F33" s="5">
        <v>4</v>
      </c>
      <c r="G33" s="40" t="s">
        <v>993</v>
      </c>
      <c r="H33" s="5" t="s">
        <v>894</v>
      </c>
      <c r="I33" s="40"/>
      <c r="J33" s="8">
        <f t="shared" si="0"/>
        <v>4.33333333333333</v>
      </c>
    </row>
    <row r="34" spans="1:10">
      <c r="A34" s="40" t="s">
        <v>994</v>
      </c>
      <c r="B34" s="5">
        <v>1</v>
      </c>
      <c r="C34" s="40" t="s">
        <v>995</v>
      </c>
      <c r="D34" s="5">
        <v>3</v>
      </c>
      <c r="E34" s="40" t="s">
        <v>996</v>
      </c>
      <c r="F34" s="5">
        <v>2</v>
      </c>
      <c r="G34" s="40" t="s">
        <v>997</v>
      </c>
      <c r="H34" s="5" t="s">
        <v>894</v>
      </c>
      <c r="I34" s="40"/>
      <c r="J34" s="8">
        <f t="shared" si="0"/>
        <v>2</v>
      </c>
    </row>
    <row r="35" spans="1:10">
      <c r="A35" s="40" t="s">
        <v>998</v>
      </c>
      <c r="B35" s="5">
        <v>4</v>
      </c>
      <c r="C35" s="40" t="s">
        <v>999</v>
      </c>
      <c r="D35" s="5">
        <v>5</v>
      </c>
      <c r="E35" s="40"/>
      <c r="F35" s="5">
        <v>5</v>
      </c>
      <c r="G35" s="40"/>
      <c r="H35" s="5" t="s">
        <v>894</v>
      </c>
      <c r="I35" s="40"/>
      <c r="J35" s="8">
        <f t="shared" ref="J35:J66" si="1">(B35+D35+F35+H35)/3</f>
        <v>4.66666666666667</v>
      </c>
    </row>
    <row r="36" spans="1:10">
      <c r="A36" s="40" t="s">
        <v>1000</v>
      </c>
      <c r="B36" s="5">
        <v>4</v>
      </c>
      <c r="C36" s="40" t="s">
        <v>1001</v>
      </c>
      <c r="D36" s="5">
        <v>5</v>
      </c>
      <c r="E36" s="40"/>
      <c r="F36" s="5">
        <v>5</v>
      </c>
      <c r="G36" s="40"/>
      <c r="H36" s="5" t="s">
        <v>894</v>
      </c>
      <c r="I36" s="40"/>
      <c r="J36" s="8">
        <f t="shared" si="1"/>
        <v>4.66666666666667</v>
      </c>
    </row>
    <row r="37" spans="1:10">
      <c r="A37" s="40" t="s">
        <v>1002</v>
      </c>
      <c r="B37" s="5">
        <v>3</v>
      </c>
      <c r="C37" s="40" t="s">
        <v>1003</v>
      </c>
      <c r="D37" s="5">
        <v>5</v>
      </c>
      <c r="E37" s="40"/>
      <c r="F37" s="5">
        <v>5</v>
      </c>
      <c r="G37" s="40"/>
      <c r="H37" s="5" t="s">
        <v>894</v>
      </c>
      <c r="I37" s="40"/>
      <c r="J37" s="8">
        <f t="shared" si="1"/>
        <v>4.33333333333333</v>
      </c>
    </row>
    <row r="38" spans="1:10">
      <c r="A38" s="40" t="s">
        <v>1004</v>
      </c>
      <c r="B38" s="5">
        <v>1</v>
      </c>
      <c r="C38" s="40" t="s">
        <v>1005</v>
      </c>
      <c r="D38" s="5">
        <v>2</v>
      </c>
      <c r="E38" s="40" t="s">
        <v>1006</v>
      </c>
      <c r="F38" s="5">
        <v>5</v>
      </c>
      <c r="G38" s="40"/>
      <c r="H38" s="5" t="s">
        <v>894</v>
      </c>
      <c r="I38" s="40"/>
      <c r="J38" s="8">
        <f t="shared" si="1"/>
        <v>2.66666666666667</v>
      </c>
    </row>
    <row r="39" spans="1:10">
      <c r="A39" s="40" t="s">
        <v>1007</v>
      </c>
      <c r="B39" s="5">
        <v>5</v>
      </c>
      <c r="C39" s="40"/>
      <c r="D39" s="5">
        <v>5</v>
      </c>
      <c r="E39" s="40"/>
      <c r="F39" s="5">
        <v>5</v>
      </c>
      <c r="G39" s="40"/>
      <c r="H39" s="5" t="s">
        <v>894</v>
      </c>
      <c r="I39" s="40"/>
      <c r="J39" s="8">
        <f t="shared" si="1"/>
        <v>5</v>
      </c>
    </row>
    <row r="40" spans="1:10">
      <c r="A40" s="40" t="s">
        <v>1008</v>
      </c>
      <c r="B40" s="5">
        <v>4</v>
      </c>
      <c r="C40" s="40" t="s">
        <v>1009</v>
      </c>
      <c r="D40" s="5">
        <v>5</v>
      </c>
      <c r="E40" s="40"/>
      <c r="F40" s="5">
        <v>5</v>
      </c>
      <c r="G40" s="40"/>
      <c r="H40" s="5" t="s">
        <v>894</v>
      </c>
      <c r="I40" s="40"/>
      <c r="J40" s="8">
        <f t="shared" si="1"/>
        <v>4.66666666666667</v>
      </c>
    </row>
    <row r="41" spans="1:10">
      <c r="A41" s="40" t="s">
        <v>1010</v>
      </c>
      <c r="B41" s="5">
        <v>4</v>
      </c>
      <c r="C41" s="40" t="s">
        <v>1011</v>
      </c>
      <c r="D41" s="5">
        <v>5</v>
      </c>
      <c r="E41" s="40"/>
      <c r="F41" s="5">
        <v>5</v>
      </c>
      <c r="G41" s="40"/>
      <c r="H41" s="5" t="s">
        <v>894</v>
      </c>
      <c r="I41" s="40"/>
      <c r="J41" s="8">
        <f t="shared" si="1"/>
        <v>4.66666666666667</v>
      </c>
    </row>
    <row r="42" spans="1:10">
      <c r="A42" s="40" t="s">
        <v>1012</v>
      </c>
      <c r="B42" s="5">
        <v>1</v>
      </c>
      <c r="C42" s="40" t="s">
        <v>1013</v>
      </c>
      <c r="D42" s="5">
        <v>4</v>
      </c>
      <c r="E42" s="40" t="s">
        <v>1014</v>
      </c>
      <c r="F42" s="5">
        <v>5</v>
      </c>
      <c r="G42" s="40"/>
      <c r="H42" s="5" t="s">
        <v>894</v>
      </c>
      <c r="I42" s="40"/>
      <c r="J42" s="8">
        <f t="shared" si="1"/>
        <v>3.33333333333333</v>
      </c>
    </row>
    <row r="43" spans="1:10">
      <c r="A43" s="40" t="s">
        <v>1015</v>
      </c>
      <c r="B43" s="5">
        <v>2.5</v>
      </c>
      <c r="C43" s="40" t="s">
        <v>1016</v>
      </c>
      <c r="D43" s="5">
        <v>5</v>
      </c>
      <c r="E43" s="40"/>
      <c r="F43" s="5">
        <v>5</v>
      </c>
      <c r="G43" s="40"/>
      <c r="H43" s="5" t="s">
        <v>894</v>
      </c>
      <c r="I43" s="40"/>
      <c r="J43" s="8">
        <f t="shared" si="1"/>
        <v>4.16666666666667</v>
      </c>
    </row>
    <row r="44" spans="1:10">
      <c r="A44" s="40" t="s">
        <v>1017</v>
      </c>
      <c r="B44" s="5">
        <v>4</v>
      </c>
      <c r="C44" s="40" t="s">
        <v>1018</v>
      </c>
      <c r="D44" s="5">
        <v>5</v>
      </c>
      <c r="E44" s="40"/>
      <c r="F44" s="5">
        <v>5</v>
      </c>
      <c r="G44" s="40"/>
      <c r="H44" s="5" t="s">
        <v>894</v>
      </c>
      <c r="I44" s="40"/>
      <c r="J44" s="8">
        <f t="shared" si="1"/>
        <v>4.66666666666667</v>
      </c>
    </row>
    <row r="45" spans="1:10">
      <c r="A45" s="40" t="s">
        <v>1019</v>
      </c>
      <c r="B45" s="5">
        <v>2</v>
      </c>
      <c r="C45" s="40" t="s">
        <v>1020</v>
      </c>
      <c r="D45" s="5">
        <v>4</v>
      </c>
      <c r="E45" s="40"/>
      <c r="F45" s="5">
        <v>5</v>
      </c>
      <c r="G45" s="40"/>
      <c r="H45" s="5" t="s">
        <v>894</v>
      </c>
      <c r="I45" s="40"/>
      <c r="J45" s="8">
        <f t="shared" si="1"/>
        <v>3.66666666666667</v>
      </c>
    </row>
    <row r="46" spans="1:10">
      <c r="A46" s="40" t="s">
        <v>1021</v>
      </c>
      <c r="B46" s="5">
        <v>4</v>
      </c>
      <c r="C46" s="40" t="s">
        <v>1022</v>
      </c>
      <c r="D46" s="5">
        <v>5</v>
      </c>
      <c r="E46" s="40"/>
      <c r="F46" s="5">
        <v>5</v>
      </c>
      <c r="G46" s="40"/>
      <c r="H46" s="5" t="s">
        <v>894</v>
      </c>
      <c r="I46" s="40"/>
      <c r="J46" s="8">
        <f t="shared" si="1"/>
        <v>4.66666666666667</v>
      </c>
    </row>
    <row r="47" spans="1:10">
      <c r="A47" s="40" t="s">
        <v>1023</v>
      </c>
      <c r="B47" s="5">
        <v>4</v>
      </c>
      <c r="C47" s="40" t="s">
        <v>1024</v>
      </c>
      <c r="D47" s="5">
        <v>5</v>
      </c>
      <c r="E47" s="40"/>
      <c r="F47" s="5">
        <v>4</v>
      </c>
      <c r="G47" s="40" t="s">
        <v>1025</v>
      </c>
      <c r="H47" s="5" t="s">
        <v>894</v>
      </c>
      <c r="I47" s="40"/>
      <c r="J47" s="8">
        <f t="shared" si="1"/>
        <v>4.33333333333333</v>
      </c>
    </row>
    <row r="48" spans="1:10">
      <c r="A48" s="40" t="s">
        <v>1026</v>
      </c>
      <c r="B48" s="5">
        <v>3.5</v>
      </c>
      <c r="C48" s="40" t="s">
        <v>1027</v>
      </c>
      <c r="D48" s="5">
        <v>4</v>
      </c>
      <c r="E48" s="40" t="s">
        <v>1028</v>
      </c>
      <c r="F48" s="5">
        <v>5</v>
      </c>
      <c r="G48" s="40"/>
      <c r="H48" s="5" t="s">
        <v>894</v>
      </c>
      <c r="I48" s="40"/>
      <c r="J48" s="8">
        <f t="shared" si="1"/>
        <v>4.16666666666667</v>
      </c>
    </row>
    <row r="49" spans="1:10">
      <c r="A49" s="40" t="s">
        <v>1029</v>
      </c>
      <c r="B49" s="5">
        <v>2</v>
      </c>
      <c r="C49" s="40" t="s">
        <v>1030</v>
      </c>
      <c r="D49" s="5">
        <v>5</v>
      </c>
      <c r="E49" s="40"/>
      <c r="F49" s="5">
        <v>5</v>
      </c>
      <c r="G49" s="40"/>
      <c r="H49" s="5" t="s">
        <v>894</v>
      </c>
      <c r="I49" s="40"/>
      <c r="J49" s="8">
        <f t="shared" si="1"/>
        <v>4</v>
      </c>
    </row>
    <row r="50" spans="1:10">
      <c r="A50" s="40" t="s">
        <v>1031</v>
      </c>
      <c r="B50" s="5">
        <v>3</v>
      </c>
      <c r="C50" s="40" t="s">
        <v>1032</v>
      </c>
      <c r="D50" s="5">
        <v>4</v>
      </c>
      <c r="E50" s="40" t="s">
        <v>1033</v>
      </c>
      <c r="F50" s="5">
        <v>4</v>
      </c>
      <c r="G50" s="40" t="s">
        <v>1034</v>
      </c>
      <c r="H50" s="5" t="s">
        <v>894</v>
      </c>
      <c r="I50" s="40"/>
      <c r="J50" s="8">
        <f t="shared" si="1"/>
        <v>3.66666666666667</v>
      </c>
    </row>
    <row r="51" spans="1:10">
      <c r="A51" s="40" t="s">
        <v>1035</v>
      </c>
      <c r="B51" s="5">
        <v>1</v>
      </c>
      <c r="C51" s="40" t="s">
        <v>1036</v>
      </c>
      <c r="D51" s="5">
        <v>4</v>
      </c>
      <c r="E51" s="40" t="s">
        <v>1037</v>
      </c>
      <c r="F51" s="5">
        <v>4</v>
      </c>
      <c r="G51" s="40" t="s">
        <v>1038</v>
      </c>
      <c r="H51" s="5" t="s">
        <v>894</v>
      </c>
      <c r="I51" s="40"/>
      <c r="J51" s="8">
        <f t="shared" si="1"/>
        <v>3</v>
      </c>
    </row>
    <row r="52" spans="1:10">
      <c r="A52" s="40" t="s">
        <v>1039</v>
      </c>
      <c r="B52" s="5">
        <v>2</v>
      </c>
      <c r="C52" s="40" t="s">
        <v>1040</v>
      </c>
      <c r="D52" s="5">
        <v>3</v>
      </c>
      <c r="E52" s="40" t="s">
        <v>1041</v>
      </c>
      <c r="F52" s="5">
        <v>3</v>
      </c>
      <c r="G52" s="40" t="s">
        <v>1042</v>
      </c>
      <c r="H52" s="5" t="s">
        <v>894</v>
      </c>
      <c r="I52" s="40"/>
      <c r="J52" s="8">
        <f t="shared" si="1"/>
        <v>2.66666666666667</v>
      </c>
    </row>
    <row r="53" spans="1:10">
      <c r="A53" s="40" t="s">
        <v>1043</v>
      </c>
      <c r="B53" s="5">
        <v>2</v>
      </c>
      <c r="C53" s="40" t="s">
        <v>1044</v>
      </c>
      <c r="D53" s="5">
        <v>4</v>
      </c>
      <c r="E53" s="40" t="s">
        <v>1045</v>
      </c>
      <c r="F53" s="5">
        <v>3</v>
      </c>
      <c r="G53" s="40" t="s">
        <v>1046</v>
      </c>
      <c r="H53" s="5" t="s">
        <v>894</v>
      </c>
      <c r="I53" s="40"/>
      <c r="J53" s="8">
        <f t="shared" si="1"/>
        <v>3</v>
      </c>
    </row>
    <row r="54" spans="1:10">
      <c r="A54" s="40" t="s">
        <v>1047</v>
      </c>
      <c r="B54" s="5">
        <v>2</v>
      </c>
      <c r="C54" s="40" t="s">
        <v>1048</v>
      </c>
      <c r="D54" s="5">
        <v>3</v>
      </c>
      <c r="E54" s="40" t="s">
        <v>1049</v>
      </c>
      <c r="F54" s="5">
        <v>3</v>
      </c>
      <c r="G54" s="40" t="s">
        <v>1050</v>
      </c>
      <c r="H54" s="5" t="s">
        <v>894</v>
      </c>
      <c r="I54" s="40"/>
      <c r="J54" s="8">
        <f t="shared" si="1"/>
        <v>2.66666666666667</v>
      </c>
    </row>
    <row r="55" spans="1:10">
      <c r="A55" s="40" t="s">
        <v>1051</v>
      </c>
      <c r="B55" s="5">
        <v>1</v>
      </c>
      <c r="C55" s="40" t="s">
        <v>1052</v>
      </c>
      <c r="D55" s="5">
        <v>1</v>
      </c>
      <c r="E55" s="40" t="s">
        <v>1053</v>
      </c>
      <c r="F55" s="5">
        <v>2</v>
      </c>
      <c r="G55" s="40" t="s">
        <v>1054</v>
      </c>
      <c r="H55" s="5" t="s">
        <v>894</v>
      </c>
      <c r="I55" s="40"/>
      <c r="J55" s="8">
        <f t="shared" si="1"/>
        <v>1.33333333333333</v>
      </c>
    </row>
    <row r="56" spans="1:10">
      <c r="A56" s="40" t="s">
        <v>1055</v>
      </c>
      <c r="B56" s="5">
        <v>4</v>
      </c>
      <c r="C56" s="40" t="s">
        <v>1056</v>
      </c>
      <c r="D56" s="5">
        <v>5</v>
      </c>
      <c r="E56" s="40"/>
      <c r="F56" s="5">
        <v>4.5</v>
      </c>
      <c r="G56" s="40" t="s">
        <v>1057</v>
      </c>
      <c r="H56" s="5" t="s">
        <v>894</v>
      </c>
      <c r="I56" s="40"/>
      <c r="J56" s="8">
        <f t="shared" si="1"/>
        <v>4.5</v>
      </c>
    </row>
    <row r="57" s="38" customFormat="1" spans="1:10">
      <c r="A57" s="44" t="s">
        <v>1058</v>
      </c>
      <c r="B57" s="44">
        <f>AVERAGE(B2:B56)</f>
        <v>2.41818181818182</v>
      </c>
      <c r="C57" s="45"/>
      <c r="D57" s="44">
        <f>AVERAGE(D2:D56)</f>
        <v>3.67272727272727</v>
      </c>
      <c r="E57" s="45"/>
      <c r="F57" s="44">
        <f>AVERAGE(F2:F56)</f>
        <v>4.24545454545455</v>
      </c>
      <c r="G57" s="45"/>
      <c r="H57" s="44"/>
      <c r="I57" s="45"/>
      <c r="J57" s="42">
        <f>AVERAGE(J2:J56)</f>
        <v>3.35454545454545</v>
      </c>
    </row>
    <row r="58" spans="1:9">
      <c r="A58" s="40"/>
      <c r="B58" s="5"/>
      <c r="C58" s="40"/>
      <c r="D58" s="5"/>
      <c r="E58" s="40"/>
      <c r="F58" s="5"/>
      <c r="G58" s="40"/>
      <c r="H58" s="5"/>
      <c r="I58" s="40"/>
    </row>
    <row r="59" spans="1:9">
      <c r="A59" s="40"/>
      <c r="B59" s="5"/>
      <c r="C59" s="40"/>
      <c r="D59" s="5"/>
      <c r="E59" s="40"/>
      <c r="F59" s="5"/>
      <c r="G59" s="40"/>
      <c r="H59" s="5"/>
      <c r="I59" s="40"/>
    </row>
    <row r="60" spans="1:9">
      <c r="A60" s="40"/>
      <c r="B60" s="5"/>
      <c r="C60" s="40"/>
      <c r="D60" s="5"/>
      <c r="E60" s="40"/>
      <c r="F60" s="5"/>
      <c r="G60" s="40"/>
      <c r="H60" s="5"/>
      <c r="I60" s="40"/>
    </row>
    <row r="61" spans="1:9">
      <c r="A61" s="40"/>
      <c r="B61" s="5"/>
      <c r="C61" s="40"/>
      <c r="D61" s="5"/>
      <c r="E61" s="40"/>
      <c r="F61" s="5"/>
      <c r="G61" s="40"/>
      <c r="H61" s="5"/>
      <c r="I61" s="40"/>
    </row>
    <row r="62" spans="1:10">
      <c r="A62" s="40" t="s">
        <v>1059</v>
      </c>
      <c r="B62" s="5">
        <v>3</v>
      </c>
      <c r="C62" s="40" t="s">
        <v>1060</v>
      </c>
      <c r="D62" s="5">
        <v>2</v>
      </c>
      <c r="E62" s="40" t="s">
        <v>1061</v>
      </c>
      <c r="F62" s="5">
        <v>5</v>
      </c>
      <c r="G62" s="40"/>
      <c r="H62" s="5" t="s">
        <v>894</v>
      </c>
      <c r="I62" s="40"/>
      <c r="J62" s="8">
        <f t="shared" ref="J62:J71" si="2">(B62+D62+F62+H62)/3</f>
        <v>3.33333333333333</v>
      </c>
    </row>
    <row r="63" spans="1:10">
      <c r="A63" s="40" t="s">
        <v>1062</v>
      </c>
      <c r="B63" s="5">
        <v>4</v>
      </c>
      <c r="C63" s="40" t="s">
        <v>1063</v>
      </c>
      <c r="D63" s="5">
        <v>5</v>
      </c>
      <c r="E63" s="40"/>
      <c r="F63" s="5">
        <v>5</v>
      </c>
      <c r="G63" s="40"/>
      <c r="H63" s="5" t="s">
        <v>894</v>
      </c>
      <c r="I63" s="40"/>
      <c r="J63" s="8">
        <f t="shared" si="2"/>
        <v>4.66666666666667</v>
      </c>
    </row>
    <row r="64" spans="1:10">
      <c r="A64" s="40" t="s">
        <v>1064</v>
      </c>
      <c r="B64" s="5">
        <v>4</v>
      </c>
      <c r="C64" s="40" t="s">
        <v>1065</v>
      </c>
      <c r="D64" s="5">
        <v>5</v>
      </c>
      <c r="E64" s="40"/>
      <c r="F64" s="5">
        <v>5</v>
      </c>
      <c r="G64" s="40"/>
      <c r="H64" s="5" t="s">
        <v>894</v>
      </c>
      <c r="I64" s="40"/>
      <c r="J64" s="8">
        <f t="shared" si="2"/>
        <v>4.66666666666667</v>
      </c>
    </row>
    <row r="65" spans="1:10">
      <c r="A65" s="40" t="s">
        <v>1066</v>
      </c>
      <c r="B65" s="5">
        <v>4.5</v>
      </c>
      <c r="C65" s="40" t="s">
        <v>1067</v>
      </c>
      <c r="D65" s="5">
        <v>5</v>
      </c>
      <c r="E65" s="40"/>
      <c r="F65" s="5">
        <v>5</v>
      </c>
      <c r="G65" s="40"/>
      <c r="H65" s="5" t="s">
        <v>894</v>
      </c>
      <c r="I65" s="40"/>
      <c r="J65" s="8">
        <f t="shared" si="2"/>
        <v>4.83333333333333</v>
      </c>
    </row>
    <row r="66" spans="1:10">
      <c r="A66" s="40" t="s">
        <v>1068</v>
      </c>
      <c r="B66" s="5">
        <v>2</v>
      </c>
      <c r="C66" s="40" t="s">
        <v>1069</v>
      </c>
      <c r="D66" s="5">
        <v>4</v>
      </c>
      <c r="E66" s="40" t="s">
        <v>1070</v>
      </c>
      <c r="F66" s="5">
        <v>5</v>
      </c>
      <c r="G66" s="40"/>
      <c r="H66" s="5" t="s">
        <v>894</v>
      </c>
      <c r="I66" s="40"/>
      <c r="J66" s="8">
        <f t="shared" si="2"/>
        <v>3.66666666666667</v>
      </c>
    </row>
    <row r="67" spans="1:10">
      <c r="A67" s="40" t="s">
        <v>1071</v>
      </c>
      <c r="B67" s="5">
        <v>4</v>
      </c>
      <c r="C67" s="40" t="s">
        <v>1072</v>
      </c>
      <c r="D67" s="5">
        <v>5</v>
      </c>
      <c r="E67" s="40"/>
      <c r="F67" s="5">
        <v>5</v>
      </c>
      <c r="G67" s="40"/>
      <c r="H67" s="5" t="s">
        <v>894</v>
      </c>
      <c r="I67" s="40"/>
      <c r="J67" s="8">
        <f t="shared" si="2"/>
        <v>4.66666666666667</v>
      </c>
    </row>
    <row r="68" spans="1:10">
      <c r="A68" s="40" t="s">
        <v>1073</v>
      </c>
      <c r="B68" s="5">
        <v>2</v>
      </c>
      <c r="C68" s="40" t="s">
        <v>1074</v>
      </c>
      <c r="D68" s="5">
        <v>4</v>
      </c>
      <c r="E68" s="40" t="s">
        <v>1075</v>
      </c>
      <c r="F68" s="5">
        <v>5</v>
      </c>
      <c r="G68" s="40"/>
      <c r="H68" s="5" t="s">
        <v>894</v>
      </c>
      <c r="I68" s="40"/>
      <c r="J68" s="8">
        <f t="shared" si="2"/>
        <v>3.66666666666667</v>
      </c>
    </row>
    <row r="69" spans="1:10">
      <c r="A69" s="40" t="s">
        <v>1076</v>
      </c>
      <c r="B69" s="5">
        <v>3</v>
      </c>
      <c r="C69" s="40" t="s">
        <v>1077</v>
      </c>
      <c r="D69" s="5">
        <v>5</v>
      </c>
      <c r="E69" s="40"/>
      <c r="F69" s="5">
        <v>5</v>
      </c>
      <c r="G69" s="40"/>
      <c r="H69" s="5" t="s">
        <v>894</v>
      </c>
      <c r="I69" s="40"/>
      <c r="J69" s="8">
        <f t="shared" si="2"/>
        <v>4.33333333333333</v>
      </c>
    </row>
    <row r="70" spans="1:10">
      <c r="A70" s="40" t="s">
        <v>1078</v>
      </c>
      <c r="B70" s="5">
        <v>1</v>
      </c>
      <c r="C70" s="40" t="s">
        <v>1079</v>
      </c>
      <c r="D70" s="5">
        <v>1</v>
      </c>
      <c r="E70" s="40" t="s">
        <v>1080</v>
      </c>
      <c r="F70" s="5">
        <v>4</v>
      </c>
      <c r="G70" s="40"/>
      <c r="H70" s="5" t="s">
        <v>894</v>
      </c>
      <c r="I70" s="40"/>
      <c r="J70" s="8">
        <f t="shared" si="2"/>
        <v>2</v>
      </c>
    </row>
    <row r="71" spans="1:10">
      <c r="A71" s="40" t="s">
        <v>1081</v>
      </c>
      <c r="B71" s="5">
        <v>4</v>
      </c>
      <c r="C71" s="40" t="s">
        <v>1082</v>
      </c>
      <c r="D71" s="5">
        <v>4</v>
      </c>
      <c r="E71" s="40" t="s">
        <v>1083</v>
      </c>
      <c r="F71" s="5">
        <v>5</v>
      </c>
      <c r="G71" s="40"/>
      <c r="H71" s="5" t="s">
        <v>894</v>
      </c>
      <c r="I71" s="40"/>
      <c r="J71" s="8">
        <f t="shared" si="2"/>
        <v>4.33333333333333</v>
      </c>
    </row>
    <row r="72" spans="1:10">
      <c r="A72" s="40" t="s">
        <v>1084</v>
      </c>
      <c r="B72" s="5">
        <v>5</v>
      </c>
      <c r="C72" s="40"/>
      <c r="D72" s="5">
        <v>5</v>
      </c>
      <c r="E72" s="40"/>
      <c r="F72" s="5">
        <v>5</v>
      </c>
      <c r="G72" s="40"/>
      <c r="H72" s="5" t="s">
        <v>894</v>
      </c>
      <c r="I72" s="40"/>
      <c r="J72" s="8">
        <f t="shared" ref="J72:J116" si="3">(B72+D72+F72+H72)/3</f>
        <v>5</v>
      </c>
    </row>
    <row r="73" spans="1:10">
      <c r="A73" s="40" t="s">
        <v>1085</v>
      </c>
      <c r="B73" s="5">
        <v>3</v>
      </c>
      <c r="C73" s="40" t="s">
        <v>1086</v>
      </c>
      <c r="D73" s="5">
        <v>5</v>
      </c>
      <c r="E73" s="40"/>
      <c r="F73" s="5">
        <v>5</v>
      </c>
      <c r="G73" s="40"/>
      <c r="H73" s="5" t="s">
        <v>894</v>
      </c>
      <c r="I73" s="40"/>
      <c r="J73" s="8">
        <f t="shared" si="3"/>
        <v>4.33333333333333</v>
      </c>
    </row>
    <row r="74" spans="1:10">
      <c r="A74" s="40" t="s">
        <v>1087</v>
      </c>
      <c r="B74" s="5">
        <v>4</v>
      </c>
      <c r="C74" s="40" t="s">
        <v>1088</v>
      </c>
      <c r="D74" s="5">
        <v>5</v>
      </c>
      <c r="E74" s="40"/>
      <c r="F74" s="5">
        <v>5</v>
      </c>
      <c r="G74" s="40"/>
      <c r="H74" s="5" t="s">
        <v>894</v>
      </c>
      <c r="I74" s="40"/>
      <c r="J74" s="8">
        <f t="shared" si="3"/>
        <v>4.66666666666667</v>
      </c>
    </row>
    <row r="75" spans="1:10">
      <c r="A75" s="40" t="s">
        <v>1089</v>
      </c>
      <c r="B75" s="5">
        <v>4</v>
      </c>
      <c r="C75" s="40" t="s">
        <v>1090</v>
      </c>
      <c r="D75" s="5">
        <v>5</v>
      </c>
      <c r="E75" s="40"/>
      <c r="F75" s="5">
        <v>5</v>
      </c>
      <c r="G75" s="40"/>
      <c r="H75" s="5" t="s">
        <v>894</v>
      </c>
      <c r="I75" s="40"/>
      <c r="J75" s="8">
        <f t="shared" si="3"/>
        <v>4.66666666666667</v>
      </c>
    </row>
    <row r="76" spans="1:10">
      <c r="A76" s="40" t="s">
        <v>1091</v>
      </c>
      <c r="B76" s="5">
        <v>3</v>
      </c>
      <c r="C76" s="40" t="s">
        <v>1092</v>
      </c>
      <c r="D76" s="5">
        <v>4</v>
      </c>
      <c r="E76" s="40" t="s">
        <v>1093</v>
      </c>
      <c r="F76" s="5">
        <v>5</v>
      </c>
      <c r="G76" s="40"/>
      <c r="H76" s="5" t="s">
        <v>894</v>
      </c>
      <c r="I76" s="40"/>
      <c r="J76" s="8">
        <f t="shared" si="3"/>
        <v>4</v>
      </c>
    </row>
    <row r="77" spans="1:10">
      <c r="A77" s="40" t="s">
        <v>1094</v>
      </c>
      <c r="B77" s="5">
        <v>4</v>
      </c>
      <c r="C77" s="40" t="s">
        <v>1095</v>
      </c>
      <c r="D77" s="5">
        <v>5</v>
      </c>
      <c r="E77" s="40"/>
      <c r="F77" s="5">
        <v>5</v>
      </c>
      <c r="G77" s="40"/>
      <c r="H77" s="5" t="s">
        <v>894</v>
      </c>
      <c r="I77" s="40"/>
      <c r="J77" s="8">
        <f t="shared" si="3"/>
        <v>4.66666666666667</v>
      </c>
    </row>
    <row r="78" spans="1:10">
      <c r="A78" s="40" t="s">
        <v>1096</v>
      </c>
      <c r="B78" s="5">
        <v>3</v>
      </c>
      <c r="C78" s="40" t="s">
        <v>1097</v>
      </c>
      <c r="D78" s="5">
        <v>4</v>
      </c>
      <c r="E78" s="40" t="s">
        <v>1098</v>
      </c>
      <c r="F78" s="5">
        <v>5</v>
      </c>
      <c r="G78" s="40"/>
      <c r="H78" s="5" t="s">
        <v>894</v>
      </c>
      <c r="I78" s="40"/>
      <c r="J78" s="8">
        <f t="shared" si="3"/>
        <v>4</v>
      </c>
    </row>
    <row r="79" spans="1:10">
      <c r="A79" s="40" t="s">
        <v>1099</v>
      </c>
      <c r="B79" s="5">
        <v>2</v>
      </c>
      <c r="C79" s="40" t="s">
        <v>1100</v>
      </c>
      <c r="D79" s="5">
        <v>3</v>
      </c>
      <c r="E79" s="40" t="s">
        <v>1101</v>
      </c>
      <c r="F79" s="5">
        <v>5</v>
      </c>
      <c r="G79" s="40"/>
      <c r="H79" s="5" t="s">
        <v>894</v>
      </c>
      <c r="I79" s="40"/>
      <c r="J79" s="8">
        <f t="shared" si="3"/>
        <v>3.33333333333333</v>
      </c>
    </row>
    <row r="80" spans="1:10">
      <c r="A80" s="40" t="s">
        <v>1102</v>
      </c>
      <c r="B80" s="5">
        <v>2</v>
      </c>
      <c r="C80" s="40" t="s">
        <v>1103</v>
      </c>
      <c r="D80" s="5">
        <v>5</v>
      </c>
      <c r="E80" s="40"/>
      <c r="F80" s="5">
        <v>5</v>
      </c>
      <c r="G80" s="40"/>
      <c r="H80" s="5" t="s">
        <v>894</v>
      </c>
      <c r="I80" s="40"/>
      <c r="J80" s="8">
        <f t="shared" si="3"/>
        <v>4</v>
      </c>
    </row>
    <row r="81" spans="1:10">
      <c r="A81" s="40" t="s">
        <v>1104</v>
      </c>
      <c r="B81" s="5">
        <v>5</v>
      </c>
      <c r="C81" s="40"/>
      <c r="D81" s="5">
        <v>5</v>
      </c>
      <c r="E81" s="40"/>
      <c r="F81" s="5">
        <v>5</v>
      </c>
      <c r="G81" s="40"/>
      <c r="H81" s="5" t="s">
        <v>894</v>
      </c>
      <c r="I81" s="40"/>
      <c r="J81" s="8">
        <f t="shared" si="3"/>
        <v>5</v>
      </c>
    </row>
    <row r="82" spans="1:10">
      <c r="A82" s="40" t="s">
        <v>1105</v>
      </c>
      <c r="B82" s="5">
        <v>4</v>
      </c>
      <c r="C82" s="40" t="s">
        <v>1106</v>
      </c>
      <c r="D82" s="5">
        <v>5</v>
      </c>
      <c r="E82" s="40"/>
      <c r="F82" s="5">
        <v>5</v>
      </c>
      <c r="G82" s="40"/>
      <c r="H82" s="5" t="s">
        <v>894</v>
      </c>
      <c r="I82" s="40"/>
      <c r="J82" s="8">
        <f t="shared" si="3"/>
        <v>4.66666666666667</v>
      </c>
    </row>
    <row r="83" spans="1:10">
      <c r="A83" s="40" t="s">
        <v>1107</v>
      </c>
      <c r="B83" s="5">
        <v>4</v>
      </c>
      <c r="C83" s="40" t="s">
        <v>1108</v>
      </c>
      <c r="D83" s="5">
        <v>5</v>
      </c>
      <c r="E83" s="40"/>
      <c r="F83" s="5">
        <v>5</v>
      </c>
      <c r="G83" s="40"/>
      <c r="H83" s="5" t="s">
        <v>894</v>
      </c>
      <c r="I83" s="40"/>
      <c r="J83" s="8">
        <f t="shared" si="3"/>
        <v>4.66666666666667</v>
      </c>
    </row>
    <row r="84" spans="1:10">
      <c r="A84" s="40" t="s">
        <v>1109</v>
      </c>
      <c r="B84" s="5">
        <v>3</v>
      </c>
      <c r="C84" s="40" t="s">
        <v>1110</v>
      </c>
      <c r="D84" s="5">
        <v>5</v>
      </c>
      <c r="E84" s="40"/>
      <c r="F84" s="5">
        <v>4</v>
      </c>
      <c r="G84" s="40" t="s">
        <v>1111</v>
      </c>
      <c r="H84" s="5" t="s">
        <v>894</v>
      </c>
      <c r="I84" s="40"/>
      <c r="J84" s="8">
        <f t="shared" si="3"/>
        <v>4</v>
      </c>
    </row>
    <row r="85" spans="1:10">
      <c r="A85" s="40" t="s">
        <v>1112</v>
      </c>
      <c r="B85" s="5">
        <v>4</v>
      </c>
      <c r="C85" s="40" t="s">
        <v>1113</v>
      </c>
      <c r="D85" s="5">
        <v>4</v>
      </c>
      <c r="E85" s="40" t="s">
        <v>1114</v>
      </c>
      <c r="F85" s="5">
        <v>5</v>
      </c>
      <c r="G85" s="40"/>
      <c r="H85" s="5" t="s">
        <v>894</v>
      </c>
      <c r="I85" s="40"/>
      <c r="J85" s="8">
        <f t="shared" si="3"/>
        <v>4.33333333333333</v>
      </c>
    </row>
    <row r="86" spans="1:10">
      <c r="A86" s="40" t="s">
        <v>1115</v>
      </c>
      <c r="B86" s="5">
        <v>4</v>
      </c>
      <c r="C86" s="40" t="s">
        <v>1116</v>
      </c>
      <c r="D86" s="5">
        <v>5</v>
      </c>
      <c r="E86" s="40"/>
      <c r="F86" s="5">
        <v>5</v>
      </c>
      <c r="G86" s="40"/>
      <c r="H86" s="5" t="s">
        <v>894</v>
      </c>
      <c r="I86" s="40"/>
      <c r="J86" s="8">
        <f t="shared" si="3"/>
        <v>4.66666666666667</v>
      </c>
    </row>
    <row r="87" spans="1:10">
      <c r="A87" s="40" t="s">
        <v>1117</v>
      </c>
      <c r="B87" s="5">
        <v>3</v>
      </c>
      <c r="C87" s="40" t="s">
        <v>1118</v>
      </c>
      <c r="D87" s="5">
        <v>4</v>
      </c>
      <c r="E87" s="40" t="s">
        <v>1119</v>
      </c>
      <c r="F87" s="5">
        <v>4</v>
      </c>
      <c r="G87" s="40" t="s">
        <v>1120</v>
      </c>
      <c r="H87" s="5" t="s">
        <v>894</v>
      </c>
      <c r="I87" s="40"/>
      <c r="J87" s="8">
        <f t="shared" si="3"/>
        <v>3.66666666666667</v>
      </c>
    </row>
    <row r="88" spans="1:10">
      <c r="A88" s="40" t="s">
        <v>1121</v>
      </c>
      <c r="B88" s="5">
        <v>5</v>
      </c>
      <c r="C88" s="40"/>
      <c r="D88" s="5">
        <v>5</v>
      </c>
      <c r="E88" s="40"/>
      <c r="F88" s="5">
        <v>5</v>
      </c>
      <c r="G88" s="40"/>
      <c r="H88" s="5" t="s">
        <v>894</v>
      </c>
      <c r="I88" s="40"/>
      <c r="J88" s="8">
        <f t="shared" si="3"/>
        <v>5</v>
      </c>
    </row>
    <row r="89" spans="1:10">
      <c r="A89" s="40" t="s">
        <v>1122</v>
      </c>
      <c r="B89" s="5">
        <v>3</v>
      </c>
      <c r="C89" s="40" t="s">
        <v>1123</v>
      </c>
      <c r="D89" s="5">
        <v>5</v>
      </c>
      <c r="E89" s="40"/>
      <c r="F89" s="5">
        <v>5</v>
      </c>
      <c r="G89" s="40"/>
      <c r="H89" s="5" t="s">
        <v>894</v>
      </c>
      <c r="I89" s="40"/>
      <c r="J89" s="8">
        <f t="shared" si="3"/>
        <v>4.33333333333333</v>
      </c>
    </row>
    <row r="90" spans="1:10">
      <c r="A90" s="40" t="s">
        <v>1124</v>
      </c>
      <c r="B90" s="5">
        <v>4</v>
      </c>
      <c r="C90" s="40" t="s">
        <v>1125</v>
      </c>
      <c r="D90" s="5">
        <v>4</v>
      </c>
      <c r="E90" s="40" t="s">
        <v>1126</v>
      </c>
      <c r="F90" s="5">
        <v>5</v>
      </c>
      <c r="G90" s="40"/>
      <c r="H90" s="5" t="s">
        <v>894</v>
      </c>
      <c r="I90" s="40"/>
      <c r="J90" s="8">
        <f t="shared" si="3"/>
        <v>4.33333333333333</v>
      </c>
    </row>
    <row r="91" spans="1:10">
      <c r="A91" s="40" t="s">
        <v>1127</v>
      </c>
      <c r="B91" s="5">
        <v>4</v>
      </c>
      <c r="C91" s="40" t="s">
        <v>1128</v>
      </c>
      <c r="D91" s="5">
        <v>5</v>
      </c>
      <c r="E91" s="40"/>
      <c r="F91" s="5">
        <v>5</v>
      </c>
      <c r="G91" s="40"/>
      <c r="H91" s="5" t="s">
        <v>894</v>
      </c>
      <c r="I91" s="40"/>
      <c r="J91" s="8">
        <f t="shared" si="3"/>
        <v>4.66666666666667</v>
      </c>
    </row>
    <row r="92" spans="1:10">
      <c r="A92" s="40" t="s">
        <v>1129</v>
      </c>
      <c r="B92" s="5">
        <v>5</v>
      </c>
      <c r="C92" s="40"/>
      <c r="D92" s="5">
        <v>5</v>
      </c>
      <c r="E92" s="40"/>
      <c r="F92" s="5">
        <v>5</v>
      </c>
      <c r="G92" s="40"/>
      <c r="H92" s="5" t="s">
        <v>894</v>
      </c>
      <c r="I92" s="40"/>
      <c r="J92" s="8">
        <f t="shared" si="3"/>
        <v>5</v>
      </c>
    </row>
    <row r="93" spans="1:10">
      <c r="A93" s="40" t="s">
        <v>1130</v>
      </c>
      <c r="B93" s="5">
        <v>4</v>
      </c>
      <c r="C93" s="40" t="s">
        <v>1131</v>
      </c>
      <c r="D93" s="5">
        <v>5</v>
      </c>
      <c r="E93" s="40"/>
      <c r="F93" s="5">
        <v>5</v>
      </c>
      <c r="G93" s="40"/>
      <c r="H93" s="5" t="s">
        <v>894</v>
      </c>
      <c r="I93" s="40"/>
      <c r="J93" s="8">
        <f t="shared" si="3"/>
        <v>4.66666666666667</v>
      </c>
    </row>
    <row r="94" spans="1:10">
      <c r="A94" s="40" t="s">
        <v>1132</v>
      </c>
      <c r="B94" s="5">
        <v>2</v>
      </c>
      <c r="C94" s="40" t="s">
        <v>1133</v>
      </c>
      <c r="D94" s="5">
        <v>4</v>
      </c>
      <c r="E94" s="40" t="s">
        <v>1134</v>
      </c>
      <c r="F94" s="5">
        <v>5</v>
      </c>
      <c r="G94" s="40"/>
      <c r="H94" s="5" t="s">
        <v>894</v>
      </c>
      <c r="I94" s="40"/>
      <c r="J94" s="8">
        <f t="shared" si="3"/>
        <v>3.66666666666667</v>
      </c>
    </row>
    <row r="95" spans="1:10">
      <c r="A95" s="40" t="s">
        <v>1135</v>
      </c>
      <c r="B95" s="5">
        <v>2</v>
      </c>
      <c r="C95" s="40" t="s">
        <v>1136</v>
      </c>
      <c r="D95" s="5">
        <v>4</v>
      </c>
      <c r="E95" s="40" t="s">
        <v>1137</v>
      </c>
      <c r="F95" s="5">
        <v>4</v>
      </c>
      <c r="G95" s="40" t="s">
        <v>1138</v>
      </c>
      <c r="H95" s="5" t="s">
        <v>894</v>
      </c>
      <c r="I95" s="40"/>
      <c r="J95" s="8">
        <f t="shared" si="3"/>
        <v>3.33333333333333</v>
      </c>
    </row>
    <row r="96" spans="1:10">
      <c r="A96" s="40" t="s">
        <v>1139</v>
      </c>
      <c r="B96" s="5">
        <v>1</v>
      </c>
      <c r="C96" s="40" t="s">
        <v>1140</v>
      </c>
      <c r="D96" s="5">
        <v>2</v>
      </c>
      <c r="E96" s="40" t="s">
        <v>1141</v>
      </c>
      <c r="F96" s="5">
        <v>5</v>
      </c>
      <c r="G96" s="40"/>
      <c r="H96" s="5" t="s">
        <v>894</v>
      </c>
      <c r="I96" s="40"/>
      <c r="J96" s="8">
        <f t="shared" si="3"/>
        <v>2.66666666666667</v>
      </c>
    </row>
    <row r="97" spans="1:10">
      <c r="A97" s="40" t="s">
        <v>1142</v>
      </c>
      <c r="B97" s="5">
        <v>5</v>
      </c>
      <c r="C97" s="40"/>
      <c r="D97" s="5">
        <v>5</v>
      </c>
      <c r="E97" s="40"/>
      <c r="F97" s="5">
        <v>5</v>
      </c>
      <c r="G97" s="40"/>
      <c r="H97" s="5" t="s">
        <v>894</v>
      </c>
      <c r="I97" s="40"/>
      <c r="J97" s="8">
        <f t="shared" si="3"/>
        <v>5</v>
      </c>
    </row>
    <row r="98" spans="1:10">
      <c r="A98" s="40" t="s">
        <v>1143</v>
      </c>
      <c r="B98" s="5">
        <v>5</v>
      </c>
      <c r="C98" s="40"/>
      <c r="D98" s="5">
        <v>5</v>
      </c>
      <c r="E98" s="40"/>
      <c r="F98" s="5">
        <v>5</v>
      </c>
      <c r="G98" s="40"/>
      <c r="H98" s="5" t="s">
        <v>894</v>
      </c>
      <c r="I98" s="40"/>
      <c r="J98" s="8">
        <f t="shared" si="3"/>
        <v>5</v>
      </c>
    </row>
    <row r="99" spans="1:10">
      <c r="A99" s="40" t="s">
        <v>1144</v>
      </c>
      <c r="B99" s="5">
        <v>4</v>
      </c>
      <c r="C99" s="40" t="s">
        <v>1145</v>
      </c>
      <c r="D99" s="5">
        <v>5</v>
      </c>
      <c r="E99" s="40"/>
      <c r="F99" s="5">
        <v>5</v>
      </c>
      <c r="G99" s="40"/>
      <c r="H99" s="5" t="s">
        <v>894</v>
      </c>
      <c r="I99" s="40"/>
      <c r="J99" s="8">
        <f t="shared" si="3"/>
        <v>4.66666666666667</v>
      </c>
    </row>
    <row r="100" spans="1:10">
      <c r="A100" s="40" t="s">
        <v>1146</v>
      </c>
      <c r="B100" s="5">
        <v>1</v>
      </c>
      <c r="C100" s="40" t="s">
        <v>1147</v>
      </c>
      <c r="D100" s="5">
        <v>2</v>
      </c>
      <c r="E100" s="40" t="s">
        <v>1148</v>
      </c>
      <c r="F100" s="5">
        <v>5</v>
      </c>
      <c r="G100" s="40"/>
      <c r="H100" s="5" t="s">
        <v>894</v>
      </c>
      <c r="I100" s="40"/>
      <c r="J100" s="8">
        <f t="shared" si="3"/>
        <v>2.66666666666667</v>
      </c>
    </row>
    <row r="101" spans="1:10">
      <c r="A101" s="40" t="s">
        <v>1149</v>
      </c>
      <c r="B101" s="5">
        <v>5</v>
      </c>
      <c r="C101" s="40"/>
      <c r="D101" s="5">
        <v>5</v>
      </c>
      <c r="E101" s="40"/>
      <c r="F101" s="5">
        <v>5</v>
      </c>
      <c r="G101" s="40"/>
      <c r="H101" s="5" t="s">
        <v>894</v>
      </c>
      <c r="I101" s="40"/>
      <c r="J101" s="8">
        <f t="shared" si="3"/>
        <v>5</v>
      </c>
    </row>
    <row r="102" spans="1:10">
      <c r="A102" s="40" t="s">
        <v>1150</v>
      </c>
      <c r="B102" s="5">
        <v>4</v>
      </c>
      <c r="C102" s="40" t="s">
        <v>1151</v>
      </c>
      <c r="D102" s="5">
        <v>5</v>
      </c>
      <c r="E102" s="40"/>
      <c r="F102" s="5">
        <v>5</v>
      </c>
      <c r="G102" s="40"/>
      <c r="H102" s="5" t="s">
        <v>894</v>
      </c>
      <c r="I102" s="40"/>
      <c r="J102" s="8">
        <f t="shared" si="3"/>
        <v>4.66666666666667</v>
      </c>
    </row>
    <row r="103" spans="1:10">
      <c r="A103" s="40" t="s">
        <v>1152</v>
      </c>
      <c r="B103" s="5">
        <v>2</v>
      </c>
      <c r="C103" s="40" t="s">
        <v>1153</v>
      </c>
      <c r="D103" s="5">
        <v>4</v>
      </c>
      <c r="E103" s="40"/>
      <c r="F103" s="5">
        <v>5</v>
      </c>
      <c r="G103" s="40"/>
      <c r="H103" s="5" t="s">
        <v>894</v>
      </c>
      <c r="I103" s="40"/>
      <c r="J103" s="8">
        <f t="shared" si="3"/>
        <v>3.66666666666667</v>
      </c>
    </row>
    <row r="104" spans="1:10">
      <c r="A104" s="40" t="s">
        <v>1154</v>
      </c>
      <c r="B104" s="5">
        <v>5</v>
      </c>
      <c r="C104" s="40"/>
      <c r="D104" s="5">
        <v>5</v>
      </c>
      <c r="E104" s="40"/>
      <c r="F104" s="5">
        <v>5</v>
      </c>
      <c r="G104" s="40"/>
      <c r="H104" s="5" t="s">
        <v>894</v>
      </c>
      <c r="I104" s="40"/>
      <c r="J104" s="8">
        <f t="shared" si="3"/>
        <v>5</v>
      </c>
    </row>
    <row r="105" spans="1:10">
      <c r="A105" s="40" t="s">
        <v>1155</v>
      </c>
      <c r="B105" s="5">
        <v>4</v>
      </c>
      <c r="C105" s="40" t="s">
        <v>1156</v>
      </c>
      <c r="D105" s="5">
        <v>5</v>
      </c>
      <c r="E105" s="40"/>
      <c r="F105" s="5">
        <v>5</v>
      </c>
      <c r="G105" s="40"/>
      <c r="H105" s="5" t="s">
        <v>894</v>
      </c>
      <c r="I105" s="40"/>
      <c r="J105" s="8">
        <f t="shared" si="3"/>
        <v>4.66666666666667</v>
      </c>
    </row>
    <row r="106" spans="1:10">
      <c r="A106" s="40" t="s">
        <v>1157</v>
      </c>
      <c r="B106" s="5">
        <v>2</v>
      </c>
      <c r="C106" s="40" t="s">
        <v>1158</v>
      </c>
      <c r="D106" s="5">
        <v>4</v>
      </c>
      <c r="E106" s="40"/>
      <c r="F106" s="5">
        <v>5</v>
      </c>
      <c r="G106" s="40"/>
      <c r="H106" s="5" t="s">
        <v>894</v>
      </c>
      <c r="I106" s="40"/>
      <c r="J106" s="8">
        <f t="shared" si="3"/>
        <v>3.66666666666667</v>
      </c>
    </row>
    <row r="107" spans="1:10">
      <c r="A107" s="40" t="s">
        <v>1159</v>
      </c>
      <c r="B107" s="5">
        <v>5</v>
      </c>
      <c r="C107" s="40"/>
      <c r="D107" s="5">
        <v>5</v>
      </c>
      <c r="E107" s="40"/>
      <c r="F107" s="5">
        <v>5</v>
      </c>
      <c r="G107" s="40"/>
      <c r="H107" s="5" t="s">
        <v>894</v>
      </c>
      <c r="I107" s="40"/>
      <c r="J107" s="8">
        <f t="shared" si="3"/>
        <v>5</v>
      </c>
    </row>
    <row r="108" spans="1:10">
      <c r="A108" s="40" t="s">
        <v>1160</v>
      </c>
      <c r="B108" s="5">
        <v>2</v>
      </c>
      <c r="C108" s="40" t="s">
        <v>1161</v>
      </c>
      <c r="D108" s="5">
        <v>4</v>
      </c>
      <c r="E108" s="40" t="s">
        <v>1162</v>
      </c>
      <c r="F108" s="5">
        <v>5</v>
      </c>
      <c r="G108" s="40"/>
      <c r="H108" s="5" t="s">
        <v>894</v>
      </c>
      <c r="I108" s="40"/>
      <c r="J108" s="8">
        <f t="shared" si="3"/>
        <v>3.66666666666667</v>
      </c>
    </row>
    <row r="109" spans="1:10">
      <c r="A109" s="40" t="s">
        <v>1163</v>
      </c>
      <c r="B109" s="5">
        <v>2</v>
      </c>
      <c r="C109" s="40" t="s">
        <v>1164</v>
      </c>
      <c r="D109" s="5">
        <v>2</v>
      </c>
      <c r="E109" s="40" t="s">
        <v>1165</v>
      </c>
      <c r="F109" s="5">
        <v>2</v>
      </c>
      <c r="G109" s="40" t="s">
        <v>1166</v>
      </c>
      <c r="H109" s="5" t="s">
        <v>894</v>
      </c>
      <c r="I109" s="40"/>
      <c r="J109" s="8">
        <f t="shared" si="3"/>
        <v>2</v>
      </c>
    </row>
    <row r="110" spans="1:10">
      <c r="A110" s="40" t="s">
        <v>1167</v>
      </c>
      <c r="B110" s="5">
        <v>2</v>
      </c>
      <c r="C110" s="40" t="s">
        <v>1168</v>
      </c>
      <c r="D110" s="5">
        <v>3</v>
      </c>
      <c r="E110" s="40" t="s">
        <v>1169</v>
      </c>
      <c r="F110" s="5">
        <v>5</v>
      </c>
      <c r="G110" s="40"/>
      <c r="H110" s="5" t="s">
        <v>894</v>
      </c>
      <c r="I110" s="40"/>
      <c r="J110" s="8">
        <f t="shared" si="3"/>
        <v>3.33333333333333</v>
      </c>
    </row>
    <row r="111" spans="1:10">
      <c r="A111" s="40" t="s">
        <v>1170</v>
      </c>
      <c r="B111" s="5">
        <v>1</v>
      </c>
      <c r="C111" s="40" t="s">
        <v>1171</v>
      </c>
      <c r="D111" s="5">
        <v>3</v>
      </c>
      <c r="E111" s="40" t="s">
        <v>1172</v>
      </c>
      <c r="F111" s="5">
        <v>2</v>
      </c>
      <c r="G111" s="40" t="s">
        <v>1173</v>
      </c>
      <c r="H111" s="5" t="s">
        <v>894</v>
      </c>
      <c r="I111" s="40"/>
      <c r="J111" s="8">
        <f t="shared" si="3"/>
        <v>2</v>
      </c>
    </row>
    <row r="112" spans="1:10">
      <c r="A112" s="40" t="s">
        <v>1174</v>
      </c>
      <c r="B112" s="5">
        <v>3</v>
      </c>
      <c r="C112" s="40" t="s">
        <v>1175</v>
      </c>
      <c r="D112" s="5">
        <v>4</v>
      </c>
      <c r="E112" s="40" t="s">
        <v>1176</v>
      </c>
      <c r="F112" s="5">
        <v>5</v>
      </c>
      <c r="G112" s="40"/>
      <c r="H112" s="5" t="s">
        <v>894</v>
      </c>
      <c r="I112" s="40"/>
      <c r="J112" s="8">
        <f t="shared" si="3"/>
        <v>4</v>
      </c>
    </row>
    <row r="113" spans="1:10">
      <c r="A113" s="40" t="s">
        <v>1177</v>
      </c>
      <c r="B113" s="5">
        <v>4</v>
      </c>
      <c r="C113" s="40" t="s">
        <v>1178</v>
      </c>
      <c r="D113" s="5">
        <v>5</v>
      </c>
      <c r="E113" s="40"/>
      <c r="F113" s="5">
        <v>5</v>
      </c>
      <c r="G113" s="40"/>
      <c r="H113" s="5" t="s">
        <v>894</v>
      </c>
      <c r="I113" s="40"/>
      <c r="J113" s="8">
        <f t="shared" si="3"/>
        <v>4.66666666666667</v>
      </c>
    </row>
    <row r="114" spans="1:10">
      <c r="A114" s="40" t="s">
        <v>1179</v>
      </c>
      <c r="B114" s="5">
        <v>5</v>
      </c>
      <c r="C114" s="40"/>
      <c r="D114" s="5">
        <v>5</v>
      </c>
      <c r="E114" s="40"/>
      <c r="F114" s="5">
        <v>5</v>
      </c>
      <c r="G114" s="40"/>
      <c r="H114" s="5" t="s">
        <v>894</v>
      </c>
      <c r="I114" s="40"/>
      <c r="J114" s="8">
        <f t="shared" si="3"/>
        <v>5</v>
      </c>
    </row>
    <row r="115" spans="1:10">
      <c r="A115" s="40" t="s">
        <v>1180</v>
      </c>
      <c r="B115" s="5">
        <v>3</v>
      </c>
      <c r="C115" s="40" t="s">
        <v>1181</v>
      </c>
      <c r="D115" s="5">
        <v>5</v>
      </c>
      <c r="E115" s="40"/>
      <c r="F115" s="5">
        <v>5</v>
      </c>
      <c r="G115" s="40"/>
      <c r="H115" s="5" t="s">
        <v>894</v>
      </c>
      <c r="I115" s="40"/>
      <c r="J115" s="8">
        <f t="shared" si="3"/>
        <v>4.33333333333333</v>
      </c>
    </row>
    <row r="116" spans="1:10">
      <c r="A116" s="40" t="s">
        <v>1182</v>
      </c>
      <c r="B116" s="5">
        <v>4</v>
      </c>
      <c r="C116" s="40" t="s">
        <v>1183</v>
      </c>
      <c r="D116" s="5">
        <v>5</v>
      </c>
      <c r="E116" s="40"/>
      <c r="F116" s="5">
        <v>5</v>
      </c>
      <c r="G116" s="40"/>
      <c r="H116" s="5" t="s">
        <v>894</v>
      </c>
      <c r="I116" s="40"/>
      <c r="J116" s="8">
        <f t="shared" si="3"/>
        <v>4.66666666666667</v>
      </c>
    </row>
    <row r="117" s="38" customFormat="1" spans="1:10">
      <c r="A117" s="44" t="s">
        <v>1184</v>
      </c>
      <c r="B117" s="44">
        <f>AVERAGE(B62:B116)</f>
        <v>3.39090909090909</v>
      </c>
      <c r="C117" s="45"/>
      <c r="D117" s="44">
        <f>AVERAGE(D62:D116)</f>
        <v>4.34545454545455</v>
      </c>
      <c r="E117" s="45"/>
      <c r="F117" s="44">
        <f>AVERAGE(F62:F116)</f>
        <v>4.81818181818182</v>
      </c>
      <c r="G117" s="45"/>
      <c r="H117" s="44"/>
      <c r="I117" s="45"/>
      <c r="J117" s="42">
        <f>AVERAGE(J62:J116)</f>
        <v>4.18484848484848</v>
      </c>
    </row>
    <row r="118" spans="1:9">
      <c r="A118" s="40"/>
      <c r="B118" s="5"/>
      <c r="C118" s="40"/>
      <c r="D118" s="5"/>
      <c r="E118" s="40"/>
      <c r="F118" s="5"/>
      <c r="G118" s="40"/>
      <c r="H118" s="5"/>
      <c r="I118" s="40"/>
    </row>
    <row r="119" spans="1:9">
      <c r="A119" s="40"/>
      <c r="B119" s="5"/>
      <c r="C119" s="40"/>
      <c r="D119" s="5"/>
      <c r="E119" s="40"/>
      <c r="F119" s="5"/>
      <c r="G119" s="40"/>
      <c r="H119" s="5"/>
      <c r="I119" s="40"/>
    </row>
    <row r="120" spans="1:9">
      <c r="A120" s="40"/>
      <c r="B120" s="5"/>
      <c r="C120" s="40"/>
      <c r="D120" s="5"/>
      <c r="E120" s="40"/>
      <c r="F120" s="5"/>
      <c r="G120" s="40"/>
      <c r="H120" s="5"/>
      <c r="I120" s="40"/>
    </row>
    <row r="121" spans="1:9">
      <c r="A121" s="40"/>
      <c r="B121" s="5"/>
      <c r="C121" s="40"/>
      <c r="D121" s="5"/>
      <c r="E121" s="40"/>
      <c r="F121" s="5"/>
      <c r="G121" s="40"/>
      <c r="H121" s="5"/>
      <c r="I121" s="40"/>
    </row>
    <row r="122" spans="1:10">
      <c r="A122" s="40" t="s">
        <v>1185</v>
      </c>
      <c r="B122" s="5">
        <v>3</v>
      </c>
      <c r="C122" s="40" t="s">
        <v>1186</v>
      </c>
      <c r="D122" s="5">
        <v>5</v>
      </c>
      <c r="E122" s="40"/>
      <c r="F122" s="5">
        <v>5</v>
      </c>
      <c r="G122" s="40"/>
      <c r="H122" s="5" t="s">
        <v>894</v>
      </c>
      <c r="I122" s="40"/>
      <c r="J122" s="8">
        <f t="shared" ref="J122:J140" si="4">(B122+D122+F122+H122)/3</f>
        <v>4.33333333333333</v>
      </c>
    </row>
    <row r="123" spans="1:10">
      <c r="A123" s="40" t="s">
        <v>1187</v>
      </c>
      <c r="B123" s="5">
        <v>5</v>
      </c>
      <c r="C123" s="40"/>
      <c r="D123" s="5">
        <v>2</v>
      </c>
      <c r="E123" s="40" t="s">
        <v>1188</v>
      </c>
      <c r="F123" s="5">
        <v>5</v>
      </c>
      <c r="G123" s="40"/>
      <c r="H123" s="5" t="s">
        <v>894</v>
      </c>
      <c r="I123" s="40"/>
      <c r="J123" s="8">
        <f t="shared" si="4"/>
        <v>4</v>
      </c>
    </row>
    <row r="124" spans="1:10">
      <c r="A124" s="40" t="s">
        <v>1189</v>
      </c>
      <c r="B124" s="5">
        <v>2</v>
      </c>
      <c r="C124" s="40" t="s">
        <v>1190</v>
      </c>
      <c r="D124" s="5">
        <v>4</v>
      </c>
      <c r="E124" s="40" t="s">
        <v>1191</v>
      </c>
      <c r="F124" s="5">
        <v>4</v>
      </c>
      <c r="G124" s="40" t="s">
        <v>1192</v>
      </c>
      <c r="H124" s="5" t="s">
        <v>894</v>
      </c>
      <c r="I124" s="40"/>
      <c r="J124" s="8">
        <f t="shared" si="4"/>
        <v>3.33333333333333</v>
      </c>
    </row>
    <row r="125" spans="1:10">
      <c r="A125" s="40" t="s">
        <v>1193</v>
      </c>
      <c r="B125" s="5">
        <v>4</v>
      </c>
      <c r="C125" s="40" t="s">
        <v>1194</v>
      </c>
      <c r="D125" s="5">
        <v>5</v>
      </c>
      <c r="E125" s="40"/>
      <c r="F125" s="5">
        <v>5</v>
      </c>
      <c r="G125" s="40"/>
      <c r="H125" s="5" t="s">
        <v>894</v>
      </c>
      <c r="I125" s="40"/>
      <c r="J125" s="8">
        <f t="shared" si="4"/>
        <v>4.66666666666667</v>
      </c>
    </row>
    <row r="126" spans="1:10">
      <c r="A126" s="40" t="s">
        <v>1195</v>
      </c>
      <c r="B126" s="5">
        <v>2</v>
      </c>
      <c r="C126" s="40" t="s">
        <v>1196</v>
      </c>
      <c r="D126" s="5">
        <v>5</v>
      </c>
      <c r="E126" s="40"/>
      <c r="F126" s="5">
        <v>5</v>
      </c>
      <c r="G126" s="40"/>
      <c r="H126" s="5" t="s">
        <v>894</v>
      </c>
      <c r="I126" s="40"/>
      <c r="J126" s="8">
        <f t="shared" si="4"/>
        <v>4</v>
      </c>
    </row>
    <row r="127" spans="1:10">
      <c r="A127" s="40" t="s">
        <v>1197</v>
      </c>
      <c r="B127" s="5">
        <v>2</v>
      </c>
      <c r="C127" s="40" t="s">
        <v>1198</v>
      </c>
      <c r="D127" s="5">
        <v>5</v>
      </c>
      <c r="E127" s="40"/>
      <c r="F127" s="5">
        <v>4</v>
      </c>
      <c r="G127" s="40" t="s">
        <v>1199</v>
      </c>
      <c r="H127" s="5" t="s">
        <v>894</v>
      </c>
      <c r="I127" s="40"/>
      <c r="J127" s="8">
        <f t="shared" si="4"/>
        <v>3.66666666666667</v>
      </c>
    </row>
    <row r="128" spans="1:10">
      <c r="A128" s="40" t="s">
        <v>1200</v>
      </c>
      <c r="B128" s="5">
        <v>1</v>
      </c>
      <c r="C128" s="40" t="s">
        <v>1201</v>
      </c>
      <c r="D128" s="5">
        <v>2</v>
      </c>
      <c r="E128" s="40" t="s">
        <v>1202</v>
      </c>
      <c r="F128" s="5">
        <v>3</v>
      </c>
      <c r="G128" s="40" t="s">
        <v>1203</v>
      </c>
      <c r="H128" s="5" t="s">
        <v>894</v>
      </c>
      <c r="I128" s="40"/>
      <c r="J128" s="8">
        <f t="shared" si="4"/>
        <v>2</v>
      </c>
    </row>
    <row r="129" spans="1:10">
      <c r="A129" s="40" t="s">
        <v>1204</v>
      </c>
      <c r="B129" s="5">
        <v>1</v>
      </c>
      <c r="C129" s="40" t="s">
        <v>1205</v>
      </c>
      <c r="D129" s="5">
        <v>1</v>
      </c>
      <c r="E129" s="40" t="s">
        <v>1206</v>
      </c>
      <c r="F129" s="5">
        <v>1</v>
      </c>
      <c r="G129" s="40" t="s">
        <v>1207</v>
      </c>
      <c r="H129" s="5" t="s">
        <v>894</v>
      </c>
      <c r="I129" s="40"/>
      <c r="J129" s="8">
        <f t="shared" si="4"/>
        <v>1</v>
      </c>
    </row>
    <row r="130" spans="1:10">
      <c r="A130" s="40" t="s">
        <v>1208</v>
      </c>
      <c r="B130" s="5">
        <v>1</v>
      </c>
      <c r="C130" s="40" t="s">
        <v>1209</v>
      </c>
      <c r="D130" s="5">
        <v>1</v>
      </c>
      <c r="E130" s="40" t="s">
        <v>1210</v>
      </c>
      <c r="F130" s="5">
        <v>5</v>
      </c>
      <c r="G130" s="40"/>
      <c r="H130" s="5" t="s">
        <v>894</v>
      </c>
      <c r="I130" s="40"/>
      <c r="J130" s="8">
        <f t="shared" si="4"/>
        <v>2.33333333333333</v>
      </c>
    </row>
    <row r="131" spans="1:10">
      <c r="A131" s="40" t="s">
        <v>1211</v>
      </c>
      <c r="B131" s="5">
        <v>2</v>
      </c>
      <c r="C131" s="40" t="s">
        <v>1212</v>
      </c>
      <c r="D131" s="5">
        <v>5</v>
      </c>
      <c r="E131" s="40"/>
      <c r="F131" s="5">
        <v>5</v>
      </c>
      <c r="G131" s="40"/>
      <c r="H131" s="5" t="s">
        <v>894</v>
      </c>
      <c r="I131" s="40"/>
      <c r="J131" s="8">
        <f t="shared" si="4"/>
        <v>4</v>
      </c>
    </row>
    <row r="132" spans="1:10">
      <c r="A132" s="40" t="s">
        <v>1213</v>
      </c>
      <c r="B132" s="5">
        <v>3</v>
      </c>
      <c r="C132" s="40" t="s">
        <v>1214</v>
      </c>
      <c r="D132" s="5">
        <v>5</v>
      </c>
      <c r="E132" s="40"/>
      <c r="F132" s="5">
        <v>5</v>
      </c>
      <c r="G132" s="40"/>
      <c r="H132" s="5" t="s">
        <v>894</v>
      </c>
      <c r="I132" s="40"/>
      <c r="J132" s="8">
        <f t="shared" si="4"/>
        <v>4.33333333333333</v>
      </c>
    </row>
    <row r="133" spans="1:10">
      <c r="A133" s="40" t="s">
        <v>1215</v>
      </c>
      <c r="B133" s="5">
        <v>1</v>
      </c>
      <c r="C133" s="40" t="s">
        <v>1216</v>
      </c>
      <c r="D133" s="5">
        <v>2</v>
      </c>
      <c r="E133" s="40" t="s">
        <v>1217</v>
      </c>
      <c r="F133" s="5">
        <v>4</v>
      </c>
      <c r="G133" s="40"/>
      <c r="H133" s="5" t="s">
        <v>894</v>
      </c>
      <c r="I133" s="40"/>
      <c r="J133" s="8">
        <f t="shared" si="4"/>
        <v>2.33333333333333</v>
      </c>
    </row>
    <row r="134" spans="1:10">
      <c r="A134" s="40" t="s">
        <v>1218</v>
      </c>
      <c r="B134" s="5">
        <v>5</v>
      </c>
      <c r="C134" s="40"/>
      <c r="D134" s="5">
        <v>5</v>
      </c>
      <c r="E134" s="40"/>
      <c r="F134" s="5">
        <v>5</v>
      </c>
      <c r="G134" s="40"/>
      <c r="H134" s="5" t="s">
        <v>894</v>
      </c>
      <c r="I134" s="40"/>
      <c r="J134" s="8">
        <f t="shared" si="4"/>
        <v>5</v>
      </c>
    </row>
    <row r="135" spans="1:10">
      <c r="A135" s="40" t="s">
        <v>1219</v>
      </c>
      <c r="B135" s="5">
        <v>4</v>
      </c>
      <c r="C135" s="40" t="s">
        <v>1220</v>
      </c>
      <c r="D135" s="5">
        <v>5</v>
      </c>
      <c r="E135" s="40"/>
      <c r="F135" s="5">
        <v>5</v>
      </c>
      <c r="G135" s="40"/>
      <c r="H135" s="5" t="s">
        <v>894</v>
      </c>
      <c r="I135" s="40"/>
      <c r="J135" s="8">
        <f t="shared" si="4"/>
        <v>4.66666666666667</v>
      </c>
    </row>
    <row r="136" spans="1:10">
      <c r="A136" s="40" t="s">
        <v>1221</v>
      </c>
      <c r="B136" s="5">
        <v>2</v>
      </c>
      <c r="C136" s="40" t="s">
        <v>1222</v>
      </c>
      <c r="D136" s="5">
        <v>4</v>
      </c>
      <c r="E136" s="40" t="s">
        <v>1223</v>
      </c>
      <c r="F136" s="5">
        <v>5</v>
      </c>
      <c r="G136" s="40"/>
      <c r="H136" s="5" t="s">
        <v>894</v>
      </c>
      <c r="I136" s="40"/>
      <c r="J136" s="8">
        <f t="shared" si="4"/>
        <v>3.66666666666667</v>
      </c>
    </row>
    <row r="137" spans="1:10">
      <c r="A137" s="40" t="s">
        <v>1224</v>
      </c>
      <c r="B137" s="5">
        <v>4</v>
      </c>
      <c r="C137" s="40" t="s">
        <v>1225</v>
      </c>
      <c r="D137" s="5">
        <v>4</v>
      </c>
      <c r="E137" s="40" t="s">
        <v>1226</v>
      </c>
      <c r="F137" s="5">
        <v>5</v>
      </c>
      <c r="G137" s="40"/>
      <c r="H137" s="5" t="s">
        <v>894</v>
      </c>
      <c r="I137" s="40"/>
      <c r="J137" s="8">
        <f t="shared" si="4"/>
        <v>4.33333333333333</v>
      </c>
    </row>
    <row r="138" spans="1:10">
      <c r="A138" s="40" t="s">
        <v>1227</v>
      </c>
      <c r="B138" s="5">
        <v>4</v>
      </c>
      <c r="C138" s="40" t="s">
        <v>1228</v>
      </c>
      <c r="D138" s="5">
        <v>5</v>
      </c>
      <c r="E138" s="40"/>
      <c r="F138" s="5">
        <v>5</v>
      </c>
      <c r="G138" s="40"/>
      <c r="H138" s="5" t="s">
        <v>894</v>
      </c>
      <c r="I138" s="40"/>
      <c r="J138" s="8">
        <f t="shared" si="4"/>
        <v>4.66666666666667</v>
      </c>
    </row>
    <row r="139" spans="1:10">
      <c r="A139" s="40" t="s">
        <v>1229</v>
      </c>
      <c r="B139" s="5">
        <v>4</v>
      </c>
      <c r="C139" s="40" t="s">
        <v>1230</v>
      </c>
      <c r="D139" s="5">
        <v>5</v>
      </c>
      <c r="E139" s="40"/>
      <c r="F139" s="5">
        <v>5</v>
      </c>
      <c r="G139" s="40"/>
      <c r="H139" s="5" t="s">
        <v>894</v>
      </c>
      <c r="I139" s="40"/>
      <c r="J139" s="8">
        <f t="shared" si="4"/>
        <v>4.66666666666667</v>
      </c>
    </row>
    <row r="140" spans="1:10">
      <c r="A140" s="40" t="s">
        <v>1231</v>
      </c>
      <c r="B140" s="5">
        <v>5</v>
      </c>
      <c r="C140" s="40"/>
      <c r="D140" s="5">
        <v>5</v>
      </c>
      <c r="E140" s="40"/>
      <c r="F140" s="5">
        <v>5</v>
      </c>
      <c r="G140" s="40"/>
      <c r="H140" s="5" t="s">
        <v>894</v>
      </c>
      <c r="I140" s="40"/>
      <c r="J140" s="8">
        <f t="shared" si="4"/>
        <v>5</v>
      </c>
    </row>
    <row r="141" spans="1:10">
      <c r="A141" s="40" t="s">
        <v>1232</v>
      </c>
      <c r="B141" s="5">
        <v>4</v>
      </c>
      <c r="C141" s="40" t="s">
        <v>1233</v>
      </c>
      <c r="D141" s="5">
        <v>5</v>
      </c>
      <c r="E141" s="40"/>
      <c r="F141" s="5">
        <v>5</v>
      </c>
      <c r="G141" s="40"/>
      <c r="H141" s="5" t="s">
        <v>894</v>
      </c>
      <c r="I141" s="40"/>
      <c r="J141" s="8">
        <f t="shared" ref="J141:J175" si="5">(B141+D141+F141+H141)/3</f>
        <v>4.66666666666667</v>
      </c>
    </row>
    <row r="142" spans="1:10">
      <c r="A142" s="40" t="s">
        <v>1234</v>
      </c>
      <c r="B142" s="5">
        <v>5</v>
      </c>
      <c r="C142" s="40"/>
      <c r="D142" s="5">
        <v>5</v>
      </c>
      <c r="E142" s="40"/>
      <c r="F142" s="5">
        <v>5</v>
      </c>
      <c r="G142" s="40"/>
      <c r="H142" s="5" t="s">
        <v>894</v>
      </c>
      <c r="I142" s="40"/>
      <c r="J142" s="8">
        <f t="shared" si="5"/>
        <v>5</v>
      </c>
    </row>
    <row r="143" spans="1:10">
      <c r="A143" s="40" t="s">
        <v>1235</v>
      </c>
      <c r="B143" s="5">
        <v>2</v>
      </c>
      <c r="C143" s="40" t="s">
        <v>1236</v>
      </c>
      <c r="D143" s="5">
        <v>5</v>
      </c>
      <c r="E143" s="40"/>
      <c r="F143" s="5">
        <v>5</v>
      </c>
      <c r="G143" s="40"/>
      <c r="H143" s="5" t="s">
        <v>894</v>
      </c>
      <c r="I143" s="40"/>
      <c r="J143" s="8">
        <f t="shared" si="5"/>
        <v>4</v>
      </c>
    </row>
    <row r="144" spans="1:10">
      <c r="A144" s="40" t="s">
        <v>1237</v>
      </c>
      <c r="B144" s="5">
        <v>4</v>
      </c>
      <c r="C144" s="40" t="s">
        <v>1238</v>
      </c>
      <c r="D144" s="5">
        <v>5</v>
      </c>
      <c r="E144" s="40"/>
      <c r="F144" s="5">
        <v>5</v>
      </c>
      <c r="G144" s="40"/>
      <c r="H144" s="5" t="s">
        <v>894</v>
      </c>
      <c r="I144" s="40"/>
      <c r="J144" s="8">
        <f t="shared" si="5"/>
        <v>4.66666666666667</v>
      </c>
    </row>
    <row r="145" spans="1:10">
      <c r="A145" s="40" t="s">
        <v>1239</v>
      </c>
      <c r="B145" s="5">
        <v>1</v>
      </c>
      <c r="C145" s="40" t="s">
        <v>1240</v>
      </c>
      <c r="D145" s="5">
        <v>2</v>
      </c>
      <c r="E145" s="40" t="s">
        <v>1241</v>
      </c>
      <c r="F145" s="5">
        <v>5</v>
      </c>
      <c r="G145" s="40"/>
      <c r="H145" s="5" t="s">
        <v>894</v>
      </c>
      <c r="I145" s="40"/>
      <c r="J145" s="8">
        <f t="shared" si="5"/>
        <v>2.66666666666667</v>
      </c>
    </row>
    <row r="146" spans="1:10">
      <c r="A146" s="40" t="s">
        <v>1242</v>
      </c>
      <c r="B146" s="5">
        <v>4</v>
      </c>
      <c r="C146" s="40" t="s">
        <v>1243</v>
      </c>
      <c r="D146" s="5">
        <v>5</v>
      </c>
      <c r="E146" s="40"/>
      <c r="F146" s="5">
        <v>5</v>
      </c>
      <c r="G146" s="40"/>
      <c r="H146" s="5" t="s">
        <v>894</v>
      </c>
      <c r="I146" s="40"/>
      <c r="J146" s="8">
        <f t="shared" si="5"/>
        <v>4.66666666666667</v>
      </c>
    </row>
    <row r="147" spans="1:10">
      <c r="A147" s="40" t="s">
        <v>1244</v>
      </c>
      <c r="B147" s="5">
        <v>2</v>
      </c>
      <c r="C147" s="40" t="s">
        <v>1245</v>
      </c>
      <c r="D147" s="5">
        <v>5</v>
      </c>
      <c r="E147" s="40"/>
      <c r="F147" s="5">
        <v>5</v>
      </c>
      <c r="G147" s="40"/>
      <c r="H147" s="5" t="s">
        <v>894</v>
      </c>
      <c r="I147" s="40"/>
      <c r="J147" s="8">
        <f t="shared" si="5"/>
        <v>4</v>
      </c>
    </row>
    <row r="148" spans="1:10">
      <c r="A148" s="40" t="s">
        <v>1246</v>
      </c>
      <c r="B148" s="5">
        <v>4</v>
      </c>
      <c r="C148" s="40" t="s">
        <v>1247</v>
      </c>
      <c r="D148" s="5">
        <v>2</v>
      </c>
      <c r="E148" s="40" t="s">
        <v>1248</v>
      </c>
      <c r="F148" s="5">
        <v>5</v>
      </c>
      <c r="G148" s="40"/>
      <c r="H148" s="5" t="s">
        <v>894</v>
      </c>
      <c r="I148" s="40"/>
      <c r="J148" s="8">
        <f t="shared" si="5"/>
        <v>3.66666666666667</v>
      </c>
    </row>
    <row r="149" spans="1:10">
      <c r="A149" s="40" t="s">
        <v>1249</v>
      </c>
      <c r="B149" s="5">
        <v>4</v>
      </c>
      <c r="C149" s="40" t="s">
        <v>1250</v>
      </c>
      <c r="D149" s="5">
        <v>5</v>
      </c>
      <c r="E149" s="40"/>
      <c r="F149" s="5">
        <v>5</v>
      </c>
      <c r="G149" s="40"/>
      <c r="H149" s="5" t="s">
        <v>894</v>
      </c>
      <c r="I149" s="40"/>
      <c r="J149" s="8">
        <f t="shared" si="5"/>
        <v>4.66666666666667</v>
      </c>
    </row>
    <row r="150" spans="1:10">
      <c r="A150" s="40" t="s">
        <v>1251</v>
      </c>
      <c r="B150" s="5">
        <v>4</v>
      </c>
      <c r="C150" s="40" t="s">
        <v>1252</v>
      </c>
      <c r="D150" s="5">
        <v>4</v>
      </c>
      <c r="E150" s="40" t="s">
        <v>1253</v>
      </c>
      <c r="F150" s="5">
        <v>5</v>
      </c>
      <c r="G150" s="40"/>
      <c r="H150" s="5" t="s">
        <v>894</v>
      </c>
      <c r="I150" s="40"/>
      <c r="J150" s="8">
        <f t="shared" si="5"/>
        <v>4.33333333333333</v>
      </c>
    </row>
    <row r="151" spans="1:10">
      <c r="A151" s="40" t="s">
        <v>1254</v>
      </c>
      <c r="B151" s="5">
        <v>4</v>
      </c>
      <c r="C151" s="40" t="s">
        <v>1255</v>
      </c>
      <c r="D151" s="5">
        <v>5</v>
      </c>
      <c r="E151" s="40"/>
      <c r="F151" s="5">
        <v>5</v>
      </c>
      <c r="G151" s="40"/>
      <c r="H151" s="5" t="s">
        <v>894</v>
      </c>
      <c r="I151" s="40"/>
      <c r="J151" s="8">
        <f t="shared" si="5"/>
        <v>4.66666666666667</v>
      </c>
    </row>
    <row r="152" spans="1:10">
      <c r="A152" s="40" t="s">
        <v>1256</v>
      </c>
      <c r="B152" s="5">
        <v>4.5</v>
      </c>
      <c r="C152" s="40" t="s">
        <v>1257</v>
      </c>
      <c r="D152" s="5">
        <v>5</v>
      </c>
      <c r="E152" s="40"/>
      <c r="F152" s="5">
        <v>5</v>
      </c>
      <c r="G152" s="40"/>
      <c r="H152" s="5" t="s">
        <v>894</v>
      </c>
      <c r="I152" s="40"/>
      <c r="J152" s="8">
        <f t="shared" si="5"/>
        <v>4.83333333333333</v>
      </c>
    </row>
    <row r="153" spans="1:10">
      <c r="A153" s="40" t="s">
        <v>1258</v>
      </c>
      <c r="B153" s="5">
        <v>4.5</v>
      </c>
      <c r="C153" s="40" t="s">
        <v>1259</v>
      </c>
      <c r="D153" s="5">
        <v>5</v>
      </c>
      <c r="E153" s="40"/>
      <c r="F153" s="5">
        <v>5</v>
      </c>
      <c r="G153" s="40"/>
      <c r="H153" s="5" t="s">
        <v>894</v>
      </c>
      <c r="I153" s="40"/>
      <c r="J153" s="8">
        <f t="shared" si="5"/>
        <v>4.83333333333333</v>
      </c>
    </row>
    <row r="154" spans="1:10">
      <c r="A154" s="40" t="s">
        <v>1260</v>
      </c>
      <c r="B154" s="5">
        <v>2</v>
      </c>
      <c r="C154" s="40" t="s">
        <v>1261</v>
      </c>
      <c r="D154" s="5">
        <v>4</v>
      </c>
      <c r="E154" s="40" t="s">
        <v>1262</v>
      </c>
      <c r="F154" s="5">
        <v>4.5</v>
      </c>
      <c r="G154" s="40" t="s">
        <v>1263</v>
      </c>
      <c r="H154" s="5" t="s">
        <v>894</v>
      </c>
      <c r="I154" s="40"/>
      <c r="J154" s="8">
        <f t="shared" si="5"/>
        <v>3.5</v>
      </c>
    </row>
    <row r="155" spans="1:10">
      <c r="A155" s="40" t="s">
        <v>1264</v>
      </c>
      <c r="B155" s="5">
        <v>2</v>
      </c>
      <c r="C155" s="40" t="s">
        <v>1265</v>
      </c>
      <c r="D155" s="5">
        <v>4</v>
      </c>
      <c r="E155" s="40" t="s">
        <v>1266</v>
      </c>
      <c r="F155" s="5">
        <v>5</v>
      </c>
      <c r="G155" s="40"/>
      <c r="H155" s="5" t="s">
        <v>894</v>
      </c>
      <c r="I155" s="40"/>
      <c r="J155" s="8">
        <f t="shared" si="5"/>
        <v>3.66666666666667</v>
      </c>
    </row>
    <row r="156" spans="1:10">
      <c r="A156" s="40" t="s">
        <v>1267</v>
      </c>
      <c r="B156" s="5">
        <v>5</v>
      </c>
      <c r="C156" s="40"/>
      <c r="D156" s="5">
        <v>5</v>
      </c>
      <c r="E156" s="40"/>
      <c r="F156" s="5">
        <v>5</v>
      </c>
      <c r="G156" s="40"/>
      <c r="H156" s="5" t="s">
        <v>894</v>
      </c>
      <c r="I156" s="40"/>
      <c r="J156" s="8">
        <f t="shared" si="5"/>
        <v>5</v>
      </c>
    </row>
    <row r="157" spans="1:10">
      <c r="A157" s="40" t="s">
        <v>1268</v>
      </c>
      <c r="B157" s="5">
        <v>3</v>
      </c>
      <c r="C157" s="40" t="s">
        <v>1269</v>
      </c>
      <c r="D157" s="5">
        <v>5</v>
      </c>
      <c r="E157" s="40"/>
      <c r="F157" s="5">
        <v>5</v>
      </c>
      <c r="G157" s="40"/>
      <c r="H157" s="5" t="s">
        <v>894</v>
      </c>
      <c r="I157" s="40"/>
      <c r="J157" s="8">
        <f t="shared" si="5"/>
        <v>4.33333333333333</v>
      </c>
    </row>
    <row r="158" spans="1:10">
      <c r="A158" s="40" t="s">
        <v>1270</v>
      </c>
      <c r="B158" s="5">
        <v>4</v>
      </c>
      <c r="C158" s="40" t="s">
        <v>1271</v>
      </c>
      <c r="D158" s="5">
        <v>5</v>
      </c>
      <c r="E158" s="40"/>
      <c r="F158" s="5">
        <v>5</v>
      </c>
      <c r="G158" s="40"/>
      <c r="H158" s="5" t="s">
        <v>894</v>
      </c>
      <c r="I158" s="40"/>
      <c r="J158" s="8">
        <f t="shared" si="5"/>
        <v>4.66666666666667</v>
      </c>
    </row>
    <row r="159" spans="1:10">
      <c r="A159" s="40" t="s">
        <v>1272</v>
      </c>
      <c r="B159" s="5">
        <v>4</v>
      </c>
      <c r="C159" s="40" t="s">
        <v>1273</v>
      </c>
      <c r="D159" s="5">
        <v>5</v>
      </c>
      <c r="E159" s="40"/>
      <c r="F159" s="5">
        <v>5</v>
      </c>
      <c r="G159" s="40"/>
      <c r="H159" s="5" t="s">
        <v>894</v>
      </c>
      <c r="I159" s="40"/>
      <c r="J159" s="8">
        <f t="shared" si="5"/>
        <v>4.66666666666667</v>
      </c>
    </row>
    <row r="160" spans="1:10">
      <c r="A160" s="40" t="s">
        <v>1274</v>
      </c>
      <c r="B160" s="5">
        <v>5</v>
      </c>
      <c r="C160" s="40"/>
      <c r="D160" s="5">
        <v>5</v>
      </c>
      <c r="E160" s="40"/>
      <c r="F160" s="5">
        <v>5</v>
      </c>
      <c r="G160" s="40"/>
      <c r="H160" s="5" t="s">
        <v>894</v>
      </c>
      <c r="I160" s="40"/>
      <c r="J160" s="8">
        <f t="shared" si="5"/>
        <v>5</v>
      </c>
    </row>
    <row r="161" spans="1:10">
      <c r="A161" s="40" t="s">
        <v>1275</v>
      </c>
      <c r="B161" s="5">
        <v>5</v>
      </c>
      <c r="C161" s="40"/>
      <c r="D161" s="5">
        <v>5</v>
      </c>
      <c r="E161" s="40"/>
      <c r="F161" s="5">
        <v>5</v>
      </c>
      <c r="G161" s="40"/>
      <c r="H161" s="5" t="s">
        <v>894</v>
      </c>
      <c r="I161" s="40"/>
      <c r="J161" s="8">
        <f t="shared" si="5"/>
        <v>5</v>
      </c>
    </row>
    <row r="162" spans="1:10">
      <c r="A162" s="40" t="s">
        <v>1276</v>
      </c>
      <c r="B162" s="5">
        <v>5</v>
      </c>
      <c r="C162" s="40"/>
      <c r="D162" s="5">
        <v>5</v>
      </c>
      <c r="E162" s="40"/>
      <c r="F162" s="5">
        <v>5</v>
      </c>
      <c r="G162" s="40"/>
      <c r="H162" s="5" t="s">
        <v>894</v>
      </c>
      <c r="I162" s="40"/>
      <c r="J162" s="8">
        <f t="shared" si="5"/>
        <v>5</v>
      </c>
    </row>
    <row r="163" spans="1:10">
      <c r="A163" s="40" t="s">
        <v>1277</v>
      </c>
      <c r="B163" s="5">
        <v>4</v>
      </c>
      <c r="C163" s="40" t="s">
        <v>1278</v>
      </c>
      <c r="D163" s="5">
        <v>5</v>
      </c>
      <c r="E163" s="40"/>
      <c r="F163" s="5">
        <v>5</v>
      </c>
      <c r="G163" s="40"/>
      <c r="H163" s="5" t="s">
        <v>894</v>
      </c>
      <c r="I163" s="40"/>
      <c r="J163" s="8">
        <f t="shared" si="5"/>
        <v>4.66666666666667</v>
      </c>
    </row>
    <row r="164" spans="1:10">
      <c r="A164" s="40" t="s">
        <v>1279</v>
      </c>
      <c r="B164" s="5">
        <v>4</v>
      </c>
      <c r="C164" s="40" t="s">
        <v>1280</v>
      </c>
      <c r="D164" s="5">
        <v>5</v>
      </c>
      <c r="E164" s="40"/>
      <c r="F164" s="5">
        <v>5</v>
      </c>
      <c r="G164" s="40"/>
      <c r="H164" s="5" t="s">
        <v>894</v>
      </c>
      <c r="I164" s="40"/>
      <c r="J164" s="8">
        <f t="shared" si="5"/>
        <v>4.66666666666667</v>
      </c>
    </row>
    <row r="165" spans="1:10">
      <c r="A165" s="40" t="s">
        <v>1281</v>
      </c>
      <c r="B165" s="5">
        <v>4</v>
      </c>
      <c r="C165" s="40" t="s">
        <v>1282</v>
      </c>
      <c r="D165" s="5">
        <v>5</v>
      </c>
      <c r="E165" s="40"/>
      <c r="F165" s="5">
        <v>5</v>
      </c>
      <c r="G165" s="40"/>
      <c r="H165" s="5" t="s">
        <v>894</v>
      </c>
      <c r="I165" s="40"/>
      <c r="J165" s="8">
        <f t="shared" si="5"/>
        <v>4.66666666666667</v>
      </c>
    </row>
    <row r="166" spans="1:10">
      <c r="A166" s="40" t="s">
        <v>1283</v>
      </c>
      <c r="B166" s="5">
        <v>5</v>
      </c>
      <c r="C166" s="40"/>
      <c r="D166" s="5">
        <v>5</v>
      </c>
      <c r="E166" s="40"/>
      <c r="F166" s="5">
        <v>5</v>
      </c>
      <c r="G166" s="40"/>
      <c r="H166" s="5" t="s">
        <v>894</v>
      </c>
      <c r="I166" s="40"/>
      <c r="J166" s="8">
        <f t="shared" si="5"/>
        <v>5</v>
      </c>
    </row>
    <row r="167" spans="1:10">
      <c r="A167" s="40" t="s">
        <v>1284</v>
      </c>
      <c r="B167" s="5">
        <v>4.5</v>
      </c>
      <c r="C167" s="40" t="s">
        <v>1285</v>
      </c>
      <c r="D167" s="5">
        <v>5</v>
      </c>
      <c r="E167" s="40"/>
      <c r="F167" s="5">
        <v>5</v>
      </c>
      <c r="G167" s="40"/>
      <c r="H167" s="5" t="s">
        <v>894</v>
      </c>
      <c r="I167" s="40"/>
      <c r="J167" s="8">
        <f t="shared" si="5"/>
        <v>4.83333333333333</v>
      </c>
    </row>
    <row r="168" spans="1:10">
      <c r="A168" s="40" t="s">
        <v>1286</v>
      </c>
      <c r="B168" s="5">
        <v>2</v>
      </c>
      <c r="C168" s="40" t="s">
        <v>1287</v>
      </c>
      <c r="D168" s="5">
        <v>4</v>
      </c>
      <c r="E168" s="40"/>
      <c r="F168" s="5">
        <v>3</v>
      </c>
      <c r="G168" s="40" t="s">
        <v>1288</v>
      </c>
      <c r="H168" s="5" t="s">
        <v>894</v>
      </c>
      <c r="I168" s="40"/>
      <c r="J168" s="8">
        <f t="shared" si="5"/>
        <v>3</v>
      </c>
    </row>
    <row r="169" spans="1:10">
      <c r="A169" s="40" t="s">
        <v>1289</v>
      </c>
      <c r="B169" s="5">
        <v>2</v>
      </c>
      <c r="C169" s="40" t="s">
        <v>1290</v>
      </c>
      <c r="D169" s="5">
        <v>5</v>
      </c>
      <c r="E169" s="40"/>
      <c r="F169" s="5">
        <v>5</v>
      </c>
      <c r="G169" s="40"/>
      <c r="H169" s="5" t="s">
        <v>894</v>
      </c>
      <c r="I169" s="40"/>
      <c r="J169" s="8">
        <f t="shared" si="5"/>
        <v>4</v>
      </c>
    </row>
    <row r="170" spans="1:10">
      <c r="A170" s="40" t="s">
        <v>1291</v>
      </c>
      <c r="B170" s="5">
        <v>2</v>
      </c>
      <c r="C170" s="40" t="s">
        <v>1292</v>
      </c>
      <c r="D170" s="5">
        <v>5</v>
      </c>
      <c r="E170" s="40"/>
      <c r="F170" s="5">
        <v>5</v>
      </c>
      <c r="G170" s="40"/>
      <c r="H170" s="5" t="s">
        <v>894</v>
      </c>
      <c r="I170" s="40"/>
      <c r="J170" s="8">
        <f t="shared" si="5"/>
        <v>4</v>
      </c>
    </row>
    <row r="171" spans="1:10">
      <c r="A171" s="40" t="s">
        <v>1293</v>
      </c>
      <c r="B171" s="5">
        <v>1</v>
      </c>
      <c r="C171" s="40" t="s">
        <v>1294</v>
      </c>
      <c r="D171" s="5">
        <v>2</v>
      </c>
      <c r="E171" s="40" t="s">
        <v>1295</v>
      </c>
      <c r="F171" s="5">
        <v>4</v>
      </c>
      <c r="G171" s="40" t="s">
        <v>1296</v>
      </c>
      <c r="H171" s="5" t="s">
        <v>894</v>
      </c>
      <c r="I171" s="40"/>
      <c r="J171" s="8">
        <f t="shared" si="5"/>
        <v>2.33333333333333</v>
      </c>
    </row>
    <row r="172" spans="1:10">
      <c r="A172" s="40" t="s">
        <v>1297</v>
      </c>
      <c r="B172" s="5">
        <v>3</v>
      </c>
      <c r="C172" s="40" t="s">
        <v>1298</v>
      </c>
      <c r="D172" s="5">
        <v>4</v>
      </c>
      <c r="E172" s="40" t="s">
        <v>1299</v>
      </c>
      <c r="F172" s="5">
        <v>5</v>
      </c>
      <c r="G172" s="40"/>
      <c r="H172" s="5" t="s">
        <v>894</v>
      </c>
      <c r="I172" s="40"/>
      <c r="J172" s="8">
        <f t="shared" si="5"/>
        <v>4</v>
      </c>
    </row>
    <row r="173" spans="1:10">
      <c r="A173" s="40" t="s">
        <v>1300</v>
      </c>
      <c r="B173" s="5">
        <v>2</v>
      </c>
      <c r="C173" s="40" t="s">
        <v>1301</v>
      </c>
      <c r="D173" s="5">
        <v>5</v>
      </c>
      <c r="E173" s="40"/>
      <c r="F173" s="5">
        <v>4</v>
      </c>
      <c r="G173" s="40" t="s">
        <v>1302</v>
      </c>
      <c r="H173" s="5" t="s">
        <v>894</v>
      </c>
      <c r="I173" s="40"/>
      <c r="J173" s="8">
        <f t="shared" si="5"/>
        <v>3.66666666666667</v>
      </c>
    </row>
    <row r="174" spans="1:10">
      <c r="A174" s="40" t="s">
        <v>1303</v>
      </c>
      <c r="B174" s="5">
        <v>3</v>
      </c>
      <c r="C174" s="40" t="s">
        <v>1304</v>
      </c>
      <c r="D174" s="5">
        <v>5</v>
      </c>
      <c r="E174" s="40"/>
      <c r="F174" s="5">
        <v>5</v>
      </c>
      <c r="G174" s="40"/>
      <c r="H174" s="5" t="s">
        <v>894</v>
      </c>
      <c r="I174" s="40"/>
      <c r="J174" s="8">
        <f t="shared" si="5"/>
        <v>4.33333333333333</v>
      </c>
    </row>
    <row r="175" spans="1:10">
      <c r="A175" s="40" t="s">
        <v>1305</v>
      </c>
      <c r="B175" s="5">
        <v>2</v>
      </c>
      <c r="C175" s="40" t="s">
        <v>1306</v>
      </c>
      <c r="D175" s="5">
        <v>4</v>
      </c>
      <c r="E175" s="40" t="s">
        <v>1307</v>
      </c>
      <c r="F175" s="5">
        <v>5</v>
      </c>
      <c r="G175" s="40"/>
      <c r="H175" s="5" t="s">
        <v>894</v>
      </c>
      <c r="I175" s="40"/>
      <c r="J175" s="8">
        <f t="shared" si="5"/>
        <v>3.66666666666667</v>
      </c>
    </row>
    <row r="176" s="38" customFormat="1" spans="1:10">
      <c r="A176" s="42" t="s">
        <v>1308</v>
      </c>
      <c r="B176" s="42">
        <f>AVERAGE(B122:B175)</f>
        <v>3.25</v>
      </c>
      <c r="D176" s="42">
        <f>AVERAGE(D122:D175)</f>
        <v>4.35185185185185</v>
      </c>
      <c r="F176" s="42">
        <f>AVERAGE(F122:F175)</f>
        <v>4.75</v>
      </c>
      <c r="H176" s="42"/>
      <c r="J176" s="42">
        <f>AVERAGE(J122:J175)</f>
        <v>4.11728395061728</v>
      </c>
    </row>
  </sheetData>
  <sheetProtection formatCells="0" insertHyperlinks="0" autoFilter="0"/>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6"/>
  <sheetViews>
    <sheetView workbookViewId="0">
      <selection activeCell="L86" sqref="L86"/>
    </sheetView>
  </sheetViews>
  <sheetFormatPr defaultColWidth="9" defaultRowHeight="16.5"/>
  <cols>
    <col min="1" max="3" width="24.375" style="39" customWidth="1"/>
    <col min="4" max="4" width="21.875" style="8" customWidth="1"/>
    <col min="5" max="5" width="29.125" style="39" customWidth="1"/>
    <col min="6" max="6" width="26.375" style="8" customWidth="1"/>
    <col min="7" max="7" width="21" style="39" customWidth="1"/>
    <col min="8" max="8" width="25.5" style="8" customWidth="1"/>
    <col min="9" max="9" width="22.875" style="39" customWidth="1"/>
    <col min="10" max="11" width="9" style="39"/>
    <col min="12" max="12" width="14.125" style="8"/>
    <col min="13" max="16384" width="9" style="39"/>
  </cols>
  <sheetData>
    <row r="1" spans="1:12">
      <c r="A1" s="4" t="s">
        <v>881</v>
      </c>
      <c r="B1" s="1" t="s">
        <v>1309</v>
      </c>
      <c r="C1" s="1" t="s">
        <v>1310</v>
      </c>
      <c r="D1" s="4" t="s">
        <v>882</v>
      </c>
      <c r="E1" s="4" t="s">
        <v>883</v>
      </c>
      <c r="F1" s="4" t="s">
        <v>884</v>
      </c>
      <c r="G1" s="4" t="s">
        <v>885</v>
      </c>
      <c r="H1" s="4" t="s">
        <v>886</v>
      </c>
      <c r="I1" s="4" t="s">
        <v>887</v>
      </c>
      <c r="J1" s="4" t="s">
        <v>888</v>
      </c>
      <c r="K1" s="4" t="s">
        <v>889</v>
      </c>
      <c r="L1" s="41" t="s">
        <v>50</v>
      </c>
    </row>
    <row r="2" spans="1:12">
      <c r="A2" s="40" t="s">
        <v>1311</v>
      </c>
      <c r="B2" s="2" t="s">
        <v>736</v>
      </c>
      <c r="C2" s="2"/>
      <c r="D2" s="5">
        <v>5</v>
      </c>
      <c r="E2" s="40"/>
      <c r="F2" s="5">
        <v>5</v>
      </c>
      <c r="G2" s="40"/>
      <c r="H2" s="5">
        <v>5</v>
      </c>
      <c r="I2" s="40"/>
      <c r="J2" s="40" t="s">
        <v>894</v>
      </c>
      <c r="K2" s="40"/>
      <c r="L2" s="8">
        <f>(D2+F2+H2+J2)/3</f>
        <v>5</v>
      </c>
    </row>
    <row r="3" spans="1:12">
      <c r="A3" s="40" t="s">
        <v>1312</v>
      </c>
      <c r="B3" s="2" t="s">
        <v>736</v>
      </c>
      <c r="C3" s="2"/>
      <c r="D3" s="5">
        <v>5</v>
      </c>
      <c r="E3" s="40"/>
      <c r="F3" s="5">
        <v>5</v>
      </c>
      <c r="G3" s="40"/>
      <c r="H3" s="5">
        <v>5</v>
      </c>
      <c r="I3" s="40"/>
      <c r="J3" s="40" t="s">
        <v>894</v>
      </c>
      <c r="K3" s="40"/>
      <c r="L3" s="8">
        <f t="shared" ref="L3:L34" si="0">(D3+F3+H3+J3)/3</f>
        <v>5</v>
      </c>
    </row>
    <row r="4" spans="1:12">
      <c r="A4" s="40" t="s">
        <v>1313</v>
      </c>
      <c r="B4" s="2" t="s">
        <v>736</v>
      </c>
      <c r="C4" s="2"/>
      <c r="D4" s="5">
        <v>3</v>
      </c>
      <c r="E4" s="40" t="s">
        <v>1314</v>
      </c>
      <c r="F4" s="5">
        <v>5</v>
      </c>
      <c r="G4" s="40"/>
      <c r="H4" s="5">
        <v>5</v>
      </c>
      <c r="I4" s="40"/>
      <c r="J4" s="40" t="s">
        <v>894</v>
      </c>
      <c r="K4" s="40"/>
      <c r="L4" s="8">
        <f t="shared" si="0"/>
        <v>4.33333333333333</v>
      </c>
    </row>
    <row r="5" spans="1:12">
      <c r="A5" s="40" t="s">
        <v>1315</v>
      </c>
      <c r="B5" s="2" t="s">
        <v>736</v>
      </c>
      <c r="C5" s="2"/>
      <c r="D5" s="5">
        <v>2</v>
      </c>
      <c r="E5" s="40" t="s">
        <v>1316</v>
      </c>
      <c r="F5" s="5">
        <v>5</v>
      </c>
      <c r="G5" s="40"/>
      <c r="H5" s="5">
        <v>5</v>
      </c>
      <c r="I5" s="40"/>
      <c r="J5" s="40" t="s">
        <v>894</v>
      </c>
      <c r="K5" s="40"/>
      <c r="L5" s="8">
        <f t="shared" si="0"/>
        <v>4</v>
      </c>
    </row>
    <row r="6" spans="1:12">
      <c r="A6" s="40" t="s">
        <v>1317</v>
      </c>
      <c r="B6" s="2" t="s">
        <v>736</v>
      </c>
      <c r="C6" s="2"/>
      <c r="D6" s="5">
        <v>4</v>
      </c>
      <c r="E6" s="40" t="s">
        <v>1318</v>
      </c>
      <c r="F6" s="5">
        <v>5</v>
      </c>
      <c r="G6" s="40"/>
      <c r="H6" s="5">
        <v>5</v>
      </c>
      <c r="I6" s="40"/>
      <c r="J6" s="40" t="s">
        <v>894</v>
      </c>
      <c r="K6" s="40"/>
      <c r="L6" s="8">
        <f t="shared" si="0"/>
        <v>4.66666666666667</v>
      </c>
    </row>
    <row r="7" spans="1:12">
      <c r="A7" s="40" t="s">
        <v>1319</v>
      </c>
      <c r="B7" s="2" t="s">
        <v>736</v>
      </c>
      <c r="C7" s="2"/>
      <c r="D7" s="5">
        <v>5</v>
      </c>
      <c r="E7" s="40"/>
      <c r="F7" s="5">
        <v>5</v>
      </c>
      <c r="G7" s="40"/>
      <c r="H7" s="5">
        <v>5</v>
      </c>
      <c r="I7" s="40"/>
      <c r="J7" s="40" t="s">
        <v>894</v>
      </c>
      <c r="K7" s="40"/>
      <c r="L7" s="8">
        <f t="shared" si="0"/>
        <v>5</v>
      </c>
    </row>
    <row r="8" spans="1:12">
      <c r="A8" s="40" t="s">
        <v>1320</v>
      </c>
      <c r="B8" s="2" t="s">
        <v>736</v>
      </c>
      <c r="C8" s="2"/>
      <c r="D8" s="5">
        <v>5</v>
      </c>
      <c r="E8" s="40"/>
      <c r="F8" s="5">
        <v>4</v>
      </c>
      <c r="G8" s="40" t="s">
        <v>1321</v>
      </c>
      <c r="H8" s="5">
        <v>5</v>
      </c>
      <c r="I8" s="40"/>
      <c r="J8" s="40" t="s">
        <v>894</v>
      </c>
      <c r="K8" s="40"/>
      <c r="L8" s="8">
        <f t="shared" si="0"/>
        <v>4.66666666666667</v>
      </c>
    </row>
    <row r="9" spans="1:12">
      <c r="A9" s="40" t="s">
        <v>1322</v>
      </c>
      <c r="B9" s="2" t="s">
        <v>736</v>
      </c>
      <c r="C9" s="2"/>
      <c r="D9" s="5">
        <v>5</v>
      </c>
      <c r="E9" s="40"/>
      <c r="F9" s="5">
        <v>5</v>
      </c>
      <c r="G9" s="40"/>
      <c r="H9" s="5">
        <v>5</v>
      </c>
      <c r="I9" s="40"/>
      <c r="J9" s="40" t="s">
        <v>894</v>
      </c>
      <c r="K9" s="40"/>
      <c r="L9" s="8">
        <f t="shared" si="0"/>
        <v>5</v>
      </c>
    </row>
    <row r="10" spans="1:12">
      <c r="A10" s="40" t="s">
        <v>1323</v>
      </c>
      <c r="B10" s="2" t="s">
        <v>736</v>
      </c>
      <c r="C10" s="2"/>
      <c r="D10" s="5">
        <v>5</v>
      </c>
      <c r="E10" s="40"/>
      <c r="F10" s="5">
        <v>5</v>
      </c>
      <c r="G10" s="40"/>
      <c r="H10" s="5">
        <v>5</v>
      </c>
      <c r="I10" s="40"/>
      <c r="J10" s="40" t="s">
        <v>894</v>
      </c>
      <c r="K10" s="40"/>
      <c r="L10" s="8">
        <f t="shared" si="0"/>
        <v>5</v>
      </c>
    </row>
    <row r="11" spans="1:12">
      <c r="A11" s="40" t="s">
        <v>1324</v>
      </c>
      <c r="B11" s="2" t="s">
        <v>736</v>
      </c>
      <c r="C11" s="2"/>
      <c r="D11" s="5">
        <v>4</v>
      </c>
      <c r="E11" s="40" t="s">
        <v>1325</v>
      </c>
      <c r="F11" s="5">
        <v>4</v>
      </c>
      <c r="G11" s="40" t="s">
        <v>1326</v>
      </c>
      <c r="H11" s="5">
        <v>5</v>
      </c>
      <c r="I11" s="40"/>
      <c r="J11" s="40" t="s">
        <v>894</v>
      </c>
      <c r="K11" s="40"/>
      <c r="L11" s="8">
        <f t="shared" si="0"/>
        <v>4.33333333333333</v>
      </c>
    </row>
    <row r="12" spans="1:12">
      <c r="A12" s="40" t="s">
        <v>1327</v>
      </c>
      <c r="B12" s="2" t="s">
        <v>736</v>
      </c>
      <c r="C12" s="2"/>
      <c r="D12" s="5">
        <v>5</v>
      </c>
      <c r="E12" s="40"/>
      <c r="F12" s="5">
        <v>5</v>
      </c>
      <c r="G12" s="40"/>
      <c r="H12" s="5">
        <v>5</v>
      </c>
      <c r="I12" s="40"/>
      <c r="J12" s="40" t="s">
        <v>894</v>
      </c>
      <c r="K12" s="40"/>
      <c r="L12" s="8">
        <f t="shared" si="0"/>
        <v>5</v>
      </c>
    </row>
    <row r="13" spans="1:12">
      <c r="A13" s="40" t="s">
        <v>1328</v>
      </c>
      <c r="B13" s="2" t="s">
        <v>736</v>
      </c>
      <c r="C13" s="2"/>
      <c r="D13" s="5">
        <v>5</v>
      </c>
      <c r="E13" s="40"/>
      <c r="F13" s="5">
        <v>5</v>
      </c>
      <c r="G13" s="40"/>
      <c r="H13" s="5">
        <v>5</v>
      </c>
      <c r="I13" s="40"/>
      <c r="J13" s="40" t="s">
        <v>894</v>
      </c>
      <c r="K13" s="40"/>
      <c r="L13" s="8">
        <f t="shared" si="0"/>
        <v>5</v>
      </c>
    </row>
    <row r="14" spans="1:12">
      <c r="A14" s="40" t="s">
        <v>1329</v>
      </c>
      <c r="B14" s="2" t="s">
        <v>736</v>
      </c>
      <c r="C14" s="2"/>
      <c r="D14" s="5">
        <v>4</v>
      </c>
      <c r="E14" s="40" t="s">
        <v>1330</v>
      </c>
      <c r="F14" s="5">
        <v>4</v>
      </c>
      <c r="G14" s="40" t="s">
        <v>1331</v>
      </c>
      <c r="H14" s="5">
        <v>5</v>
      </c>
      <c r="I14" s="40"/>
      <c r="J14" s="40" t="s">
        <v>894</v>
      </c>
      <c r="K14" s="40"/>
      <c r="L14" s="8">
        <f t="shared" si="0"/>
        <v>4.33333333333333</v>
      </c>
    </row>
    <row r="15" spans="1:12">
      <c r="A15" s="40" t="s">
        <v>1332</v>
      </c>
      <c r="B15" s="2" t="s">
        <v>736</v>
      </c>
      <c r="C15" s="2"/>
      <c r="D15" s="5">
        <v>5</v>
      </c>
      <c r="E15" s="40"/>
      <c r="F15" s="5">
        <v>5</v>
      </c>
      <c r="G15" s="40"/>
      <c r="H15" s="5">
        <v>5</v>
      </c>
      <c r="I15" s="40"/>
      <c r="J15" s="40" t="s">
        <v>894</v>
      </c>
      <c r="K15" s="40"/>
      <c r="L15" s="8">
        <f t="shared" si="0"/>
        <v>5</v>
      </c>
    </row>
    <row r="16" spans="1:12">
      <c r="A16" s="40" t="s">
        <v>1333</v>
      </c>
      <c r="B16" s="2" t="s">
        <v>736</v>
      </c>
      <c r="C16" s="2"/>
      <c r="D16" s="5">
        <v>3</v>
      </c>
      <c r="E16" s="40" t="s">
        <v>1334</v>
      </c>
      <c r="F16" s="5">
        <v>5</v>
      </c>
      <c r="G16" s="40"/>
      <c r="H16" s="5">
        <v>5</v>
      </c>
      <c r="I16" s="40"/>
      <c r="J16" s="40" t="s">
        <v>894</v>
      </c>
      <c r="K16" s="40"/>
      <c r="L16" s="8">
        <f t="shared" si="0"/>
        <v>4.33333333333333</v>
      </c>
    </row>
    <row r="17" spans="1:12">
      <c r="A17" s="40" t="s">
        <v>1335</v>
      </c>
      <c r="B17" s="2" t="s">
        <v>736</v>
      </c>
      <c r="C17" s="2"/>
      <c r="D17" s="5">
        <v>5</v>
      </c>
      <c r="E17" s="40"/>
      <c r="F17" s="5">
        <v>5</v>
      </c>
      <c r="G17" s="40"/>
      <c r="H17" s="5">
        <v>5</v>
      </c>
      <c r="I17" s="40"/>
      <c r="J17" s="40" t="s">
        <v>894</v>
      </c>
      <c r="K17" s="40"/>
      <c r="L17" s="8">
        <f t="shared" si="0"/>
        <v>5</v>
      </c>
    </row>
    <row r="18" spans="1:12">
      <c r="A18" s="40" t="s">
        <v>1336</v>
      </c>
      <c r="B18" s="2" t="s">
        <v>736</v>
      </c>
      <c r="C18" s="2"/>
      <c r="D18" s="5">
        <v>4</v>
      </c>
      <c r="E18" s="40" t="s">
        <v>1337</v>
      </c>
      <c r="F18" s="5">
        <v>5</v>
      </c>
      <c r="G18" s="40"/>
      <c r="H18" s="5">
        <v>5</v>
      </c>
      <c r="I18" s="40"/>
      <c r="J18" s="40" t="s">
        <v>894</v>
      </c>
      <c r="K18" s="40"/>
      <c r="L18" s="8">
        <f t="shared" si="0"/>
        <v>4.66666666666667</v>
      </c>
    </row>
    <row r="19" spans="1:12">
      <c r="A19" s="40" t="s">
        <v>1338</v>
      </c>
      <c r="B19" s="2" t="s">
        <v>736</v>
      </c>
      <c r="C19" s="2"/>
      <c r="D19" s="5">
        <v>4</v>
      </c>
      <c r="E19" s="40" t="s">
        <v>1339</v>
      </c>
      <c r="F19" s="5">
        <v>5</v>
      </c>
      <c r="G19" s="40"/>
      <c r="H19" s="5">
        <v>5</v>
      </c>
      <c r="I19" s="40"/>
      <c r="J19" s="40" t="s">
        <v>894</v>
      </c>
      <c r="K19" s="40"/>
      <c r="L19" s="8">
        <f t="shared" si="0"/>
        <v>4.66666666666667</v>
      </c>
    </row>
    <row r="20" spans="1:12">
      <c r="A20" s="40" t="s">
        <v>1340</v>
      </c>
      <c r="B20" s="2" t="s">
        <v>736</v>
      </c>
      <c r="C20" s="2"/>
      <c r="D20" s="5">
        <v>4</v>
      </c>
      <c r="E20" s="40" t="s">
        <v>1341</v>
      </c>
      <c r="F20" s="5">
        <v>5</v>
      </c>
      <c r="G20" s="40"/>
      <c r="H20" s="5">
        <v>5</v>
      </c>
      <c r="I20" s="40"/>
      <c r="J20" s="40" t="s">
        <v>894</v>
      </c>
      <c r="K20" s="40"/>
      <c r="L20" s="8">
        <f t="shared" si="0"/>
        <v>4.66666666666667</v>
      </c>
    </row>
    <row r="21" spans="1:12">
      <c r="A21" s="40" t="s">
        <v>1342</v>
      </c>
      <c r="B21" s="2" t="s">
        <v>736</v>
      </c>
      <c r="C21" s="2"/>
      <c r="D21" s="5">
        <v>2</v>
      </c>
      <c r="E21" s="40" t="s">
        <v>1343</v>
      </c>
      <c r="F21" s="5">
        <v>4</v>
      </c>
      <c r="G21" s="40" t="s">
        <v>1344</v>
      </c>
      <c r="H21" s="5">
        <v>5</v>
      </c>
      <c r="I21" s="40"/>
      <c r="J21" s="40" t="s">
        <v>894</v>
      </c>
      <c r="K21" s="40"/>
      <c r="L21" s="8">
        <f t="shared" si="0"/>
        <v>3.66666666666667</v>
      </c>
    </row>
    <row r="22" spans="1:12">
      <c r="A22" s="40" t="s">
        <v>1345</v>
      </c>
      <c r="B22" s="2" t="s">
        <v>736</v>
      </c>
      <c r="C22" s="2"/>
      <c r="D22" s="5">
        <v>2</v>
      </c>
      <c r="E22" s="40" t="s">
        <v>1346</v>
      </c>
      <c r="F22" s="5">
        <v>2</v>
      </c>
      <c r="G22" s="40" t="s">
        <v>1347</v>
      </c>
      <c r="H22" s="5">
        <v>5</v>
      </c>
      <c r="I22" s="40"/>
      <c r="J22" s="40" t="s">
        <v>894</v>
      </c>
      <c r="K22" s="40"/>
      <c r="L22" s="8">
        <f t="shared" si="0"/>
        <v>3</v>
      </c>
    </row>
    <row r="23" spans="1:12">
      <c r="A23" s="40" t="s">
        <v>1348</v>
      </c>
      <c r="B23" s="2" t="s">
        <v>736</v>
      </c>
      <c r="C23" s="2"/>
      <c r="D23" s="5">
        <v>4</v>
      </c>
      <c r="E23" s="40" t="s">
        <v>1349</v>
      </c>
      <c r="F23" s="5">
        <v>3</v>
      </c>
      <c r="G23" s="40" t="s">
        <v>1350</v>
      </c>
      <c r="H23" s="5">
        <v>5</v>
      </c>
      <c r="I23" s="40"/>
      <c r="J23" s="40" t="s">
        <v>894</v>
      </c>
      <c r="K23" s="40"/>
      <c r="L23" s="8">
        <f t="shared" si="0"/>
        <v>4</v>
      </c>
    </row>
    <row r="24" spans="1:12">
      <c r="A24" s="40" t="s">
        <v>1351</v>
      </c>
      <c r="B24" s="2" t="s">
        <v>736</v>
      </c>
      <c r="C24" s="2"/>
      <c r="D24" s="5">
        <v>4</v>
      </c>
      <c r="E24" s="40" t="s">
        <v>1352</v>
      </c>
      <c r="F24" s="5">
        <v>4</v>
      </c>
      <c r="G24" s="40" t="s">
        <v>1353</v>
      </c>
      <c r="H24" s="5">
        <v>4</v>
      </c>
      <c r="I24" s="40" t="s">
        <v>1354</v>
      </c>
      <c r="J24" s="40" t="s">
        <v>894</v>
      </c>
      <c r="K24" s="40"/>
      <c r="L24" s="8">
        <f t="shared" si="0"/>
        <v>4</v>
      </c>
    </row>
    <row r="25" spans="1:12">
      <c r="A25" s="40" t="s">
        <v>1355</v>
      </c>
      <c r="B25" s="2" t="s">
        <v>736</v>
      </c>
      <c r="C25" s="2"/>
      <c r="D25" s="5">
        <v>4.5</v>
      </c>
      <c r="E25" s="40" t="s">
        <v>1356</v>
      </c>
      <c r="F25" s="5">
        <v>5</v>
      </c>
      <c r="G25" s="40"/>
      <c r="H25" s="5">
        <v>5</v>
      </c>
      <c r="I25" s="40"/>
      <c r="J25" s="40" t="s">
        <v>894</v>
      </c>
      <c r="K25" s="40"/>
      <c r="L25" s="8">
        <f t="shared" si="0"/>
        <v>4.83333333333333</v>
      </c>
    </row>
    <row r="26" spans="1:12">
      <c r="A26" s="40" t="s">
        <v>1357</v>
      </c>
      <c r="B26" s="2" t="s">
        <v>736</v>
      </c>
      <c r="C26" s="2"/>
      <c r="D26" s="5">
        <v>4</v>
      </c>
      <c r="E26" s="40" t="s">
        <v>1358</v>
      </c>
      <c r="F26" s="5">
        <v>5</v>
      </c>
      <c r="G26" s="40"/>
      <c r="H26" s="5">
        <v>5</v>
      </c>
      <c r="I26" s="40"/>
      <c r="J26" s="40" t="s">
        <v>894</v>
      </c>
      <c r="K26" s="40"/>
      <c r="L26" s="8">
        <f t="shared" si="0"/>
        <v>4.66666666666667</v>
      </c>
    </row>
    <row r="27" spans="1:12">
      <c r="A27" s="40" t="s">
        <v>1359</v>
      </c>
      <c r="B27" s="2" t="s">
        <v>736</v>
      </c>
      <c r="C27" s="2"/>
      <c r="D27" s="5">
        <v>3</v>
      </c>
      <c r="E27" s="40" t="s">
        <v>1360</v>
      </c>
      <c r="F27" s="5">
        <v>5</v>
      </c>
      <c r="G27" s="40"/>
      <c r="H27" s="5">
        <v>5</v>
      </c>
      <c r="I27" s="40"/>
      <c r="J27" s="40" t="s">
        <v>894</v>
      </c>
      <c r="K27" s="40"/>
      <c r="L27" s="8">
        <f t="shared" si="0"/>
        <v>4.33333333333333</v>
      </c>
    </row>
    <row r="28" spans="1:12">
      <c r="A28" s="40" t="s">
        <v>1361</v>
      </c>
      <c r="B28" s="2" t="s">
        <v>736</v>
      </c>
      <c r="C28" s="2"/>
      <c r="D28" s="5">
        <v>2</v>
      </c>
      <c r="E28" s="40" t="s">
        <v>1362</v>
      </c>
      <c r="F28" s="5">
        <v>2</v>
      </c>
      <c r="G28" s="40" t="s">
        <v>1363</v>
      </c>
      <c r="H28" s="5">
        <v>5</v>
      </c>
      <c r="I28" s="40"/>
      <c r="J28" s="40" t="s">
        <v>894</v>
      </c>
      <c r="K28" s="40"/>
      <c r="L28" s="8">
        <f t="shared" si="0"/>
        <v>3</v>
      </c>
    </row>
    <row r="29" ht="181.5" spans="1:12">
      <c r="A29" s="40" t="s">
        <v>1364</v>
      </c>
      <c r="B29" s="2" t="s">
        <v>754</v>
      </c>
      <c r="C29" s="2" t="s">
        <v>1365</v>
      </c>
      <c r="D29" s="5">
        <v>1</v>
      </c>
      <c r="E29" s="43" t="s">
        <v>1366</v>
      </c>
      <c r="F29" s="5">
        <v>1</v>
      </c>
      <c r="G29" s="40" t="s">
        <v>1367</v>
      </c>
      <c r="H29" s="5">
        <v>4</v>
      </c>
      <c r="I29" s="40" t="s">
        <v>1368</v>
      </c>
      <c r="J29" s="40" t="s">
        <v>894</v>
      </c>
      <c r="K29" s="40"/>
      <c r="L29" s="8">
        <f t="shared" si="0"/>
        <v>2</v>
      </c>
    </row>
    <row r="30" spans="1:12">
      <c r="A30" s="40" t="s">
        <v>1369</v>
      </c>
      <c r="B30" s="2" t="s">
        <v>736</v>
      </c>
      <c r="C30" s="2"/>
      <c r="D30" s="5">
        <v>5</v>
      </c>
      <c r="E30" s="40"/>
      <c r="F30" s="5">
        <v>5</v>
      </c>
      <c r="G30" s="40"/>
      <c r="H30" s="5">
        <v>5</v>
      </c>
      <c r="I30" s="40"/>
      <c r="J30" s="40" t="s">
        <v>894</v>
      </c>
      <c r="K30" s="40"/>
      <c r="L30" s="8">
        <f t="shared" si="0"/>
        <v>5</v>
      </c>
    </row>
    <row r="31" spans="1:12">
      <c r="A31" s="40" t="s">
        <v>1370</v>
      </c>
      <c r="B31" s="2" t="s">
        <v>736</v>
      </c>
      <c r="C31" s="2"/>
      <c r="D31" s="5">
        <v>3</v>
      </c>
      <c r="E31" s="40" t="s">
        <v>1371</v>
      </c>
      <c r="F31" s="5">
        <v>4</v>
      </c>
      <c r="G31" s="40" t="s">
        <v>1372</v>
      </c>
      <c r="H31" s="5">
        <v>4</v>
      </c>
      <c r="I31" s="40" t="s">
        <v>1373</v>
      </c>
      <c r="J31" s="40" t="s">
        <v>894</v>
      </c>
      <c r="K31" s="40"/>
      <c r="L31" s="8">
        <f t="shared" si="0"/>
        <v>3.66666666666667</v>
      </c>
    </row>
    <row r="32" spans="1:12">
      <c r="A32" s="40" t="s">
        <v>1374</v>
      </c>
      <c r="B32" s="2" t="s">
        <v>736</v>
      </c>
      <c r="C32" s="2"/>
      <c r="D32" s="5">
        <v>5</v>
      </c>
      <c r="E32" s="40"/>
      <c r="F32" s="5">
        <v>5</v>
      </c>
      <c r="G32" s="40"/>
      <c r="H32" s="5">
        <v>5</v>
      </c>
      <c r="I32" s="40"/>
      <c r="J32" s="40" t="s">
        <v>894</v>
      </c>
      <c r="K32" s="40"/>
      <c r="L32" s="8">
        <f t="shared" si="0"/>
        <v>5</v>
      </c>
    </row>
    <row r="33" spans="1:12">
      <c r="A33" s="40" t="s">
        <v>1375</v>
      </c>
      <c r="B33" s="2" t="s">
        <v>736</v>
      </c>
      <c r="C33" s="2"/>
      <c r="D33" s="5">
        <v>5</v>
      </c>
      <c r="E33" s="40"/>
      <c r="F33" s="5">
        <v>5</v>
      </c>
      <c r="G33" s="40"/>
      <c r="H33" s="5">
        <v>5</v>
      </c>
      <c r="I33" s="40"/>
      <c r="J33" s="40" t="s">
        <v>894</v>
      </c>
      <c r="K33" s="40"/>
      <c r="L33" s="8">
        <f t="shared" si="0"/>
        <v>5</v>
      </c>
    </row>
    <row r="34" spans="1:12">
      <c r="A34" s="40" t="s">
        <v>1376</v>
      </c>
      <c r="B34" s="2" t="s">
        <v>736</v>
      </c>
      <c r="C34" s="2"/>
      <c r="D34" s="5">
        <v>4</v>
      </c>
      <c r="E34" s="40" t="s">
        <v>1377</v>
      </c>
      <c r="F34" s="5">
        <v>5</v>
      </c>
      <c r="G34" s="40"/>
      <c r="H34" s="5">
        <v>5</v>
      </c>
      <c r="I34" s="40"/>
      <c r="J34" s="40" t="s">
        <v>894</v>
      </c>
      <c r="K34" s="40"/>
      <c r="L34" s="8">
        <f t="shared" si="0"/>
        <v>4.66666666666667</v>
      </c>
    </row>
    <row r="35" spans="1:12">
      <c r="A35" s="40" t="s">
        <v>1378</v>
      </c>
      <c r="B35" s="2" t="s">
        <v>736</v>
      </c>
      <c r="C35" s="2"/>
      <c r="D35" s="5">
        <v>5</v>
      </c>
      <c r="E35" s="40"/>
      <c r="F35" s="5">
        <v>5</v>
      </c>
      <c r="G35" s="40"/>
      <c r="H35" s="5">
        <v>5</v>
      </c>
      <c r="I35" s="40"/>
      <c r="J35" s="40" t="s">
        <v>894</v>
      </c>
      <c r="K35" s="40"/>
      <c r="L35" s="8">
        <f t="shared" ref="L35:L66" si="1">(D35+F35+H35+J35)/3</f>
        <v>5</v>
      </c>
    </row>
    <row r="36" spans="1:12">
      <c r="A36" s="40" t="s">
        <v>1379</v>
      </c>
      <c r="B36" s="2" t="s">
        <v>736</v>
      </c>
      <c r="C36" s="2"/>
      <c r="D36" s="5">
        <v>5</v>
      </c>
      <c r="E36" s="40"/>
      <c r="F36" s="5">
        <v>5</v>
      </c>
      <c r="G36" s="40"/>
      <c r="H36" s="5">
        <v>5</v>
      </c>
      <c r="I36" s="40"/>
      <c r="J36" s="40" t="s">
        <v>894</v>
      </c>
      <c r="K36" s="40"/>
      <c r="L36" s="8">
        <f t="shared" si="1"/>
        <v>5</v>
      </c>
    </row>
    <row r="37" spans="1:12">
      <c r="A37" s="40" t="s">
        <v>1380</v>
      </c>
      <c r="B37" s="2" t="s">
        <v>736</v>
      </c>
      <c r="C37" s="2"/>
      <c r="D37" s="5">
        <v>4</v>
      </c>
      <c r="E37" s="40" t="s">
        <v>1381</v>
      </c>
      <c r="F37" s="5">
        <v>5</v>
      </c>
      <c r="G37" s="40"/>
      <c r="H37" s="5">
        <v>5</v>
      </c>
      <c r="I37" s="40"/>
      <c r="J37" s="40" t="s">
        <v>894</v>
      </c>
      <c r="K37" s="40"/>
      <c r="L37" s="8">
        <f t="shared" si="1"/>
        <v>4.66666666666667</v>
      </c>
    </row>
    <row r="38" spans="1:12">
      <c r="A38" s="40" t="s">
        <v>1382</v>
      </c>
      <c r="B38" s="2" t="s">
        <v>736</v>
      </c>
      <c r="C38" s="2"/>
      <c r="D38" s="5">
        <v>4</v>
      </c>
      <c r="E38" s="40" t="s">
        <v>1383</v>
      </c>
      <c r="F38" s="5">
        <v>5</v>
      </c>
      <c r="G38" s="40"/>
      <c r="H38" s="5">
        <v>5</v>
      </c>
      <c r="I38" s="40"/>
      <c r="J38" s="40" t="s">
        <v>894</v>
      </c>
      <c r="K38" s="40"/>
      <c r="L38" s="8">
        <f t="shared" si="1"/>
        <v>4.66666666666667</v>
      </c>
    </row>
    <row r="39" spans="1:12">
      <c r="A39" s="40" t="s">
        <v>1384</v>
      </c>
      <c r="B39" s="2" t="s">
        <v>736</v>
      </c>
      <c r="C39" s="2"/>
      <c r="D39" s="5">
        <v>4</v>
      </c>
      <c r="E39" s="40" t="s">
        <v>1385</v>
      </c>
      <c r="F39" s="5">
        <v>4</v>
      </c>
      <c r="G39" s="40" t="s">
        <v>1386</v>
      </c>
      <c r="H39" s="5">
        <v>5</v>
      </c>
      <c r="I39" s="40"/>
      <c r="J39" s="40" t="s">
        <v>894</v>
      </c>
      <c r="K39" s="40"/>
      <c r="L39" s="8">
        <f t="shared" si="1"/>
        <v>4.33333333333333</v>
      </c>
    </row>
    <row r="40" spans="1:12">
      <c r="A40" s="40" t="s">
        <v>1387</v>
      </c>
      <c r="B40" s="2" t="s">
        <v>736</v>
      </c>
      <c r="C40" s="2"/>
      <c r="D40" s="5">
        <v>5</v>
      </c>
      <c r="E40" s="40"/>
      <c r="F40" s="5">
        <v>5</v>
      </c>
      <c r="G40" s="40"/>
      <c r="H40" s="5">
        <v>5</v>
      </c>
      <c r="I40" s="40"/>
      <c r="J40" s="40" t="s">
        <v>894</v>
      </c>
      <c r="K40" s="40"/>
      <c r="L40" s="8">
        <f t="shared" si="1"/>
        <v>5</v>
      </c>
    </row>
    <row r="41" spans="1:12">
      <c r="A41" s="40" t="s">
        <v>1388</v>
      </c>
      <c r="B41" s="2" t="s">
        <v>736</v>
      </c>
      <c r="C41" s="2"/>
      <c r="D41" s="5">
        <v>5</v>
      </c>
      <c r="E41" s="40"/>
      <c r="F41" s="5">
        <v>5</v>
      </c>
      <c r="G41" s="40"/>
      <c r="H41" s="5">
        <v>5</v>
      </c>
      <c r="I41" s="40"/>
      <c r="J41" s="40" t="s">
        <v>894</v>
      </c>
      <c r="K41" s="40"/>
      <c r="L41" s="8">
        <f t="shared" si="1"/>
        <v>5</v>
      </c>
    </row>
    <row r="42" spans="1:12">
      <c r="A42" s="40" t="s">
        <v>1389</v>
      </c>
      <c r="B42" s="2" t="s">
        <v>736</v>
      </c>
      <c r="C42" s="2"/>
      <c r="D42" s="5">
        <v>5</v>
      </c>
      <c r="E42" s="40"/>
      <c r="F42" s="5">
        <v>5</v>
      </c>
      <c r="G42" s="40"/>
      <c r="H42" s="5">
        <v>5</v>
      </c>
      <c r="I42" s="40"/>
      <c r="J42" s="40" t="s">
        <v>894</v>
      </c>
      <c r="K42" s="40"/>
      <c r="L42" s="8">
        <f t="shared" si="1"/>
        <v>5</v>
      </c>
    </row>
    <row r="43" spans="1:12">
      <c r="A43" s="40" t="s">
        <v>1390</v>
      </c>
      <c r="B43" s="2" t="s">
        <v>736</v>
      </c>
      <c r="C43" s="2"/>
      <c r="D43" s="5">
        <v>5</v>
      </c>
      <c r="E43" s="40"/>
      <c r="F43" s="5">
        <v>5</v>
      </c>
      <c r="G43" s="40"/>
      <c r="H43" s="5">
        <v>5</v>
      </c>
      <c r="I43" s="40"/>
      <c r="J43" s="40" t="s">
        <v>894</v>
      </c>
      <c r="K43" s="40"/>
      <c r="L43" s="8">
        <f t="shared" si="1"/>
        <v>5</v>
      </c>
    </row>
    <row r="44" spans="1:12">
      <c r="A44" s="40" t="s">
        <v>1391</v>
      </c>
      <c r="B44" s="2" t="s">
        <v>736</v>
      </c>
      <c r="C44" s="2"/>
      <c r="D44" s="5">
        <v>4</v>
      </c>
      <c r="E44" s="40" t="s">
        <v>1392</v>
      </c>
      <c r="F44" s="5">
        <v>5</v>
      </c>
      <c r="G44" s="40"/>
      <c r="H44" s="5">
        <v>5</v>
      </c>
      <c r="I44" s="40"/>
      <c r="J44" s="40" t="s">
        <v>894</v>
      </c>
      <c r="K44" s="40"/>
      <c r="L44" s="8">
        <f t="shared" si="1"/>
        <v>4.66666666666667</v>
      </c>
    </row>
    <row r="45" spans="1:12">
      <c r="A45" s="40" t="s">
        <v>1393</v>
      </c>
      <c r="B45" s="2" t="s">
        <v>736</v>
      </c>
      <c r="C45" s="2"/>
      <c r="D45" s="5">
        <v>5</v>
      </c>
      <c r="E45" s="40"/>
      <c r="F45" s="5">
        <v>4</v>
      </c>
      <c r="G45" s="40" t="s">
        <v>1394</v>
      </c>
      <c r="H45" s="5">
        <v>5</v>
      </c>
      <c r="I45" s="40"/>
      <c r="J45" s="40" t="s">
        <v>894</v>
      </c>
      <c r="K45" s="40"/>
      <c r="L45" s="8">
        <f t="shared" si="1"/>
        <v>4.66666666666667</v>
      </c>
    </row>
    <row r="46" spans="1:12">
      <c r="A46" s="40" t="s">
        <v>1395</v>
      </c>
      <c r="B46" s="2" t="s">
        <v>736</v>
      </c>
      <c r="C46" s="2"/>
      <c r="D46" s="5">
        <v>5</v>
      </c>
      <c r="E46" s="40"/>
      <c r="F46" s="5">
        <v>5</v>
      </c>
      <c r="G46" s="40"/>
      <c r="H46" s="5">
        <v>5</v>
      </c>
      <c r="I46" s="40"/>
      <c r="J46" s="40" t="s">
        <v>894</v>
      </c>
      <c r="K46" s="40"/>
      <c r="L46" s="8">
        <f t="shared" si="1"/>
        <v>5</v>
      </c>
    </row>
    <row r="47" spans="1:12">
      <c r="A47" s="40" t="s">
        <v>1396</v>
      </c>
      <c r="B47" s="2" t="s">
        <v>736</v>
      </c>
      <c r="C47" s="2"/>
      <c r="D47" s="5">
        <v>5</v>
      </c>
      <c r="E47" s="40"/>
      <c r="F47" s="5">
        <v>5</v>
      </c>
      <c r="G47" s="40"/>
      <c r="H47" s="5">
        <v>5</v>
      </c>
      <c r="I47" s="40"/>
      <c r="J47" s="40" t="s">
        <v>894</v>
      </c>
      <c r="K47" s="40"/>
      <c r="L47" s="8">
        <f t="shared" si="1"/>
        <v>5</v>
      </c>
    </row>
    <row r="48" spans="1:12">
      <c r="A48" s="40" t="s">
        <v>1397</v>
      </c>
      <c r="B48" s="2" t="s">
        <v>736</v>
      </c>
      <c r="C48" s="2"/>
      <c r="D48" s="5">
        <v>4</v>
      </c>
      <c r="E48" s="40" t="s">
        <v>1398</v>
      </c>
      <c r="F48" s="5">
        <v>4</v>
      </c>
      <c r="G48" s="40" t="s">
        <v>1399</v>
      </c>
      <c r="H48" s="5">
        <v>5</v>
      </c>
      <c r="I48" s="40"/>
      <c r="J48" s="40" t="s">
        <v>894</v>
      </c>
      <c r="K48" s="40"/>
      <c r="L48" s="8">
        <f t="shared" si="1"/>
        <v>4.33333333333333</v>
      </c>
    </row>
    <row r="49" spans="1:12">
      <c r="A49" s="40" t="s">
        <v>1400</v>
      </c>
      <c r="B49" s="2" t="s">
        <v>736</v>
      </c>
      <c r="C49" s="2"/>
      <c r="D49" s="5">
        <v>3</v>
      </c>
      <c r="E49" s="40" t="s">
        <v>1401</v>
      </c>
      <c r="F49" s="5">
        <v>5</v>
      </c>
      <c r="G49" s="40"/>
      <c r="H49" s="5">
        <v>5</v>
      </c>
      <c r="I49" s="40"/>
      <c r="J49" s="40" t="s">
        <v>894</v>
      </c>
      <c r="K49" s="40"/>
      <c r="L49" s="8">
        <f t="shared" si="1"/>
        <v>4.33333333333333</v>
      </c>
    </row>
    <row r="50" spans="1:12">
      <c r="A50" s="40" t="s">
        <v>1402</v>
      </c>
      <c r="B50" s="2" t="s">
        <v>736</v>
      </c>
      <c r="C50" s="2"/>
      <c r="D50" s="5">
        <v>4</v>
      </c>
      <c r="E50" s="40" t="s">
        <v>1403</v>
      </c>
      <c r="F50" s="5">
        <v>5</v>
      </c>
      <c r="G50" s="40"/>
      <c r="H50" s="5">
        <v>5</v>
      </c>
      <c r="I50" s="40"/>
      <c r="J50" s="40" t="s">
        <v>894</v>
      </c>
      <c r="K50" s="40"/>
      <c r="L50" s="8">
        <f t="shared" si="1"/>
        <v>4.66666666666667</v>
      </c>
    </row>
    <row r="51" spans="1:12">
      <c r="A51" s="40" t="s">
        <v>1404</v>
      </c>
      <c r="B51" s="2" t="s">
        <v>736</v>
      </c>
      <c r="C51" s="2"/>
      <c r="D51" s="5">
        <v>4</v>
      </c>
      <c r="E51" s="40" t="s">
        <v>1405</v>
      </c>
      <c r="F51" s="5">
        <v>5</v>
      </c>
      <c r="G51" s="40"/>
      <c r="H51" s="5">
        <v>5</v>
      </c>
      <c r="I51" s="40"/>
      <c r="J51" s="40" t="s">
        <v>894</v>
      </c>
      <c r="K51" s="40"/>
      <c r="L51" s="8">
        <f t="shared" si="1"/>
        <v>4.66666666666667</v>
      </c>
    </row>
    <row r="52" spans="1:12">
      <c r="A52" s="40" t="s">
        <v>1406</v>
      </c>
      <c r="B52" s="2" t="s">
        <v>736</v>
      </c>
      <c r="C52" s="2"/>
      <c r="D52" s="5">
        <v>4</v>
      </c>
      <c r="E52" s="40" t="s">
        <v>1407</v>
      </c>
      <c r="F52" s="5">
        <v>4</v>
      </c>
      <c r="G52" s="40" t="s">
        <v>1408</v>
      </c>
      <c r="H52" s="5">
        <v>5</v>
      </c>
      <c r="I52" s="40"/>
      <c r="J52" s="40" t="s">
        <v>894</v>
      </c>
      <c r="K52" s="40"/>
      <c r="L52" s="8">
        <f t="shared" si="1"/>
        <v>4.33333333333333</v>
      </c>
    </row>
    <row r="53" spans="1:12">
      <c r="A53" s="40" t="s">
        <v>1409</v>
      </c>
      <c r="B53" s="2" t="s">
        <v>736</v>
      </c>
      <c r="C53" s="2"/>
      <c r="D53" s="5">
        <v>4</v>
      </c>
      <c r="E53" s="40" t="s">
        <v>1410</v>
      </c>
      <c r="F53" s="5">
        <v>5</v>
      </c>
      <c r="G53" s="40"/>
      <c r="H53" s="5">
        <v>5</v>
      </c>
      <c r="I53" s="40"/>
      <c r="J53" s="40" t="s">
        <v>894</v>
      </c>
      <c r="K53" s="40"/>
      <c r="L53" s="8">
        <f t="shared" si="1"/>
        <v>4.66666666666667</v>
      </c>
    </row>
    <row r="54" spans="1:12">
      <c r="A54" s="40" t="s">
        <v>1411</v>
      </c>
      <c r="B54" s="2" t="s">
        <v>736</v>
      </c>
      <c r="C54" s="2"/>
      <c r="D54" s="5">
        <v>5</v>
      </c>
      <c r="E54" s="40"/>
      <c r="F54" s="5">
        <v>5</v>
      </c>
      <c r="G54" s="40"/>
      <c r="H54" s="5">
        <v>5</v>
      </c>
      <c r="I54" s="40"/>
      <c r="J54" s="40" t="s">
        <v>894</v>
      </c>
      <c r="K54" s="40"/>
      <c r="L54" s="8">
        <f t="shared" si="1"/>
        <v>5</v>
      </c>
    </row>
    <row r="55" spans="1:12">
      <c r="A55" s="40" t="s">
        <v>1412</v>
      </c>
      <c r="B55" s="2" t="s">
        <v>754</v>
      </c>
      <c r="C55" s="2" t="s">
        <v>1413</v>
      </c>
      <c r="D55" s="5">
        <v>1</v>
      </c>
      <c r="E55" s="40" t="s">
        <v>1414</v>
      </c>
      <c r="F55" s="5">
        <v>1</v>
      </c>
      <c r="G55" s="40" t="s">
        <v>1415</v>
      </c>
      <c r="H55" s="5">
        <v>5</v>
      </c>
      <c r="I55" s="40"/>
      <c r="J55" s="40" t="s">
        <v>894</v>
      </c>
      <c r="K55" s="40"/>
      <c r="L55" s="8">
        <f t="shared" si="1"/>
        <v>2.33333333333333</v>
      </c>
    </row>
    <row r="56" spans="1:12">
      <c r="A56" s="40" t="s">
        <v>1416</v>
      </c>
      <c r="B56" s="2" t="s">
        <v>736</v>
      </c>
      <c r="C56" s="2"/>
      <c r="D56" s="5">
        <v>5</v>
      </c>
      <c r="E56" s="40"/>
      <c r="F56" s="5">
        <v>5</v>
      </c>
      <c r="G56" s="40"/>
      <c r="H56" s="5">
        <v>5</v>
      </c>
      <c r="I56" s="40"/>
      <c r="J56" s="40" t="s">
        <v>894</v>
      </c>
      <c r="K56" s="40"/>
      <c r="L56" s="8">
        <f t="shared" si="1"/>
        <v>5</v>
      </c>
    </row>
    <row r="57" spans="1:12">
      <c r="A57" s="40" t="s">
        <v>1417</v>
      </c>
      <c r="B57" s="2" t="s">
        <v>736</v>
      </c>
      <c r="C57" s="2"/>
      <c r="D57" s="5">
        <v>3</v>
      </c>
      <c r="E57" s="40" t="s">
        <v>1418</v>
      </c>
      <c r="F57" s="5">
        <v>5</v>
      </c>
      <c r="G57" s="40"/>
      <c r="H57" s="5">
        <v>5</v>
      </c>
      <c r="I57" s="40"/>
      <c r="J57" s="40" t="s">
        <v>894</v>
      </c>
      <c r="K57" s="40"/>
      <c r="L57" s="8">
        <f t="shared" si="1"/>
        <v>4.33333333333333</v>
      </c>
    </row>
    <row r="58" spans="1:12">
      <c r="A58" s="40" t="s">
        <v>1419</v>
      </c>
      <c r="B58" s="2" t="s">
        <v>736</v>
      </c>
      <c r="C58" s="2"/>
      <c r="D58" s="5">
        <v>3</v>
      </c>
      <c r="E58" s="40" t="s">
        <v>1420</v>
      </c>
      <c r="F58" s="5">
        <v>5</v>
      </c>
      <c r="G58" s="40"/>
      <c r="H58" s="5">
        <v>5</v>
      </c>
      <c r="I58" s="40"/>
      <c r="J58" s="40" t="s">
        <v>894</v>
      </c>
      <c r="K58" s="40"/>
      <c r="L58" s="8">
        <f t="shared" si="1"/>
        <v>4.33333333333333</v>
      </c>
    </row>
    <row r="59" spans="1:12">
      <c r="A59" s="40" t="s">
        <v>1421</v>
      </c>
      <c r="B59" s="2" t="s">
        <v>736</v>
      </c>
      <c r="C59" s="2"/>
      <c r="D59" s="5">
        <v>5</v>
      </c>
      <c r="E59" s="40"/>
      <c r="F59" s="5">
        <v>5</v>
      </c>
      <c r="G59" s="40"/>
      <c r="H59" s="5">
        <v>5</v>
      </c>
      <c r="I59" s="40"/>
      <c r="J59" s="40" t="s">
        <v>894</v>
      </c>
      <c r="K59" s="40"/>
      <c r="L59" s="8">
        <f t="shared" si="1"/>
        <v>5</v>
      </c>
    </row>
    <row r="60" spans="1:12">
      <c r="A60" s="40" t="s">
        <v>1422</v>
      </c>
      <c r="B60" s="2" t="s">
        <v>736</v>
      </c>
      <c r="C60" s="2"/>
      <c r="D60" s="5">
        <v>3</v>
      </c>
      <c r="E60" s="40" t="s">
        <v>1423</v>
      </c>
      <c r="F60" s="5">
        <v>4</v>
      </c>
      <c r="G60" s="40" t="s">
        <v>1424</v>
      </c>
      <c r="H60" s="5">
        <v>5</v>
      </c>
      <c r="I60" s="40"/>
      <c r="J60" s="40" t="s">
        <v>894</v>
      </c>
      <c r="K60" s="40"/>
      <c r="L60" s="8">
        <f t="shared" si="1"/>
        <v>4</v>
      </c>
    </row>
    <row r="61" spans="1:12">
      <c r="A61" s="40" t="s">
        <v>1425</v>
      </c>
      <c r="B61" s="2" t="s">
        <v>736</v>
      </c>
      <c r="C61" s="2"/>
      <c r="D61" s="5">
        <v>4</v>
      </c>
      <c r="E61" s="40" t="s">
        <v>1426</v>
      </c>
      <c r="F61" s="5">
        <v>5</v>
      </c>
      <c r="G61" s="40"/>
      <c r="H61" s="5">
        <v>5</v>
      </c>
      <c r="I61" s="40"/>
      <c r="J61" s="40" t="s">
        <v>894</v>
      </c>
      <c r="K61" s="40"/>
      <c r="L61" s="8">
        <f t="shared" si="1"/>
        <v>4.66666666666667</v>
      </c>
    </row>
    <row r="62" ht="132" spans="1:12">
      <c r="A62" s="40" t="s">
        <v>1427</v>
      </c>
      <c r="B62" s="2" t="s">
        <v>754</v>
      </c>
      <c r="C62" s="2" t="s">
        <v>1428</v>
      </c>
      <c r="D62" s="5">
        <v>1</v>
      </c>
      <c r="E62" s="43" t="s">
        <v>1429</v>
      </c>
      <c r="F62" s="5">
        <v>2</v>
      </c>
      <c r="G62" s="40" t="s">
        <v>1430</v>
      </c>
      <c r="H62" s="5">
        <v>3</v>
      </c>
      <c r="I62" s="40" t="s">
        <v>1431</v>
      </c>
      <c r="J62" s="40" t="s">
        <v>894</v>
      </c>
      <c r="K62" s="40"/>
      <c r="L62" s="8">
        <f t="shared" si="1"/>
        <v>2</v>
      </c>
    </row>
    <row r="63" ht="214.5" spans="1:12">
      <c r="A63" s="40" t="s">
        <v>1432</v>
      </c>
      <c r="B63" s="2" t="s">
        <v>736</v>
      </c>
      <c r="C63" s="2"/>
      <c r="D63" s="5">
        <v>2</v>
      </c>
      <c r="E63" s="43" t="s">
        <v>1433</v>
      </c>
      <c r="F63" s="5">
        <v>3</v>
      </c>
      <c r="G63" s="40" t="s">
        <v>1434</v>
      </c>
      <c r="H63" s="5">
        <v>5</v>
      </c>
      <c r="I63" s="40"/>
      <c r="J63" s="40" t="s">
        <v>894</v>
      </c>
      <c r="K63" s="40"/>
      <c r="L63" s="8">
        <f t="shared" si="1"/>
        <v>3.33333333333333</v>
      </c>
    </row>
    <row r="64" spans="1:12">
      <c r="A64" s="40" t="s">
        <v>1435</v>
      </c>
      <c r="B64" s="2" t="s">
        <v>736</v>
      </c>
      <c r="C64" s="2"/>
      <c r="D64" s="5">
        <v>2</v>
      </c>
      <c r="E64" s="40" t="s">
        <v>1436</v>
      </c>
      <c r="F64" s="5">
        <v>5</v>
      </c>
      <c r="G64" s="40"/>
      <c r="H64" s="5">
        <v>5</v>
      </c>
      <c r="I64" s="40"/>
      <c r="J64" s="40" t="s">
        <v>894</v>
      </c>
      <c r="K64" s="40"/>
      <c r="L64" s="8">
        <f t="shared" si="1"/>
        <v>4</v>
      </c>
    </row>
    <row r="65" spans="1:12">
      <c r="A65" s="40" t="s">
        <v>1437</v>
      </c>
      <c r="B65" s="2" t="s">
        <v>736</v>
      </c>
      <c r="C65" s="2"/>
      <c r="D65" s="5">
        <v>3</v>
      </c>
      <c r="E65" s="40" t="s">
        <v>1438</v>
      </c>
      <c r="F65" s="5">
        <v>4</v>
      </c>
      <c r="G65" s="40" t="s">
        <v>1439</v>
      </c>
      <c r="H65" s="5">
        <v>5</v>
      </c>
      <c r="I65" s="40"/>
      <c r="J65" s="40" t="s">
        <v>894</v>
      </c>
      <c r="K65" s="40"/>
      <c r="L65" s="8">
        <f t="shared" si="1"/>
        <v>4</v>
      </c>
    </row>
    <row r="66" spans="1:12">
      <c r="A66" s="40" t="s">
        <v>1440</v>
      </c>
      <c r="B66" s="2" t="s">
        <v>736</v>
      </c>
      <c r="C66" s="2"/>
      <c r="D66" s="5">
        <v>5</v>
      </c>
      <c r="E66" s="40"/>
      <c r="F66" s="5">
        <v>5</v>
      </c>
      <c r="G66" s="40"/>
      <c r="H66" s="5">
        <v>5</v>
      </c>
      <c r="I66" s="40"/>
      <c r="J66" s="40" t="s">
        <v>894</v>
      </c>
      <c r="K66" s="40"/>
      <c r="L66" s="8">
        <f t="shared" si="1"/>
        <v>5</v>
      </c>
    </row>
    <row r="67" spans="1:12">
      <c r="A67" s="40" t="s">
        <v>1441</v>
      </c>
      <c r="B67" s="2" t="s">
        <v>736</v>
      </c>
      <c r="C67" s="2"/>
      <c r="D67" s="5">
        <v>4</v>
      </c>
      <c r="E67" s="40" t="s">
        <v>1442</v>
      </c>
      <c r="F67" s="5">
        <v>5</v>
      </c>
      <c r="G67" s="40"/>
      <c r="H67" s="5">
        <v>5</v>
      </c>
      <c r="I67" s="40"/>
      <c r="J67" s="40" t="s">
        <v>894</v>
      </c>
      <c r="K67" s="40"/>
      <c r="L67" s="8">
        <f t="shared" ref="L67:L85" si="2">(D67+F67+H67+J67)/3</f>
        <v>4.66666666666667</v>
      </c>
    </row>
    <row r="68" spans="1:12">
      <c r="A68" s="40" t="s">
        <v>1443</v>
      </c>
      <c r="B68" s="2" t="s">
        <v>736</v>
      </c>
      <c r="C68" s="2"/>
      <c r="D68" s="5">
        <v>4</v>
      </c>
      <c r="E68" s="40" t="s">
        <v>1444</v>
      </c>
      <c r="F68" s="5">
        <v>5</v>
      </c>
      <c r="G68" s="40"/>
      <c r="H68" s="5">
        <v>5</v>
      </c>
      <c r="I68" s="40"/>
      <c r="J68" s="40" t="s">
        <v>894</v>
      </c>
      <c r="K68" s="40"/>
      <c r="L68" s="8">
        <f t="shared" si="2"/>
        <v>4.66666666666667</v>
      </c>
    </row>
    <row r="69" spans="1:12">
      <c r="A69" s="40" t="s">
        <v>1445</v>
      </c>
      <c r="B69" s="2" t="s">
        <v>754</v>
      </c>
      <c r="C69" s="2" t="s">
        <v>1446</v>
      </c>
      <c r="D69" s="5">
        <v>4</v>
      </c>
      <c r="E69" s="40" t="s">
        <v>1447</v>
      </c>
      <c r="F69" s="5">
        <v>5</v>
      </c>
      <c r="G69" s="40"/>
      <c r="H69" s="5">
        <v>5</v>
      </c>
      <c r="I69" s="40"/>
      <c r="J69" s="40" t="s">
        <v>894</v>
      </c>
      <c r="K69" s="40"/>
      <c r="L69" s="8">
        <f t="shared" si="2"/>
        <v>4.66666666666667</v>
      </c>
    </row>
    <row r="70" spans="1:12">
      <c r="A70" s="40" t="s">
        <v>1448</v>
      </c>
      <c r="B70" s="2" t="s">
        <v>736</v>
      </c>
      <c r="C70" s="2"/>
      <c r="D70" s="5">
        <v>3</v>
      </c>
      <c r="E70" s="40" t="s">
        <v>1449</v>
      </c>
      <c r="F70" s="5">
        <v>4</v>
      </c>
      <c r="G70" s="40" t="s">
        <v>1450</v>
      </c>
      <c r="H70" s="5">
        <v>5</v>
      </c>
      <c r="I70" s="40"/>
      <c r="J70" s="40" t="s">
        <v>894</v>
      </c>
      <c r="K70" s="40"/>
      <c r="L70" s="8">
        <f t="shared" si="2"/>
        <v>4</v>
      </c>
    </row>
    <row r="71" spans="1:12">
      <c r="A71" s="40" t="s">
        <v>1451</v>
      </c>
      <c r="B71" s="2" t="s">
        <v>754</v>
      </c>
      <c r="C71" s="2" t="s">
        <v>1452</v>
      </c>
      <c r="D71" s="5">
        <v>2</v>
      </c>
      <c r="E71" s="40" t="s">
        <v>1453</v>
      </c>
      <c r="F71" s="5">
        <v>4</v>
      </c>
      <c r="G71" s="40" t="s">
        <v>1454</v>
      </c>
      <c r="H71" s="5">
        <v>4</v>
      </c>
      <c r="I71" s="40" t="s">
        <v>1455</v>
      </c>
      <c r="J71" s="40" t="s">
        <v>894</v>
      </c>
      <c r="K71" s="40"/>
      <c r="L71" s="8">
        <f t="shared" si="2"/>
        <v>3.33333333333333</v>
      </c>
    </row>
    <row r="72" spans="1:12">
      <c r="A72" s="40" t="s">
        <v>1456</v>
      </c>
      <c r="B72" s="2" t="s">
        <v>736</v>
      </c>
      <c r="C72" s="2"/>
      <c r="D72" s="5">
        <v>5</v>
      </c>
      <c r="E72" s="40"/>
      <c r="F72" s="5">
        <v>4</v>
      </c>
      <c r="G72" s="40" t="s">
        <v>1457</v>
      </c>
      <c r="H72" s="5">
        <v>5</v>
      </c>
      <c r="I72" s="40"/>
      <c r="J72" s="40" t="s">
        <v>894</v>
      </c>
      <c r="K72" s="40"/>
      <c r="L72" s="8">
        <f t="shared" si="2"/>
        <v>4.66666666666667</v>
      </c>
    </row>
    <row r="73" spans="1:12">
      <c r="A73" s="40" t="s">
        <v>1458</v>
      </c>
      <c r="B73" s="2" t="s">
        <v>754</v>
      </c>
      <c r="C73" s="2" t="s">
        <v>1459</v>
      </c>
      <c r="D73" s="5">
        <v>1</v>
      </c>
      <c r="E73" s="40" t="s">
        <v>1460</v>
      </c>
      <c r="F73" s="5">
        <v>1</v>
      </c>
      <c r="G73" s="40" t="s">
        <v>1461</v>
      </c>
      <c r="H73" s="5">
        <v>3</v>
      </c>
      <c r="I73" s="40" t="s">
        <v>1462</v>
      </c>
      <c r="J73" s="40" t="s">
        <v>894</v>
      </c>
      <c r="K73" s="40"/>
      <c r="L73" s="8">
        <f t="shared" si="2"/>
        <v>1.66666666666667</v>
      </c>
    </row>
    <row r="74" spans="1:12">
      <c r="A74" s="40" t="s">
        <v>1463</v>
      </c>
      <c r="B74" s="2" t="s">
        <v>736</v>
      </c>
      <c r="C74" s="2"/>
      <c r="D74" s="5">
        <v>5</v>
      </c>
      <c r="E74" s="40"/>
      <c r="F74" s="5">
        <v>5</v>
      </c>
      <c r="G74" s="40"/>
      <c r="H74" s="5">
        <v>5</v>
      </c>
      <c r="I74" s="40"/>
      <c r="J74" s="40" t="s">
        <v>894</v>
      </c>
      <c r="K74" s="40"/>
      <c r="L74" s="8">
        <f t="shared" si="2"/>
        <v>5</v>
      </c>
    </row>
    <row r="75" spans="1:12">
      <c r="A75" s="40" t="s">
        <v>1464</v>
      </c>
      <c r="B75" s="2" t="s">
        <v>736</v>
      </c>
      <c r="C75" s="2"/>
      <c r="D75" s="5">
        <v>5</v>
      </c>
      <c r="E75" s="40"/>
      <c r="F75" s="5">
        <v>5</v>
      </c>
      <c r="G75" s="40"/>
      <c r="H75" s="5">
        <v>5</v>
      </c>
      <c r="I75" s="40"/>
      <c r="J75" s="40" t="s">
        <v>894</v>
      </c>
      <c r="K75" s="40"/>
      <c r="L75" s="8">
        <f t="shared" si="2"/>
        <v>5</v>
      </c>
    </row>
    <row r="76" spans="1:12">
      <c r="A76" s="40" t="s">
        <v>1465</v>
      </c>
      <c r="B76" s="2" t="s">
        <v>736</v>
      </c>
      <c r="C76" s="2"/>
      <c r="D76" s="5">
        <v>5</v>
      </c>
      <c r="E76" s="40"/>
      <c r="F76" s="5">
        <v>5</v>
      </c>
      <c r="G76" s="40"/>
      <c r="H76" s="5">
        <v>5</v>
      </c>
      <c r="I76" s="40"/>
      <c r="J76" s="40" t="s">
        <v>894</v>
      </c>
      <c r="K76" s="40"/>
      <c r="L76" s="8">
        <f t="shared" si="2"/>
        <v>5</v>
      </c>
    </row>
    <row r="77" spans="1:12">
      <c r="A77" s="40" t="s">
        <v>1466</v>
      </c>
      <c r="B77" s="2" t="s">
        <v>736</v>
      </c>
      <c r="C77" s="2"/>
      <c r="D77" s="5">
        <v>4</v>
      </c>
      <c r="E77" s="40" t="s">
        <v>1467</v>
      </c>
      <c r="F77" s="5">
        <v>4</v>
      </c>
      <c r="G77" s="40" t="s">
        <v>1468</v>
      </c>
      <c r="H77" s="5">
        <v>5</v>
      </c>
      <c r="I77" s="40"/>
      <c r="J77" s="40" t="s">
        <v>894</v>
      </c>
      <c r="K77" s="40"/>
      <c r="L77" s="8">
        <f t="shared" si="2"/>
        <v>4.33333333333333</v>
      </c>
    </row>
    <row r="78" spans="1:12">
      <c r="A78" s="40" t="s">
        <v>1469</v>
      </c>
      <c r="B78" s="2" t="s">
        <v>736</v>
      </c>
      <c r="C78" s="2"/>
      <c r="D78" s="5">
        <v>2</v>
      </c>
      <c r="E78" s="40" t="s">
        <v>1470</v>
      </c>
      <c r="F78" s="5">
        <v>4</v>
      </c>
      <c r="G78" s="40" t="s">
        <v>1471</v>
      </c>
      <c r="H78" s="5">
        <v>5</v>
      </c>
      <c r="I78" s="40"/>
      <c r="J78" s="40" t="s">
        <v>894</v>
      </c>
      <c r="K78" s="40"/>
      <c r="L78" s="8">
        <f t="shared" si="2"/>
        <v>3.66666666666667</v>
      </c>
    </row>
    <row r="79" spans="1:12">
      <c r="A79" s="40" t="s">
        <v>1472</v>
      </c>
      <c r="B79" s="2" t="s">
        <v>736</v>
      </c>
      <c r="C79" s="2"/>
      <c r="D79" s="5">
        <v>4</v>
      </c>
      <c r="E79" s="40" t="s">
        <v>1473</v>
      </c>
      <c r="F79" s="5">
        <v>5</v>
      </c>
      <c r="G79" s="40"/>
      <c r="H79" s="5">
        <v>4</v>
      </c>
      <c r="I79" s="40" t="s">
        <v>1474</v>
      </c>
      <c r="J79" s="40" t="s">
        <v>894</v>
      </c>
      <c r="K79" s="40"/>
      <c r="L79" s="8">
        <f t="shared" si="2"/>
        <v>4.33333333333333</v>
      </c>
    </row>
    <row r="80" spans="1:12">
      <c r="A80" s="40" t="s">
        <v>1475</v>
      </c>
      <c r="B80" s="2" t="s">
        <v>736</v>
      </c>
      <c r="C80" s="2"/>
      <c r="D80" s="5">
        <v>4</v>
      </c>
      <c r="E80" s="40" t="s">
        <v>1476</v>
      </c>
      <c r="F80" s="5">
        <v>5</v>
      </c>
      <c r="G80" s="40"/>
      <c r="H80" s="5">
        <v>4</v>
      </c>
      <c r="I80" s="40" t="s">
        <v>1477</v>
      </c>
      <c r="J80" s="40" t="s">
        <v>894</v>
      </c>
      <c r="K80" s="40"/>
      <c r="L80" s="8">
        <f t="shared" si="2"/>
        <v>4.33333333333333</v>
      </c>
    </row>
    <row r="81" spans="1:12">
      <c r="A81" s="40" t="s">
        <v>1478</v>
      </c>
      <c r="B81" s="2" t="s">
        <v>736</v>
      </c>
      <c r="C81" s="2"/>
      <c r="D81" s="5">
        <v>4</v>
      </c>
      <c r="E81" s="40" t="s">
        <v>1479</v>
      </c>
      <c r="F81" s="5">
        <v>5</v>
      </c>
      <c r="G81" s="40"/>
      <c r="H81" s="5">
        <v>5</v>
      </c>
      <c r="I81" s="40"/>
      <c r="J81" s="40" t="s">
        <v>894</v>
      </c>
      <c r="K81" s="40"/>
      <c r="L81" s="8">
        <f t="shared" si="2"/>
        <v>4.66666666666667</v>
      </c>
    </row>
    <row r="82" spans="1:12">
      <c r="A82" s="40" t="s">
        <v>1480</v>
      </c>
      <c r="B82" s="2" t="s">
        <v>736</v>
      </c>
      <c r="C82" s="2"/>
      <c r="D82" s="5">
        <v>5</v>
      </c>
      <c r="E82" s="40"/>
      <c r="F82" s="5">
        <v>5</v>
      </c>
      <c r="G82" s="40"/>
      <c r="H82" s="5">
        <v>5</v>
      </c>
      <c r="I82" s="40"/>
      <c r="J82" s="40" t="s">
        <v>894</v>
      </c>
      <c r="K82" s="40"/>
      <c r="L82" s="8">
        <f t="shared" si="2"/>
        <v>5</v>
      </c>
    </row>
    <row r="83" spans="1:12">
      <c r="A83" s="40" t="s">
        <v>1481</v>
      </c>
      <c r="B83" s="2" t="s">
        <v>736</v>
      </c>
      <c r="C83" s="2"/>
      <c r="D83" s="5">
        <v>5</v>
      </c>
      <c r="E83" s="40"/>
      <c r="F83" s="5">
        <v>5</v>
      </c>
      <c r="G83" s="40"/>
      <c r="H83" s="5">
        <v>5</v>
      </c>
      <c r="I83" s="40"/>
      <c r="J83" s="40" t="s">
        <v>894</v>
      </c>
      <c r="K83" s="40"/>
      <c r="L83" s="8">
        <f t="shared" si="2"/>
        <v>5</v>
      </c>
    </row>
    <row r="84" spans="1:12">
      <c r="A84" s="40" t="s">
        <v>1482</v>
      </c>
      <c r="B84" s="2" t="s">
        <v>736</v>
      </c>
      <c r="C84" s="2"/>
      <c r="D84" s="5">
        <v>5</v>
      </c>
      <c r="E84" s="40"/>
      <c r="F84" s="5">
        <v>5</v>
      </c>
      <c r="G84" s="40"/>
      <c r="H84" s="5">
        <v>5</v>
      </c>
      <c r="I84" s="40"/>
      <c r="J84" s="40" t="s">
        <v>894</v>
      </c>
      <c r="K84" s="40"/>
      <c r="L84" s="8">
        <f t="shared" si="2"/>
        <v>5</v>
      </c>
    </row>
    <row r="85" spans="1:12">
      <c r="A85" s="40" t="s">
        <v>1483</v>
      </c>
      <c r="B85" s="2" t="s">
        <v>736</v>
      </c>
      <c r="C85" s="2"/>
      <c r="D85" s="5">
        <v>5</v>
      </c>
      <c r="E85" s="40"/>
      <c r="F85" s="5">
        <v>5</v>
      </c>
      <c r="G85" s="40"/>
      <c r="H85" s="5">
        <v>5</v>
      </c>
      <c r="I85" s="40"/>
      <c r="J85" s="40" t="s">
        <v>894</v>
      </c>
      <c r="K85" s="40"/>
      <c r="L85" s="8">
        <f t="shared" si="2"/>
        <v>5</v>
      </c>
    </row>
    <row r="86" s="38" customFormat="1" spans="1:12">
      <c r="A86" s="38" t="s">
        <v>1484</v>
      </c>
      <c r="B86" s="38"/>
      <c r="C86" s="38"/>
      <c r="D86" s="42">
        <f>AVERAGE(D2:D85)</f>
        <v>3.95833333333333</v>
      </c>
      <c r="F86" s="42">
        <f>AVERAGE(F2:F85)</f>
        <v>4.5</v>
      </c>
      <c r="H86" s="42">
        <f>AVERAGE(H2:H85)</f>
        <v>4.88095238095238</v>
      </c>
      <c r="L86" s="42">
        <f>AVERAGE(L2:L85)</f>
        <v>4.44642857142857</v>
      </c>
    </row>
  </sheetData>
  <sheetProtection formatCells="0" insertHyperlinks="0" autoFilter="0"/>
  <autoFilter xmlns:etc="http://www.wps.cn/officeDocument/2017/etCustomData" ref="A1:H86"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3"/>
  <sheetViews>
    <sheetView topLeftCell="J83" workbookViewId="0">
      <selection activeCell="J83" sqref="J83"/>
    </sheetView>
  </sheetViews>
  <sheetFormatPr defaultColWidth="9" defaultRowHeight="16.5"/>
  <cols>
    <col min="1" max="1" width="20.625" style="39" customWidth="1"/>
    <col min="2" max="2" width="22" style="39" customWidth="1"/>
    <col min="3" max="3" width="40.625" style="39" customWidth="1"/>
    <col min="4" max="4" width="17.5" style="39" customWidth="1"/>
    <col min="5" max="5" width="27.875" style="39" customWidth="1"/>
    <col min="6" max="6" width="20.375" style="39" customWidth="1"/>
    <col min="7" max="7" width="25.125" style="39" customWidth="1"/>
    <col min="8" max="8" width="19.875" style="39" customWidth="1"/>
    <col min="9" max="9" width="15.625" style="39" customWidth="1"/>
    <col min="10" max="10" width="14.125" style="8"/>
    <col min="11" max="16384" width="9" style="39"/>
  </cols>
  <sheetData>
    <row r="1" spans="1:10">
      <c r="A1" s="4" t="s">
        <v>881</v>
      </c>
      <c r="B1" s="4" t="s">
        <v>882</v>
      </c>
      <c r="C1" s="4" t="s">
        <v>883</v>
      </c>
      <c r="D1" s="4" t="s">
        <v>884</v>
      </c>
      <c r="E1" s="4" t="s">
        <v>885</v>
      </c>
      <c r="F1" s="4" t="s">
        <v>886</v>
      </c>
      <c r="G1" s="4" t="s">
        <v>887</v>
      </c>
      <c r="H1" s="4" t="s">
        <v>888</v>
      </c>
      <c r="I1" s="4" t="s">
        <v>889</v>
      </c>
      <c r="J1" s="41" t="s">
        <v>50</v>
      </c>
    </row>
    <row r="2" spans="1:10">
      <c r="A2" s="40" t="s">
        <v>1485</v>
      </c>
      <c r="B2" s="40">
        <v>3</v>
      </c>
      <c r="C2" s="40" t="s">
        <v>1486</v>
      </c>
      <c r="D2" s="40">
        <v>4</v>
      </c>
      <c r="E2" s="40" t="s">
        <v>1487</v>
      </c>
      <c r="F2" s="40">
        <v>5</v>
      </c>
      <c r="G2" s="40"/>
      <c r="H2" s="40" t="s">
        <v>894</v>
      </c>
      <c r="I2" s="40"/>
      <c r="J2" s="8">
        <f>(B2+D2+F2+G2)/3</f>
        <v>4</v>
      </c>
    </row>
    <row r="3" spans="1:10">
      <c r="A3" s="40" t="s">
        <v>1488</v>
      </c>
      <c r="B3" s="40">
        <v>2</v>
      </c>
      <c r="C3" s="40" t="s">
        <v>1489</v>
      </c>
      <c r="D3" s="40">
        <v>5</v>
      </c>
      <c r="E3" s="40"/>
      <c r="F3" s="40">
        <v>5</v>
      </c>
      <c r="G3" s="40"/>
      <c r="H3" s="40" t="s">
        <v>894</v>
      </c>
      <c r="I3" s="40"/>
      <c r="J3" s="8">
        <f t="shared" ref="J3:J34" si="0">(B3+D3+F3+G3)/3</f>
        <v>4</v>
      </c>
    </row>
    <row r="4" spans="1:10">
      <c r="A4" s="40" t="s">
        <v>1490</v>
      </c>
      <c r="B4" s="40">
        <v>1</v>
      </c>
      <c r="C4" s="40" t="s">
        <v>1491</v>
      </c>
      <c r="D4" s="40">
        <v>3</v>
      </c>
      <c r="E4" s="40" t="s">
        <v>1492</v>
      </c>
      <c r="F4" s="40">
        <v>5</v>
      </c>
      <c r="G4" s="40"/>
      <c r="H4" s="40" t="s">
        <v>894</v>
      </c>
      <c r="I4" s="40"/>
      <c r="J4" s="8">
        <f t="shared" si="0"/>
        <v>3</v>
      </c>
    </row>
    <row r="5" spans="1:10">
      <c r="A5" s="40" t="s">
        <v>1493</v>
      </c>
      <c r="B5" s="40">
        <v>4</v>
      </c>
      <c r="C5" s="40" t="s">
        <v>1494</v>
      </c>
      <c r="D5" s="40">
        <v>5</v>
      </c>
      <c r="E5" s="40"/>
      <c r="F5" s="40">
        <v>5</v>
      </c>
      <c r="G5" s="40"/>
      <c r="H5" s="40" t="s">
        <v>894</v>
      </c>
      <c r="I5" s="40"/>
      <c r="J5" s="8">
        <f t="shared" si="0"/>
        <v>4.66666666666667</v>
      </c>
    </row>
    <row r="6" spans="1:10">
      <c r="A6" s="40" t="s">
        <v>1495</v>
      </c>
      <c r="B6" s="40">
        <v>3</v>
      </c>
      <c r="C6" s="40" t="s">
        <v>1496</v>
      </c>
      <c r="D6" s="40">
        <v>5</v>
      </c>
      <c r="E6" s="40"/>
      <c r="F6" s="40">
        <v>5</v>
      </c>
      <c r="G6" s="40"/>
      <c r="H6" s="40" t="s">
        <v>894</v>
      </c>
      <c r="I6" s="40"/>
      <c r="J6" s="8">
        <f t="shared" si="0"/>
        <v>4.33333333333333</v>
      </c>
    </row>
    <row r="7" spans="1:10">
      <c r="A7" s="40" t="s">
        <v>1497</v>
      </c>
      <c r="B7" s="40">
        <v>4</v>
      </c>
      <c r="C7" s="40" t="s">
        <v>1498</v>
      </c>
      <c r="D7" s="40">
        <v>5</v>
      </c>
      <c r="E7" s="40"/>
      <c r="F7" s="40">
        <v>5</v>
      </c>
      <c r="G7" s="40"/>
      <c r="H7" s="40" t="s">
        <v>894</v>
      </c>
      <c r="I7" s="40"/>
      <c r="J7" s="8">
        <f t="shared" si="0"/>
        <v>4.66666666666667</v>
      </c>
    </row>
    <row r="8" spans="1:10">
      <c r="A8" s="40" t="s">
        <v>1499</v>
      </c>
      <c r="B8" s="40">
        <v>4</v>
      </c>
      <c r="C8" s="40" t="s">
        <v>1500</v>
      </c>
      <c r="D8" s="40">
        <v>5</v>
      </c>
      <c r="E8" s="40"/>
      <c r="F8" s="40">
        <v>5</v>
      </c>
      <c r="G8" s="40"/>
      <c r="H8" s="40" t="s">
        <v>894</v>
      </c>
      <c r="I8" s="40"/>
      <c r="J8" s="8">
        <f t="shared" si="0"/>
        <v>4.66666666666667</v>
      </c>
    </row>
    <row r="9" spans="1:10">
      <c r="A9" s="40" t="s">
        <v>1501</v>
      </c>
      <c r="B9" s="40">
        <v>4</v>
      </c>
      <c r="C9" s="40" t="s">
        <v>1502</v>
      </c>
      <c r="D9" s="40">
        <v>4</v>
      </c>
      <c r="E9" s="40" t="s">
        <v>1503</v>
      </c>
      <c r="F9" s="40">
        <v>5</v>
      </c>
      <c r="G9" s="40"/>
      <c r="H9" s="40" t="s">
        <v>894</v>
      </c>
      <c r="I9" s="40"/>
      <c r="J9" s="8">
        <f t="shared" si="0"/>
        <v>4.33333333333333</v>
      </c>
    </row>
    <row r="10" spans="1:10">
      <c r="A10" s="40" t="s">
        <v>1504</v>
      </c>
      <c r="B10" s="40">
        <v>5</v>
      </c>
      <c r="C10" s="40"/>
      <c r="D10" s="40">
        <v>5</v>
      </c>
      <c r="E10" s="40"/>
      <c r="F10" s="40">
        <v>5</v>
      </c>
      <c r="G10" s="40"/>
      <c r="H10" s="40" t="s">
        <v>894</v>
      </c>
      <c r="I10" s="40"/>
      <c r="J10" s="8">
        <f t="shared" si="0"/>
        <v>5</v>
      </c>
    </row>
    <row r="11" spans="1:10">
      <c r="A11" s="40" t="s">
        <v>1505</v>
      </c>
      <c r="B11" s="40">
        <v>1</v>
      </c>
      <c r="C11" s="40" t="s">
        <v>1506</v>
      </c>
      <c r="D11" s="40">
        <v>3</v>
      </c>
      <c r="E11" s="40" t="s">
        <v>1507</v>
      </c>
      <c r="F11" s="40">
        <v>5</v>
      </c>
      <c r="G11" s="40"/>
      <c r="H11" s="40" t="s">
        <v>894</v>
      </c>
      <c r="I11" s="40"/>
      <c r="J11" s="8">
        <f t="shared" si="0"/>
        <v>3</v>
      </c>
    </row>
    <row r="12" spans="1:10">
      <c r="A12" s="40" t="s">
        <v>1508</v>
      </c>
      <c r="B12" s="40">
        <v>4</v>
      </c>
      <c r="C12" s="40" t="s">
        <v>1509</v>
      </c>
      <c r="D12" s="40">
        <v>4</v>
      </c>
      <c r="E12" s="40" t="s">
        <v>1510</v>
      </c>
      <c r="F12" s="40">
        <v>5</v>
      </c>
      <c r="G12" s="40"/>
      <c r="H12" s="40" t="s">
        <v>894</v>
      </c>
      <c r="I12" s="40"/>
      <c r="J12" s="8">
        <f t="shared" si="0"/>
        <v>4.33333333333333</v>
      </c>
    </row>
    <row r="13" spans="1:10">
      <c r="A13" s="40" t="s">
        <v>1511</v>
      </c>
      <c r="B13" s="40">
        <v>4</v>
      </c>
      <c r="C13" s="40" t="s">
        <v>1512</v>
      </c>
      <c r="D13" s="40">
        <v>5</v>
      </c>
      <c r="E13" s="40"/>
      <c r="F13" s="40">
        <v>5</v>
      </c>
      <c r="G13" s="40"/>
      <c r="H13" s="40" t="s">
        <v>894</v>
      </c>
      <c r="I13" s="40"/>
      <c r="J13" s="8">
        <f t="shared" si="0"/>
        <v>4.66666666666667</v>
      </c>
    </row>
    <row r="14" spans="1:10">
      <c r="A14" s="40" t="s">
        <v>1513</v>
      </c>
      <c r="B14" s="40">
        <v>1</v>
      </c>
      <c r="C14" s="40" t="s">
        <v>1514</v>
      </c>
      <c r="D14" s="40">
        <v>2</v>
      </c>
      <c r="E14" s="40" t="s">
        <v>1515</v>
      </c>
      <c r="F14" s="40">
        <v>5</v>
      </c>
      <c r="G14" s="40"/>
      <c r="H14" s="40" t="s">
        <v>894</v>
      </c>
      <c r="I14" s="40"/>
      <c r="J14" s="8">
        <f t="shared" si="0"/>
        <v>2.66666666666667</v>
      </c>
    </row>
    <row r="15" spans="1:10">
      <c r="A15" s="40" t="s">
        <v>1516</v>
      </c>
      <c r="B15" s="40">
        <v>4</v>
      </c>
      <c r="C15" s="40" t="s">
        <v>1517</v>
      </c>
      <c r="D15" s="40">
        <v>5</v>
      </c>
      <c r="E15" s="40"/>
      <c r="F15" s="40">
        <v>5</v>
      </c>
      <c r="G15" s="40"/>
      <c r="H15" s="40" t="s">
        <v>894</v>
      </c>
      <c r="I15" s="40"/>
      <c r="J15" s="8">
        <f t="shared" si="0"/>
        <v>4.66666666666667</v>
      </c>
    </row>
    <row r="16" spans="1:10">
      <c r="A16" s="40" t="s">
        <v>1518</v>
      </c>
      <c r="B16" s="40">
        <v>2</v>
      </c>
      <c r="C16" s="40" t="s">
        <v>1519</v>
      </c>
      <c r="D16" s="40">
        <v>4</v>
      </c>
      <c r="E16" s="40" t="s">
        <v>1520</v>
      </c>
      <c r="F16" s="40">
        <v>5</v>
      </c>
      <c r="G16" s="40"/>
      <c r="H16" s="40" t="s">
        <v>894</v>
      </c>
      <c r="I16" s="40"/>
      <c r="J16" s="8">
        <f t="shared" si="0"/>
        <v>3.66666666666667</v>
      </c>
    </row>
    <row r="17" spans="1:10">
      <c r="A17" s="40" t="s">
        <v>1521</v>
      </c>
      <c r="B17" s="40">
        <v>5</v>
      </c>
      <c r="C17" s="40"/>
      <c r="D17" s="40">
        <v>5</v>
      </c>
      <c r="E17" s="40"/>
      <c r="F17" s="40">
        <v>5</v>
      </c>
      <c r="G17" s="40"/>
      <c r="H17" s="40" t="s">
        <v>894</v>
      </c>
      <c r="I17" s="40"/>
      <c r="J17" s="8">
        <f t="shared" si="0"/>
        <v>5</v>
      </c>
    </row>
    <row r="18" spans="1:10">
      <c r="A18" s="40" t="s">
        <v>1522</v>
      </c>
      <c r="B18" s="40">
        <v>4</v>
      </c>
      <c r="C18" s="40" t="s">
        <v>1523</v>
      </c>
      <c r="D18" s="40">
        <v>4</v>
      </c>
      <c r="E18" s="40" t="s">
        <v>1524</v>
      </c>
      <c r="F18" s="40">
        <v>5</v>
      </c>
      <c r="G18" s="40"/>
      <c r="H18" s="40" t="s">
        <v>894</v>
      </c>
      <c r="I18" s="40"/>
      <c r="J18" s="8">
        <f t="shared" si="0"/>
        <v>4.33333333333333</v>
      </c>
    </row>
    <row r="19" spans="1:10">
      <c r="A19" s="40" t="s">
        <v>1525</v>
      </c>
      <c r="B19" s="40">
        <v>4</v>
      </c>
      <c r="C19" s="40" t="s">
        <v>1526</v>
      </c>
      <c r="D19" s="40">
        <v>5</v>
      </c>
      <c r="E19" s="40"/>
      <c r="F19" s="40">
        <v>5</v>
      </c>
      <c r="G19" s="40"/>
      <c r="H19" s="40" t="s">
        <v>894</v>
      </c>
      <c r="I19" s="40"/>
      <c r="J19" s="8">
        <f t="shared" si="0"/>
        <v>4.66666666666667</v>
      </c>
    </row>
    <row r="20" spans="1:10">
      <c r="A20" s="40" t="s">
        <v>1527</v>
      </c>
      <c r="B20" s="40">
        <v>3</v>
      </c>
      <c r="C20" s="40" t="s">
        <v>1528</v>
      </c>
      <c r="D20" s="40">
        <v>5</v>
      </c>
      <c r="E20" s="40"/>
      <c r="F20" s="40">
        <v>5</v>
      </c>
      <c r="G20" s="40"/>
      <c r="H20" s="40" t="s">
        <v>894</v>
      </c>
      <c r="I20" s="40"/>
      <c r="J20" s="8">
        <f t="shared" si="0"/>
        <v>4.33333333333333</v>
      </c>
    </row>
    <row r="21" spans="1:10">
      <c r="A21" s="40" t="s">
        <v>1529</v>
      </c>
      <c r="B21" s="40">
        <v>4</v>
      </c>
      <c r="C21" s="40" t="s">
        <v>1530</v>
      </c>
      <c r="D21" s="40">
        <v>3</v>
      </c>
      <c r="E21" s="40" t="s">
        <v>1531</v>
      </c>
      <c r="F21" s="40">
        <v>5</v>
      </c>
      <c r="G21" s="40"/>
      <c r="H21" s="40" t="s">
        <v>894</v>
      </c>
      <c r="I21" s="40"/>
      <c r="J21" s="8">
        <f t="shared" si="0"/>
        <v>4</v>
      </c>
    </row>
    <row r="22" spans="1:10">
      <c r="A22" s="40" t="s">
        <v>1532</v>
      </c>
      <c r="B22" s="40">
        <v>2</v>
      </c>
      <c r="C22" s="40" t="s">
        <v>1533</v>
      </c>
      <c r="D22" s="40">
        <v>3</v>
      </c>
      <c r="E22" s="40" t="s">
        <v>1534</v>
      </c>
      <c r="F22" s="40">
        <v>4</v>
      </c>
      <c r="G22" s="40" t="s">
        <v>1535</v>
      </c>
      <c r="H22" s="40" t="s">
        <v>894</v>
      </c>
      <c r="I22" s="40"/>
      <c r="J22" s="8" t="e">
        <f t="shared" si="0"/>
        <v>#VALUE!</v>
      </c>
    </row>
    <row r="23" spans="1:10">
      <c r="A23" s="40" t="s">
        <v>1536</v>
      </c>
      <c r="B23" s="40">
        <v>2</v>
      </c>
      <c r="C23" s="40" t="s">
        <v>1537</v>
      </c>
      <c r="D23" s="40">
        <v>3</v>
      </c>
      <c r="E23" s="40" t="s">
        <v>1538</v>
      </c>
      <c r="F23" s="40">
        <v>4</v>
      </c>
      <c r="G23" s="40" t="s">
        <v>1539</v>
      </c>
      <c r="H23" s="40" t="s">
        <v>894</v>
      </c>
      <c r="I23" s="40"/>
      <c r="J23" s="8" t="e">
        <f t="shared" si="0"/>
        <v>#VALUE!</v>
      </c>
    </row>
    <row r="24" spans="1:10">
      <c r="A24" s="40" t="s">
        <v>1540</v>
      </c>
      <c r="B24" s="40">
        <v>3</v>
      </c>
      <c r="C24" s="40" t="s">
        <v>1541</v>
      </c>
      <c r="D24" s="40">
        <v>5</v>
      </c>
      <c r="E24" s="40"/>
      <c r="F24" s="40">
        <v>5</v>
      </c>
      <c r="G24" s="40"/>
      <c r="H24" s="40" t="s">
        <v>894</v>
      </c>
      <c r="I24" s="40"/>
      <c r="J24" s="8">
        <f t="shared" si="0"/>
        <v>4.33333333333333</v>
      </c>
    </row>
    <row r="25" spans="1:10">
      <c r="A25" s="40" t="s">
        <v>1542</v>
      </c>
      <c r="B25" s="40">
        <v>5</v>
      </c>
      <c r="C25" s="40"/>
      <c r="D25" s="40">
        <v>1</v>
      </c>
      <c r="E25" s="40" t="s">
        <v>1543</v>
      </c>
      <c r="F25" s="40">
        <v>5</v>
      </c>
      <c r="G25" s="40"/>
      <c r="H25" s="40" t="s">
        <v>894</v>
      </c>
      <c r="I25" s="40"/>
      <c r="J25" s="8">
        <f t="shared" si="0"/>
        <v>3.66666666666667</v>
      </c>
    </row>
    <row r="26" spans="1:10">
      <c r="A26" s="40" t="s">
        <v>1544</v>
      </c>
      <c r="B26" s="40">
        <v>3</v>
      </c>
      <c r="C26" s="40" t="s">
        <v>1545</v>
      </c>
      <c r="D26" s="40">
        <v>4</v>
      </c>
      <c r="E26" s="40" t="s">
        <v>1546</v>
      </c>
      <c r="F26" s="40">
        <v>5</v>
      </c>
      <c r="G26" s="40"/>
      <c r="H26" s="40" t="s">
        <v>894</v>
      </c>
      <c r="I26" s="40"/>
      <c r="J26" s="8">
        <f t="shared" si="0"/>
        <v>4</v>
      </c>
    </row>
    <row r="27" spans="1:10">
      <c r="A27" s="40" t="s">
        <v>1547</v>
      </c>
      <c r="B27" s="40">
        <v>1</v>
      </c>
      <c r="C27" s="40" t="s">
        <v>1548</v>
      </c>
      <c r="D27" s="40">
        <v>1</v>
      </c>
      <c r="E27" s="40" t="s">
        <v>1549</v>
      </c>
      <c r="F27" s="40">
        <v>4</v>
      </c>
      <c r="G27" s="40" t="s">
        <v>1550</v>
      </c>
      <c r="H27" s="40" t="s">
        <v>894</v>
      </c>
      <c r="I27" s="40"/>
      <c r="J27" s="8" t="e">
        <f t="shared" si="0"/>
        <v>#VALUE!</v>
      </c>
    </row>
    <row r="28" spans="1:10">
      <c r="A28" s="40" t="s">
        <v>1551</v>
      </c>
      <c r="B28" s="40">
        <v>2</v>
      </c>
      <c r="C28" s="40" t="s">
        <v>1552</v>
      </c>
      <c r="D28" s="40">
        <v>2</v>
      </c>
      <c r="E28" s="40" t="s">
        <v>1553</v>
      </c>
      <c r="F28" s="40">
        <v>2</v>
      </c>
      <c r="G28" s="40" t="s">
        <v>1554</v>
      </c>
      <c r="H28" s="40" t="s">
        <v>894</v>
      </c>
      <c r="I28" s="40"/>
      <c r="J28" s="8" t="e">
        <f t="shared" si="0"/>
        <v>#VALUE!</v>
      </c>
    </row>
    <row r="29" spans="1:10">
      <c r="A29" s="40" t="s">
        <v>1555</v>
      </c>
      <c r="B29" s="40">
        <v>2</v>
      </c>
      <c r="C29" s="40" t="s">
        <v>1556</v>
      </c>
      <c r="D29" s="40">
        <v>4</v>
      </c>
      <c r="E29" s="40" t="s">
        <v>1557</v>
      </c>
      <c r="F29" s="40">
        <v>5</v>
      </c>
      <c r="G29" s="40"/>
      <c r="H29" s="40" t="s">
        <v>894</v>
      </c>
      <c r="I29" s="40"/>
      <c r="J29" s="8">
        <f t="shared" si="0"/>
        <v>3.66666666666667</v>
      </c>
    </row>
    <row r="30" spans="1:10">
      <c r="A30" s="40" t="s">
        <v>1558</v>
      </c>
      <c r="B30" s="40">
        <v>4</v>
      </c>
      <c r="C30" s="40" t="s">
        <v>1559</v>
      </c>
      <c r="D30" s="40">
        <v>5</v>
      </c>
      <c r="E30" s="40"/>
      <c r="F30" s="40">
        <v>5</v>
      </c>
      <c r="G30" s="40"/>
      <c r="H30" s="40" t="s">
        <v>894</v>
      </c>
      <c r="I30" s="40"/>
      <c r="J30" s="8">
        <f t="shared" si="0"/>
        <v>4.66666666666667</v>
      </c>
    </row>
    <row r="31" spans="1:10">
      <c r="A31" s="40" t="s">
        <v>1560</v>
      </c>
      <c r="B31" s="40">
        <v>4</v>
      </c>
      <c r="C31" s="40" t="s">
        <v>1561</v>
      </c>
      <c r="D31" s="40">
        <v>3</v>
      </c>
      <c r="E31" s="40" t="s">
        <v>1562</v>
      </c>
      <c r="F31" s="40">
        <v>4</v>
      </c>
      <c r="G31" s="40" t="s">
        <v>1563</v>
      </c>
      <c r="H31" s="40" t="s">
        <v>894</v>
      </c>
      <c r="I31" s="40"/>
      <c r="J31" s="8" t="e">
        <f t="shared" si="0"/>
        <v>#VALUE!</v>
      </c>
    </row>
    <row r="32" spans="1:10">
      <c r="A32" s="40" t="s">
        <v>1564</v>
      </c>
      <c r="B32" s="40">
        <v>4</v>
      </c>
      <c r="C32" s="40" t="s">
        <v>1565</v>
      </c>
      <c r="D32" s="40">
        <v>4</v>
      </c>
      <c r="E32" s="40" t="s">
        <v>1566</v>
      </c>
      <c r="F32" s="40">
        <v>4.5</v>
      </c>
      <c r="G32" s="40" t="s">
        <v>1567</v>
      </c>
      <c r="H32" s="40" t="s">
        <v>894</v>
      </c>
      <c r="I32" s="40"/>
      <c r="J32" s="8" t="e">
        <f t="shared" si="0"/>
        <v>#VALUE!</v>
      </c>
    </row>
    <row r="33" spans="1:10">
      <c r="A33" s="40" t="s">
        <v>1568</v>
      </c>
      <c r="B33" s="40">
        <v>5</v>
      </c>
      <c r="C33" s="40"/>
      <c r="D33" s="40">
        <v>5</v>
      </c>
      <c r="E33" s="40"/>
      <c r="F33" s="40">
        <v>5</v>
      </c>
      <c r="G33" s="40"/>
      <c r="H33" s="40" t="s">
        <v>894</v>
      </c>
      <c r="I33" s="40"/>
      <c r="J33" s="8">
        <f t="shared" si="0"/>
        <v>5</v>
      </c>
    </row>
    <row r="34" spans="1:10">
      <c r="A34" s="40" t="s">
        <v>1569</v>
      </c>
      <c r="B34" s="40">
        <v>5</v>
      </c>
      <c r="C34" s="40"/>
      <c r="D34" s="40">
        <v>3</v>
      </c>
      <c r="E34" s="40" t="s">
        <v>1570</v>
      </c>
      <c r="F34" s="40">
        <v>5</v>
      </c>
      <c r="G34" s="40"/>
      <c r="H34" s="40" t="s">
        <v>894</v>
      </c>
      <c r="I34" s="40"/>
      <c r="J34" s="8">
        <f t="shared" si="0"/>
        <v>4.33333333333333</v>
      </c>
    </row>
    <row r="35" spans="1:10">
      <c r="A35" s="40" t="s">
        <v>1571</v>
      </c>
      <c r="B35" s="40">
        <v>4</v>
      </c>
      <c r="C35" s="40" t="s">
        <v>1572</v>
      </c>
      <c r="D35" s="40">
        <v>5</v>
      </c>
      <c r="E35" s="40"/>
      <c r="F35" s="40">
        <v>5</v>
      </c>
      <c r="G35" s="40"/>
      <c r="H35" s="40" t="s">
        <v>894</v>
      </c>
      <c r="I35" s="40"/>
      <c r="J35" s="8">
        <f t="shared" ref="J35:J66" si="1">(B35+D35+F35+G35)/3</f>
        <v>4.66666666666667</v>
      </c>
    </row>
    <row r="36" spans="1:10">
      <c r="A36" s="40" t="s">
        <v>1573</v>
      </c>
      <c r="B36" s="40">
        <v>5</v>
      </c>
      <c r="C36" s="40"/>
      <c r="D36" s="40">
        <v>5</v>
      </c>
      <c r="E36" s="40"/>
      <c r="F36" s="40">
        <v>5</v>
      </c>
      <c r="G36" s="40"/>
      <c r="H36" s="40" t="s">
        <v>894</v>
      </c>
      <c r="I36" s="40"/>
      <c r="J36" s="8">
        <f t="shared" si="1"/>
        <v>5</v>
      </c>
    </row>
    <row r="37" spans="1:10">
      <c r="A37" s="40" t="s">
        <v>1574</v>
      </c>
      <c r="B37" s="40">
        <v>4</v>
      </c>
      <c r="C37" s="40" t="s">
        <v>1575</v>
      </c>
      <c r="D37" s="40">
        <v>4</v>
      </c>
      <c r="E37" s="40" t="s">
        <v>1576</v>
      </c>
      <c r="F37" s="40">
        <v>5</v>
      </c>
      <c r="G37" s="40"/>
      <c r="H37" s="40" t="s">
        <v>894</v>
      </c>
      <c r="I37" s="40"/>
      <c r="J37" s="8">
        <f t="shared" si="1"/>
        <v>4.33333333333333</v>
      </c>
    </row>
    <row r="38" spans="1:10">
      <c r="A38" s="40" t="s">
        <v>1577</v>
      </c>
      <c r="B38" s="40">
        <v>4.5</v>
      </c>
      <c r="C38" s="40" t="s">
        <v>1578</v>
      </c>
      <c r="D38" s="40">
        <v>5</v>
      </c>
      <c r="E38" s="40"/>
      <c r="F38" s="40">
        <v>5</v>
      </c>
      <c r="G38" s="40"/>
      <c r="H38" s="40" t="s">
        <v>894</v>
      </c>
      <c r="I38" s="40"/>
      <c r="J38" s="8">
        <f t="shared" si="1"/>
        <v>4.83333333333333</v>
      </c>
    </row>
    <row r="39" spans="1:10">
      <c r="A39" s="40" t="s">
        <v>1579</v>
      </c>
      <c r="B39" s="40">
        <v>5</v>
      </c>
      <c r="C39" s="40"/>
      <c r="D39" s="40">
        <v>5</v>
      </c>
      <c r="E39" s="40"/>
      <c r="F39" s="40">
        <v>5</v>
      </c>
      <c r="G39" s="40"/>
      <c r="H39" s="40" t="s">
        <v>894</v>
      </c>
      <c r="I39" s="40"/>
      <c r="J39" s="8">
        <f t="shared" si="1"/>
        <v>5</v>
      </c>
    </row>
    <row r="40" spans="1:10">
      <c r="A40" s="40" t="s">
        <v>1580</v>
      </c>
      <c r="B40" s="40">
        <v>4</v>
      </c>
      <c r="C40" s="40" t="s">
        <v>1581</v>
      </c>
      <c r="D40" s="40">
        <v>5</v>
      </c>
      <c r="E40" s="40"/>
      <c r="F40" s="40">
        <v>5</v>
      </c>
      <c r="G40" s="40"/>
      <c r="H40" s="40" t="s">
        <v>894</v>
      </c>
      <c r="I40" s="40"/>
      <c r="J40" s="8">
        <f t="shared" si="1"/>
        <v>4.66666666666667</v>
      </c>
    </row>
    <row r="41" spans="1:10">
      <c r="A41" s="40" t="s">
        <v>1582</v>
      </c>
      <c r="B41" s="40">
        <v>5</v>
      </c>
      <c r="C41" s="40"/>
      <c r="D41" s="40">
        <v>5</v>
      </c>
      <c r="E41" s="40"/>
      <c r="F41" s="40">
        <v>5</v>
      </c>
      <c r="G41" s="40"/>
      <c r="H41" s="40" t="s">
        <v>894</v>
      </c>
      <c r="I41" s="40"/>
      <c r="J41" s="8">
        <f t="shared" si="1"/>
        <v>5</v>
      </c>
    </row>
    <row r="42" spans="1:10">
      <c r="A42" s="40" t="s">
        <v>1583</v>
      </c>
      <c r="B42" s="40">
        <v>4</v>
      </c>
      <c r="C42" s="40" t="s">
        <v>1584</v>
      </c>
      <c r="D42" s="40">
        <v>5</v>
      </c>
      <c r="E42" s="40"/>
      <c r="F42" s="40">
        <v>5</v>
      </c>
      <c r="G42" s="40"/>
      <c r="H42" s="40" t="s">
        <v>894</v>
      </c>
      <c r="I42" s="40"/>
      <c r="J42" s="8">
        <f t="shared" si="1"/>
        <v>4.66666666666667</v>
      </c>
    </row>
    <row r="43" spans="1:10">
      <c r="A43" s="40" t="s">
        <v>1585</v>
      </c>
      <c r="B43" s="40">
        <v>4</v>
      </c>
      <c r="C43" s="40" t="s">
        <v>1586</v>
      </c>
      <c r="D43" s="40">
        <v>5</v>
      </c>
      <c r="E43" s="40"/>
      <c r="F43" s="40">
        <v>5</v>
      </c>
      <c r="G43" s="40"/>
      <c r="H43" s="40" t="s">
        <v>894</v>
      </c>
      <c r="I43" s="40"/>
      <c r="J43" s="8">
        <f t="shared" si="1"/>
        <v>4.66666666666667</v>
      </c>
    </row>
    <row r="44" spans="1:10">
      <c r="A44" s="40" t="s">
        <v>1587</v>
      </c>
      <c r="B44" s="40">
        <v>5</v>
      </c>
      <c r="C44" s="40"/>
      <c r="D44" s="40">
        <v>4</v>
      </c>
      <c r="E44" s="40" t="s">
        <v>1588</v>
      </c>
      <c r="F44" s="40">
        <v>5</v>
      </c>
      <c r="G44" s="40"/>
      <c r="H44" s="40" t="s">
        <v>894</v>
      </c>
      <c r="I44" s="40"/>
      <c r="J44" s="8">
        <f t="shared" si="1"/>
        <v>4.66666666666667</v>
      </c>
    </row>
    <row r="45" spans="1:10">
      <c r="A45" s="40" t="s">
        <v>1589</v>
      </c>
      <c r="B45" s="40">
        <v>4</v>
      </c>
      <c r="C45" s="40" t="s">
        <v>1590</v>
      </c>
      <c r="D45" s="40">
        <v>5</v>
      </c>
      <c r="E45" s="40"/>
      <c r="F45" s="40">
        <v>5</v>
      </c>
      <c r="G45" s="40"/>
      <c r="H45" s="40" t="s">
        <v>894</v>
      </c>
      <c r="I45" s="40"/>
      <c r="J45" s="8">
        <f t="shared" si="1"/>
        <v>4.66666666666667</v>
      </c>
    </row>
    <row r="46" spans="1:10">
      <c r="A46" s="40" t="s">
        <v>1591</v>
      </c>
      <c r="B46" s="40">
        <v>4</v>
      </c>
      <c r="C46" s="40" t="s">
        <v>1592</v>
      </c>
      <c r="D46" s="40">
        <v>5</v>
      </c>
      <c r="E46" s="40"/>
      <c r="F46" s="40">
        <v>5</v>
      </c>
      <c r="G46" s="40"/>
      <c r="H46" s="40" t="s">
        <v>894</v>
      </c>
      <c r="I46" s="40"/>
      <c r="J46" s="8">
        <f t="shared" si="1"/>
        <v>4.66666666666667</v>
      </c>
    </row>
    <row r="47" spans="1:10">
      <c r="A47" s="40" t="s">
        <v>1593</v>
      </c>
      <c r="B47" s="40">
        <v>5</v>
      </c>
      <c r="C47" s="40"/>
      <c r="D47" s="40">
        <v>5</v>
      </c>
      <c r="E47" s="40"/>
      <c r="F47" s="40">
        <v>5</v>
      </c>
      <c r="G47" s="40"/>
      <c r="H47" s="40" t="s">
        <v>894</v>
      </c>
      <c r="I47" s="40"/>
      <c r="J47" s="8">
        <f t="shared" si="1"/>
        <v>5</v>
      </c>
    </row>
    <row r="48" spans="1:10">
      <c r="A48" s="40" t="s">
        <v>1594</v>
      </c>
      <c r="B48" s="40">
        <v>3</v>
      </c>
      <c r="C48" s="40" t="s">
        <v>1595</v>
      </c>
      <c r="D48" s="40">
        <v>4</v>
      </c>
      <c r="E48" s="40" t="s">
        <v>1596</v>
      </c>
      <c r="F48" s="40">
        <v>4</v>
      </c>
      <c r="G48" s="40" t="s">
        <v>1597</v>
      </c>
      <c r="H48" s="40" t="s">
        <v>894</v>
      </c>
      <c r="I48" s="40"/>
      <c r="J48" s="8" t="e">
        <f t="shared" si="1"/>
        <v>#VALUE!</v>
      </c>
    </row>
    <row r="49" spans="1:10">
      <c r="A49" s="40" t="s">
        <v>1598</v>
      </c>
      <c r="B49" s="40">
        <v>4</v>
      </c>
      <c r="C49" s="40" t="s">
        <v>1599</v>
      </c>
      <c r="D49" s="40">
        <v>5</v>
      </c>
      <c r="E49" s="40"/>
      <c r="F49" s="40">
        <v>5</v>
      </c>
      <c r="G49" s="40"/>
      <c r="H49" s="40" t="s">
        <v>894</v>
      </c>
      <c r="I49" s="40"/>
      <c r="J49" s="8">
        <f t="shared" si="1"/>
        <v>4.66666666666667</v>
      </c>
    </row>
    <row r="50" spans="1:10">
      <c r="A50" s="40" t="s">
        <v>1600</v>
      </c>
      <c r="B50" s="40">
        <v>4</v>
      </c>
      <c r="C50" s="40" t="s">
        <v>1601</v>
      </c>
      <c r="D50" s="40">
        <v>5</v>
      </c>
      <c r="E50" s="40"/>
      <c r="F50" s="40">
        <v>5</v>
      </c>
      <c r="G50" s="40"/>
      <c r="H50" s="40" t="s">
        <v>894</v>
      </c>
      <c r="I50" s="40"/>
      <c r="J50" s="8">
        <f t="shared" si="1"/>
        <v>4.66666666666667</v>
      </c>
    </row>
    <row r="51" spans="1:10">
      <c r="A51" s="40" t="s">
        <v>1602</v>
      </c>
      <c r="B51" s="40">
        <v>4</v>
      </c>
      <c r="C51" s="40" t="s">
        <v>1603</v>
      </c>
      <c r="D51" s="40">
        <v>5</v>
      </c>
      <c r="E51" s="40"/>
      <c r="F51" s="40">
        <v>5</v>
      </c>
      <c r="G51" s="40"/>
      <c r="H51" s="40" t="s">
        <v>894</v>
      </c>
      <c r="I51" s="40"/>
      <c r="J51" s="8">
        <f t="shared" si="1"/>
        <v>4.66666666666667</v>
      </c>
    </row>
    <row r="52" spans="1:10">
      <c r="A52" s="40" t="s">
        <v>1604</v>
      </c>
      <c r="B52" s="40">
        <v>1</v>
      </c>
      <c r="C52" s="40" t="s">
        <v>1605</v>
      </c>
      <c r="D52" s="40">
        <v>1</v>
      </c>
      <c r="E52" s="40" t="s">
        <v>1606</v>
      </c>
      <c r="F52" s="40">
        <v>5</v>
      </c>
      <c r="G52" s="40"/>
      <c r="H52" s="40" t="s">
        <v>894</v>
      </c>
      <c r="I52" s="40"/>
      <c r="J52" s="8">
        <f t="shared" si="1"/>
        <v>2.33333333333333</v>
      </c>
    </row>
    <row r="53" spans="1:10">
      <c r="A53" s="40" t="s">
        <v>1607</v>
      </c>
      <c r="B53" s="40">
        <v>2</v>
      </c>
      <c r="C53" s="40" t="s">
        <v>1608</v>
      </c>
      <c r="D53" s="40">
        <v>4</v>
      </c>
      <c r="E53" s="40" t="s">
        <v>1609</v>
      </c>
      <c r="F53" s="40">
        <v>5</v>
      </c>
      <c r="G53" s="40"/>
      <c r="H53" s="40" t="s">
        <v>894</v>
      </c>
      <c r="I53" s="40"/>
      <c r="J53" s="8">
        <f t="shared" si="1"/>
        <v>3.66666666666667</v>
      </c>
    </row>
    <row r="54" spans="1:10">
      <c r="A54" s="40" t="s">
        <v>1610</v>
      </c>
      <c r="B54" s="40">
        <v>4</v>
      </c>
      <c r="C54" s="40" t="s">
        <v>1611</v>
      </c>
      <c r="D54" s="40">
        <v>5</v>
      </c>
      <c r="E54" s="40"/>
      <c r="F54" s="40">
        <v>5</v>
      </c>
      <c r="G54" s="40"/>
      <c r="H54" s="40" t="s">
        <v>894</v>
      </c>
      <c r="I54" s="40"/>
      <c r="J54" s="8">
        <f t="shared" si="1"/>
        <v>4.66666666666667</v>
      </c>
    </row>
    <row r="55" spans="1:10">
      <c r="A55" s="40" t="s">
        <v>1612</v>
      </c>
      <c r="B55" s="40">
        <v>5</v>
      </c>
      <c r="C55" s="40"/>
      <c r="D55" s="40">
        <v>5</v>
      </c>
      <c r="E55" s="40"/>
      <c r="F55" s="40">
        <v>5</v>
      </c>
      <c r="G55" s="40"/>
      <c r="H55" s="40" t="s">
        <v>894</v>
      </c>
      <c r="I55" s="40"/>
      <c r="J55" s="8">
        <f t="shared" si="1"/>
        <v>5</v>
      </c>
    </row>
    <row r="56" spans="1:10">
      <c r="A56" s="40" t="s">
        <v>1613</v>
      </c>
      <c r="B56" s="40">
        <v>4</v>
      </c>
      <c r="C56" s="40" t="s">
        <v>1614</v>
      </c>
      <c r="D56" s="40">
        <v>5</v>
      </c>
      <c r="E56" s="40"/>
      <c r="F56" s="40">
        <v>5</v>
      </c>
      <c r="G56" s="40"/>
      <c r="H56" s="40" t="s">
        <v>894</v>
      </c>
      <c r="I56" s="40"/>
      <c r="J56" s="8">
        <f t="shared" si="1"/>
        <v>4.66666666666667</v>
      </c>
    </row>
    <row r="57" spans="1:10">
      <c r="A57" s="40" t="s">
        <v>1615</v>
      </c>
      <c r="B57" s="40">
        <v>3</v>
      </c>
      <c r="C57" s="40" t="s">
        <v>1616</v>
      </c>
      <c r="D57" s="40">
        <v>4</v>
      </c>
      <c r="E57" s="40" t="s">
        <v>1617</v>
      </c>
      <c r="F57" s="40">
        <v>5</v>
      </c>
      <c r="G57" s="40"/>
      <c r="H57" s="40" t="s">
        <v>894</v>
      </c>
      <c r="I57" s="40"/>
      <c r="J57" s="8">
        <f t="shared" si="1"/>
        <v>4</v>
      </c>
    </row>
    <row r="58" spans="1:10">
      <c r="A58" s="40" t="s">
        <v>1618</v>
      </c>
      <c r="B58" s="40">
        <v>4</v>
      </c>
      <c r="C58" s="40" t="s">
        <v>1619</v>
      </c>
      <c r="D58" s="40">
        <v>5</v>
      </c>
      <c r="E58" s="40"/>
      <c r="F58" s="40">
        <v>5</v>
      </c>
      <c r="G58" s="40"/>
      <c r="H58" s="40" t="s">
        <v>894</v>
      </c>
      <c r="I58" s="40"/>
      <c r="J58" s="8">
        <f t="shared" si="1"/>
        <v>4.66666666666667</v>
      </c>
    </row>
    <row r="59" spans="1:10">
      <c r="A59" s="40" t="s">
        <v>1620</v>
      </c>
      <c r="B59" s="40">
        <v>5</v>
      </c>
      <c r="C59" s="40"/>
      <c r="D59" s="40">
        <v>5</v>
      </c>
      <c r="E59" s="40"/>
      <c r="F59" s="40">
        <v>5</v>
      </c>
      <c r="G59" s="40"/>
      <c r="H59" s="40" t="s">
        <v>894</v>
      </c>
      <c r="I59" s="40"/>
      <c r="J59" s="8">
        <f t="shared" si="1"/>
        <v>5</v>
      </c>
    </row>
    <row r="60" spans="1:10">
      <c r="A60" s="40" t="s">
        <v>1621</v>
      </c>
      <c r="B60" s="40">
        <v>4</v>
      </c>
      <c r="C60" s="40" t="s">
        <v>1622</v>
      </c>
      <c r="D60" s="40">
        <v>3</v>
      </c>
      <c r="E60" s="40" t="s">
        <v>1623</v>
      </c>
      <c r="F60" s="40">
        <v>4</v>
      </c>
      <c r="G60" s="40" t="s">
        <v>1624</v>
      </c>
      <c r="H60" s="40" t="s">
        <v>894</v>
      </c>
      <c r="I60" s="40"/>
      <c r="J60" s="8" t="e">
        <f t="shared" si="1"/>
        <v>#VALUE!</v>
      </c>
    </row>
    <row r="61" spans="1:10">
      <c r="A61" s="40" t="s">
        <v>1625</v>
      </c>
      <c r="B61" s="40">
        <v>4</v>
      </c>
      <c r="C61" s="40" t="s">
        <v>1626</v>
      </c>
      <c r="D61" s="40">
        <v>5</v>
      </c>
      <c r="E61" s="40"/>
      <c r="F61" s="40">
        <v>5</v>
      </c>
      <c r="G61" s="40"/>
      <c r="H61" s="40" t="s">
        <v>894</v>
      </c>
      <c r="I61" s="40"/>
      <c r="J61" s="8">
        <f t="shared" si="1"/>
        <v>4.66666666666667</v>
      </c>
    </row>
    <row r="62" spans="1:10">
      <c r="A62" s="40" t="s">
        <v>1627</v>
      </c>
      <c r="B62" s="40">
        <v>2</v>
      </c>
      <c r="C62" s="40" t="s">
        <v>1628</v>
      </c>
      <c r="D62" s="40">
        <v>2</v>
      </c>
      <c r="E62" s="40" t="s">
        <v>1629</v>
      </c>
      <c r="F62" s="40">
        <v>4</v>
      </c>
      <c r="G62" s="40"/>
      <c r="H62" s="40" t="s">
        <v>894</v>
      </c>
      <c r="I62" s="40"/>
      <c r="J62" s="8">
        <f t="shared" si="1"/>
        <v>2.66666666666667</v>
      </c>
    </row>
    <row r="63" spans="1:10">
      <c r="A63" s="40" t="s">
        <v>1630</v>
      </c>
      <c r="B63" s="40">
        <v>3</v>
      </c>
      <c r="C63" s="40" t="s">
        <v>1631</v>
      </c>
      <c r="D63" s="40">
        <v>5</v>
      </c>
      <c r="E63" s="40"/>
      <c r="F63" s="40">
        <v>5</v>
      </c>
      <c r="G63" s="40"/>
      <c r="H63" s="40" t="s">
        <v>894</v>
      </c>
      <c r="I63" s="40"/>
      <c r="J63" s="8">
        <f t="shared" si="1"/>
        <v>4.33333333333333</v>
      </c>
    </row>
    <row r="64" spans="1:10">
      <c r="A64" s="40" t="s">
        <v>1632</v>
      </c>
      <c r="B64" s="40">
        <v>4</v>
      </c>
      <c r="C64" s="40" t="s">
        <v>1633</v>
      </c>
      <c r="D64" s="40">
        <v>5</v>
      </c>
      <c r="E64" s="40"/>
      <c r="F64" s="40">
        <v>5</v>
      </c>
      <c r="G64" s="40"/>
      <c r="H64" s="40" t="s">
        <v>894</v>
      </c>
      <c r="I64" s="40"/>
      <c r="J64" s="8">
        <f t="shared" si="1"/>
        <v>4.66666666666667</v>
      </c>
    </row>
    <row r="65" spans="1:10">
      <c r="A65" s="40" t="s">
        <v>1634</v>
      </c>
      <c r="B65" s="40">
        <v>5</v>
      </c>
      <c r="C65" s="40"/>
      <c r="D65" s="40">
        <v>4</v>
      </c>
      <c r="E65" s="40" t="s">
        <v>1635</v>
      </c>
      <c r="F65" s="40">
        <v>5</v>
      </c>
      <c r="G65" s="40"/>
      <c r="H65" s="40" t="s">
        <v>894</v>
      </c>
      <c r="I65" s="40"/>
      <c r="J65" s="8">
        <f t="shared" si="1"/>
        <v>4.66666666666667</v>
      </c>
    </row>
    <row r="66" spans="1:10">
      <c r="A66" s="40" t="s">
        <v>1636</v>
      </c>
      <c r="B66" s="40">
        <v>4</v>
      </c>
      <c r="C66" s="40" t="s">
        <v>1637</v>
      </c>
      <c r="D66" s="40">
        <v>5</v>
      </c>
      <c r="E66" s="40"/>
      <c r="F66" s="40">
        <v>5</v>
      </c>
      <c r="G66" s="40"/>
      <c r="H66" s="40" t="s">
        <v>894</v>
      </c>
      <c r="I66" s="40"/>
      <c r="J66" s="8">
        <f t="shared" si="1"/>
        <v>4.66666666666667</v>
      </c>
    </row>
    <row r="67" spans="1:10">
      <c r="A67" s="40" t="s">
        <v>1638</v>
      </c>
      <c r="B67" s="40">
        <v>1</v>
      </c>
      <c r="C67" s="40" t="s">
        <v>1639</v>
      </c>
      <c r="D67" s="40">
        <v>3</v>
      </c>
      <c r="E67" s="40" t="s">
        <v>1640</v>
      </c>
      <c r="F67" s="40">
        <v>4</v>
      </c>
      <c r="G67" s="40" t="s">
        <v>1641</v>
      </c>
      <c r="H67" s="40" t="s">
        <v>894</v>
      </c>
      <c r="I67" s="40"/>
      <c r="J67" s="8" t="e">
        <f t="shared" ref="J67:J82" si="2">(B67+D67+F67+G67)/3</f>
        <v>#VALUE!</v>
      </c>
    </row>
    <row r="68" spans="1:10">
      <c r="A68" s="40" t="s">
        <v>1642</v>
      </c>
      <c r="B68" s="40">
        <v>3</v>
      </c>
      <c r="C68" s="40" t="s">
        <v>1643</v>
      </c>
      <c r="D68" s="40">
        <v>4</v>
      </c>
      <c r="E68" s="40" t="s">
        <v>1644</v>
      </c>
      <c r="F68" s="40">
        <v>4.5</v>
      </c>
      <c r="G68" s="40" t="s">
        <v>1645</v>
      </c>
      <c r="H68" s="40" t="s">
        <v>894</v>
      </c>
      <c r="I68" s="40"/>
      <c r="J68" s="8" t="e">
        <f t="shared" si="2"/>
        <v>#VALUE!</v>
      </c>
    </row>
    <row r="69" spans="1:10">
      <c r="A69" s="40" t="s">
        <v>1646</v>
      </c>
      <c r="B69" s="40">
        <v>1</v>
      </c>
      <c r="C69" s="40" t="s">
        <v>1647</v>
      </c>
      <c r="D69" s="40">
        <v>1</v>
      </c>
      <c r="E69" s="40" t="s">
        <v>1648</v>
      </c>
      <c r="F69" s="40">
        <v>3</v>
      </c>
      <c r="G69" s="40" t="s">
        <v>1649</v>
      </c>
      <c r="H69" s="40" t="s">
        <v>894</v>
      </c>
      <c r="I69" s="40"/>
      <c r="J69" s="8" t="e">
        <f t="shared" si="2"/>
        <v>#VALUE!</v>
      </c>
    </row>
    <row r="70" spans="1:10">
      <c r="A70" s="40" t="s">
        <v>1650</v>
      </c>
      <c r="B70" s="40">
        <v>2</v>
      </c>
      <c r="C70" s="40" t="s">
        <v>1651</v>
      </c>
      <c r="D70" s="40">
        <v>2</v>
      </c>
      <c r="E70" s="40" t="s">
        <v>1652</v>
      </c>
      <c r="F70" s="40">
        <v>5</v>
      </c>
      <c r="G70" s="40"/>
      <c r="H70" s="40" t="s">
        <v>894</v>
      </c>
      <c r="I70" s="40"/>
      <c r="J70" s="8">
        <f t="shared" si="2"/>
        <v>3</v>
      </c>
    </row>
    <row r="71" spans="1:10">
      <c r="A71" s="40" t="s">
        <v>1653</v>
      </c>
      <c r="B71" s="40">
        <v>5</v>
      </c>
      <c r="C71" s="40"/>
      <c r="D71" s="40">
        <v>5</v>
      </c>
      <c r="E71" s="40"/>
      <c r="F71" s="40">
        <v>5</v>
      </c>
      <c r="G71" s="40"/>
      <c r="H71" s="40" t="s">
        <v>894</v>
      </c>
      <c r="I71" s="40"/>
      <c r="J71" s="8">
        <f t="shared" si="2"/>
        <v>5</v>
      </c>
    </row>
    <row r="72" spans="1:10">
      <c r="A72" s="40" t="s">
        <v>1654</v>
      </c>
      <c r="B72" s="40">
        <v>1</v>
      </c>
      <c r="C72" s="40" t="s">
        <v>1655</v>
      </c>
      <c r="D72" s="40">
        <v>1</v>
      </c>
      <c r="E72" s="40" t="s">
        <v>1656</v>
      </c>
      <c r="F72" s="40">
        <v>5</v>
      </c>
      <c r="G72" s="40"/>
      <c r="H72" s="40" t="s">
        <v>894</v>
      </c>
      <c r="I72" s="40"/>
      <c r="J72" s="8">
        <f t="shared" si="2"/>
        <v>2.33333333333333</v>
      </c>
    </row>
    <row r="73" spans="1:10">
      <c r="A73" s="40" t="s">
        <v>1657</v>
      </c>
      <c r="B73" s="40">
        <v>5</v>
      </c>
      <c r="C73" s="40"/>
      <c r="D73" s="40">
        <v>5</v>
      </c>
      <c r="E73" s="40"/>
      <c r="F73" s="40">
        <v>5</v>
      </c>
      <c r="G73" s="40"/>
      <c r="H73" s="40" t="s">
        <v>894</v>
      </c>
      <c r="I73" s="40"/>
      <c r="J73" s="8">
        <f t="shared" si="2"/>
        <v>5</v>
      </c>
    </row>
    <row r="74" spans="1:10">
      <c r="A74" s="40" t="s">
        <v>1658</v>
      </c>
      <c r="B74" s="40">
        <v>4</v>
      </c>
      <c r="C74" s="40" t="s">
        <v>1659</v>
      </c>
      <c r="D74" s="40">
        <v>4</v>
      </c>
      <c r="E74" s="40" t="s">
        <v>1660</v>
      </c>
      <c r="F74" s="40">
        <v>5</v>
      </c>
      <c r="G74" s="40"/>
      <c r="H74" s="40" t="s">
        <v>894</v>
      </c>
      <c r="I74" s="40"/>
      <c r="J74" s="8">
        <f t="shared" si="2"/>
        <v>4.33333333333333</v>
      </c>
    </row>
    <row r="75" spans="1:10">
      <c r="A75" s="40" t="s">
        <v>1661</v>
      </c>
      <c r="B75" s="40">
        <v>2</v>
      </c>
      <c r="C75" s="40" t="s">
        <v>1662</v>
      </c>
      <c r="D75" s="40">
        <v>4</v>
      </c>
      <c r="E75" s="40" t="s">
        <v>1663</v>
      </c>
      <c r="F75" s="40">
        <v>5</v>
      </c>
      <c r="G75" s="40"/>
      <c r="H75" s="40" t="s">
        <v>894</v>
      </c>
      <c r="I75" s="40"/>
      <c r="J75" s="8">
        <f t="shared" si="2"/>
        <v>3.66666666666667</v>
      </c>
    </row>
    <row r="76" spans="1:10">
      <c r="A76" s="40" t="s">
        <v>1664</v>
      </c>
      <c r="B76" s="40">
        <v>4</v>
      </c>
      <c r="C76" s="40" t="s">
        <v>1665</v>
      </c>
      <c r="D76" s="40">
        <v>2</v>
      </c>
      <c r="E76" s="40" t="s">
        <v>1666</v>
      </c>
      <c r="F76" s="40">
        <v>5</v>
      </c>
      <c r="G76" s="40"/>
      <c r="H76" s="40" t="s">
        <v>894</v>
      </c>
      <c r="I76" s="40"/>
      <c r="J76" s="8">
        <f t="shared" si="2"/>
        <v>3.66666666666667</v>
      </c>
    </row>
    <row r="77" spans="1:10">
      <c r="A77" s="40" t="s">
        <v>1667</v>
      </c>
      <c r="B77" s="40">
        <v>4</v>
      </c>
      <c r="C77" s="40" t="s">
        <v>1668</v>
      </c>
      <c r="D77" s="40">
        <v>5</v>
      </c>
      <c r="E77" s="40"/>
      <c r="F77" s="40">
        <v>5</v>
      </c>
      <c r="G77" s="40"/>
      <c r="H77" s="40" t="s">
        <v>894</v>
      </c>
      <c r="I77" s="40"/>
      <c r="J77" s="8">
        <f t="shared" si="2"/>
        <v>4.66666666666667</v>
      </c>
    </row>
    <row r="78" spans="1:10">
      <c r="A78" s="40" t="s">
        <v>1669</v>
      </c>
      <c r="B78" s="40">
        <v>4</v>
      </c>
      <c r="C78" s="40" t="s">
        <v>1670</v>
      </c>
      <c r="D78" s="40">
        <v>3</v>
      </c>
      <c r="E78" s="40" t="s">
        <v>1671</v>
      </c>
      <c r="F78" s="40">
        <v>5</v>
      </c>
      <c r="G78" s="40"/>
      <c r="H78" s="40" t="s">
        <v>894</v>
      </c>
      <c r="I78" s="40"/>
      <c r="J78" s="8">
        <f t="shared" si="2"/>
        <v>4</v>
      </c>
    </row>
    <row r="79" spans="1:10">
      <c r="A79" s="40" t="s">
        <v>1672</v>
      </c>
      <c r="B79" s="40">
        <v>5</v>
      </c>
      <c r="C79" s="40"/>
      <c r="D79" s="40">
        <v>5</v>
      </c>
      <c r="E79" s="40"/>
      <c r="F79" s="40">
        <v>5</v>
      </c>
      <c r="G79" s="40"/>
      <c r="H79" s="40" t="s">
        <v>894</v>
      </c>
      <c r="I79" s="40"/>
      <c r="J79" s="8">
        <f t="shared" si="2"/>
        <v>5</v>
      </c>
    </row>
    <row r="80" spans="1:10">
      <c r="A80" s="40" t="s">
        <v>1673</v>
      </c>
      <c r="B80" s="40">
        <v>4.5</v>
      </c>
      <c r="C80" s="40" t="s">
        <v>1674</v>
      </c>
      <c r="D80" s="40">
        <v>5</v>
      </c>
      <c r="E80" s="40"/>
      <c r="F80" s="40">
        <v>5</v>
      </c>
      <c r="G80" s="40"/>
      <c r="H80" s="40" t="s">
        <v>894</v>
      </c>
      <c r="I80" s="40"/>
      <c r="J80" s="8">
        <f t="shared" si="2"/>
        <v>4.83333333333333</v>
      </c>
    </row>
    <row r="81" spans="1:10">
      <c r="A81" s="40" t="s">
        <v>1675</v>
      </c>
      <c r="B81" s="40">
        <v>2</v>
      </c>
      <c r="C81" s="40" t="s">
        <v>1676</v>
      </c>
      <c r="D81" s="40">
        <v>3</v>
      </c>
      <c r="E81" s="40" t="s">
        <v>1677</v>
      </c>
      <c r="F81" s="40">
        <v>5</v>
      </c>
      <c r="G81" s="40"/>
      <c r="H81" s="40" t="s">
        <v>894</v>
      </c>
      <c r="I81" s="40"/>
      <c r="J81" s="8">
        <f t="shared" si="2"/>
        <v>3.33333333333333</v>
      </c>
    </row>
    <row r="82" spans="1:10">
      <c r="A82" s="40" t="s">
        <v>1678</v>
      </c>
      <c r="B82" s="40">
        <v>2</v>
      </c>
      <c r="C82" s="40" t="s">
        <v>1679</v>
      </c>
      <c r="D82" s="40">
        <v>4</v>
      </c>
      <c r="E82" s="40"/>
      <c r="F82" s="40">
        <v>5</v>
      </c>
      <c r="G82" s="40"/>
      <c r="H82" s="40" t="s">
        <v>894</v>
      </c>
      <c r="I82" s="40"/>
      <c r="J82" s="8">
        <f t="shared" si="2"/>
        <v>3.66666666666667</v>
      </c>
    </row>
    <row r="83" s="38" customFormat="1" spans="1:10">
      <c r="A83" s="38" t="s">
        <v>1484</v>
      </c>
      <c r="B83" s="38">
        <f>AVERAGE(B2:B82)</f>
        <v>3.50617283950617</v>
      </c>
      <c r="D83" s="38">
        <f>AVERAGE(D2:D82)</f>
        <v>4.07407407407407</v>
      </c>
      <c r="F83" s="38">
        <f>AVERAGE(F2:F82)</f>
        <v>4.82716049382716</v>
      </c>
      <c r="J83" s="42">
        <f>AVERAGE(J70:J82)</f>
        <v>4.03846153846154</v>
      </c>
    </row>
  </sheetData>
  <sheetProtection formatCells="0" insertHyperlinks="0" autoFilter="0"/>
  <autoFilter xmlns:etc="http://www.wps.cn/officeDocument/2017/etCustomData" ref="A1:J83" etc:filterBottomFollowUsedRange="0">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27"/>
  <sheetViews>
    <sheetView topLeftCell="L127" workbookViewId="0">
      <selection activeCell="G126" sqref="G126"/>
    </sheetView>
  </sheetViews>
  <sheetFormatPr defaultColWidth="9" defaultRowHeight="17.25" customHeight="1"/>
  <cols>
    <col min="1" max="1" width="27.875" style="11" customWidth="1"/>
    <col min="2" max="2" width="11.6333333333333" style="11" customWidth="1"/>
    <col min="3" max="5" width="9" style="11"/>
    <col min="6" max="6" width="30.125" style="12" customWidth="1"/>
    <col min="7" max="13" width="12.625"/>
    <col min="25" max="25" width="12.625"/>
  </cols>
  <sheetData>
    <row r="1" customHeight="1" spans="1:25">
      <c r="A1" s="13" t="s">
        <v>425</v>
      </c>
      <c r="B1" s="13" t="s">
        <v>733</v>
      </c>
      <c r="C1" s="14" t="s">
        <v>46</v>
      </c>
      <c r="D1" s="14" t="s">
        <v>47</v>
      </c>
      <c r="E1" s="14" t="s">
        <v>48</v>
      </c>
      <c r="F1" s="22" t="s">
        <v>51</v>
      </c>
      <c r="G1">
        <v>1.1</v>
      </c>
      <c r="H1">
        <v>1.2</v>
      </c>
      <c r="I1">
        <v>1.3</v>
      </c>
      <c r="J1">
        <v>1.4</v>
      </c>
      <c r="K1">
        <v>2.1</v>
      </c>
      <c r="L1">
        <v>2.2</v>
      </c>
      <c r="Y1" s="23">
        <v>3.33333333333333</v>
      </c>
    </row>
    <row r="2" customHeight="1" spans="1:25">
      <c r="A2" s="15" t="s">
        <v>428</v>
      </c>
      <c r="B2" s="16" t="s">
        <v>490</v>
      </c>
      <c r="C2" s="17">
        <v>3</v>
      </c>
      <c r="D2" s="17">
        <v>3</v>
      </c>
      <c r="E2" s="17">
        <v>5</v>
      </c>
      <c r="F2" s="23" t="s">
        <v>737</v>
      </c>
      <c r="I2">
        <f>IF(OR(C2=1,C2=2),1,(5-C2)/5)</f>
        <v>0.4</v>
      </c>
      <c r="J2">
        <f>IF(OR(C2=1,C2=2),1,(5-C2)/5)</f>
        <v>0.4</v>
      </c>
      <c r="K2">
        <f>IF(OR(D2=1,D2=2),1,(5-D2)/5)</f>
        <v>0.4</v>
      </c>
      <c r="L2">
        <f>IF(OR(D2=1,D2=2),1,(5-D2)/5)</f>
        <v>0.4</v>
      </c>
      <c r="M2">
        <f>IF(OR(D2=1,D2=2),1,(5-D2)/5)</f>
        <v>0.4</v>
      </c>
      <c r="Y2" s="23">
        <v>4</v>
      </c>
    </row>
    <row r="3" customHeight="1" spans="1:25">
      <c r="A3" s="15" t="s">
        <v>432</v>
      </c>
      <c r="B3" s="16" t="s">
        <v>433</v>
      </c>
      <c r="C3" s="17">
        <v>5</v>
      </c>
      <c r="D3" s="17">
        <v>3</v>
      </c>
      <c r="E3" s="17">
        <v>4</v>
      </c>
      <c r="F3" s="24" t="s">
        <v>739</v>
      </c>
      <c r="K3">
        <f>IF(OR(D3=1,D3=2),1,(5-D3)/5)</f>
        <v>0.4</v>
      </c>
      <c r="Y3" s="23">
        <v>3.66666666666667</v>
      </c>
    </row>
    <row r="4" customHeight="1" spans="1:25">
      <c r="A4" s="15" t="s">
        <v>438</v>
      </c>
      <c r="B4" s="18" t="s">
        <v>433</v>
      </c>
      <c r="C4" s="17">
        <v>5</v>
      </c>
      <c r="D4" s="17">
        <v>3</v>
      </c>
      <c r="E4" s="17">
        <v>4</v>
      </c>
      <c r="F4" s="24" t="s">
        <v>742</v>
      </c>
      <c r="M4">
        <f>IF(OR(D4=1,D4=2),1,(5-D4)/5)</f>
        <v>0.4</v>
      </c>
      <c r="Y4" s="23">
        <v>4.66666666666667</v>
      </c>
    </row>
    <row r="5" customHeight="1" spans="1:25">
      <c r="A5" s="15" t="s">
        <v>444</v>
      </c>
      <c r="B5" s="18" t="s">
        <v>442</v>
      </c>
      <c r="C5" s="19">
        <v>5</v>
      </c>
      <c r="D5" s="19">
        <v>4</v>
      </c>
      <c r="E5" s="19">
        <v>4</v>
      </c>
      <c r="F5" s="25" t="s">
        <v>745</v>
      </c>
      <c r="K5">
        <f>IF(OR(D5=1,D5=2),1,(5-D5)/5)</f>
        <v>0.2</v>
      </c>
      <c r="Y5" s="23">
        <v>4.5</v>
      </c>
    </row>
    <row r="6" customHeight="1" spans="1:25">
      <c r="A6" s="15" t="s">
        <v>447</v>
      </c>
      <c r="B6" s="18" t="s">
        <v>471</v>
      </c>
      <c r="C6" s="17">
        <v>4</v>
      </c>
      <c r="D6" s="17">
        <v>5</v>
      </c>
      <c r="E6" s="17">
        <v>5</v>
      </c>
      <c r="F6" s="23" t="s">
        <v>1680</v>
      </c>
      <c r="G6">
        <f>IF(OR(C6=1,C6=2),1,(5-C6)/5)</f>
        <v>0.2</v>
      </c>
      <c r="H6">
        <f>IF(OR(C6=1,C6=2),1,(5-C6)/5)</f>
        <v>0.2</v>
      </c>
      <c r="Y6" s="23">
        <v>4.33333333333333</v>
      </c>
    </row>
    <row r="7" customHeight="1" spans="1:25">
      <c r="A7" s="15" t="s">
        <v>452</v>
      </c>
      <c r="B7" s="18" t="s">
        <v>490</v>
      </c>
      <c r="C7" s="17">
        <v>5</v>
      </c>
      <c r="D7" s="17">
        <v>5</v>
      </c>
      <c r="E7" s="17">
        <v>5</v>
      </c>
      <c r="F7" s="24"/>
      <c r="Y7" s="23">
        <v>4</v>
      </c>
    </row>
    <row r="8" customHeight="1" spans="1:25">
      <c r="A8" s="15" t="s">
        <v>455</v>
      </c>
      <c r="B8" s="18" t="s">
        <v>433</v>
      </c>
      <c r="C8" s="17">
        <v>5</v>
      </c>
      <c r="D8" s="17">
        <v>5</v>
      </c>
      <c r="E8" s="17">
        <v>5</v>
      </c>
      <c r="F8" s="23"/>
      <c r="Y8" s="23">
        <v>3.33333333333333</v>
      </c>
    </row>
    <row r="9" customHeight="1" spans="1:25">
      <c r="A9" s="15" t="s">
        <v>458</v>
      </c>
      <c r="B9" s="18" t="s">
        <v>433</v>
      </c>
      <c r="C9" s="20">
        <v>3.5</v>
      </c>
      <c r="D9" s="20">
        <v>4</v>
      </c>
      <c r="E9" s="20">
        <v>4.5</v>
      </c>
      <c r="F9" s="26" t="s">
        <v>752</v>
      </c>
      <c r="G9">
        <f>IF(OR(C9=1,C9=2),1,(5-C9)/5)</f>
        <v>0.3</v>
      </c>
      <c r="Y9" s="23">
        <v>4.33333333333333</v>
      </c>
    </row>
    <row r="10" customHeight="1" spans="1:25">
      <c r="A10" s="15" t="s">
        <v>461</v>
      </c>
      <c r="B10" s="18" t="s">
        <v>433</v>
      </c>
      <c r="C10" s="17">
        <v>1</v>
      </c>
      <c r="D10" s="17">
        <v>5</v>
      </c>
      <c r="E10" s="17">
        <v>5</v>
      </c>
      <c r="F10" s="23" t="s">
        <v>755</v>
      </c>
      <c r="Y10" s="23">
        <v>1.66666666666667</v>
      </c>
    </row>
    <row r="11" customHeight="1" spans="1:25">
      <c r="A11" s="15" t="s">
        <v>463</v>
      </c>
      <c r="B11" s="18" t="s">
        <v>433</v>
      </c>
      <c r="C11" s="20">
        <v>4</v>
      </c>
      <c r="D11" s="20">
        <v>3</v>
      </c>
      <c r="E11" s="20">
        <v>4.5</v>
      </c>
      <c r="F11" s="16" t="s">
        <v>757</v>
      </c>
      <c r="G11">
        <f>IF(OR(C11=1,C11=2),1,(5-C11)/5)</f>
        <v>0.2</v>
      </c>
      <c r="K11">
        <f t="shared" ref="K11:K16" si="0">IF(OR(D11=1,D11=2),1,(5-D11)/5)</f>
        <v>0.4</v>
      </c>
      <c r="M11">
        <f>IF(OR(D11=1,D11=2),1,(5-D11)/5)</f>
        <v>0.4</v>
      </c>
      <c r="Y11" s="23">
        <v>4.33333333333333</v>
      </c>
    </row>
    <row r="12" customHeight="1" spans="1:25">
      <c r="A12" s="15" t="s">
        <v>467</v>
      </c>
      <c r="B12" s="18" t="s">
        <v>433</v>
      </c>
      <c r="C12" s="17">
        <v>2</v>
      </c>
      <c r="D12" s="17">
        <v>3</v>
      </c>
      <c r="E12" s="17">
        <v>5</v>
      </c>
      <c r="F12" s="23" t="s">
        <v>759</v>
      </c>
      <c r="H12">
        <f>IF(OR(C12=1,C12=2),1,(5-C12)/5)</f>
        <v>1</v>
      </c>
      <c r="I12">
        <f>IF(OR(C12=1,C12=2),1,(5-C12)/5)</f>
        <v>1</v>
      </c>
      <c r="J12">
        <f>IF(OR(C12=1,C12=2),1,(5-C12)/5)</f>
        <v>1</v>
      </c>
      <c r="K12">
        <f t="shared" si="0"/>
        <v>0.4</v>
      </c>
      <c r="L12">
        <f>IF(OR(D12=1,D12=2),1,(5-D12)/5)</f>
        <v>0.4</v>
      </c>
      <c r="M12">
        <f>IF(OR(D12=1,D12=2),1,(5-D12)/5)</f>
        <v>0.4</v>
      </c>
      <c r="Y12" s="23">
        <v>4.66666666666667</v>
      </c>
    </row>
    <row r="13" customHeight="1" spans="1:25">
      <c r="A13" s="15" t="s">
        <v>470</v>
      </c>
      <c r="B13" s="18" t="s">
        <v>565</v>
      </c>
      <c r="C13" s="17">
        <v>5</v>
      </c>
      <c r="D13" s="17">
        <v>3</v>
      </c>
      <c r="E13" s="17">
        <v>3</v>
      </c>
      <c r="F13" s="24" t="s">
        <v>761</v>
      </c>
      <c r="K13">
        <f t="shared" si="0"/>
        <v>0.4</v>
      </c>
      <c r="M13">
        <f>IF(OR(D13=1,D13=2),1,(5-D13)/5)</f>
        <v>0.4</v>
      </c>
      <c r="Y13" s="23">
        <v>5</v>
      </c>
    </row>
    <row r="14" customHeight="1" spans="1:25">
      <c r="A14" s="15" t="s">
        <v>476</v>
      </c>
      <c r="B14" s="18" t="s">
        <v>471</v>
      </c>
      <c r="C14" s="17">
        <v>5</v>
      </c>
      <c r="D14" s="17">
        <v>4</v>
      </c>
      <c r="E14" s="17">
        <v>3</v>
      </c>
      <c r="F14" s="24" t="s">
        <v>764</v>
      </c>
      <c r="K14">
        <f t="shared" si="0"/>
        <v>0.2</v>
      </c>
      <c r="Y14" s="23">
        <v>4.83333333333333</v>
      </c>
    </row>
    <row r="15" customHeight="1" spans="1:25">
      <c r="A15" s="15" t="s">
        <v>481</v>
      </c>
      <c r="B15" s="18" t="s">
        <v>565</v>
      </c>
      <c r="C15" s="21">
        <v>5</v>
      </c>
      <c r="D15" s="21">
        <v>4</v>
      </c>
      <c r="E15" s="21">
        <v>4</v>
      </c>
      <c r="F15" s="27" t="s">
        <v>767</v>
      </c>
      <c r="K15">
        <f t="shared" si="0"/>
        <v>0.2</v>
      </c>
      <c r="Y15" s="23">
        <v>4.33333333333333</v>
      </c>
    </row>
    <row r="16" customHeight="1" spans="1:25">
      <c r="A16" s="15" t="s">
        <v>484</v>
      </c>
      <c r="B16" s="18" t="s">
        <v>471</v>
      </c>
      <c r="C16" s="17">
        <v>4.5</v>
      </c>
      <c r="D16" s="17">
        <v>5</v>
      </c>
      <c r="E16" s="17">
        <v>5</v>
      </c>
      <c r="F16" s="23" t="s">
        <v>1681</v>
      </c>
      <c r="G16">
        <f>IF(OR(C16=1,C16=2),1,(5-C16)/5)</f>
        <v>0.1</v>
      </c>
      <c r="Y16" s="23">
        <v>4.33333333333333</v>
      </c>
    </row>
    <row r="17" customHeight="1" spans="1:25">
      <c r="A17" s="15" t="s">
        <v>489</v>
      </c>
      <c r="B17" s="18" t="s">
        <v>490</v>
      </c>
      <c r="C17" s="17">
        <v>4</v>
      </c>
      <c r="D17" s="17">
        <v>5</v>
      </c>
      <c r="E17" s="17">
        <v>5</v>
      </c>
      <c r="F17" s="24" t="s">
        <v>772</v>
      </c>
      <c r="Y17" s="23">
        <v>2.66666666666667</v>
      </c>
    </row>
    <row r="18" customHeight="1" spans="1:25">
      <c r="A18" s="15" t="s">
        <v>493</v>
      </c>
      <c r="B18" s="18" t="s">
        <v>490</v>
      </c>
      <c r="C18" s="17">
        <v>5</v>
      </c>
      <c r="D18" s="17">
        <v>5</v>
      </c>
      <c r="E18" s="17">
        <v>5</v>
      </c>
      <c r="F18" s="23"/>
      <c r="Y18" s="23">
        <v>4.66666666666667</v>
      </c>
    </row>
    <row r="19" customHeight="1" spans="1:25">
      <c r="A19" s="15" t="s">
        <v>496</v>
      </c>
      <c r="B19" s="18" t="s">
        <v>497</v>
      </c>
      <c r="C19" s="20">
        <v>4.5</v>
      </c>
      <c r="D19" s="20">
        <v>4.5</v>
      </c>
      <c r="E19" s="20">
        <v>4.5</v>
      </c>
      <c r="F19" s="26" t="s">
        <v>775</v>
      </c>
      <c r="G19">
        <f>IF(OR(C19=1,C19=2),1,(5-C19)/5)</f>
        <v>0.1</v>
      </c>
      <c r="Y19" s="23">
        <v>4.16666666666667</v>
      </c>
    </row>
    <row r="20" customHeight="1" spans="1:25">
      <c r="A20" s="15" t="s">
        <v>500</v>
      </c>
      <c r="B20" s="18" t="s">
        <v>497</v>
      </c>
      <c r="C20" s="17">
        <v>3</v>
      </c>
      <c r="D20" s="17">
        <v>5</v>
      </c>
      <c r="E20" s="17">
        <v>5</v>
      </c>
      <c r="F20" s="24" t="s">
        <v>777</v>
      </c>
      <c r="Y20" s="23">
        <v>4.33333333333333</v>
      </c>
    </row>
    <row r="21" customHeight="1" spans="1:25">
      <c r="A21" s="15" t="s">
        <v>503</v>
      </c>
      <c r="B21" s="18" t="s">
        <v>504</v>
      </c>
      <c r="C21" s="20">
        <v>4.5</v>
      </c>
      <c r="D21" s="20">
        <v>4</v>
      </c>
      <c r="E21" s="20">
        <v>4.5</v>
      </c>
      <c r="F21" s="16" t="s">
        <v>779</v>
      </c>
      <c r="G21">
        <f>IF(OR(C21=1,C21=2),1,(5-C21)/5)</f>
        <v>0.1</v>
      </c>
      <c r="K21">
        <f>IF(OR(D21=1,D21=2),1,(5-D21)/5)</f>
        <v>0.2</v>
      </c>
      <c r="Y21" s="23">
        <v>4.16666666666667</v>
      </c>
    </row>
    <row r="22" customHeight="1" spans="1:25">
      <c r="A22" s="15" t="s">
        <v>507</v>
      </c>
      <c r="B22" s="18" t="s">
        <v>504</v>
      </c>
      <c r="C22" s="17">
        <v>4</v>
      </c>
      <c r="D22" s="17">
        <v>4</v>
      </c>
      <c r="E22" s="17">
        <v>5</v>
      </c>
      <c r="F22" s="23" t="s">
        <v>781</v>
      </c>
      <c r="H22">
        <f>IF(OR(C22=1,C22=2),1,(5-C22)/5)</f>
        <v>0.2</v>
      </c>
      <c r="K22">
        <f>IF(OR(D22=1,D22=2),1,(5-D22)/5)</f>
        <v>0.2</v>
      </c>
      <c r="Y22" s="23">
        <v>4</v>
      </c>
    </row>
    <row r="23" customHeight="1" spans="1:25">
      <c r="A23" s="15" t="s">
        <v>510</v>
      </c>
      <c r="B23" s="18" t="s">
        <v>504</v>
      </c>
      <c r="C23" s="17">
        <v>4</v>
      </c>
      <c r="D23" s="17">
        <v>5</v>
      </c>
      <c r="E23" s="17">
        <v>3</v>
      </c>
      <c r="F23" s="24"/>
      <c r="Y23" s="23">
        <v>4.66666666666667</v>
      </c>
    </row>
    <row r="24" customHeight="1" spans="1:25">
      <c r="A24" s="15" t="s">
        <v>516</v>
      </c>
      <c r="B24" s="18" t="s">
        <v>517</v>
      </c>
      <c r="C24" s="17">
        <v>4</v>
      </c>
      <c r="D24" s="17">
        <v>3</v>
      </c>
      <c r="E24" s="17">
        <v>4</v>
      </c>
      <c r="F24" s="24" t="s">
        <v>1682</v>
      </c>
      <c r="K24">
        <f>IF(OR(D24=1,D24=2),1,(5-D24)/5)</f>
        <v>0.4</v>
      </c>
      <c r="Y24" s="23">
        <v>4.66666666666667</v>
      </c>
    </row>
    <row r="25" customHeight="1" spans="1:25">
      <c r="A25" s="15" t="s">
        <v>523</v>
      </c>
      <c r="B25" s="18" t="s">
        <v>521</v>
      </c>
      <c r="C25" s="21">
        <v>5</v>
      </c>
      <c r="D25" s="21">
        <v>5</v>
      </c>
      <c r="E25" s="21">
        <v>4</v>
      </c>
      <c r="F25" s="27" t="s">
        <v>789</v>
      </c>
      <c r="Y25" s="23">
        <v>3.66666666666667</v>
      </c>
    </row>
    <row r="26" customHeight="1" spans="1:25">
      <c r="A26" s="15" t="s">
        <v>526</v>
      </c>
      <c r="B26" s="18" t="s">
        <v>698</v>
      </c>
      <c r="C26" s="17">
        <v>3.5</v>
      </c>
      <c r="D26" s="17">
        <v>5</v>
      </c>
      <c r="E26" s="17">
        <v>5</v>
      </c>
      <c r="F26" s="23" t="s">
        <v>791</v>
      </c>
      <c r="G26">
        <f>IF(OR(C26=1,C26=2),1,(5-C26)/5)</f>
        <v>0.3</v>
      </c>
      <c r="H26">
        <f>IF(OR(C26=1,C26=2),1,(5-C26)/5)</f>
        <v>0.3</v>
      </c>
      <c r="Y26" s="23">
        <v>4.33333333333333</v>
      </c>
    </row>
    <row r="27" customHeight="1" spans="1:25">
      <c r="A27" s="15" t="s">
        <v>535</v>
      </c>
      <c r="B27" s="18" t="s">
        <v>577</v>
      </c>
      <c r="C27" s="17">
        <v>4.5</v>
      </c>
      <c r="D27" s="17">
        <v>5</v>
      </c>
      <c r="E27" s="17">
        <v>5</v>
      </c>
      <c r="F27" s="23"/>
      <c r="Y27" s="23">
        <v>4.66666666666667</v>
      </c>
    </row>
    <row r="28" customHeight="1" spans="1:25">
      <c r="A28" s="15" t="s">
        <v>538</v>
      </c>
      <c r="B28" s="18" t="s">
        <v>539</v>
      </c>
      <c r="C28" s="20">
        <v>4</v>
      </c>
      <c r="D28" s="20">
        <v>4.5</v>
      </c>
      <c r="E28" s="20">
        <v>4.5</v>
      </c>
      <c r="F28" s="26" t="s">
        <v>796</v>
      </c>
      <c r="H28">
        <f>IF(OR(C28=1,C28=2),1,(5-C28)/5)</f>
        <v>0.2</v>
      </c>
      <c r="I28">
        <f>IF(OR(C28=1,C28=2),1,(5-C28)/5)</f>
        <v>0.2</v>
      </c>
      <c r="Y28" s="23">
        <v>4</v>
      </c>
    </row>
    <row r="29" customHeight="1" spans="1:25">
      <c r="A29" s="15" t="s">
        <v>542</v>
      </c>
      <c r="B29" s="18" t="s">
        <v>539</v>
      </c>
      <c r="C29" s="17">
        <v>4</v>
      </c>
      <c r="D29" s="17">
        <v>4</v>
      </c>
      <c r="E29" s="17">
        <v>5</v>
      </c>
      <c r="F29" s="23" t="s">
        <v>798</v>
      </c>
      <c r="Y29" s="23">
        <v>5</v>
      </c>
    </row>
    <row r="30" customHeight="1" spans="1:25">
      <c r="A30" s="15" t="s">
        <v>545</v>
      </c>
      <c r="B30" s="18" t="s">
        <v>546</v>
      </c>
      <c r="C30" s="20">
        <v>4.5</v>
      </c>
      <c r="D30" s="20">
        <v>4</v>
      </c>
      <c r="E30" s="20">
        <v>4.5</v>
      </c>
      <c r="F30" s="16" t="s">
        <v>800</v>
      </c>
      <c r="K30">
        <f>IF(OR(D30=1,D30=2),1,(5-D30)/5)</f>
        <v>0.2</v>
      </c>
      <c r="Y30" s="23">
        <v>4.83333333333333</v>
      </c>
    </row>
    <row r="31" customHeight="1" spans="1:25">
      <c r="A31" s="15" t="s">
        <v>549</v>
      </c>
      <c r="B31" s="18" t="s">
        <v>546</v>
      </c>
      <c r="C31" s="17">
        <v>5</v>
      </c>
      <c r="D31" s="17">
        <v>4</v>
      </c>
      <c r="E31" s="17">
        <v>5</v>
      </c>
      <c r="F31" s="23" t="s">
        <v>802</v>
      </c>
      <c r="L31">
        <f>IF(OR(D31=1,D31=2),1,(5-D31)/5)</f>
        <v>0.2</v>
      </c>
      <c r="Y31" s="23">
        <v>4.66666666666667</v>
      </c>
    </row>
    <row r="32" customHeight="1" spans="1:25">
      <c r="A32" s="15" t="s">
        <v>552</v>
      </c>
      <c r="B32" s="18" t="s">
        <v>553</v>
      </c>
      <c r="C32" s="17">
        <v>5</v>
      </c>
      <c r="D32" s="17">
        <v>5</v>
      </c>
      <c r="E32" s="17">
        <v>4</v>
      </c>
      <c r="F32" s="24" t="s">
        <v>555</v>
      </c>
      <c r="Y32" s="23">
        <v>2</v>
      </c>
    </row>
    <row r="33" customHeight="1" spans="1:25">
      <c r="A33" s="15" t="s">
        <v>558</v>
      </c>
      <c r="B33" s="18" t="s">
        <v>559</v>
      </c>
      <c r="C33" s="17">
        <v>5</v>
      </c>
      <c r="D33" s="17">
        <v>4</v>
      </c>
      <c r="E33" s="17">
        <v>4</v>
      </c>
      <c r="F33" s="23" t="s">
        <v>806</v>
      </c>
      <c r="K33">
        <f>IF(OR(D33=1,D33=2),1,(5-D33)/5)</f>
        <v>0.2</v>
      </c>
      <c r="Y33" s="23">
        <v>4.33333333333333</v>
      </c>
    </row>
    <row r="34" customHeight="1" spans="1:25">
      <c r="A34" s="15" t="s">
        <v>564</v>
      </c>
      <c r="B34" s="18" t="s">
        <v>565</v>
      </c>
      <c r="C34" s="21">
        <v>5</v>
      </c>
      <c r="D34" s="21">
        <v>4</v>
      </c>
      <c r="E34" s="21">
        <v>4</v>
      </c>
      <c r="F34" s="27" t="s">
        <v>809</v>
      </c>
      <c r="K34">
        <f>IF(OR(D34=1,D34=2),1,(5-D34)/5)</f>
        <v>0.2</v>
      </c>
      <c r="Y34" s="23">
        <v>4.83333333333333</v>
      </c>
    </row>
    <row r="35" customHeight="1" spans="1:25">
      <c r="A35" s="15" t="s">
        <v>568</v>
      </c>
      <c r="B35" s="18" t="s">
        <v>565</v>
      </c>
      <c r="C35" s="17">
        <v>4.5</v>
      </c>
      <c r="D35" s="17">
        <v>5</v>
      </c>
      <c r="E35" s="17">
        <v>5</v>
      </c>
      <c r="F35" s="23" t="s">
        <v>811</v>
      </c>
      <c r="Y35" s="23">
        <v>4.33333333333333</v>
      </c>
    </row>
    <row r="36" customHeight="1" spans="1:25">
      <c r="A36" s="15" t="s">
        <v>573</v>
      </c>
      <c r="B36" s="18" t="s">
        <v>504</v>
      </c>
      <c r="C36" s="17">
        <v>5</v>
      </c>
      <c r="D36" s="17">
        <v>5</v>
      </c>
      <c r="E36" s="17">
        <v>5</v>
      </c>
      <c r="F36" s="24"/>
      <c r="Y36" s="23">
        <v>4.5</v>
      </c>
    </row>
    <row r="37" customHeight="1" spans="1:25">
      <c r="A37" s="15" t="s">
        <v>576</v>
      </c>
      <c r="B37" s="18" t="s">
        <v>698</v>
      </c>
      <c r="C37" s="17">
        <v>4</v>
      </c>
      <c r="D37" s="17">
        <v>5</v>
      </c>
      <c r="E37" s="17">
        <v>5</v>
      </c>
      <c r="F37" s="23"/>
      <c r="Y37" s="23">
        <v>4</v>
      </c>
    </row>
    <row r="38" customHeight="1" spans="1:25">
      <c r="A38" s="15" t="s">
        <v>580</v>
      </c>
      <c r="B38" s="18" t="s">
        <v>577</v>
      </c>
      <c r="C38" s="20">
        <v>4.5</v>
      </c>
      <c r="D38" s="20">
        <v>4.5</v>
      </c>
      <c r="E38" s="20">
        <v>4.5</v>
      </c>
      <c r="F38" s="26" t="s">
        <v>816</v>
      </c>
      <c r="Y38" s="23">
        <v>3.33333333333333</v>
      </c>
    </row>
    <row r="39" customHeight="1" spans="1:25">
      <c r="A39" s="15" t="s">
        <v>583</v>
      </c>
      <c r="B39" s="18" t="s">
        <v>584</v>
      </c>
      <c r="C39" s="17">
        <v>5</v>
      </c>
      <c r="D39" s="17">
        <v>5</v>
      </c>
      <c r="E39" s="17">
        <v>4</v>
      </c>
      <c r="F39" s="23" t="s">
        <v>818</v>
      </c>
      <c r="Y39" s="23">
        <v>4.83333333333333</v>
      </c>
    </row>
    <row r="40" customHeight="1" spans="1:25">
      <c r="A40" s="15" t="s">
        <v>587</v>
      </c>
      <c r="B40" s="18" t="s">
        <v>584</v>
      </c>
      <c r="C40" s="20">
        <v>3.5</v>
      </c>
      <c r="D40" s="20">
        <v>4.5</v>
      </c>
      <c r="E40" s="20">
        <v>4.5</v>
      </c>
      <c r="F40" s="16" t="s">
        <v>820</v>
      </c>
      <c r="I40">
        <f>IF(OR(C40=1,C40=2),1,(5-C40)/5)</f>
        <v>0.3</v>
      </c>
      <c r="Y40" s="23">
        <v>4.33333333333333</v>
      </c>
    </row>
    <row r="41" customHeight="1" spans="1:25">
      <c r="A41" s="15" t="s">
        <v>590</v>
      </c>
      <c r="B41" s="18" t="s">
        <v>591</v>
      </c>
      <c r="C41" s="17">
        <v>4</v>
      </c>
      <c r="D41" s="17">
        <v>3</v>
      </c>
      <c r="E41" s="17">
        <v>5</v>
      </c>
      <c r="F41" s="23" t="s">
        <v>822</v>
      </c>
      <c r="I41">
        <f>IF(OR(C41=1,C41=2),1,(5-C41)/5)</f>
        <v>0.2</v>
      </c>
      <c r="K41">
        <f>IF(OR(D41=1,D41=2),1,(5-D41)/5)</f>
        <v>0.4</v>
      </c>
      <c r="L41">
        <f>IF(OR(D41=1,D41=2),1,(5-D41)/5)</f>
        <v>0.4</v>
      </c>
      <c r="Y41" s="23">
        <v>4.16666666666667</v>
      </c>
    </row>
    <row r="42" customHeight="1" spans="1:25">
      <c r="A42" s="28" t="s">
        <v>594</v>
      </c>
      <c r="B42" s="29" t="s">
        <v>591</v>
      </c>
      <c r="C42" s="30">
        <v>3</v>
      </c>
      <c r="D42" s="30">
        <v>3</v>
      </c>
      <c r="E42" s="30">
        <v>4</v>
      </c>
      <c r="F42" s="24" t="s">
        <v>824</v>
      </c>
      <c r="G42">
        <f>IF(OR(C42=1,C42=2),1,(5-C42)/5)</f>
        <v>0.4</v>
      </c>
      <c r="H42">
        <f>IF(OR(C42=1,C42=2),1,(5-C42)/5)</f>
        <v>0.4</v>
      </c>
      <c r="K42">
        <f>IF(OR(D42=1,D42=2),1,(5-D42)/5)</f>
        <v>0.4</v>
      </c>
      <c r="Y42" s="23">
        <v>4.66666666666667</v>
      </c>
    </row>
    <row r="43" customHeight="1" spans="1:25">
      <c r="A43" s="15" t="s">
        <v>600</v>
      </c>
      <c r="B43" s="18" t="s">
        <v>598</v>
      </c>
      <c r="C43" s="17">
        <v>5</v>
      </c>
      <c r="D43" s="17">
        <v>5</v>
      </c>
      <c r="E43" s="17">
        <v>5</v>
      </c>
      <c r="F43" s="24"/>
      <c r="Y43" s="23">
        <v>4</v>
      </c>
    </row>
    <row r="44" customHeight="1" spans="1:25">
      <c r="A44" s="18" t="s">
        <v>605</v>
      </c>
      <c r="B44" s="18" t="s">
        <v>603</v>
      </c>
      <c r="C44" s="21">
        <v>5</v>
      </c>
      <c r="D44" s="21">
        <v>4</v>
      </c>
      <c r="E44" s="21">
        <v>4</v>
      </c>
      <c r="F44" s="27" t="s">
        <v>829</v>
      </c>
      <c r="K44">
        <f>IF(OR(D44=1,D44=2),1,(5-D44)/5)</f>
        <v>0.2</v>
      </c>
      <c r="Y44" s="23">
        <v>4.66666666666667</v>
      </c>
    </row>
    <row r="45" customHeight="1" spans="1:25">
      <c r="A45" s="18" t="s">
        <v>608</v>
      </c>
      <c r="B45" s="18" t="s">
        <v>603</v>
      </c>
      <c r="C45" s="17">
        <v>5</v>
      </c>
      <c r="D45" s="17">
        <v>5</v>
      </c>
      <c r="E45" s="17">
        <v>5</v>
      </c>
      <c r="F45" s="23"/>
      <c r="Y45" s="23">
        <v>5</v>
      </c>
    </row>
    <row r="46" customHeight="1" spans="1:25">
      <c r="A46" s="18" t="s">
        <v>618</v>
      </c>
      <c r="B46" s="18" t="s">
        <v>614</v>
      </c>
      <c r="C46" s="17">
        <v>5</v>
      </c>
      <c r="D46" s="17">
        <v>5</v>
      </c>
      <c r="E46" s="17">
        <v>5</v>
      </c>
      <c r="F46" s="23"/>
      <c r="Y46">
        <f>AVERAGE(Y1:Y45)</f>
        <v>4.1962962962963</v>
      </c>
    </row>
    <row r="47" customHeight="1" spans="1:9">
      <c r="A47" s="18" t="s">
        <v>621</v>
      </c>
      <c r="B47" s="18" t="s">
        <v>603</v>
      </c>
      <c r="C47" s="20">
        <v>3.5</v>
      </c>
      <c r="D47" s="20">
        <v>4</v>
      </c>
      <c r="E47" s="20">
        <v>4.5</v>
      </c>
      <c r="F47" s="26" t="s">
        <v>836</v>
      </c>
      <c r="G47">
        <f>IF(OR(C47=1,C47=2),1,(5-C47)/5)</f>
        <v>0.3</v>
      </c>
      <c r="I47">
        <f>IF(OR(C47=1,C47=2),1,(5-C47)/5)</f>
        <v>0.3</v>
      </c>
    </row>
    <row r="48" customHeight="1" spans="1:6">
      <c r="A48" s="18" t="s">
        <v>624</v>
      </c>
      <c r="B48" s="18" t="s">
        <v>577</v>
      </c>
      <c r="C48" s="17">
        <v>5</v>
      </c>
      <c r="D48" s="17">
        <v>3</v>
      </c>
      <c r="E48" s="17">
        <v>5</v>
      </c>
      <c r="F48" s="23" t="s">
        <v>838</v>
      </c>
    </row>
    <row r="49" customHeight="1" spans="1:11">
      <c r="A49" s="18" t="s">
        <v>627</v>
      </c>
      <c r="B49" s="18" t="s">
        <v>504</v>
      </c>
      <c r="C49" s="20">
        <v>3</v>
      </c>
      <c r="D49" s="20">
        <v>3.5</v>
      </c>
      <c r="E49" s="20">
        <v>4</v>
      </c>
      <c r="F49" s="16" t="s">
        <v>840</v>
      </c>
      <c r="G49">
        <f>IF(OR(C49=1,C49=2),1,(5-C49)/5)</f>
        <v>0.4</v>
      </c>
      <c r="K49">
        <f>IF(OR(D49=1,D49=2),1,(5-D49)/5)</f>
        <v>0.3</v>
      </c>
    </row>
    <row r="50" customHeight="1" spans="1:11">
      <c r="A50" s="18" t="s">
        <v>630</v>
      </c>
      <c r="B50" s="18" t="s">
        <v>614</v>
      </c>
      <c r="C50" s="17">
        <v>4</v>
      </c>
      <c r="D50" s="17">
        <v>4</v>
      </c>
      <c r="E50" s="17">
        <v>5</v>
      </c>
      <c r="F50" s="23" t="s">
        <v>842</v>
      </c>
      <c r="H50">
        <f>IF(OR(C50=1,C50=2),1,(5-C50)/5)</f>
        <v>0.2</v>
      </c>
      <c r="K50">
        <f>IF(OR(D50=1,D50=2),1,(5-D50)/5)</f>
        <v>0.2</v>
      </c>
    </row>
    <row r="51" customHeight="1" spans="1:11">
      <c r="A51" s="18" t="s">
        <v>633</v>
      </c>
      <c r="B51" s="18" t="s">
        <v>614</v>
      </c>
      <c r="C51" s="17">
        <v>5</v>
      </c>
      <c r="D51" s="17">
        <v>4</v>
      </c>
      <c r="E51" s="17">
        <v>2</v>
      </c>
      <c r="F51" s="24" t="s">
        <v>844</v>
      </c>
      <c r="K51">
        <f>IF(OR(D51=1,D51=2),1,(5-D51)/5)</f>
        <v>0.2</v>
      </c>
    </row>
    <row r="52" customHeight="1" spans="1:13">
      <c r="A52" s="18" t="s">
        <v>638</v>
      </c>
      <c r="B52" s="18" t="s">
        <v>698</v>
      </c>
      <c r="C52" s="17">
        <v>4</v>
      </c>
      <c r="D52" s="17">
        <v>3</v>
      </c>
      <c r="E52" s="17">
        <v>4</v>
      </c>
      <c r="F52" s="24" t="s">
        <v>847</v>
      </c>
      <c r="H52">
        <f>IF(OR(C52=1,C52=2),1,(5-C52)/5)</f>
        <v>0.2</v>
      </c>
      <c r="M52">
        <f>IF(OR(D52=1,D52=2),1,(5-D52)/5)</f>
        <v>0.4</v>
      </c>
    </row>
    <row r="53" customHeight="1" spans="1:13">
      <c r="A53" s="18" t="s">
        <v>643</v>
      </c>
      <c r="B53" s="18" t="s">
        <v>471</v>
      </c>
      <c r="C53" s="21">
        <v>4</v>
      </c>
      <c r="D53" s="21">
        <v>3</v>
      </c>
      <c r="E53" s="21">
        <v>3</v>
      </c>
      <c r="F53" s="27" t="s">
        <v>850</v>
      </c>
      <c r="M53">
        <f>IF(OR(D53=1,D53=2),1,(5-D53)/5)</f>
        <v>0.4</v>
      </c>
    </row>
    <row r="54" customHeight="1" spans="1:12">
      <c r="A54" s="18" t="s">
        <v>646</v>
      </c>
      <c r="B54" s="18" t="s">
        <v>577</v>
      </c>
      <c r="C54" s="17">
        <v>5</v>
      </c>
      <c r="D54" s="17">
        <v>4.5</v>
      </c>
      <c r="E54" s="17">
        <v>4.5</v>
      </c>
      <c r="F54" s="24" t="s">
        <v>852</v>
      </c>
      <c r="K54">
        <f>IF(OR(D54=1,D54=2),1,(5-D54)/5)</f>
        <v>0.1</v>
      </c>
      <c r="L54">
        <f>IF(OR(D54=1,D54=2),1,(5-D54)/5)</f>
        <v>0.1</v>
      </c>
    </row>
    <row r="55" customHeight="1" spans="1:6">
      <c r="A55" s="18" t="s">
        <v>651</v>
      </c>
      <c r="B55" s="18" t="s">
        <v>652</v>
      </c>
      <c r="C55" s="17">
        <v>4</v>
      </c>
      <c r="D55" s="17">
        <v>4</v>
      </c>
      <c r="E55" s="17">
        <v>5</v>
      </c>
      <c r="F55" s="24" t="s">
        <v>855</v>
      </c>
    </row>
    <row r="56" customHeight="1" spans="1:6">
      <c r="A56" s="18" t="s">
        <v>655</v>
      </c>
      <c r="B56" s="18" t="s">
        <v>659</v>
      </c>
      <c r="C56" s="17">
        <v>5</v>
      </c>
      <c r="D56" s="17">
        <v>5</v>
      </c>
      <c r="E56" s="17">
        <v>5</v>
      </c>
      <c r="F56" s="23"/>
    </row>
    <row r="57" customHeight="1" spans="1:7">
      <c r="A57" s="18" t="s">
        <v>658</v>
      </c>
      <c r="B57" s="18" t="s">
        <v>659</v>
      </c>
      <c r="C57" s="20">
        <v>4</v>
      </c>
      <c r="D57" s="20">
        <v>4.5</v>
      </c>
      <c r="E57" s="20">
        <v>4.5</v>
      </c>
      <c r="F57" s="26" t="s">
        <v>858</v>
      </c>
      <c r="G57">
        <f>IF(OR(C57=1,C57=2),1,(5-C57)/5)</f>
        <v>0.2</v>
      </c>
    </row>
    <row r="58" customHeight="1" spans="1:6">
      <c r="A58" s="18" t="s">
        <v>662</v>
      </c>
      <c r="B58" s="18" t="s">
        <v>659</v>
      </c>
      <c r="C58" s="17">
        <v>4</v>
      </c>
      <c r="D58" s="17">
        <v>3</v>
      </c>
      <c r="E58" s="17">
        <v>5</v>
      </c>
      <c r="F58" s="23" t="s">
        <v>860</v>
      </c>
    </row>
    <row r="59" customHeight="1" spans="1:11">
      <c r="A59" s="18" t="s">
        <v>665</v>
      </c>
      <c r="B59" s="18" t="s">
        <v>659</v>
      </c>
      <c r="C59" s="20">
        <v>4</v>
      </c>
      <c r="D59" s="20">
        <v>4.5</v>
      </c>
      <c r="E59" s="20">
        <v>4.5</v>
      </c>
      <c r="F59" s="16" t="s">
        <v>862</v>
      </c>
      <c r="G59">
        <f>IF(OR(C59=1,C59=2),1,(5-C59)/5)</f>
        <v>0.2</v>
      </c>
      <c r="I59">
        <f>IF(OR(C59=1,C59=2),1,(5-C59)/5)</f>
        <v>0.2</v>
      </c>
      <c r="K59">
        <f t="shared" ref="K59:K68" si="1">IF(OR(D59=1,D59=2),1,(5-D59)/5)</f>
        <v>0.1</v>
      </c>
    </row>
    <row r="60" customHeight="1" spans="1:13">
      <c r="A60" s="18" t="s">
        <v>668</v>
      </c>
      <c r="B60" s="18" t="s">
        <v>659</v>
      </c>
      <c r="C60" s="17">
        <v>3</v>
      </c>
      <c r="D60" s="17">
        <v>3</v>
      </c>
      <c r="E60" s="17">
        <v>5</v>
      </c>
      <c r="F60" s="23" t="s">
        <v>864</v>
      </c>
      <c r="I60">
        <f>IF(OR(C60=1,C60=2),1,(5-C60)/5)</f>
        <v>0.4</v>
      </c>
      <c r="J60">
        <f>IF(OR(C60=1,C60=2),1,(5-C60)/5)</f>
        <v>0.4</v>
      </c>
      <c r="K60">
        <f t="shared" si="1"/>
        <v>0.4</v>
      </c>
      <c r="M60">
        <f>IF(OR(D60=1,D60=2),1,(5-D60)/5)</f>
        <v>0.4</v>
      </c>
    </row>
    <row r="61" customHeight="1" spans="1:12">
      <c r="A61" s="18" t="s">
        <v>671</v>
      </c>
      <c r="B61" s="18" t="s">
        <v>659</v>
      </c>
      <c r="C61" s="17">
        <v>3</v>
      </c>
      <c r="D61" s="17">
        <v>3</v>
      </c>
      <c r="E61" s="17">
        <v>4</v>
      </c>
      <c r="F61" s="24" t="s">
        <v>866</v>
      </c>
      <c r="K61">
        <f t="shared" si="1"/>
        <v>0.4</v>
      </c>
      <c r="L61">
        <f>IF(OR(D61=1,D61=2),1,(5-D61)/5)</f>
        <v>0.4</v>
      </c>
    </row>
    <row r="62" customHeight="1" spans="1:12">
      <c r="A62" s="18" t="s">
        <v>676</v>
      </c>
      <c r="B62" s="18" t="s">
        <v>659</v>
      </c>
      <c r="C62" s="17">
        <v>4</v>
      </c>
      <c r="D62" s="17">
        <v>3</v>
      </c>
      <c r="E62" s="17">
        <v>4</v>
      </c>
      <c r="F62" s="24" t="s">
        <v>869</v>
      </c>
      <c r="K62">
        <f t="shared" si="1"/>
        <v>0.4</v>
      </c>
      <c r="L62">
        <f>IF(OR(D62=1,D62=2),1,(5-D62)/5)</f>
        <v>0.4</v>
      </c>
    </row>
    <row r="63" customHeight="1" spans="1:11">
      <c r="A63" s="18" t="s">
        <v>681</v>
      </c>
      <c r="B63" s="18" t="s">
        <v>659</v>
      </c>
      <c r="C63" s="21">
        <v>4</v>
      </c>
      <c r="D63" s="21">
        <v>4</v>
      </c>
      <c r="E63" s="21">
        <v>4</v>
      </c>
      <c r="F63" s="27" t="s">
        <v>872</v>
      </c>
      <c r="K63">
        <f t="shared" si="1"/>
        <v>0.2</v>
      </c>
    </row>
    <row r="64" customHeight="1" spans="1:13">
      <c r="A64" s="11" t="s">
        <v>428</v>
      </c>
      <c r="B64" s="26" t="s">
        <v>429</v>
      </c>
      <c r="C64" s="15">
        <v>2</v>
      </c>
      <c r="D64" s="15">
        <v>3</v>
      </c>
      <c r="E64" s="15">
        <v>5</v>
      </c>
      <c r="F64" s="23" t="s">
        <v>431</v>
      </c>
      <c r="G64">
        <f>IF(OR(C64=1,C64=2),1,(5-C64)/5)</f>
        <v>1</v>
      </c>
      <c r="I64">
        <f>IF(OR(C64=1,C64=2),1,(5-C64)/5)</f>
        <v>1</v>
      </c>
      <c r="J64">
        <f>IF(OR(C64=1,C64=2),1,(5-C64)/5)</f>
        <v>1</v>
      </c>
      <c r="K64">
        <f t="shared" si="1"/>
        <v>0.4</v>
      </c>
      <c r="M64">
        <f>IF(OR(D64=1,D64=2),1,(5-D64)/5)</f>
        <v>0.4</v>
      </c>
    </row>
    <row r="65" customHeight="1" spans="1:11">
      <c r="A65" s="11" t="s">
        <v>432</v>
      </c>
      <c r="B65" s="16" t="s">
        <v>433</v>
      </c>
      <c r="C65" s="31">
        <v>4</v>
      </c>
      <c r="D65" s="31">
        <v>3</v>
      </c>
      <c r="E65" s="31">
        <v>5</v>
      </c>
      <c r="F65" s="36" t="s">
        <v>435</v>
      </c>
      <c r="J65">
        <f>IF(OR(C65=1,C65=2),1,(5-C65)/5)</f>
        <v>0.2</v>
      </c>
      <c r="K65">
        <f t="shared" si="1"/>
        <v>0.4</v>
      </c>
    </row>
    <row r="66" customHeight="1" spans="1:11">
      <c r="A66" s="11" t="s">
        <v>438</v>
      </c>
      <c r="B66" s="18" t="s">
        <v>433</v>
      </c>
      <c r="C66" s="31">
        <v>4</v>
      </c>
      <c r="D66" s="31">
        <v>3</v>
      </c>
      <c r="E66" s="31">
        <v>5</v>
      </c>
      <c r="F66" s="36" t="s">
        <v>440</v>
      </c>
      <c r="H66">
        <f>IF(OR(C66=1,C66=2),1,(5-C66)/5)</f>
        <v>0.2</v>
      </c>
      <c r="K66">
        <f t="shared" si="1"/>
        <v>0.4</v>
      </c>
    </row>
    <row r="67" customHeight="1" spans="1:11">
      <c r="A67" s="11" t="s">
        <v>444</v>
      </c>
      <c r="B67" s="18" t="s">
        <v>442</v>
      </c>
      <c r="C67" s="32">
        <v>5</v>
      </c>
      <c r="D67" s="33">
        <v>4</v>
      </c>
      <c r="E67" s="33">
        <v>4</v>
      </c>
      <c r="F67" s="25" t="s">
        <v>446</v>
      </c>
      <c r="K67">
        <f t="shared" si="1"/>
        <v>0.2</v>
      </c>
    </row>
    <row r="68" customHeight="1" spans="1:11">
      <c r="A68" s="11" t="s">
        <v>447</v>
      </c>
      <c r="B68" s="18" t="s">
        <v>442</v>
      </c>
      <c r="C68" s="15">
        <v>4.5</v>
      </c>
      <c r="D68" s="15">
        <v>4.5</v>
      </c>
      <c r="E68" s="15">
        <v>5</v>
      </c>
      <c r="F68" s="24" t="s">
        <v>449</v>
      </c>
      <c r="G68">
        <f>IF(OR(C68=1,C68=2),1,(5-C68)/5)</f>
        <v>0.1</v>
      </c>
      <c r="K68">
        <f t="shared" si="1"/>
        <v>0.1</v>
      </c>
    </row>
    <row r="69" customHeight="1" spans="1:8">
      <c r="A69" s="11" t="s">
        <v>452</v>
      </c>
      <c r="B69" s="18" t="s">
        <v>442</v>
      </c>
      <c r="C69" s="15">
        <v>5</v>
      </c>
      <c r="D69" s="15">
        <v>4</v>
      </c>
      <c r="E69" s="15">
        <v>5</v>
      </c>
      <c r="F69" s="24" t="s">
        <v>454</v>
      </c>
      <c r="G69">
        <f>IF(OR(C69=1,C69=2),1,(5-C69)/5)</f>
        <v>0</v>
      </c>
      <c r="H69">
        <f>IF(OR(C69=1,C69=2),1,(5-C69)/5)</f>
        <v>0</v>
      </c>
    </row>
    <row r="70" customHeight="1" spans="1:6">
      <c r="A70" s="11" t="s">
        <v>455</v>
      </c>
      <c r="B70" s="18" t="s">
        <v>442</v>
      </c>
      <c r="C70" s="15">
        <v>4</v>
      </c>
      <c r="D70" s="15">
        <v>4.5</v>
      </c>
      <c r="E70" s="15">
        <v>5</v>
      </c>
      <c r="F70" s="23" t="s">
        <v>457</v>
      </c>
    </row>
    <row r="71" customHeight="1" spans="1:11">
      <c r="A71" s="11" t="s">
        <v>458</v>
      </c>
      <c r="B71" s="18" t="s">
        <v>442</v>
      </c>
      <c r="C71" s="32">
        <v>4</v>
      </c>
      <c r="D71" s="32">
        <v>4</v>
      </c>
      <c r="E71" s="32">
        <v>5</v>
      </c>
      <c r="F71" s="26" t="s">
        <v>460</v>
      </c>
      <c r="H71">
        <f>IF(OR(C71=1,C71=2),1,(5-C71)/5)</f>
        <v>0.2</v>
      </c>
      <c r="K71">
        <f>IF(OR(D71=1,D71=2),1,(5-D71)/5)</f>
        <v>0.2</v>
      </c>
    </row>
    <row r="72" customHeight="1" spans="1:6">
      <c r="A72" s="11" t="s">
        <v>461</v>
      </c>
      <c r="B72" s="18" t="s">
        <v>442</v>
      </c>
      <c r="C72" s="15">
        <v>5</v>
      </c>
      <c r="D72" s="15">
        <v>5</v>
      </c>
      <c r="E72" s="15">
        <v>5</v>
      </c>
      <c r="F72" s="23"/>
    </row>
    <row r="73" customHeight="1" spans="1:13">
      <c r="A73" s="11" t="s">
        <v>463</v>
      </c>
      <c r="B73" s="18" t="s">
        <v>464</v>
      </c>
      <c r="C73" s="32">
        <v>3.5</v>
      </c>
      <c r="D73" s="32">
        <v>4</v>
      </c>
      <c r="E73" s="32">
        <v>4.5</v>
      </c>
      <c r="F73" s="16" t="s">
        <v>466</v>
      </c>
      <c r="G73">
        <f>IF(OR(C73=1,C73=2),1,(5-C73)/5)</f>
        <v>0.3</v>
      </c>
      <c r="K73">
        <f>IF(OR(D73=1,D73=2),1,(5-D73)/5)</f>
        <v>0.2</v>
      </c>
      <c r="M73">
        <f>IF(OR(D73=1,D73=2),1,(5-D73)/5)</f>
        <v>0.2</v>
      </c>
    </row>
    <row r="74" customHeight="1" spans="1:12">
      <c r="A74" s="11" t="s">
        <v>467</v>
      </c>
      <c r="B74" s="18" t="s">
        <v>464</v>
      </c>
      <c r="C74" s="15">
        <v>2</v>
      </c>
      <c r="D74" s="15">
        <v>3</v>
      </c>
      <c r="E74" s="15">
        <v>5</v>
      </c>
      <c r="F74" s="23" t="s">
        <v>469</v>
      </c>
      <c r="G74">
        <f>IF(OR(C74=1,C74=2),1,(5-C74)/5)</f>
        <v>1</v>
      </c>
      <c r="I74">
        <f>IF(OR(C74=1,C74=2),1,(5-C74)/5)</f>
        <v>1</v>
      </c>
      <c r="J74">
        <f>IF(OR(C74=1,C74=2),1,(5-C74)/5)</f>
        <v>1</v>
      </c>
      <c r="K74">
        <f>IF(OR(D74=1,D74=2),1,(5-D74)/5)</f>
        <v>0.4</v>
      </c>
      <c r="L74">
        <f>IF(OR(D74=1,D74=2),1,(5-D74)/5)</f>
        <v>0.4</v>
      </c>
    </row>
    <row r="75" customHeight="1" spans="1:13">
      <c r="A75" s="11" t="s">
        <v>470</v>
      </c>
      <c r="B75" s="18" t="s">
        <v>471</v>
      </c>
      <c r="C75" s="31">
        <v>5</v>
      </c>
      <c r="D75" s="31">
        <v>4</v>
      </c>
      <c r="E75" s="31">
        <v>4</v>
      </c>
      <c r="F75" s="36" t="s">
        <v>473</v>
      </c>
      <c r="M75">
        <f>IF(OR(D75=1,D75=2),1,(5-D75)/5)</f>
        <v>0.2</v>
      </c>
    </row>
    <row r="76" customHeight="1" spans="1:11">
      <c r="A76" s="11" t="s">
        <v>476</v>
      </c>
      <c r="B76" s="18" t="s">
        <v>471</v>
      </c>
      <c r="C76" s="31">
        <v>4</v>
      </c>
      <c r="D76" s="31">
        <v>4</v>
      </c>
      <c r="E76" s="31">
        <v>2</v>
      </c>
      <c r="F76" s="36" t="s">
        <v>478</v>
      </c>
      <c r="K76">
        <f>IF(OR(D76=1,D76=2),1,(5-D76)/5)</f>
        <v>0.2</v>
      </c>
    </row>
    <row r="77" customHeight="1" spans="1:11">
      <c r="A77" s="11" t="s">
        <v>481</v>
      </c>
      <c r="B77" s="18" t="s">
        <v>471</v>
      </c>
      <c r="C77" s="34">
        <v>5</v>
      </c>
      <c r="D77" s="35">
        <v>4</v>
      </c>
      <c r="E77" s="35">
        <v>4</v>
      </c>
      <c r="F77" s="27" t="s">
        <v>483</v>
      </c>
      <c r="K77">
        <f>IF(OR(D77=1,D77=2),1,(5-D77)/5)</f>
        <v>0.2</v>
      </c>
    </row>
    <row r="78" customHeight="1" spans="1:6">
      <c r="A78" s="11" t="s">
        <v>484</v>
      </c>
      <c r="B78" s="18" t="s">
        <v>471</v>
      </c>
      <c r="C78" s="15">
        <v>5</v>
      </c>
      <c r="D78" s="15">
        <v>5</v>
      </c>
      <c r="E78" s="15">
        <v>4</v>
      </c>
      <c r="F78" s="24" t="s">
        <v>486</v>
      </c>
    </row>
    <row r="79" customHeight="1" spans="1:7">
      <c r="A79" s="11" t="s">
        <v>489</v>
      </c>
      <c r="B79" s="18" t="s">
        <v>490</v>
      </c>
      <c r="C79" s="15">
        <v>5</v>
      </c>
      <c r="D79" s="15">
        <v>5</v>
      </c>
      <c r="E79" s="15">
        <v>5</v>
      </c>
      <c r="F79" s="24" t="s">
        <v>492</v>
      </c>
      <c r="G79">
        <f>IF(OR(C79=1,C79=2),1,(5-C79)/5)</f>
        <v>0</v>
      </c>
    </row>
    <row r="80" customHeight="1" spans="1:6">
      <c r="A80" s="11" t="s">
        <v>493</v>
      </c>
      <c r="B80" s="18" t="s">
        <v>490</v>
      </c>
      <c r="C80" s="15">
        <v>4</v>
      </c>
      <c r="D80" s="15">
        <v>5</v>
      </c>
      <c r="E80" s="15">
        <v>5</v>
      </c>
      <c r="F80" s="23" t="s">
        <v>495</v>
      </c>
    </row>
    <row r="81" customHeight="1" spans="1:7">
      <c r="A81" s="11" t="s">
        <v>496</v>
      </c>
      <c r="B81" s="18" t="s">
        <v>497</v>
      </c>
      <c r="C81" s="32">
        <v>4.5</v>
      </c>
      <c r="D81" s="32">
        <v>5</v>
      </c>
      <c r="E81" s="32">
        <v>5</v>
      </c>
      <c r="F81" s="26" t="s">
        <v>499</v>
      </c>
      <c r="G81">
        <f>IF(OR(C81=1,C81=2),1,(5-C81)/5)</f>
        <v>0.1</v>
      </c>
    </row>
    <row r="82" customHeight="1" spans="1:6">
      <c r="A82" s="11" t="s">
        <v>500</v>
      </c>
      <c r="B82" s="18" t="s">
        <v>497</v>
      </c>
      <c r="C82" s="15">
        <v>5</v>
      </c>
      <c r="D82" s="15">
        <v>3</v>
      </c>
      <c r="E82" s="15">
        <v>4.5</v>
      </c>
      <c r="F82" s="24" t="s">
        <v>502</v>
      </c>
    </row>
    <row r="83" customHeight="1" spans="1:11">
      <c r="A83" s="11" t="s">
        <v>503</v>
      </c>
      <c r="B83" s="18" t="s">
        <v>504</v>
      </c>
      <c r="C83" s="32">
        <v>4.5</v>
      </c>
      <c r="D83" s="32">
        <v>4</v>
      </c>
      <c r="E83" s="32">
        <v>4.5</v>
      </c>
      <c r="F83" s="16" t="s">
        <v>506</v>
      </c>
      <c r="K83">
        <f>IF(OR(D83=1,D83=2),1,(5-D83)/5)</f>
        <v>0.2</v>
      </c>
    </row>
    <row r="84" customHeight="1" spans="1:11">
      <c r="A84" s="11" t="s">
        <v>507</v>
      </c>
      <c r="B84" s="18" t="s">
        <v>504</v>
      </c>
      <c r="C84" s="15">
        <v>4</v>
      </c>
      <c r="D84" s="15">
        <v>4</v>
      </c>
      <c r="E84" s="15">
        <v>5</v>
      </c>
      <c r="F84" s="23" t="s">
        <v>509</v>
      </c>
      <c r="G84">
        <f>IF(OR(C84=1,C84=2),1,(5-C84)/5)</f>
        <v>0.2</v>
      </c>
      <c r="K84">
        <f>IF(OR(D84=1,D84=2),1,(5-D84)/5)</f>
        <v>0.2</v>
      </c>
    </row>
    <row r="85" customHeight="1" spans="1:12">
      <c r="A85" s="11" t="s">
        <v>510</v>
      </c>
      <c r="B85" s="18" t="s">
        <v>504</v>
      </c>
      <c r="C85" s="31">
        <v>4</v>
      </c>
      <c r="D85" s="31">
        <v>3</v>
      </c>
      <c r="E85" s="31">
        <v>4</v>
      </c>
      <c r="F85" s="36" t="s">
        <v>512</v>
      </c>
      <c r="K85">
        <f>IF(OR(D85=1,D85=2),1,(5-D85)/5)</f>
        <v>0.4</v>
      </c>
      <c r="L85">
        <f>IF(OR(D85=1,D85=2),1,(5-D85)/5)</f>
        <v>0.4</v>
      </c>
    </row>
    <row r="86" customHeight="1" spans="1:11">
      <c r="A86" s="11" t="s">
        <v>516</v>
      </c>
      <c r="B86" s="18" t="s">
        <v>517</v>
      </c>
      <c r="C86" s="31">
        <v>5</v>
      </c>
      <c r="D86" s="31">
        <v>4</v>
      </c>
      <c r="E86" s="31">
        <v>4</v>
      </c>
      <c r="F86" s="37" t="s">
        <v>519</v>
      </c>
      <c r="K86">
        <f>IF(OR(D86=1,D86=2),1,(5-D86)/5)</f>
        <v>0.2</v>
      </c>
    </row>
    <row r="87" customHeight="1" spans="1:6">
      <c r="A87" s="11" t="s">
        <v>523</v>
      </c>
      <c r="B87" s="18" t="s">
        <v>521</v>
      </c>
      <c r="C87" s="34">
        <v>5</v>
      </c>
      <c r="D87" s="35">
        <v>5</v>
      </c>
      <c r="E87" s="35">
        <v>4</v>
      </c>
      <c r="F87" s="27" t="s">
        <v>525</v>
      </c>
    </row>
    <row r="88" customHeight="1" spans="1:7">
      <c r="A88" s="11" t="s">
        <v>526</v>
      </c>
      <c r="B88" s="18" t="s">
        <v>521</v>
      </c>
      <c r="C88" s="15">
        <v>3</v>
      </c>
      <c r="D88" s="15">
        <v>5</v>
      </c>
      <c r="E88" s="15">
        <v>5</v>
      </c>
      <c r="F88" s="24" t="s">
        <v>1683</v>
      </c>
      <c r="G88">
        <f>IF(OR(C88=1,C88=2),1,(5-C88)/5)</f>
        <v>0.4</v>
      </c>
    </row>
    <row r="89" customHeight="1" spans="1:8">
      <c r="A89" s="11" t="s">
        <v>532</v>
      </c>
      <c r="B89" s="18" t="s">
        <v>530</v>
      </c>
      <c r="C89" s="15">
        <v>4</v>
      </c>
      <c r="D89" s="15">
        <v>4</v>
      </c>
      <c r="E89" s="15">
        <v>5</v>
      </c>
      <c r="F89" s="24" t="s">
        <v>534</v>
      </c>
      <c r="G89">
        <f>IF(OR(C89=1,C89=2),1,(5-C89)/5)</f>
        <v>0.2</v>
      </c>
      <c r="H89">
        <f>IF(OR(C89=1,C89=2),1,(5-C89)/5)</f>
        <v>0.2</v>
      </c>
    </row>
    <row r="90" customHeight="1" spans="1:6">
      <c r="A90" s="11" t="s">
        <v>535</v>
      </c>
      <c r="B90" s="18" t="s">
        <v>530</v>
      </c>
      <c r="C90" s="15">
        <v>4</v>
      </c>
      <c r="D90" s="15">
        <v>4</v>
      </c>
      <c r="E90" s="15">
        <v>4.5</v>
      </c>
      <c r="F90" s="24" t="s">
        <v>537</v>
      </c>
    </row>
    <row r="91" customHeight="1" spans="1:8">
      <c r="A91" s="11" t="s">
        <v>538</v>
      </c>
      <c r="B91" s="18" t="s">
        <v>539</v>
      </c>
      <c r="C91" s="32">
        <v>4</v>
      </c>
      <c r="D91" s="32">
        <v>4</v>
      </c>
      <c r="E91" s="32">
        <v>4</v>
      </c>
      <c r="F91" s="26" t="s">
        <v>541</v>
      </c>
      <c r="H91">
        <f>IF(OR(C91=1,C91=2),1,(5-C91)/5)</f>
        <v>0.2</v>
      </c>
    </row>
    <row r="92" customHeight="1" spans="1:6">
      <c r="A92" s="11" t="s">
        <v>542</v>
      </c>
      <c r="B92" s="18" t="s">
        <v>539</v>
      </c>
      <c r="C92" s="15">
        <v>5</v>
      </c>
      <c r="D92" s="15">
        <v>4</v>
      </c>
      <c r="E92" s="15">
        <v>5</v>
      </c>
      <c r="F92" s="23" t="s">
        <v>544</v>
      </c>
    </row>
    <row r="93" customHeight="1" spans="1:7">
      <c r="A93" s="11" t="s">
        <v>545</v>
      </c>
      <c r="B93" s="18" t="s">
        <v>546</v>
      </c>
      <c r="C93" s="32">
        <v>4</v>
      </c>
      <c r="D93" s="32">
        <v>5</v>
      </c>
      <c r="E93" s="32">
        <v>5</v>
      </c>
      <c r="F93" s="16" t="s">
        <v>1684</v>
      </c>
      <c r="G93">
        <f>IF(OR(C93=1,C93=2),1,(5-C93)/5)</f>
        <v>0.2</v>
      </c>
    </row>
    <row r="94" customHeight="1" spans="1:9">
      <c r="A94" s="11" t="s">
        <v>549</v>
      </c>
      <c r="B94" s="18" t="s">
        <v>546</v>
      </c>
      <c r="C94" s="15">
        <v>4</v>
      </c>
      <c r="D94" s="15">
        <v>5</v>
      </c>
      <c r="E94" s="15">
        <v>5</v>
      </c>
      <c r="F94" s="23" t="s">
        <v>551</v>
      </c>
      <c r="G94">
        <f>IF(OR(C94=1,C94=2),1,(5-C94)/5)</f>
        <v>0.2</v>
      </c>
      <c r="I94">
        <f>IF(OR(C94=1,C94=2),1,(5-C94)/5)</f>
        <v>0.2</v>
      </c>
    </row>
    <row r="95" customHeight="1" spans="1:6">
      <c r="A95" s="11" t="s">
        <v>552</v>
      </c>
      <c r="B95" s="18" t="s">
        <v>553</v>
      </c>
      <c r="C95" s="31">
        <v>5</v>
      </c>
      <c r="D95" s="31">
        <v>5</v>
      </c>
      <c r="E95" s="31">
        <v>3</v>
      </c>
      <c r="F95" s="37" t="s">
        <v>555</v>
      </c>
    </row>
    <row r="96" customHeight="1" spans="1:11">
      <c r="A96" s="11" t="s">
        <v>558</v>
      </c>
      <c r="B96" s="18" t="s">
        <v>559</v>
      </c>
      <c r="C96" s="31">
        <v>4</v>
      </c>
      <c r="D96" s="31">
        <v>4</v>
      </c>
      <c r="E96" s="31">
        <v>3</v>
      </c>
      <c r="F96" s="37" t="s">
        <v>561</v>
      </c>
      <c r="K96">
        <f>IF(OR(D96=1,D96=2),1,(5-D96)/5)</f>
        <v>0.2</v>
      </c>
    </row>
    <row r="97" customHeight="1" spans="1:11">
      <c r="A97" s="11" t="s">
        <v>564</v>
      </c>
      <c r="B97" s="18" t="s">
        <v>565</v>
      </c>
      <c r="C97" s="34">
        <v>5</v>
      </c>
      <c r="D97" s="35">
        <v>4</v>
      </c>
      <c r="E97" s="35">
        <v>4</v>
      </c>
      <c r="F97" s="27" t="s">
        <v>567</v>
      </c>
      <c r="K97">
        <f>IF(OR(D97=1,D97=2),1,(5-D97)/5)</f>
        <v>0.2</v>
      </c>
    </row>
    <row r="98" customHeight="1" spans="1:6">
      <c r="A98" s="11" t="s">
        <v>568</v>
      </c>
      <c r="B98" s="18" t="s">
        <v>565</v>
      </c>
      <c r="C98" s="15">
        <v>5</v>
      </c>
      <c r="D98" s="15">
        <v>5</v>
      </c>
      <c r="E98" s="15">
        <v>5</v>
      </c>
      <c r="F98" s="23"/>
    </row>
    <row r="99" customHeight="1" spans="1:7">
      <c r="A99" s="11" t="s">
        <v>573</v>
      </c>
      <c r="B99" s="18" t="s">
        <v>571</v>
      </c>
      <c r="C99" s="15">
        <v>5</v>
      </c>
      <c r="D99" s="15">
        <v>4</v>
      </c>
      <c r="E99" s="15">
        <v>5</v>
      </c>
      <c r="F99" s="23" t="s">
        <v>575</v>
      </c>
      <c r="G99">
        <f>IF(OR(C99=1,C99=2),1,(5-C99)/5)</f>
        <v>0</v>
      </c>
    </row>
    <row r="100" customHeight="1" spans="1:6">
      <c r="A100" s="11" t="s">
        <v>576</v>
      </c>
      <c r="B100" s="18" t="s">
        <v>577</v>
      </c>
      <c r="C100" s="15">
        <v>4</v>
      </c>
      <c r="D100" s="15">
        <v>5</v>
      </c>
      <c r="E100" s="15">
        <v>5</v>
      </c>
      <c r="F100" s="24" t="s">
        <v>579</v>
      </c>
    </row>
    <row r="101" customHeight="1" spans="1:13">
      <c r="A101" s="11" t="s">
        <v>580</v>
      </c>
      <c r="B101" s="18" t="s">
        <v>577</v>
      </c>
      <c r="C101" s="32">
        <v>3.5</v>
      </c>
      <c r="D101" s="32">
        <v>4</v>
      </c>
      <c r="E101" s="32">
        <v>4.5</v>
      </c>
      <c r="F101" s="26" t="s">
        <v>582</v>
      </c>
      <c r="H101">
        <f>IF(OR(C101=1,C101=2),1,(5-C101)/5)</f>
        <v>0.3</v>
      </c>
      <c r="M101">
        <f>IF(OR(D101=1,D101=2),1,(5-D101)/5)</f>
        <v>0.2</v>
      </c>
    </row>
    <row r="102" customHeight="1" spans="1:6">
      <c r="A102" s="11" t="s">
        <v>583</v>
      </c>
      <c r="B102" s="18" t="s">
        <v>584</v>
      </c>
      <c r="C102" s="15">
        <v>5</v>
      </c>
      <c r="D102" s="15">
        <v>5</v>
      </c>
      <c r="E102" s="15">
        <v>5</v>
      </c>
      <c r="F102" s="23" t="s">
        <v>586</v>
      </c>
    </row>
    <row r="103" customHeight="1" spans="1:6">
      <c r="A103" s="11" t="s">
        <v>587</v>
      </c>
      <c r="B103" s="18" t="s">
        <v>584</v>
      </c>
      <c r="C103" s="32">
        <v>4.5</v>
      </c>
      <c r="D103" s="32">
        <v>5</v>
      </c>
      <c r="E103" s="32">
        <v>5</v>
      </c>
      <c r="F103" s="16" t="s">
        <v>589</v>
      </c>
    </row>
    <row r="104" customHeight="1" spans="1:9">
      <c r="A104" s="11" t="s">
        <v>590</v>
      </c>
      <c r="B104" s="18" t="s">
        <v>591</v>
      </c>
      <c r="C104" s="15">
        <v>4</v>
      </c>
      <c r="D104" s="15">
        <v>5</v>
      </c>
      <c r="E104" s="15">
        <v>5</v>
      </c>
      <c r="F104" s="23" t="s">
        <v>593</v>
      </c>
      <c r="I104">
        <f>IF(OR(C104=1,C104=2),1,(5-C104)/5)</f>
        <v>0.2</v>
      </c>
    </row>
    <row r="105" customHeight="1" spans="1:11">
      <c r="A105" s="11" t="s">
        <v>594</v>
      </c>
      <c r="B105" s="18" t="s">
        <v>591</v>
      </c>
      <c r="C105" s="31">
        <v>5</v>
      </c>
      <c r="D105" s="31">
        <v>3</v>
      </c>
      <c r="E105" s="31">
        <v>4</v>
      </c>
      <c r="F105" s="37" t="s">
        <v>596</v>
      </c>
      <c r="K105">
        <f>IF(OR(D105=1,D105=2),1,(5-D105)/5)</f>
        <v>0.4</v>
      </c>
    </row>
    <row r="106" customHeight="1" spans="1:8">
      <c r="A106" s="11" t="s">
        <v>600</v>
      </c>
      <c r="B106" s="18" t="s">
        <v>598</v>
      </c>
      <c r="C106" s="31">
        <v>3</v>
      </c>
      <c r="D106" s="31">
        <v>5</v>
      </c>
      <c r="E106" s="31">
        <v>5</v>
      </c>
      <c r="F106" s="37" t="s">
        <v>1685</v>
      </c>
      <c r="H106">
        <f>IF(OR(C106=1,C106=2),1,(5-C106)/5)</f>
        <v>0.4</v>
      </c>
    </row>
    <row r="107" customHeight="1" spans="1:11">
      <c r="A107" s="11" t="s">
        <v>605</v>
      </c>
      <c r="B107" s="18" t="s">
        <v>603</v>
      </c>
      <c r="C107" s="34">
        <v>5</v>
      </c>
      <c r="D107" s="35">
        <v>4</v>
      </c>
      <c r="E107" s="35">
        <v>4</v>
      </c>
      <c r="F107" s="27" t="s">
        <v>607</v>
      </c>
      <c r="K107">
        <f>IF(OR(D107=1,D107=2),1,(5-D107)/5)</f>
        <v>0.2</v>
      </c>
    </row>
    <row r="108" customHeight="1" spans="1:7">
      <c r="A108" s="11" t="s">
        <v>608</v>
      </c>
      <c r="B108" s="18" t="s">
        <v>603</v>
      </c>
      <c r="C108" s="15">
        <v>4</v>
      </c>
      <c r="D108" s="15">
        <v>5</v>
      </c>
      <c r="E108" s="15">
        <v>5</v>
      </c>
      <c r="F108" s="23" t="s">
        <v>610</v>
      </c>
      <c r="G108">
        <f>IF(OR(C108=1,C108=2),1,(5-C108)/5)</f>
        <v>0.2</v>
      </c>
    </row>
    <row r="109" customHeight="1" spans="1:6">
      <c r="A109" s="11" t="s">
        <v>618</v>
      </c>
      <c r="B109" s="18" t="s">
        <v>614</v>
      </c>
      <c r="C109" s="15">
        <v>4.5</v>
      </c>
      <c r="D109" s="15">
        <v>5</v>
      </c>
      <c r="E109" s="15">
        <v>5</v>
      </c>
      <c r="F109" s="24" t="s">
        <v>620</v>
      </c>
    </row>
    <row r="110" customHeight="1" spans="1:8">
      <c r="A110" s="11" t="s">
        <v>621</v>
      </c>
      <c r="B110" s="18" t="s">
        <v>614</v>
      </c>
      <c r="C110" s="32">
        <v>4</v>
      </c>
      <c r="D110" s="32">
        <v>4.5</v>
      </c>
      <c r="E110" s="32">
        <v>4.5</v>
      </c>
      <c r="F110" s="26" t="s">
        <v>623</v>
      </c>
      <c r="H110">
        <f>IF(OR(C110=1,C110=2),1,(5-C110)/5)</f>
        <v>0.2</v>
      </c>
    </row>
    <row r="111" customHeight="1" spans="1:6">
      <c r="A111" s="11" t="s">
        <v>624</v>
      </c>
      <c r="B111" s="18" t="s">
        <v>614</v>
      </c>
      <c r="C111" s="15">
        <v>5</v>
      </c>
      <c r="D111" s="15">
        <v>3</v>
      </c>
      <c r="E111" s="15">
        <v>4</v>
      </c>
      <c r="F111" s="24" t="s">
        <v>626</v>
      </c>
    </row>
    <row r="112" customHeight="1" spans="1:11">
      <c r="A112" s="11" t="s">
        <v>627</v>
      </c>
      <c r="B112" s="18" t="s">
        <v>614</v>
      </c>
      <c r="C112" s="32">
        <v>4.5</v>
      </c>
      <c r="D112" s="32">
        <v>4</v>
      </c>
      <c r="E112" s="32">
        <v>5</v>
      </c>
      <c r="F112" s="16" t="s">
        <v>629</v>
      </c>
      <c r="K112">
        <f>IF(OR(D112=1,D112=2),1,(5-D112)/5)</f>
        <v>0.2</v>
      </c>
    </row>
    <row r="113" customHeight="1" spans="1:12">
      <c r="A113" s="11" t="s">
        <v>630</v>
      </c>
      <c r="B113" s="18" t="s">
        <v>614</v>
      </c>
      <c r="C113" s="15">
        <v>3</v>
      </c>
      <c r="D113" s="15">
        <v>4</v>
      </c>
      <c r="E113" s="15">
        <v>5</v>
      </c>
      <c r="F113" s="23" t="s">
        <v>632</v>
      </c>
      <c r="G113">
        <f>IF(OR(C113=1,C113=2),1,(5-C113)/5)</f>
        <v>0.4</v>
      </c>
      <c r="I113">
        <f>IF(OR(C113=1,C113=2),1,(5-C113)/5)</f>
        <v>0.4</v>
      </c>
      <c r="L113">
        <f>IF(OR(D113=1,D113=2),1,(5-D113)/5)</f>
        <v>0.2</v>
      </c>
    </row>
    <row r="114" customHeight="1" spans="1:13">
      <c r="A114" s="11" t="s">
        <v>643</v>
      </c>
      <c r="B114" s="18" t="s">
        <v>614</v>
      </c>
      <c r="C114" s="34">
        <v>4</v>
      </c>
      <c r="D114" s="35">
        <v>3</v>
      </c>
      <c r="E114" s="35">
        <v>3</v>
      </c>
      <c r="F114" s="27" t="s">
        <v>645</v>
      </c>
      <c r="M114">
        <f>IF(OR(D114=1,D114=2),1,(5-D114)/5)</f>
        <v>0.4</v>
      </c>
    </row>
    <row r="115" customHeight="1" spans="1:7">
      <c r="A115" s="11" t="s">
        <v>646</v>
      </c>
      <c r="B115" s="18" t="s">
        <v>614</v>
      </c>
      <c r="C115" s="15">
        <v>4.5</v>
      </c>
      <c r="D115" s="15">
        <v>5</v>
      </c>
      <c r="E115" s="15">
        <v>5</v>
      </c>
      <c r="F115" s="24" t="s">
        <v>648</v>
      </c>
      <c r="G115">
        <f>IF(OR(C115=1,C115=2),1,(5-C115)/5)</f>
        <v>0.1</v>
      </c>
    </row>
    <row r="116" customHeight="1" spans="1:9">
      <c r="A116" s="11" t="s">
        <v>651</v>
      </c>
      <c r="B116" s="18" t="s">
        <v>652</v>
      </c>
      <c r="C116" s="15">
        <v>4</v>
      </c>
      <c r="D116" s="15">
        <v>4</v>
      </c>
      <c r="E116" s="15">
        <v>5</v>
      </c>
      <c r="F116" s="24" t="s">
        <v>654</v>
      </c>
      <c r="G116">
        <f>IF(OR(C116=1,C116=2),1,(5-C116)/5)</f>
        <v>0.2</v>
      </c>
      <c r="H116">
        <f>IF(OR(C116=1,C116=2),1,(5-C116)/5)</f>
        <v>0.2</v>
      </c>
      <c r="I116">
        <f>IF(OR(C116=1,C116=2),1,(5-C116)/5)</f>
        <v>0.2</v>
      </c>
    </row>
    <row r="117" customHeight="1" spans="1:6">
      <c r="A117" s="11" t="s">
        <v>655</v>
      </c>
      <c r="B117" s="18" t="s">
        <v>652</v>
      </c>
      <c r="C117" s="15">
        <v>4</v>
      </c>
      <c r="D117" s="15">
        <v>4</v>
      </c>
      <c r="E117" s="15">
        <v>4.5</v>
      </c>
      <c r="F117" s="24" t="s">
        <v>657</v>
      </c>
    </row>
    <row r="118" customHeight="1" spans="1:11">
      <c r="A118" s="11" t="s">
        <v>658</v>
      </c>
      <c r="B118" s="18" t="s">
        <v>659</v>
      </c>
      <c r="C118" s="32">
        <v>4.5</v>
      </c>
      <c r="D118" s="32">
        <v>4.5</v>
      </c>
      <c r="E118" s="32">
        <v>5</v>
      </c>
      <c r="F118" s="26" t="s">
        <v>661</v>
      </c>
      <c r="G118">
        <f>IF(OR(C118=1,C118=2),1,(5-C118)/5)</f>
        <v>0.1</v>
      </c>
      <c r="K118">
        <f>IF(OR(D118=1,D118=2),1,(5-D118)/5)</f>
        <v>0.1</v>
      </c>
    </row>
    <row r="119" customHeight="1" spans="1:6">
      <c r="A119" s="11" t="s">
        <v>662</v>
      </c>
      <c r="B119" s="18" t="s">
        <v>659</v>
      </c>
      <c r="C119" s="15">
        <v>5</v>
      </c>
      <c r="D119" s="15">
        <v>2</v>
      </c>
      <c r="E119" s="15">
        <v>5</v>
      </c>
      <c r="F119" s="24" t="s">
        <v>664</v>
      </c>
    </row>
    <row r="120" customHeight="1" spans="1:11">
      <c r="A120" s="11" t="s">
        <v>665</v>
      </c>
      <c r="B120" s="18" t="s">
        <v>659</v>
      </c>
      <c r="C120" s="32">
        <v>4</v>
      </c>
      <c r="D120" s="32">
        <v>3.5</v>
      </c>
      <c r="E120" s="32">
        <v>4.5</v>
      </c>
      <c r="F120" s="16" t="s">
        <v>667</v>
      </c>
      <c r="K120">
        <f>IF(OR(D120=1,D120=2),1,(5-D120)/5)</f>
        <v>0.3</v>
      </c>
    </row>
    <row r="121" customHeight="1" spans="1:11">
      <c r="A121" s="11" t="s">
        <v>668</v>
      </c>
      <c r="B121" s="18" t="s">
        <v>659</v>
      </c>
      <c r="C121" s="15">
        <v>4.5</v>
      </c>
      <c r="D121" s="15">
        <v>4.5</v>
      </c>
      <c r="E121" s="15">
        <v>5</v>
      </c>
      <c r="F121" s="24" t="s">
        <v>670</v>
      </c>
      <c r="G121">
        <f>IF(OR(C121=1,C121=2),1,(5-C121)/5)</f>
        <v>0.1</v>
      </c>
      <c r="K121">
        <f>IF(OR(D121=1,D121=2),1,(5-D121)/5)</f>
        <v>0.1</v>
      </c>
    </row>
    <row r="122" customHeight="1" spans="1:6">
      <c r="A122" s="11" t="s">
        <v>673</v>
      </c>
      <c r="B122" s="18" t="s">
        <v>659</v>
      </c>
      <c r="C122" s="15">
        <v>5</v>
      </c>
      <c r="D122" s="15">
        <v>4</v>
      </c>
      <c r="E122" s="15">
        <v>5</v>
      </c>
      <c r="F122" s="23" t="s">
        <v>675</v>
      </c>
    </row>
    <row r="123" customHeight="1" spans="1:6">
      <c r="A123" s="11" t="s">
        <v>676</v>
      </c>
      <c r="B123" s="18" t="s">
        <v>659</v>
      </c>
      <c r="C123" s="15">
        <v>5</v>
      </c>
      <c r="D123" s="15">
        <v>5</v>
      </c>
      <c r="E123" s="15">
        <v>5</v>
      </c>
      <c r="F123" s="23"/>
    </row>
    <row r="124" customHeight="1" spans="1:6">
      <c r="A124" s="11" t="s">
        <v>678</v>
      </c>
      <c r="B124" s="18" t="s">
        <v>659</v>
      </c>
      <c r="C124" s="15">
        <v>4</v>
      </c>
      <c r="D124" s="15">
        <v>3</v>
      </c>
      <c r="E124" s="15">
        <v>5</v>
      </c>
      <c r="F124" s="24" t="s">
        <v>680</v>
      </c>
    </row>
    <row r="125" customHeight="1" spans="1:11">
      <c r="A125" s="11" t="s">
        <v>681</v>
      </c>
      <c r="B125" s="18" t="s">
        <v>659</v>
      </c>
      <c r="C125" s="32">
        <v>4</v>
      </c>
      <c r="D125" s="32">
        <v>3.5</v>
      </c>
      <c r="E125" s="32">
        <v>4.5</v>
      </c>
      <c r="F125" s="16" t="s">
        <v>683</v>
      </c>
      <c r="J125">
        <f>IF(OR(C125=1,C125=2),1,(5-C125)/5)</f>
        <v>0.2</v>
      </c>
      <c r="K125">
        <f>IF(OR(D125=1,D125=2),1,(5-D125)/5)</f>
        <v>0.3</v>
      </c>
    </row>
    <row r="126" customHeight="1" spans="7:13">
      <c r="G126">
        <f t="shared" ref="G126:M126" si="2">SUM(G2:G125)</f>
        <v>7.6</v>
      </c>
      <c r="H126">
        <f t="shared" si="2"/>
        <v>4.6</v>
      </c>
      <c r="I126">
        <f t="shared" si="2"/>
        <v>6</v>
      </c>
      <c r="J126">
        <f t="shared" si="2"/>
        <v>4.2</v>
      </c>
      <c r="K126">
        <f t="shared" si="2"/>
        <v>13</v>
      </c>
      <c r="L126">
        <f t="shared" si="2"/>
        <v>3.3</v>
      </c>
      <c r="M126">
        <f t="shared" si="2"/>
        <v>4.6</v>
      </c>
    </row>
    <row r="127" customHeight="1" spans="7:13">
      <c r="G127">
        <f t="shared" ref="G127:M127" si="3">G126/124</f>
        <v>0.0612903225806452</v>
      </c>
      <c r="H127">
        <f t="shared" si="3"/>
        <v>0.0370967741935484</v>
      </c>
      <c r="I127">
        <f t="shared" si="3"/>
        <v>0.0483870967741936</v>
      </c>
      <c r="J127">
        <f t="shared" si="3"/>
        <v>0.0338709677419355</v>
      </c>
      <c r="K127">
        <f t="shared" si="3"/>
        <v>0.104838709677419</v>
      </c>
      <c r="L127">
        <f t="shared" si="3"/>
        <v>0.0266129032258065</v>
      </c>
      <c r="M127">
        <f t="shared" si="3"/>
        <v>0.0370967741935484</v>
      </c>
    </row>
  </sheetData>
  <sheetProtection formatCells="0" insertHyperlinks="0" autoFilter="0"/>
  <autoFilter xmlns:etc="http://www.wps.cn/officeDocument/2017/etCustomData" ref="A1:F125" etc:filterBottomFollowUsedRange="0">
    <extLst/>
  </autoFilter>
  <dataValidations count="1">
    <dataValidation type="decimal" operator="between" allowBlank="1" showErrorMessage="1" errorTitle="错误提示" error="请输入一个小数：数字介于 0 至 5 之间" sqref="C10:E10 C20:E20 C29:E29 C39:E39 C48:E48 C58:E58 C2:E4 C35:E37 C41:E43 C50:E52 C6:E8 C12:E14 C54:E56 C60:E62 C16:E18 C22:E24 C31:E33 C26:E27 C45:E46" errorStyle="information">
      <formula1>0</formula1>
      <formula2>5</formula2>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8"/>
  <sheetViews>
    <sheetView workbookViewId="0">
      <selection activeCell="J167" sqref="J167"/>
    </sheetView>
  </sheetViews>
  <sheetFormatPr defaultColWidth="9" defaultRowHeight="15" customHeight="1"/>
  <cols>
    <col min="1" max="1" width="30.875" customWidth="1"/>
    <col min="2" max="2" width="12.625"/>
    <col min="3" max="3" width="64.25" customWidth="1"/>
    <col min="4" max="5" width="12.625"/>
    <col min="6" max="6" width="11.5"/>
    <col min="7" max="7" width="12.625"/>
    <col min="9" max="9" width="22.25" customWidth="1"/>
    <col min="10" max="13" width="20.875" customWidth="1"/>
    <col min="14" max="14" width="29.625" customWidth="1"/>
  </cols>
  <sheetData>
    <row r="1" customHeight="1" spans="1:14">
      <c r="A1" s="4" t="s">
        <v>881</v>
      </c>
      <c r="B1" s="4" t="s">
        <v>882</v>
      </c>
      <c r="C1" s="4" t="s">
        <v>883</v>
      </c>
      <c r="D1" s="4">
        <v>1.1</v>
      </c>
      <c r="E1" s="4">
        <v>1.2</v>
      </c>
      <c r="F1" s="4">
        <v>1.3</v>
      </c>
      <c r="G1" s="4">
        <v>1.4</v>
      </c>
      <c r="H1" s="4" t="s">
        <v>884</v>
      </c>
      <c r="I1" s="4" t="s">
        <v>885</v>
      </c>
      <c r="J1" s="4">
        <v>2.1</v>
      </c>
      <c r="K1" s="4">
        <v>2.2</v>
      </c>
      <c r="L1" s="4">
        <v>2.3</v>
      </c>
      <c r="M1" s="4" t="s">
        <v>886</v>
      </c>
      <c r="N1" s="4" t="s">
        <v>887</v>
      </c>
    </row>
    <row r="2" customHeight="1" spans="1:14">
      <c r="A2" s="5" t="s">
        <v>1311</v>
      </c>
      <c r="B2" s="5">
        <v>5</v>
      </c>
      <c r="C2" s="5"/>
      <c r="D2" s="5"/>
      <c r="E2" s="5"/>
      <c r="F2" s="5"/>
      <c r="G2" s="5"/>
      <c r="H2" s="5">
        <v>5</v>
      </c>
      <c r="I2" s="5"/>
      <c r="J2" s="5"/>
      <c r="K2" s="5"/>
      <c r="L2" s="5"/>
      <c r="M2" s="5">
        <v>5</v>
      </c>
      <c r="N2" s="5"/>
    </row>
    <row r="3" customHeight="1" spans="1:14">
      <c r="A3" s="5" t="s">
        <v>1312</v>
      </c>
      <c r="B3" s="5">
        <v>5</v>
      </c>
      <c r="C3" s="5"/>
      <c r="D3" s="5"/>
      <c r="E3" s="5"/>
      <c r="F3" s="5"/>
      <c r="G3" s="5"/>
      <c r="H3" s="5">
        <v>5</v>
      </c>
      <c r="I3" s="5"/>
      <c r="J3" s="5"/>
      <c r="K3" s="5"/>
      <c r="L3" s="5"/>
      <c r="M3" s="5">
        <v>5</v>
      </c>
      <c r="N3" s="5"/>
    </row>
    <row r="4" customHeight="1" spans="1:14">
      <c r="A4" s="5" t="s">
        <v>1313</v>
      </c>
      <c r="B4" s="5">
        <v>3</v>
      </c>
      <c r="C4" s="5" t="s">
        <v>1314</v>
      </c>
      <c r="D4" s="5">
        <f>IF(OR(B4=1,B4=2),1,(5-B4)/5)</f>
        <v>0.4</v>
      </c>
      <c r="E4" s="5"/>
      <c r="F4" s="5"/>
      <c r="G4" s="5"/>
      <c r="H4" s="5">
        <v>5</v>
      </c>
      <c r="I4" s="5"/>
      <c r="J4" s="5"/>
      <c r="K4" s="5"/>
      <c r="L4" s="5"/>
      <c r="M4" s="5">
        <v>5</v>
      </c>
      <c r="N4" s="5"/>
    </row>
    <row r="5" customHeight="1" spans="1:14">
      <c r="A5" s="5" t="s">
        <v>1315</v>
      </c>
      <c r="B5" s="5">
        <v>2</v>
      </c>
      <c r="C5" s="6" t="s">
        <v>1316</v>
      </c>
      <c r="D5" s="5">
        <f>IF(OR(B5=1,B5=2),1,(5-B5)/5)</f>
        <v>1</v>
      </c>
      <c r="E5" s="5">
        <f>IF(OR(B5=1,B5=2),1,(5-B5)/5)</f>
        <v>1</v>
      </c>
      <c r="F5" s="5"/>
      <c r="G5" s="5"/>
      <c r="H5" s="5">
        <v>5</v>
      </c>
      <c r="I5" s="5"/>
      <c r="J5" s="5"/>
      <c r="K5" s="5"/>
      <c r="L5" s="5"/>
      <c r="M5" s="5">
        <v>5</v>
      </c>
      <c r="N5" s="5"/>
    </row>
    <row r="6" customHeight="1" spans="1:14">
      <c r="A6" s="5" t="s">
        <v>1317</v>
      </c>
      <c r="B6" s="5">
        <v>4</v>
      </c>
      <c r="C6" s="5" t="s">
        <v>1318</v>
      </c>
      <c r="D6" s="5"/>
      <c r="E6" s="5">
        <f>IF(OR(B6=1,B6=2),1,(5-B6)/5)</f>
        <v>0.2</v>
      </c>
      <c r="F6" s="5"/>
      <c r="G6" s="5">
        <f>IF(OR(B6=1,B6=2),1,(5-B6)/5)</f>
        <v>0.2</v>
      </c>
      <c r="H6" s="5">
        <v>5</v>
      </c>
      <c r="I6" s="5"/>
      <c r="J6" s="5"/>
      <c r="K6" s="5"/>
      <c r="L6" s="5"/>
      <c r="M6" s="5">
        <v>5</v>
      </c>
      <c r="N6" s="5"/>
    </row>
    <row r="7" customHeight="1" spans="1:14">
      <c r="A7" s="5" t="s">
        <v>1319</v>
      </c>
      <c r="B7" s="5">
        <v>5</v>
      </c>
      <c r="C7" s="5"/>
      <c r="D7" s="5"/>
      <c r="E7" s="5"/>
      <c r="F7" s="5"/>
      <c r="G7" s="5"/>
      <c r="H7" s="5">
        <v>5</v>
      </c>
      <c r="I7" s="5"/>
      <c r="J7" s="5"/>
      <c r="K7" s="5"/>
      <c r="L7" s="5"/>
      <c r="M7" s="5">
        <v>5</v>
      </c>
      <c r="N7" s="5"/>
    </row>
    <row r="8" customHeight="1" spans="1:14">
      <c r="A8" s="5" t="s">
        <v>1320</v>
      </c>
      <c r="B8" s="5">
        <v>5</v>
      </c>
      <c r="C8" s="5"/>
      <c r="D8" s="5"/>
      <c r="E8" s="5"/>
      <c r="F8" s="5"/>
      <c r="G8" s="5"/>
      <c r="H8" s="5">
        <v>4</v>
      </c>
      <c r="I8" s="5" t="s">
        <v>1321</v>
      </c>
      <c r="J8" s="5">
        <f>IF(OR(H8=1,H8=2),1,(5-H8)/5)</f>
        <v>0.2</v>
      </c>
      <c r="K8" s="5"/>
      <c r="L8" s="5"/>
      <c r="M8" s="5">
        <v>5</v>
      </c>
      <c r="N8" s="5"/>
    </row>
    <row r="9" customHeight="1" spans="1:14">
      <c r="A9" s="5" t="s">
        <v>1322</v>
      </c>
      <c r="B9" s="5">
        <v>5</v>
      </c>
      <c r="C9" s="5"/>
      <c r="D9" s="5"/>
      <c r="E9" s="5"/>
      <c r="F9" s="5"/>
      <c r="G9" s="5"/>
      <c r="H9" s="5">
        <v>5</v>
      </c>
      <c r="I9" s="5"/>
      <c r="J9" s="5"/>
      <c r="K9" s="5"/>
      <c r="L9" s="5"/>
      <c r="M9" s="5">
        <v>5</v>
      </c>
      <c r="N9" s="5"/>
    </row>
    <row r="10" customHeight="1" spans="1:14">
      <c r="A10" s="5" t="s">
        <v>1323</v>
      </c>
      <c r="B10" s="5">
        <v>5</v>
      </c>
      <c r="C10" s="5"/>
      <c r="D10" s="5"/>
      <c r="E10" s="5"/>
      <c r="F10" s="5"/>
      <c r="G10" s="5"/>
      <c r="H10" s="5">
        <v>5</v>
      </c>
      <c r="I10" s="5"/>
      <c r="J10" s="5"/>
      <c r="K10" s="5"/>
      <c r="L10" s="5"/>
      <c r="M10" s="5">
        <v>5</v>
      </c>
      <c r="N10" s="5"/>
    </row>
    <row r="11" customHeight="1" spans="1:14">
      <c r="A11" s="5" t="s">
        <v>1324</v>
      </c>
      <c r="B11" s="5">
        <v>4</v>
      </c>
      <c r="C11" s="5" t="s">
        <v>1325</v>
      </c>
      <c r="D11" s="5"/>
      <c r="E11" s="5"/>
      <c r="F11" s="5"/>
      <c r="G11" s="5">
        <f>IF(OR(B11=1,B11=2),1,(5-B11)/5)</f>
        <v>0.2</v>
      </c>
      <c r="H11" s="5">
        <v>4</v>
      </c>
      <c r="I11" s="5" t="s">
        <v>1326</v>
      </c>
      <c r="J11" s="5">
        <f>IF(OR(H11=1,H11=2),1,(5-H11)/5)</f>
        <v>0.2</v>
      </c>
      <c r="K11" s="5"/>
      <c r="L11" s="5">
        <f>IF(OR(H11=1,H11=2),1,(5-H11)/5)</f>
        <v>0.2</v>
      </c>
      <c r="M11" s="5">
        <v>5</v>
      </c>
      <c r="N11" s="5"/>
    </row>
    <row r="12" customHeight="1" spans="1:14">
      <c r="A12" s="5" t="s">
        <v>1327</v>
      </c>
      <c r="B12" s="5">
        <v>5</v>
      </c>
      <c r="C12" s="5"/>
      <c r="D12" s="5"/>
      <c r="E12" s="5"/>
      <c r="F12" s="5"/>
      <c r="G12" s="5"/>
      <c r="H12" s="5">
        <v>5</v>
      </c>
      <c r="I12" s="5"/>
      <c r="J12" s="5"/>
      <c r="K12" s="5"/>
      <c r="L12" s="5"/>
      <c r="M12" s="5">
        <v>5</v>
      </c>
      <c r="N12" s="5"/>
    </row>
    <row r="13" customHeight="1" spans="1:14">
      <c r="A13" s="5" t="s">
        <v>1328</v>
      </c>
      <c r="B13" s="5">
        <v>5</v>
      </c>
      <c r="C13" s="5"/>
      <c r="D13" s="5"/>
      <c r="E13" s="5"/>
      <c r="F13" s="5"/>
      <c r="G13" s="5"/>
      <c r="H13" s="5">
        <v>5</v>
      </c>
      <c r="I13" s="5"/>
      <c r="J13" s="5"/>
      <c r="K13" s="5"/>
      <c r="L13" s="5"/>
      <c r="M13" s="5">
        <v>5</v>
      </c>
      <c r="N13" s="5"/>
    </row>
    <row r="14" customHeight="1" spans="1:14">
      <c r="A14" s="5" t="s">
        <v>1329</v>
      </c>
      <c r="B14" s="5">
        <v>4</v>
      </c>
      <c r="C14" s="5" t="s">
        <v>1330</v>
      </c>
      <c r="D14" s="5"/>
      <c r="E14" s="5">
        <f>IF(OR(B14=1,B14=2),1,(5-B14)/5)</f>
        <v>0.2</v>
      </c>
      <c r="F14" s="5"/>
      <c r="G14" s="5"/>
      <c r="H14" s="5">
        <v>4</v>
      </c>
      <c r="I14" s="5" t="s">
        <v>1331</v>
      </c>
      <c r="J14" s="5"/>
      <c r="K14" s="5"/>
      <c r="L14" s="5">
        <f>IF(OR(H14=1,H14=2),1,(5-H14)/5)</f>
        <v>0.2</v>
      </c>
      <c r="M14" s="5">
        <v>5</v>
      </c>
      <c r="N14" s="5"/>
    </row>
    <row r="15" customHeight="1" spans="1:14">
      <c r="A15" s="5" t="s">
        <v>1332</v>
      </c>
      <c r="B15" s="5">
        <v>5</v>
      </c>
      <c r="C15" s="5"/>
      <c r="D15" s="5"/>
      <c r="E15" s="5"/>
      <c r="F15" s="5"/>
      <c r="G15" s="5"/>
      <c r="H15" s="5">
        <v>5</v>
      </c>
      <c r="I15" s="5"/>
      <c r="J15" s="5"/>
      <c r="K15" s="5"/>
      <c r="L15" s="5"/>
      <c r="M15" s="5">
        <v>5</v>
      </c>
      <c r="N15" s="5"/>
    </row>
    <row r="16" customHeight="1" spans="1:14">
      <c r="A16" s="5" t="s">
        <v>1333</v>
      </c>
      <c r="B16" s="5">
        <v>3</v>
      </c>
      <c r="C16" s="5" t="s">
        <v>1334</v>
      </c>
      <c r="D16" s="5">
        <f>IF(OR(B16=1,B16=2),1,(5-B16)/5)</f>
        <v>0.4</v>
      </c>
      <c r="E16" s="5"/>
      <c r="F16" s="5">
        <f>IF(OR(B16=1,B16=2),1,(5-B16)/5)</f>
        <v>0.4</v>
      </c>
      <c r="G16" s="5">
        <f>IF(OR(B16=1,B16=2),1,(5-B16)/5)</f>
        <v>0.4</v>
      </c>
      <c r="H16" s="5">
        <v>5</v>
      </c>
      <c r="I16" s="5"/>
      <c r="J16" s="5"/>
      <c r="K16" s="5"/>
      <c r="L16" s="5"/>
      <c r="M16" s="5">
        <v>5</v>
      </c>
      <c r="N16" s="5"/>
    </row>
    <row r="17" customHeight="1" spans="1:14">
      <c r="A17" s="5" t="s">
        <v>1335</v>
      </c>
      <c r="B17" s="5">
        <v>5</v>
      </c>
      <c r="C17" s="5"/>
      <c r="D17" s="5"/>
      <c r="E17" s="5"/>
      <c r="F17" s="5"/>
      <c r="G17" s="5"/>
      <c r="H17" s="5">
        <v>5</v>
      </c>
      <c r="I17" s="5"/>
      <c r="J17" s="5"/>
      <c r="K17" s="5"/>
      <c r="L17" s="5"/>
      <c r="M17" s="5">
        <v>5</v>
      </c>
      <c r="N17" s="5"/>
    </row>
    <row r="18" customHeight="1" spans="1:14">
      <c r="A18" s="5" t="s">
        <v>1336</v>
      </c>
      <c r="B18" s="5">
        <v>4</v>
      </c>
      <c r="C18" s="5" t="s">
        <v>1337</v>
      </c>
      <c r="D18" s="5">
        <f>IF(OR(B18=1,B18=2),1,(5-B18)/5)</f>
        <v>0.2</v>
      </c>
      <c r="E18" s="5"/>
      <c r="F18" s="5"/>
      <c r="G18" s="5"/>
      <c r="H18" s="5">
        <v>5</v>
      </c>
      <c r="I18" s="5"/>
      <c r="J18" s="5"/>
      <c r="K18" s="5"/>
      <c r="L18" s="5"/>
      <c r="M18" s="5">
        <v>5</v>
      </c>
      <c r="N18" s="5"/>
    </row>
    <row r="19" customHeight="1" spans="1:14">
      <c r="A19" s="5" t="s">
        <v>1338</v>
      </c>
      <c r="B19" s="5">
        <v>4</v>
      </c>
      <c r="C19" s="5" t="s">
        <v>1339</v>
      </c>
      <c r="D19" s="5"/>
      <c r="E19" s="5">
        <f>IF(OR(B19=1,B19=2),1,(5-B19)/5)</f>
        <v>0.2</v>
      </c>
      <c r="F19" s="5"/>
      <c r="G19" s="5"/>
      <c r="H19" s="5">
        <v>5</v>
      </c>
      <c r="I19" s="5"/>
      <c r="J19" s="5"/>
      <c r="K19" s="5"/>
      <c r="L19" s="5"/>
      <c r="M19" s="5">
        <v>5</v>
      </c>
      <c r="N19" s="5"/>
    </row>
    <row r="20" customHeight="1" spans="1:14">
      <c r="A20" s="5" t="s">
        <v>1340</v>
      </c>
      <c r="B20" s="5">
        <v>4</v>
      </c>
      <c r="C20" s="5" t="s">
        <v>1341</v>
      </c>
      <c r="D20" s="5"/>
      <c r="E20" s="5">
        <f>IF(OR(B20=1,B20=2),1,(5-B20)/5)</f>
        <v>0.2</v>
      </c>
      <c r="F20" s="5"/>
      <c r="G20" s="5"/>
      <c r="H20" s="5">
        <v>5</v>
      </c>
      <c r="I20" s="5"/>
      <c r="J20" s="5"/>
      <c r="K20" s="5"/>
      <c r="L20" s="5"/>
      <c r="M20" s="5">
        <v>5</v>
      </c>
      <c r="N20" s="5"/>
    </row>
    <row r="21" customHeight="1" spans="1:14">
      <c r="A21" s="5" t="s">
        <v>1342</v>
      </c>
      <c r="B21" s="5">
        <v>2</v>
      </c>
      <c r="C21" s="5" t="s">
        <v>1343</v>
      </c>
      <c r="D21" s="5">
        <f>IF(OR(B21=1,B21=2),1,(5-B21)/5)</f>
        <v>1</v>
      </c>
      <c r="E21" s="5">
        <f>IF(OR(B21=1,B21=2),1,(5-B21)/5)</f>
        <v>1</v>
      </c>
      <c r="F21" s="5"/>
      <c r="G21" s="5"/>
      <c r="H21" s="5">
        <v>4</v>
      </c>
      <c r="I21" s="5" t="s">
        <v>1344</v>
      </c>
      <c r="J21" s="5"/>
      <c r="K21" s="5"/>
      <c r="L21" s="5">
        <f>IF(OR(H21=1,H21=2),1,(5-H21)/5)</f>
        <v>0.2</v>
      </c>
      <c r="M21" s="5">
        <v>5</v>
      </c>
      <c r="N21" s="5"/>
    </row>
    <row r="22" customHeight="1" spans="1:14">
      <c r="A22" s="5" t="s">
        <v>1345</v>
      </c>
      <c r="B22" s="5">
        <v>2</v>
      </c>
      <c r="C22" s="5" t="s">
        <v>1346</v>
      </c>
      <c r="D22" s="5">
        <f>IF(OR(B22=1,B22=2),1,(5-B22)/5)</f>
        <v>1</v>
      </c>
      <c r="E22" s="5">
        <f>IF(OR(B22=1,B22=2),1,(5-B22)/5)</f>
        <v>1</v>
      </c>
      <c r="F22" s="5"/>
      <c r="G22" s="5"/>
      <c r="H22" s="5">
        <v>2</v>
      </c>
      <c r="I22" s="5" t="s">
        <v>1347</v>
      </c>
      <c r="J22" s="5">
        <f>IF(OR(H22=1,H22=2),1,(5-H22)/5)</f>
        <v>1</v>
      </c>
      <c r="K22" s="5">
        <f>IF(OR(H22=1,H22=2),1,(5-H22)/5)</f>
        <v>1</v>
      </c>
      <c r="L22" s="5"/>
      <c r="M22" s="5">
        <v>5</v>
      </c>
      <c r="N22" s="5"/>
    </row>
    <row r="23" customHeight="1" spans="1:14">
      <c r="A23" s="5" t="s">
        <v>1348</v>
      </c>
      <c r="B23" s="5">
        <v>4</v>
      </c>
      <c r="C23" s="5" t="s">
        <v>1349</v>
      </c>
      <c r="D23" s="5">
        <f>IF(OR(B23=1,B23=2),1,(5-B23)/5)</f>
        <v>0.2</v>
      </c>
      <c r="E23" s="5"/>
      <c r="F23" s="5"/>
      <c r="G23" s="5"/>
      <c r="H23" s="5">
        <v>3</v>
      </c>
      <c r="I23" s="5" t="s">
        <v>1350</v>
      </c>
      <c r="J23" s="5">
        <f>IF(OR(H23=1,H23=2),1,(5-H23)/5)</f>
        <v>0.4</v>
      </c>
      <c r="K23" s="5"/>
      <c r="L23" s="5"/>
      <c r="M23" s="5">
        <v>5</v>
      </c>
      <c r="N23" s="5"/>
    </row>
    <row r="24" customHeight="1" spans="1:14">
      <c r="A24" s="5" t="s">
        <v>1351</v>
      </c>
      <c r="B24" s="5">
        <v>4</v>
      </c>
      <c r="C24" s="5" t="s">
        <v>1352</v>
      </c>
      <c r="D24" s="5"/>
      <c r="E24" s="5">
        <f>IF(OR(B24=1,B24=2),1,(5-B24)/5)</f>
        <v>0.2</v>
      </c>
      <c r="F24" s="5"/>
      <c r="G24" s="5"/>
      <c r="H24" s="5">
        <v>4</v>
      </c>
      <c r="I24" s="5" t="s">
        <v>1353</v>
      </c>
      <c r="J24" s="5">
        <f>IF(OR(H24=1,H24=2),1,(5-H24)/5)</f>
        <v>0.2</v>
      </c>
      <c r="K24" s="5"/>
      <c r="L24" s="5"/>
      <c r="M24" s="5">
        <v>4</v>
      </c>
      <c r="N24" s="5" t="s">
        <v>1354</v>
      </c>
    </row>
    <row r="25" customHeight="1" spans="1:14">
      <c r="A25" s="5" t="s">
        <v>1355</v>
      </c>
      <c r="B25" s="5">
        <v>4.5</v>
      </c>
      <c r="C25" s="5" t="s">
        <v>1356</v>
      </c>
      <c r="D25" s="5"/>
      <c r="E25" s="5"/>
      <c r="F25" s="5">
        <f>IF(OR(B25=1,B25=2),1,(5-B25)/5)</f>
        <v>0.1</v>
      </c>
      <c r="G25" s="5"/>
      <c r="H25" s="5">
        <v>5</v>
      </c>
      <c r="I25" s="5"/>
      <c r="J25" s="5"/>
      <c r="K25" s="5"/>
      <c r="L25" s="5"/>
      <c r="M25" s="5">
        <v>5</v>
      </c>
      <c r="N25" s="5"/>
    </row>
    <row r="26" customHeight="1" spans="1:14">
      <c r="A26" s="5" t="s">
        <v>1357</v>
      </c>
      <c r="B26" s="5">
        <v>4</v>
      </c>
      <c r="C26" s="5" t="s">
        <v>1358</v>
      </c>
      <c r="D26" s="5">
        <f>IF(OR(B26=1,B26=2),1,(5-B26)/5)</f>
        <v>0.2</v>
      </c>
      <c r="E26" s="5"/>
      <c r="F26" s="5"/>
      <c r="G26" s="5"/>
      <c r="H26" s="5">
        <v>5</v>
      </c>
      <c r="I26" s="5"/>
      <c r="J26" s="5"/>
      <c r="K26" s="5"/>
      <c r="L26" s="5"/>
      <c r="M26" s="5">
        <v>5</v>
      </c>
      <c r="N26" s="5"/>
    </row>
    <row r="27" customHeight="1" spans="1:14">
      <c r="A27" s="5" t="s">
        <v>1359</v>
      </c>
      <c r="B27" s="5">
        <v>3</v>
      </c>
      <c r="C27" s="5" t="s">
        <v>1360</v>
      </c>
      <c r="D27" s="5">
        <f>IF(OR(B27=1,B27=2),1,(5-B27)/5)</f>
        <v>0.4</v>
      </c>
      <c r="E27" s="5"/>
      <c r="F27" s="5"/>
      <c r="G27" s="5"/>
      <c r="H27" s="5">
        <v>5</v>
      </c>
      <c r="I27" s="5"/>
      <c r="J27" s="5"/>
      <c r="K27" s="5"/>
      <c r="L27" s="5"/>
      <c r="M27" s="5">
        <v>5</v>
      </c>
      <c r="N27" s="5"/>
    </row>
    <row r="28" customHeight="1" spans="1:14">
      <c r="A28" s="5" t="s">
        <v>1361</v>
      </c>
      <c r="B28" s="5">
        <v>2</v>
      </c>
      <c r="C28" s="5" t="s">
        <v>1362</v>
      </c>
      <c r="D28" s="5"/>
      <c r="E28" s="5">
        <f>IF(OR(B28=1,B28=2),1,(5-B28)/5)</f>
        <v>1</v>
      </c>
      <c r="F28" s="5"/>
      <c r="G28" s="5"/>
      <c r="H28" s="5">
        <v>2</v>
      </c>
      <c r="I28" s="5" t="s">
        <v>1363</v>
      </c>
      <c r="J28" s="5">
        <f>IF(OR(H28=1,H28=2),1,(5-H28)/5)</f>
        <v>1</v>
      </c>
      <c r="K28" s="5">
        <f>IF(OR(H28=1,H28=2),1,(5-H28)/5)</f>
        <v>1</v>
      </c>
      <c r="L28" s="5"/>
      <c r="M28" s="5">
        <v>5</v>
      </c>
      <c r="N28" s="5"/>
    </row>
    <row r="29" customHeight="1" spans="1:14">
      <c r="A29" s="5" t="s">
        <v>1364</v>
      </c>
      <c r="B29" s="5">
        <v>1</v>
      </c>
      <c r="C29" s="6" t="s">
        <v>1366</v>
      </c>
      <c r="D29" s="5">
        <f>IF(OR(B29=1,B29=2),1,(5-B29)/5)</f>
        <v>1</v>
      </c>
      <c r="E29" s="5">
        <f>IF(OR(B29=1,B29=2),1,(5-B29)/5)</f>
        <v>1</v>
      </c>
      <c r="F29" s="5"/>
      <c r="G29" s="5">
        <f>IF(OR(B29=1,B29=2),1,(5-B29)/5)</f>
        <v>1</v>
      </c>
      <c r="H29" s="5">
        <v>1</v>
      </c>
      <c r="I29" s="5" t="s">
        <v>1367</v>
      </c>
      <c r="J29" s="5">
        <f>IF(OR(H29=1,H29=2),1,(5-H29)/5)</f>
        <v>1</v>
      </c>
      <c r="K29" s="5">
        <f>IF(OR(H29=1,H29=2),1,(5-H29)/5)</f>
        <v>1</v>
      </c>
      <c r="L29" s="5"/>
      <c r="M29" s="5">
        <v>4</v>
      </c>
      <c r="N29" s="5" t="s">
        <v>1368</v>
      </c>
    </row>
    <row r="30" customHeight="1" spans="1:14">
      <c r="A30" s="5" t="s">
        <v>1369</v>
      </c>
      <c r="B30" s="5">
        <v>5</v>
      </c>
      <c r="C30" s="5"/>
      <c r="D30" s="5"/>
      <c r="E30" s="5"/>
      <c r="F30" s="5"/>
      <c r="G30" s="5"/>
      <c r="H30" s="5">
        <v>5</v>
      </c>
      <c r="I30" s="5"/>
      <c r="J30" s="5"/>
      <c r="K30" s="5"/>
      <c r="L30" s="5"/>
      <c r="M30" s="5">
        <v>5</v>
      </c>
      <c r="N30" s="5"/>
    </row>
    <row r="31" customHeight="1" spans="1:14">
      <c r="A31" s="5" t="s">
        <v>1370</v>
      </c>
      <c r="B31" s="5">
        <v>3</v>
      </c>
      <c r="C31" s="5" t="s">
        <v>1371</v>
      </c>
      <c r="D31" s="5"/>
      <c r="E31" s="5">
        <f>IF(OR(B31=1,B31=2),1,(5-B31)/5)</f>
        <v>0.4</v>
      </c>
      <c r="F31" s="5">
        <f>IF(OR(B31=1,B31=2),1,(5-B31)/5)</f>
        <v>0.4</v>
      </c>
      <c r="G31" s="5">
        <f>IF(OR(B31=1,B31=2),1,(5-B31)/5)</f>
        <v>0.4</v>
      </c>
      <c r="H31" s="5">
        <v>4</v>
      </c>
      <c r="I31" s="5" t="s">
        <v>1372</v>
      </c>
      <c r="J31" s="5"/>
      <c r="K31" s="5">
        <f>IF(OR(H31=1,H31=2),1,(5-H31)/5)</f>
        <v>0.2</v>
      </c>
      <c r="L31" s="5"/>
      <c r="M31" s="5">
        <v>4</v>
      </c>
      <c r="N31" s="5" t="s">
        <v>1373</v>
      </c>
    </row>
    <row r="32" customHeight="1" spans="1:14">
      <c r="A32" s="5" t="s">
        <v>1374</v>
      </c>
      <c r="B32" s="5">
        <v>5</v>
      </c>
      <c r="C32" s="5"/>
      <c r="D32" s="5"/>
      <c r="E32" s="5"/>
      <c r="F32" s="5"/>
      <c r="G32" s="5"/>
      <c r="H32" s="5">
        <v>5</v>
      </c>
      <c r="I32" s="5"/>
      <c r="J32" s="5"/>
      <c r="K32" s="5"/>
      <c r="L32" s="5"/>
      <c r="M32" s="5">
        <v>5</v>
      </c>
      <c r="N32" s="5"/>
    </row>
    <row r="33" customHeight="1" spans="1:14">
      <c r="A33" s="5" t="s">
        <v>1375</v>
      </c>
      <c r="B33" s="5">
        <v>5</v>
      </c>
      <c r="C33" s="5"/>
      <c r="D33" s="5"/>
      <c r="E33" s="5"/>
      <c r="F33" s="5"/>
      <c r="G33" s="5"/>
      <c r="H33" s="5">
        <v>5</v>
      </c>
      <c r="I33" s="5"/>
      <c r="J33" s="5"/>
      <c r="K33" s="5"/>
      <c r="L33" s="5"/>
      <c r="M33" s="5">
        <v>5</v>
      </c>
      <c r="N33" s="5"/>
    </row>
    <row r="34" customHeight="1" spans="1:14">
      <c r="A34" s="5" t="s">
        <v>1376</v>
      </c>
      <c r="B34" s="5">
        <v>4</v>
      </c>
      <c r="C34" s="5" t="s">
        <v>1377</v>
      </c>
      <c r="D34" s="5">
        <f>IF(OR(B34=1,B34=2),1,(5-B34)/5)</f>
        <v>0.2</v>
      </c>
      <c r="E34" s="5"/>
      <c r="F34" s="5"/>
      <c r="G34" s="5"/>
      <c r="H34" s="5">
        <v>5</v>
      </c>
      <c r="I34" s="5"/>
      <c r="J34" s="5"/>
      <c r="K34" s="5"/>
      <c r="L34" s="5"/>
      <c r="M34" s="5">
        <v>5</v>
      </c>
      <c r="N34" s="5"/>
    </row>
    <row r="35" customHeight="1" spans="1:14">
      <c r="A35" s="5" t="s">
        <v>1378</v>
      </c>
      <c r="B35" s="5">
        <v>5</v>
      </c>
      <c r="C35" s="5"/>
      <c r="D35" s="5"/>
      <c r="E35" s="5"/>
      <c r="F35" s="5"/>
      <c r="G35" s="5"/>
      <c r="H35" s="5">
        <v>5</v>
      </c>
      <c r="I35" s="5"/>
      <c r="J35" s="5"/>
      <c r="K35" s="5"/>
      <c r="L35" s="5"/>
      <c r="M35" s="5">
        <v>5</v>
      </c>
      <c r="N35" s="5"/>
    </row>
    <row r="36" customHeight="1" spans="1:14">
      <c r="A36" s="5" t="s">
        <v>1379</v>
      </c>
      <c r="B36" s="5">
        <v>5</v>
      </c>
      <c r="C36" s="5"/>
      <c r="D36" s="5"/>
      <c r="E36" s="5"/>
      <c r="F36" s="5"/>
      <c r="G36" s="5"/>
      <c r="H36" s="5">
        <v>5</v>
      </c>
      <c r="I36" s="5"/>
      <c r="J36" s="5"/>
      <c r="K36" s="5"/>
      <c r="L36" s="5"/>
      <c r="M36" s="5">
        <v>5</v>
      </c>
      <c r="N36" s="5"/>
    </row>
    <row r="37" customHeight="1" spans="1:14">
      <c r="A37" s="5" t="s">
        <v>1380</v>
      </c>
      <c r="B37" s="5">
        <v>4</v>
      </c>
      <c r="C37" s="5" t="s">
        <v>1381</v>
      </c>
      <c r="D37" s="5"/>
      <c r="E37" s="5">
        <f>IF(OR(B37=1,B37=2),1,(5-B37)/5)</f>
        <v>0.2</v>
      </c>
      <c r="F37" s="5">
        <f>IF(OR(B37=1,B37=2),1,(5-B37)/5)</f>
        <v>0.2</v>
      </c>
      <c r="G37" s="5"/>
      <c r="H37" s="5">
        <v>5</v>
      </c>
      <c r="I37" s="5"/>
      <c r="J37" s="5"/>
      <c r="K37" s="5"/>
      <c r="L37" s="5"/>
      <c r="M37" s="5">
        <v>5</v>
      </c>
      <c r="N37" s="5"/>
    </row>
    <row r="38" customHeight="1" spans="1:14">
      <c r="A38" s="5" t="s">
        <v>1382</v>
      </c>
      <c r="B38" s="5">
        <v>4</v>
      </c>
      <c r="C38" s="5" t="s">
        <v>1383</v>
      </c>
      <c r="D38" s="5"/>
      <c r="E38" s="5">
        <f>IF(OR(B38=1,B38=2),1,(5-B38)/5)</f>
        <v>0.2</v>
      </c>
      <c r="F38" s="5"/>
      <c r="G38" s="5"/>
      <c r="H38" s="5">
        <v>5</v>
      </c>
      <c r="I38" s="5"/>
      <c r="J38" s="5"/>
      <c r="K38" s="5"/>
      <c r="L38" s="5"/>
      <c r="M38" s="5">
        <v>5</v>
      </c>
      <c r="N38" s="5"/>
    </row>
    <row r="39" customHeight="1" spans="1:14">
      <c r="A39" s="5" t="s">
        <v>1384</v>
      </c>
      <c r="B39" s="5">
        <v>4</v>
      </c>
      <c r="C39" s="5" t="s">
        <v>1385</v>
      </c>
      <c r="D39" s="5"/>
      <c r="E39" s="5">
        <f>IF(OR(B39=1,B39=2),1,(5-B39)/5)</f>
        <v>0.2</v>
      </c>
      <c r="F39" s="5">
        <f>IF(OR(B39=1,B39=2),1,(5-B39)/5)</f>
        <v>0.2</v>
      </c>
      <c r="G39" s="5"/>
      <c r="H39" s="5">
        <v>4</v>
      </c>
      <c r="I39" s="5" t="s">
        <v>1386</v>
      </c>
      <c r="J39" s="5"/>
      <c r="K39" s="5"/>
      <c r="L39" s="5">
        <f>IF(OR(H39=1,H39=2),1,(5-H39)/5)</f>
        <v>0.2</v>
      </c>
      <c r="M39" s="5">
        <v>5</v>
      </c>
      <c r="N39" s="5"/>
    </row>
    <row r="40" customHeight="1" spans="1:14">
      <c r="A40" s="5" t="s">
        <v>1387</v>
      </c>
      <c r="B40" s="5">
        <v>5</v>
      </c>
      <c r="C40" s="5"/>
      <c r="D40" s="5"/>
      <c r="E40" s="5"/>
      <c r="F40" s="5"/>
      <c r="G40" s="5"/>
      <c r="H40" s="5">
        <v>5</v>
      </c>
      <c r="I40" s="5"/>
      <c r="J40" s="5"/>
      <c r="K40" s="5"/>
      <c r="L40" s="5"/>
      <c r="M40" s="5">
        <v>5</v>
      </c>
      <c r="N40" s="5"/>
    </row>
    <row r="41" customHeight="1" spans="1:14">
      <c r="A41" s="5" t="s">
        <v>1388</v>
      </c>
      <c r="B41" s="5">
        <v>5</v>
      </c>
      <c r="C41" s="5"/>
      <c r="D41" s="5"/>
      <c r="E41" s="5"/>
      <c r="F41" s="5"/>
      <c r="G41" s="5"/>
      <c r="H41" s="5">
        <v>5</v>
      </c>
      <c r="I41" s="5"/>
      <c r="J41" s="5"/>
      <c r="K41" s="5"/>
      <c r="L41" s="5"/>
      <c r="M41" s="5">
        <v>5</v>
      </c>
      <c r="N41" s="5"/>
    </row>
    <row r="42" customHeight="1" spans="1:14">
      <c r="A42" s="5" t="s">
        <v>1389</v>
      </c>
      <c r="B42" s="5">
        <v>5</v>
      </c>
      <c r="C42" s="5"/>
      <c r="D42" s="5"/>
      <c r="E42" s="5"/>
      <c r="F42" s="5"/>
      <c r="G42" s="5"/>
      <c r="H42" s="5">
        <v>5</v>
      </c>
      <c r="I42" s="5"/>
      <c r="J42" s="5"/>
      <c r="K42" s="5"/>
      <c r="L42" s="5"/>
      <c r="M42" s="5">
        <v>5</v>
      </c>
      <c r="N42" s="5"/>
    </row>
    <row r="43" customHeight="1" spans="1:14">
      <c r="A43" s="5" t="s">
        <v>1390</v>
      </c>
      <c r="B43" s="5">
        <v>5</v>
      </c>
      <c r="C43" s="5"/>
      <c r="D43" s="5"/>
      <c r="E43" s="5"/>
      <c r="F43" s="5"/>
      <c r="G43" s="5"/>
      <c r="H43" s="5">
        <v>5</v>
      </c>
      <c r="I43" s="5"/>
      <c r="J43" s="5"/>
      <c r="K43" s="5"/>
      <c r="L43" s="5"/>
      <c r="M43" s="5">
        <v>5</v>
      </c>
      <c r="N43" s="5"/>
    </row>
    <row r="44" customHeight="1" spans="1:14">
      <c r="A44" s="5" t="s">
        <v>1391</v>
      </c>
      <c r="B44" s="5">
        <v>4</v>
      </c>
      <c r="C44" s="5" t="s">
        <v>1392</v>
      </c>
      <c r="D44" s="5"/>
      <c r="E44" s="5"/>
      <c r="F44" s="5">
        <f>IF(OR(B44=1,B44=2),1,(5-B44)/5)</f>
        <v>0.2</v>
      </c>
      <c r="G44" s="5"/>
      <c r="H44" s="5">
        <v>5</v>
      </c>
      <c r="I44" s="5"/>
      <c r="J44" s="5"/>
      <c r="K44" s="5"/>
      <c r="L44" s="5"/>
      <c r="M44" s="5">
        <v>5</v>
      </c>
      <c r="N44" s="5"/>
    </row>
    <row r="45" customHeight="1" spans="1:14">
      <c r="A45" s="5" t="s">
        <v>1393</v>
      </c>
      <c r="B45" s="5">
        <v>5</v>
      </c>
      <c r="C45" s="5"/>
      <c r="D45" s="5"/>
      <c r="E45" s="5"/>
      <c r="F45" s="5"/>
      <c r="G45" s="5"/>
      <c r="H45" s="5">
        <v>4</v>
      </c>
      <c r="I45" s="5" t="s">
        <v>1394</v>
      </c>
      <c r="J45" s="5">
        <f>IF(OR(H45=1,H45=2),1,(5-H45)/5)</f>
        <v>0.2</v>
      </c>
      <c r="K45" s="5"/>
      <c r="L45" s="5"/>
      <c r="M45" s="5">
        <v>5</v>
      </c>
      <c r="N45" s="5"/>
    </row>
    <row r="46" customHeight="1" spans="1:14">
      <c r="A46" s="5" t="s">
        <v>1395</v>
      </c>
      <c r="B46" s="5">
        <v>5</v>
      </c>
      <c r="C46" s="5"/>
      <c r="D46" s="5"/>
      <c r="E46" s="5"/>
      <c r="F46" s="5"/>
      <c r="G46" s="5"/>
      <c r="H46" s="5">
        <v>5</v>
      </c>
      <c r="I46" s="5"/>
      <c r="J46" s="5"/>
      <c r="K46" s="5"/>
      <c r="L46" s="5"/>
      <c r="M46" s="5">
        <v>5</v>
      </c>
      <c r="N46" s="5"/>
    </row>
    <row r="47" customHeight="1" spans="1:14">
      <c r="A47" s="5" t="s">
        <v>1396</v>
      </c>
      <c r="B47" s="5">
        <v>5</v>
      </c>
      <c r="C47" s="5"/>
      <c r="D47" s="5"/>
      <c r="E47" s="5"/>
      <c r="F47" s="5"/>
      <c r="G47" s="5"/>
      <c r="H47" s="5">
        <v>5</v>
      </c>
      <c r="I47" s="5"/>
      <c r="J47" s="5"/>
      <c r="K47" s="5"/>
      <c r="L47" s="5"/>
      <c r="M47" s="5">
        <v>5</v>
      </c>
      <c r="N47" s="5"/>
    </row>
    <row r="48" customHeight="1" spans="1:14">
      <c r="A48" s="5" t="s">
        <v>1397</v>
      </c>
      <c r="B48" s="5">
        <v>4</v>
      </c>
      <c r="C48" s="5" t="s">
        <v>1398</v>
      </c>
      <c r="D48" s="5"/>
      <c r="E48" s="5">
        <f>IF(OR(B48=1,B48=2),1,(5-B48)/5)</f>
        <v>0.2</v>
      </c>
      <c r="F48" s="5">
        <f>IF(OR(B48=1,B48=2),1,(5-B48)/5)</f>
        <v>0.2</v>
      </c>
      <c r="G48" s="5"/>
      <c r="H48" s="5">
        <v>4</v>
      </c>
      <c r="I48" s="5" t="s">
        <v>1399</v>
      </c>
      <c r="J48" s="5">
        <f>IF(OR(H48=1,H48=2),1,(5-H48)/5)</f>
        <v>0.2</v>
      </c>
      <c r="K48" s="5"/>
      <c r="L48" s="5"/>
      <c r="M48" s="5">
        <v>5</v>
      </c>
      <c r="N48" s="5"/>
    </row>
    <row r="49" customHeight="1" spans="1:14">
      <c r="A49" s="5" t="s">
        <v>1400</v>
      </c>
      <c r="B49" s="5">
        <v>3</v>
      </c>
      <c r="C49" s="5" t="s">
        <v>1401</v>
      </c>
      <c r="D49" s="5"/>
      <c r="E49" s="5">
        <f>IF(OR(B49=1,B49=2),1,(5-B49)/5)</f>
        <v>0.4</v>
      </c>
      <c r="F49" s="5"/>
      <c r="G49" s="5"/>
      <c r="H49" s="5">
        <v>5</v>
      </c>
      <c r="I49" s="5"/>
      <c r="J49" s="5"/>
      <c r="K49" s="5"/>
      <c r="L49" s="5"/>
      <c r="M49" s="5">
        <v>5</v>
      </c>
      <c r="N49" s="5"/>
    </row>
    <row r="50" customHeight="1" spans="1:14">
      <c r="A50" s="5" t="s">
        <v>1402</v>
      </c>
      <c r="B50" s="5">
        <v>4</v>
      </c>
      <c r="C50" s="5" t="s">
        <v>1403</v>
      </c>
      <c r="D50" s="5"/>
      <c r="E50" s="5">
        <f>IF(OR(B50=1,B50=2),1,(5-B50)/5)</f>
        <v>0.2</v>
      </c>
      <c r="F50" s="5"/>
      <c r="G50" s="5"/>
      <c r="H50" s="5">
        <v>5</v>
      </c>
      <c r="I50" s="5"/>
      <c r="J50" s="5"/>
      <c r="K50" s="5"/>
      <c r="L50" s="5"/>
      <c r="M50" s="5">
        <v>5</v>
      </c>
      <c r="N50" s="5"/>
    </row>
    <row r="51" customHeight="1" spans="1:14">
      <c r="A51" s="5" t="s">
        <v>1404</v>
      </c>
      <c r="B51" s="5">
        <v>4</v>
      </c>
      <c r="C51" s="5" t="s">
        <v>1405</v>
      </c>
      <c r="D51" s="5">
        <f>IF(OR(B51=1,B51=2),1,(5-B51)/5)</f>
        <v>0.2</v>
      </c>
      <c r="E51" s="5">
        <f>IF(OR(B51=1,B51=2),1,(5-B51)/5)</f>
        <v>0.2</v>
      </c>
      <c r="F51" s="5"/>
      <c r="G51" s="5"/>
      <c r="H51" s="5">
        <v>5</v>
      </c>
      <c r="I51" s="5"/>
      <c r="J51" s="5"/>
      <c r="K51" s="5"/>
      <c r="L51" s="5"/>
      <c r="M51" s="5">
        <v>5</v>
      </c>
      <c r="N51" s="5"/>
    </row>
    <row r="52" customHeight="1" spans="1:14">
      <c r="A52" s="5" t="s">
        <v>1406</v>
      </c>
      <c r="B52" s="5">
        <v>4</v>
      </c>
      <c r="C52" s="5" t="s">
        <v>1407</v>
      </c>
      <c r="D52" s="5">
        <f>IF(OR(B52=1,B52=2),1,(5-B52)/5)</f>
        <v>0.2</v>
      </c>
      <c r="E52" s="5"/>
      <c r="F52" s="5"/>
      <c r="G52" s="5"/>
      <c r="H52" s="5">
        <v>4</v>
      </c>
      <c r="I52" s="5" t="s">
        <v>1408</v>
      </c>
      <c r="J52" s="5">
        <f>IF(OR(H52=1,H52=2),1,(5-H52)/5)</f>
        <v>0.2</v>
      </c>
      <c r="K52" s="5"/>
      <c r="L52" s="5"/>
      <c r="M52" s="5">
        <v>5</v>
      </c>
      <c r="N52" s="5"/>
    </row>
    <row r="53" customHeight="1" spans="1:14">
      <c r="A53" s="5" t="s">
        <v>1409</v>
      </c>
      <c r="B53" s="5">
        <v>4</v>
      </c>
      <c r="C53" s="5" t="s">
        <v>1410</v>
      </c>
      <c r="D53" s="5"/>
      <c r="E53" s="5">
        <f>IF(OR(B53=1,B53=2),1,(5-B53)/5)</f>
        <v>0.2</v>
      </c>
      <c r="F53" s="5"/>
      <c r="G53" s="5"/>
      <c r="H53" s="5">
        <v>5</v>
      </c>
      <c r="I53" s="5"/>
      <c r="J53" s="5"/>
      <c r="K53" s="5"/>
      <c r="L53" s="5"/>
      <c r="M53" s="5">
        <v>5</v>
      </c>
      <c r="N53" s="5"/>
    </row>
    <row r="54" customHeight="1" spans="1:14">
      <c r="A54" s="5" t="s">
        <v>1411</v>
      </c>
      <c r="B54" s="5">
        <v>5</v>
      </c>
      <c r="C54" s="5"/>
      <c r="D54" s="5"/>
      <c r="E54" s="5"/>
      <c r="F54" s="5"/>
      <c r="G54" s="5"/>
      <c r="H54" s="5">
        <v>5</v>
      </c>
      <c r="I54" s="5"/>
      <c r="J54" s="5"/>
      <c r="K54" s="5"/>
      <c r="L54" s="5"/>
      <c r="M54" s="5">
        <v>5</v>
      </c>
      <c r="N54" s="5"/>
    </row>
    <row r="55" customHeight="1" spans="1:14">
      <c r="A55" s="5" t="s">
        <v>1412</v>
      </c>
      <c r="B55" s="5">
        <v>1</v>
      </c>
      <c r="C55" s="5" t="s">
        <v>1414</v>
      </c>
      <c r="D55" s="5">
        <f>IF(OR(B55=1,B55=2),1,(5-B55)/5)</f>
        <v>1</v>
      </c>
      <c r="E55" s="5">
        <f>IF(OR(B55=1,B55=2),1,(5-B55)/5)</f>
        <v>1</v>
      </c>
      <c r="F55" s="5"/>
      <c r="G55" s="5"/>
      <c r="H55" s="5">
        <v>1</v>
      </c>
      <c r="I55" s="6" t="s">
        <v>1415</v>
      </c>
      <c r="J55" s="5">
        <f>IF(OR(H55=1,H55=2),1,(5-H55)/5)</f>
        <v>1</v>
      </c>
      <c r="K55" s="5"/>
      <c r="L55" s="5">
        <f>IF(OR(H55=1,H55=2),1,(5-H55)/5)</f>
        <v>1</v>
      </c>
      <c r="M55" s="5">
        <v>5</v>
      </c>
      <c r="N55" s="5"/>
    </row>
    <row r="56" customHeight="1" spans="1:14">
      <c r="A56" s="5" t="s">
        <v>1416</v>
      </c>
      <c r="B56" s="5">
        <v>5</v>
      </c>
      <c r="C56" s="5"/>
      <c r="D56" s="5"/>
      <c r="E56" s="5"/>
      <c r="F56" s="5"/>
      <c r="G56" s="5"/>
      <c r="H56" s="5">
        <v>5</v>
      </c>
      <c r="I56" s="5"/>
      <c r="J56" s="5"/>
      <c r="K56" s="5"/>
      <c r="L56" s="5"/>
      <c r="M56" s="5">
        <v>5</v>
      </c>
      <c r="N56" s="5"/>
    </row>
    <row r="57" customHeight="1" spans="1:14">
      <c r="A57" s="5" t="s">
        <v>1417</v>
      </c>
      <c r="B57" s="5">
        <v>3</v>
      </c>
      <c r="C57" s="5" t="s">
        <v>1418</v>
      </c>
      <c r="D57" s="5"/>
      <c r="E57" s="5">
        <f>IF(OR(B57=1,B57=2),1,(5-B57)/5)</f>
        <v>0.4</v>
      </c>
      <c r="F57" s="5"/>
      <c r="G57" s="5"/>
      <c r="H57" s="5">
        <v>5</v>
      </c>
      <c r="I57" s="5"/>
      <c r="J57" s="5"/>
      <c r="K57" s="5"/>
      <c r="L57" s="5"/>
      <c r="M57" s="5">
        <v>5</v>
      </c>
      <c r="N57" s="5"/>
    </row>
    <row r="58" customHeight="1" spans="1:14">
      <c r="A58" s="5" t="s">
        <v>1419</v>
      </c>
      <c r="B58" s="5">
        <v>3</v>
      </c>
      <c r="C58" s="5" t="s">
        <v>1420</v>
      </c>
      <c r="D58" s="5">
        <f>IF(OR(B58=1,B58=2),1,(5-B58)/5)</f>
        <v>0.4</v>
      </c>
      <c r="E58" s="5"/>
      <c r="F58" s="5"/>
      <c r="G58" s="5"/>
      <c r="H58" s="5">
        <v>5</v>
      </c>
      <c r="I58" s="5"/>
      <c r="J58" s="5"/>
      <c r="K58" s="5"/>
      <c r="L58" s="5"/>
      <c r="M58" s="5">
        <v>5</v>
      </c>
      <c r="N58" s="5"/>
    </row>
    <row r="59" customHeight="1" spans="1:14">
      <c r="A59" s="5" t="s">
        <v>1421</v>
      </c>
      <c r="B59" s="5">
        <v>5</v>
      </c>
      <c r="C59" s="5"/>
      <c r="D59" s="5"/>
      <c r="E59" s="5"/>
      <c r="F59" s="5"/>
      <c r="G59" s="5"/>
      <c r="H59" s="5">
        <v>5</v>
      </c>
      <c r="I59" s="5"/>
      <c r="J59" s="5"/>
      <c r="K59" s="5"/>
      <c r="L59" s="5"/>
      <c r="M59" s="5">
        <v>5</v>
      </c>
      <c r="N59" s="5"/>
    </row>
    <row r="60" customHeight="1" spans="1:14">
      <c r="A60" s="5" t="s">
        <v>1422</v>
      </c>
      <c r="B60" s="5">
        <v>3</v>
      </c>
      <c r="C60" s="5" t="s">
        <v>1423</v>
      </c>
      <c r="D60" s="5"/>
      <c r="E60" s="5">
        <f t="shared" ref="E60:E65" si="0">IF(OR(B60=1,B60=2),1,(5-B60)/5)</f>
        <v>0.4</v>
      </c>
      <c r="F60" s="5">
        <f>IF(OR(B60=1,B60=2),1,(5-B60)/5)</f>
        <v>0.4</v>
      </c>
      <c r="G60" s="5"/>
      <c r="H60" s="5">
        <v>4</v>
      </c>
      <c r="I60" s="5" t="s">
        <v>1424</v>
      </c>
      <c r="J60" s="5"/>
      <c r="K60" s="5">
        <f>IF(OR(H60=1,H60=2),1,(5-H60)/5)</f>
        <v>0.2</v>
      </c>
      <c r="L60" s="5">
        <f>IF(OR(H60=1,H60=2),1,(5-H60)/5)</f>
        <v>0.2</v>
      </c>
      <c r="M60" s="5">
        <v>5</v>
      </c>
      <c r="N60" s="5"/>
    </row>
    <row r="61" customHeight="1" spans="1:14">
      <c r="A61" s="5" t="s">
        <v>1425</v>
      </c>
      <c r="B61" s="5">
        <v>4</v>
      </c>
      <c r="C61" s="5" t="s">
        <v>1426</v>
      </c>
      <c r="D61" s="5"/>
      <c r="E61" s="5">
        <f t="shared" si="0"/>
        <v>0.2</v>
      </c>
      <c r="F61" s="5">
        <f>IF(OR(B61=1,B61=2),1,(5-B61)/5)</f>
        <v>0.2</v>
      </c>
      <c r="G61" s="5">
        <f>IF(OR(B61=1,B61=2),1,(5-B61)/5)</f>
        <v>0.2</v>
      </c>
      <c r="H61" s="5">
        <v>5</v>
      </c>
      <c r="I61" s="5"/>
      <c r="J61" s="5"/>
      <c r="K61" s="5"/>
      <c r="L61" s="5"/>
      <c r="M61" s="5">
        <v>5</v>
      </c>
      <c r="N61" s="5"/>
    </row>
    <row r="62" customHeight="1" spans="1:14">
      <c r="A62" s="5" t="s">
        <v>1427</v>
      </c>
      <c r="B62" s="5">
        <v>1</v>
      </c>
      <c r="C62" s="5" t="s">
        <v>1429</v>
      </c>
      <c r="D62" s="5">
        <f>IF(OR(B62=1,B62=2),1,(5-B62)/5)</f>
        <v>1</v>
      </c>
      <c r="E62" s="5">
        <f t="shared" si="0"/>
        <v>1</v>
      </c>
      <c r="F62" s="5"/>
      <c r="G62" s="5"/>
      <c r="H62" s="5">
        <v>2</v>
      </c>
      <c r="I62" s="5" t="s">
        <v>1430</v>
      </c>
      <c r="J62" s="5">
        <f>IF(OR(H62=1,H62=2),1,(5-H62)/5)</f>
        <v>1</v>
      </c>
      <c r="K62" s="5">
        <f>IF(OR(H62=1,H62=2),1,(5-H62)/5)</f>
        <v>1</v>
      </c>
      <c r="L62" s="5"/>
      <c r="M62" s="5">
        <v>3</v>
      </c>
      <c r="N62" s="5" t="s">
        <v>1431</v>
      </c>
    </row>
    <row r="63" customHeight="1" spans="1:14">
      <c r="A63" s="5" t="s">
        <v>1432</v>
      </c>
      <c r="B63" s="5">
        <v>2</v>
      </c>
      <c r="C63" s="5" t="s">
        <v>1433</v>
      </c>
      <c r="D63" s="5">
        <f>IF(OR(B63=1,B63=2),1,(5-B63)/5)</f>
        <v>1</v>
      </c>
      <c r="E63" s="5">
        <f t="shared" si="0"/>
        <v>1</v>
      </c>
      <c r="F63" s="5">
        <f>IF(OR(B63=1,B63=2),1,(5-B63)/5)</f>
        <v>1</v>
      </c>
      <c r="G63" s="5"/>
      <c r="H63" s="5">
        <v>3</v>
      </c>
      <c r="I63" s="5" t="s">
        <v>1434</v>
      </c>
      <c r="J63" s="5">
        <f>IF(OR(H63=1,H63=2),1,(5-H63)/5)</f>
        <v>0.4</v>
      </c>
      <c r="K63" s="5"/>
      <c r="L63" s="5"/>
      <c r="M63" s="5">
        <v>5</v>
      </c>
      <c r="N63" s="5"/>
    </row>
    <row r="64" customHeight="1" spans="1:14">
      <c r="A64" s="5" t="s">
        <v>1435</v>
      </c>
      <c r="B64" s="5">
        <v>2</v>
      </c>
      <c r="C64" s="6" t="s">
        <v>1436</v>
      </c>
      <c r="D64" s="5">
        <f>IF(OR(B64=1,B64=2),1,(5-B64)/5)</f>
        <v>1</v>
      </c>
      <c r="E64" s="5">
        <f t="shared" si="0"/>
        <v>1</v>
      </c>
      <c r="F64" s="5">
        <f>IF(OR(B64=1,B64=2),1,(5-B64)/5)</f>
        <v>1</v>
      </c>
      <c r="G64" s="5"/>
      <c r="H64" s="5">
        <v>5</v>
      </c>
      <c r="I64" s="5"/>
      <c r="J64" s="5"/>
      <c r="K64" s="5"/>
      <c r="L64" s="5"/>
      <c r="M64" s="5">
        <v>5</v>
      </c>
      <c r="N64" s="5"/>
    </row>
    <row r="65" customHeight="1" spans="1:14">
      <c r="A65" s="5" t="s">
        <v>1437</v>
      </c>
      <c r="B65" s="5">
        <v>3</v>
      </c>
      <c r="C65" s="5" t="s">
        <v>1438</v>
      </c>
      <c r="D65" s="5">
        <f>IF(OR(B65=1,B65=2),1,(5-B65)/5)</f>
        <v>0.4</v>
      </c>
      <c r="E65" s="5">
        <f t="shared" si="0"/>
        <v>0.4</v>
      </c>
      <c r="F65" s="5"/>
      <c r="G65" s="5"/>
      <c r="H65" s="5">
        <v>4</v>
      </c>
      <c r="I65" s="5" t="s">
        <v>1439</v>
      </c>
      <c r="J65" s="5">
        <f>IF(OR(H65=1,H65=2),1,(5-H65)/5)</f>
        <v>0.2</v>
      </c>
      <c r="K65" s="5">
        <f>IF(OR(H65=1,H65=2),1,(5-H65)/5)</f>
        <v>0.2</v>
      </c>
      <c r="L65" s="5"/>
      <c r="M65" s="5">
        <v>5</v>
      </c>
      <c r="N65" s="5"/>
    </row>
    <row r="66" customHeight="1" spans="1:14">
      <c r="A66" s="5" t="s">
        <v>1440</v>
      </c>
      <c r="B66" s="5">
        <v>5</v>
      </c>
      <c r="C66" s="5"/>
      <c r="D66" s="5"/>
      <c r="E66" s="5"/>
      <c r="F66" s="5"/>
      <c r="G66" s="5"/>
      <c r="H66" s="5">
        <v>5</v>
      </c>
      <c r="I66" s="5"/>
      <c r="J66" s="5"/>
      <c r="K66" s="5"/>
      <c r="L66" s="5"/>
      <c r="M66" s="5">
        <v>5</v>
      </c>
      <c r="N66" s="5"/>
    </row>
    <row r="67" customHeight="1" spans="1:14">
      <c r="A67" s="5" t="s">
        <v>1441</v>
      </c>
      <c r="B67" s="5">
        <v>4</v>
      </c>
      <c r="C67" s="5" t="s">
        <v>1442</v>
      </c>
      <c r="D67" s="5"/>
      <c r="E67" s="5">
        <f>IF(OR(B67=1,B67=2),1,(5-B67)/5)</f>
        <v>0.2</v>
      </c>
      <c r="F67" s="5"/>
      <c r="G67" s="5"/>
      <c r="H67" s="5">
        <v>5</v>
      </c>
      <c r="I67" s="5"/>
      <c r="J67" s="5"/>
      <c r="K67" s="5"/>
      <c r="L67" s="5"/>
      <c r="M67" s="5">
        <v>5</v>
      </c>
      <c r="N67" s="5"/>
    </row>
    <row r="68" customHeight="1" spans="1:14">
      <c r="A68" s="5" t="s">
        <v>1443</v>
      </c>
      <c r="B68" s="5">
        <v>4</v>
      </c>
      <c r="C68" s="5" t="s">
        <v>1444</v>
      </c>
      <c r="D68" s="5"/>
      <c r="E68" s="5">
        <f>IF(OR(B68=1,B68=2),1,(5-B68)/5)</f>
        <v>0.2</v>
      </c>
      <c r="F68" s="5"/>
      <c r="G68" s="5"/>
      <c r="H68" s="5">
        <v>5</v>
      </c>
      <c r="I68" s="5"/>
      <c r="J68" s="5"/>
      <c r="K68" s="5"/>
      <c r="L68" s="5"/>
      <c r="M68" s="5">
        <v>5</v>
      </c>
      <c r="N68" s="5"/>
    </row>
    <row r="69" customHeight="1" spans="1:14">
      <c r="A69" s="5" t="s">
        <v>1445</v>
      </c>
      <c r="B69" s="5">
        <v>4</v>
      </c>
      <c r="C69" s="5" t="s">
        <v>1447</v>
      </c>
      <c r="D69" s="5"/>
      <c r="E69" s="5">
        <f>IF(OR(B69=1,B69=2),1,(5-B69)/5)</f>
        <v>0.2</v>
      </c>
      <c r="F69" s="5"/>
      <c r="G69" s="5"/>
      <c r="H69" s="5">
        <v>5</v>
      </c>
      <c r="I69" s="5"/>
      <c r="J69" s="5"/>
      <c r="K69" s="5"/>
      <c r="L69" s="5"/>
      <c r="M69" s="5">
        <v>5</v>
      </c>
      <c r="N69" s="5"/>
    </row>
    <row r="70" customHeight="1" spans="1:14">
      <c r="A70" s="5" t="s">
        <v>1448</v>
      </c>
      <c r="B70" s="5">
        <v>3</v>
      </c>
      <c r="C70" s="5" t="s">
        <v>1449</v>
      </c>
      <c r="D70" s="5"/>
      <c r="E70" s="5">
        <f>IF(OR(B70=1,B70=2),1,(5-B70)/5)</f>
        <v>0.4</v>
      </c>
      <c r="F70" s="5"/>
      <c r="G70" s="5"/>
      <c r="H70" s="5">
        <v>4</v>
      </c>
      <c r="I70" s="5" t="s">
        <v>1450</v>
      </c>
      <c r="J70" s="5">
        <f>IF(OR(H70=1,H70=2),1,(5-H70)/5)</f>
        <v>0.2</v>
      </c>
      <c r="K70" s="5"/>
      <c r="L70" s="5"/>
      <c r="M70" s="5">
        <v>5</v>
      </c>
      <c r="N70" s="5"/>
    </row>
    <row r="71" customHeight="1" spans="1:14">
      <c r="A71" s="5" t="s">
        <v>1451</v>
      </c>
      <c r="B71" s="5">
        <v>2</v>
      </c>
      <c r="C71" s="5" t="s">
        <v>1453</v>
      </c>
      <c r="D71" s="5">
        <f>IF(OR(B71=1,B71=2),1,(5-B71)/5)</f>
        <v>1</v>
      </c>
      <c r="E71" s="5">
        <f>IF(OR(B71=1,B71=2),1,(5-B71)/5)</f>
        <v>1</v>
      </c>
      <c r="F71" s="5"/>
      <c r="G71" s="5"/>
      <c r="H71" s="5">
        <v>4</v>
      </c>
      <c r="I71" s="5" t="s">
        <v>1454</v>
      </c>
      <c r="J71" s="5"/>
      <c r="K71" s="5">
        <f>IF(OR(H71=1,H71=2),1,(5-H71)/5)</f>
        <v>0.2</v>
      </c>
      <c r="L71" s="5"/>
      <c r="M71" s="5">
        <v>4</v>
      </c>
      <c r="N71" s="5" t="s">
        <v>1455</v>
      </c>
    </row>
    <row r="72" customHeight="1" spans="1:14">
      <c r="A72" s="5" t="s">
        <v>1456</v>
      </c>
      <c r="B72" s="5">
        <v>5</v>
      </c>
      <c r="C72" s="5"/>
      <c r="D72" s="5"/>
      <c r="E72" s="5"/>
      <c r="F72" s="5"/>
      <c r="G72" s="5"/>
      <c r="H72" s="5">
        <v>4</v>
      </c>
      <c r="I72" s="5" t="s">
        <v>1457</v>
      </c>
      <c r="J72" s="5">
        <f>IF(OR(H72=1,H72=2),1,(5-H72)/5)</f>
        <v>0.2</v>
      </c>
      <c r="K72" s="5"/>
      <c r="L72" s="5"/>
      <c r="M72" s="5">
        <v>5</v>
      </c>
      <c r="N72" s="5"/>
    </row>
    <row r="73" customHeight="1" spans="1:14">
      <c r="A73" s="5" t="s">
        <v>1458</v>
      </c>
      <c r="B73" s="5">
        <v>1</v>
      </c>
      <c r="C73" s="5" t="s">
        <v>1460</v>
      </c>
      <c r="D73" s="5">
        <f>IF(OR(B73=1,B73=2),1,(5-B73)/5)</f>
        <v>1</v>
      </c>
      <c r="E73" s="5">
        <f>IF(OR(B73=1,B73=2),1,(5-B73)/5)</f>
        <v>1</v>
      </c>
      <c r="F73" s="5"/>
      <c r="G73" s="5"/>
      <c r="H73" s="5">
        <v>1</v>
      </c>
      <c r="I73" s="6" t="s">
        <v>1461</v>
      </c>
      <c r="J73" s="5">
        <f>IF(OR(H73=1,H73=2),1,(5-H73)/5)</f>
        <v>1</v>
      </c>
      <c r="K73" s="5">
        <f>IF(OR(H73=1,H73=2),1,(5-H73)/5)</f>
        <v>1</v>
      </c>
      <c r="L73" s="5"/>
      <c r="M73" s="5">
        <v>3</v>
      </c>
      <c r="N73" s="5" t="s">
        <v>1462</v>
      </c>
    </row>
    <row r="74" customHeight="1" spans="1:14">
      <c r="A74" s="5" t="s">
        <v>1463</v>
      </c>
      <c r="B74" s="5">
        <v>5</v>
      </c>
      <c r="C74" s="5"/>
      <c r="D74" s="5"/>
      <c r="E74" s="5"/>
      <c r="F74" s="5"/>
      <c r="G74" s="5"/>
      <c r="H74" s="5">
        <v>5</v>
      </c>
      <c r="I74" s="5"/>
      <c r="J74" s="5"/>
      <c r="K74" s="5"/>
      <c r="L74" s="5"/>
      <c r="M74" s="5">
        <v>5</v>
      </c>
      <c r="N74" s="5"/>
    </row>
    <row r="75" customHeight="1" spans="1:14">
      <c r="A75" s="5" t="s">
        <v>1464</v>
      </c>
      <c r="B75" s="5">
        <v>5</v>
      </c>
      <c r="C75" s="5"/>
      <c r="D75" s="5"/>
      <c r="E75" s="5"/>
      <c r="F75" s="5"/>
      <c r="G75" s="5"/>
      <c r="H75" s="5">
        <v>5</v>
      </c>
      <c r="I75" s="5"/>
      <c r="J75" s="5"/>
      <c r="K75" s="5"/>
      <c r="L75" s="5"/>
      <c r="M75" s="5">
        <v>5</v>
      </c>
      <c r="N75" s="5"/>
    </row>
    <row r="76" customHeight="1" spans="1:14">
      <c r="A76" s="5" t="s">
        <v>1465</v>
      </c>
      <c r="B76" s="5">
        <v>5</v>
      </c>
      <c r="C76" s="5"/>
      <c r="D76" s="5"/>
      <c r="E76" s="5"/>
      <c r="F76" s="5"/>
      <c r="G76" s="5"/>
      <c r="H76" s="5">
        <v>5</v>
      </c>
      <c r="I76" s="5"/>
      <c r="J76" s="5"/>
      <c r="K76" s="5"/>
      <c r="L76" s="5"/>
      <c r="M76" s="5">
        <v>5</v>
      </c>
      <c r="N76" s="5"/>
    </row>
    <row r="77" customHeight="1" spans="1:14">
      <c r="A77" s="5" t="s">
        <v>1466</v>
      </c>
      <c r="B77" s="5">
        <v>4</v>
      </c>
      <c r="C77" s="5" t="s">
        <v>1467</v>
      </c>
      <c r="D77" s="5"/>
      <c r="E77" s="5">
        <f>IF(OR(B77=1,B77=2),1,(5-B77)/5)</f>
        <v>0.2</v>
      </c>
      <c r="F77" s="5"/>
      <c r="G77" s="5"/>
      <c r="H77" s="5">
        <v>4</v>
      </c>
      <c r="I77" s="5" t="s">
        <v>1468</v>
      </c>
      <c r="J77" s="5">
        <f>IF(OR(H77=1,H77=2),1,(5-H77)/5)</f>
        <v>0.2</v>
      </c>
      <c r="K77" s="5"/>
      <c r="L77" s="5"/>
      <c r="M77" s="5">
        <v>5</v>
      </c>
      <c r="N77" s="5"/>
    </row>
    <row r="78" customHeight="1" spans="1:14">
      <c r="A78" s="5" t="s">
        <v>1469</v>
      </c>
      <c r="B78" s="5">
        <v>2</v>
      </c>
      <c r="C78" s="5" t="s">
        <v>1470</v>
      </c>
      <c r="D78" s="5">
        <f>IF(OR(B78=1,B78=2),1,(5-B78)/5)</f>
        <v>1</v>
      </c>
      <c r="E78" s="5">
        <f>IF(OR(B78=1,B78=2),1,(5-B78)/5)</f>
        <v>1</v>
      </c>
      <c r="F78" s="5"/>
      <c r="G78" s="5"/>
      <c r="H78" s="5">
        <v>4</v>
      </c>
      <c r="I78" s="5" t="s">
        <v>1471</v>
      </c>
      <c r="J78" s="5">
        <f>IF(OR(H78=1,H78=2),1,(5-H78)/5)</f>
        <v>0.2</v>
      </c>
      <c r="K78" s="5"/>
      <c r="L78" s="5"/>
      <c r="M78" s="5">
        <v>5</v>
      </c>
      <c r="N78" s="5"/>
    </row>
    <row r="79" customHeight="1" spans="1:14">
      <c r="A79" s="5" t="s">
        <v>1472</v>
      </c>
      <c r="B79" s="5">
        <v>4</v>
      </c>
      <c r="C79" s="5" t="s">
        <v>1473</v>
      </c>
      <c r="D79" s="5"/>
      <c r="E79" s="5"/>
      <c r="F79" s="5">
        <f>IF(OR(B79=1,B79=2),1,(5-B79)/5)</f>
        <v>0.2</v>
      </c>
      <c r="G79" s="5"/>
      <c r="H79" s="5">
        <v>5</v>
      </c>
      <c r="I79" s="5"/>
      <c r="J79" s="5"/>
      <c r="K79" s="5"/>
      <c r="L79" s="5"/>
      <c r="M79" s="5">
        <v>4</v>
      </c>
      <c r="N79" s="5" t="s">
        <v>1474</v>
      </c>
    </row>
    <row r="80" customHeight="1" spans="1:14">
      <c r="A80" s="5" t="s">
        <v>1475</v>
      </c>
      <c r="B80" s="5">
        <v>4</v>
      </c>
      <c r="C80" s="5" t="s">
        <v>1476</v>
      </c>
      <c r="D80" s="5"/>
      <c r="E80" s="5">
        <f>IF(OR(B80=1,B80=2),1,(5-B80)/5)</f>
        <v>0.2</v>
      </c>
      <c r="F80" s="5">
        <f>IF(OR(B80=1,B80=2),1,(5-B80)/5)</f>
        <v>0.2</v>
      </c>
      <c r="G80" s="5"/>
      <c r="H80" s="5">
        <v>5</v>
      </c>
      <c r="I80" s="5"/>
      <c r="J80" s="5"/>
      <c r="K80" s="5"/>
      <c r="L80" s="5"/>
      <c r="M80" s="5">
        <v>4</v>
      </c>
      <c r="N80" s="5" t="s">
        <v>1477</v>
      </c>
    </row>
    <row r="81" customHeight="1" spans="1:14">
      <c r="A81" s="5" t="s">
        <v>1478</v>
      </c>
      <c r="B81" s="5">
        <v>4</v>
      </c>
      <c r="C81" s="5" t="s">
        <v>1479</v>
      </c>
      <c r="D81" s="5"/>
      <c r="E81" s="5"/>
      <c r="F81" s="5">
        <f>IF(OR(B81=1,B81=2),1,(5-B81)/5)</f>
        <v>0.2</v>
      </c>
      <c r="G81" s="5"/>
      <c r="H81" s="5">
        <v>5</v>
      </c>
      <c r="I81" s="5"/>
      <c r="J81" s="5"/>
      <c r="K81" s="5"/>
      <c r="L81" s="5"/>
      <c r="M81" s="5">
        <v>5</v>
      </c>
      <c r="N81" s="5"/>
    </row>
    <row r="82" customHeight="1" spans="1:14">
      <c r="A82" s="5" t="s">
        <v>1480</v>
      </c>
      <c r="B82" s="5">
        <v>5</v>
      </c>
      <c r="C82" s="5"/>
      <c r="D82" s="5"/>
      <c r="E82" s="5"/>
      <c r="F82" s="5"/>
      <c r="G82" s="5"/>
      <c r="H82" s="5">
        <v>5</v>
      </c>
      <c r="I82" s="5"/>
      <c r="J82" s="5"/>
      <c r="K82" s="5"/>
      <c r="L82" s="5"/>
      <c r="M82" s="5">
        <v>5</v>
      </c>
      <c r="N82" s="5"/>
    </row>
    <row r="83" customHeight="1" spans="1:14">
      <c r="A83" s="5" t="s">
        <v>1481</v>
      </c>
      <c r="B83" s="5">
        <v>5</v>
      </c>
      <c r="C83" s="5"/>
      <c r="D83" s="5"/>
      <c r="E83" s="5"/>
      <c r="F83" s="5"/>
      <c r="G83" s="5"/>
      <c r="H83" s="5">
        <v>5</v>
      </c>
      <c r="I83" s="5"/>
      <c r="J83" s="5"/>
      <c r="K83" s="5"/>
      <c r="L83" s="5"/>
      <c r="M83" s="5">
        <v>5</v>
      </c>
      <c r="N83" s="5"/>
    </row>
    <row r="84" customHeight="1" spans="1:14">
      <c r="A84" s="5" t="s">
        <v>1482</v>
      </c>
      <c r="B84" s="5">
        <v>5</v>
      </c>
      <c r="C84" s="5"/>
      <c r="D84" s="5"/>
      <c r="E84" s="5"/>
      <c r="F84" s="5"/>
      <c r="G84" s="5"/>
      <c r="H84" s="5">
        <v>5</v>
      </c>
      <c r="I84" s="5"/>
      <c r="J84" s="5"/>
      <c r="K84" s="5"/>
      <c r="L84" s="5"/>
      <c r="M84" s="5">
        <v>5</v>
      </c>
      <c r="N84" s="5"/>
    </row>
    <row r="85" customHeight="1" spans="1:14">
      <c r="A85" s="5" t="s">
        <v>1483</v>
      </c>
      <c r="B85" s="5">
        <v>5</v>
      </c>
      <c r="C85" s="5"/>
      <c r="D85" s="5"/>
      <c r="E85" s="5"/>
      <c r="F85" s="5"/>
      <c r="G85" s="5"/>
      <c r="H85" s="5">
        <v>5</v>
      </c>
      <c r="I85" s="5"/>
      <c r="J85" s="5"/>
      <c r="K85" s="5"/>
      <c r="L85" s="5"/>
      <c r="M85" s="5">
        <v>5</v>
      </c>
      <c r="N85" s="5"/>
    </row>
    <row r="86" customHeight="1" spans="1:14">
      <c r="A86" s="8" t="s">
        <v>1485</v>
      </c>
      <c r="B86" s="8">
        <v>3</v>
      </c>
      <c r="C86" s="8" t="s">
        <v>1486</v>
      </c>
      <c r="D86" s="5">
        <f>IF(OR(B86=1,B86=2),1,(5-B86)/5)</f>
        <v>0.4</v>
      </c>
      <c r="E86" s="8"/>
      <c r="F86" s="8"/>
      <c r="G86" s="8"/>
      <c r="H86" s="8">
        <v>4</v>
      </c>
      <c r="I86" s="8" t="s">
        <v>1487</v>
      </c>
      <c r="J86" s="5">
        <f>IF(OR(H86=1,H86=2),1,(5-H86)/5)</f>
        <v>0.2</v>
      </c>
      <c r="K86" s="8"/>
      <c r="L86" s="8"/>
      <c r="M86" s="8">
        <v>5</v>
      </c>
      <c r="N86" s="8"/>
    </row>
    <row r="87" customHeight="1" spans="1:14">
      <c r="A87" s="8" t="s">
        <v>1488</v>
      </c>
      <c r="B87" s="8">
        <v>2</v>
      </c>
      <c r="C87" s="9" t="s">
        <v>1489</v>
      </c>
      <c r="D87" s="5">
        <f>IF(OR(B87=1,B87=2),1,(5-B87)/5)</f>
        <v>1</v>
      </c>
      <c r="E87" s="5">
        <f>IF(OR(B87=1,B87=2),1,(5-B87)/5)</f>
        <v>1</v>
      </c>
      <c r="F87" s="8"/>
      <c r="G87" s="8"/>
      <c r="H87" s="8">
        <v>5</v>
      </c>
      <c r="I87" s="8"/>
      <c r="J87" s="8"/>
      <c r="K87" s="8"/>
      <c r="L87" s="8"/>
      <c r="M87" s="8">
        <v>5</v>
      </c>
      <c r="N87" s="8"/>
    </row>
    <row r="88" customHeight="1" spans="1:14">
      <c r="A88" s="8" t="s">
        <v>1490</v>
      </c>
      <c r="B88" s="8">
        <v>1</v>
      </c>
      <c r="C88" s="9" t="s">
        <v>1491</v>
      </c>
      <c r="D88" s="5">
        <f>IF(OR(B88=1,B88=2),1,(5-B88)/5)</f>
        <v>1</v>
      </c>
      <c r="E88" s="5">
        <f>IF(OR(B88=1,B88=2),1,(5-B88)/5)</f>
        <v>1</v>
      </c>
      <c r="F88" s="8"/>
      <c r="G88" s="5">
        <f>IF(OR(B88=1,B88=2),1,(5-B88)/5)</f>
        <v>1</v>
      </c>
      <c r="H88" s="8">
        <v>3</v>
      </c>
      <c r="I88" s="8" t="s">
        <v>1492</v>
      </c>
      <c r="J88" s="5">
        <f>IF(OR(H88=1,H88=2),1,(5-H88)/5)</f>
        <v>0.4</v>
      </c>
      <c r="K88" s="8"/>
      <c r="L88" s="8"/>
      <c r="M88" s="8">
        <v>5</v>
      </c>
      <c r="N88" s="8"/>
    </row>
    <row r="89" customHeight="1" spans="1:14">
      <c r="A89" s="8" t="s">
        <v>1493</v>
      </c>
      <c r="B89" s="8">
        <v>4</v>
      </c>
      <c r="C89" s="9" t="s">
        <v>1494</v>
      </c>
      <c r="D89" s="5">
        <f>IF(OR(B89=1,B89=2),1,(5-B89)/5)</f>
        <v>0.2</v>
      </c>
      <c r="E89" s="8"/>
      <c r="F89" s="8"/>
      <c r="G89" s="8"/>
      <c r="H89" s="8">
        <v>5</v>
      </c>
      <c r="I89" s="8"/>
      <c r="J89" s="8"/>
      <c r="K89" s="8"/>
      <c r="L89" s="8"/>
      <c r="M89" s="8">
        <v>5</v>
      </c>
      <c r="N89" s="8"/>
    </row>
    <row r="90" customHeight="1" spans="1:14">
      <c r="A90" s="8" t="s">
        <v>1495</v>
      </c>
      <c r="B90" s="8">
        <v>3</v>
      </c>
      <c r="C90" s="8" t="s">
        <v>1496</v>
      </c>
      <c r="D90" s="5">
        <f>IF(OR(B90=1,B90=2),1,(5-B90)/5)</f>
        <v>0.4</v>
      </c>
      <c r="E90" s="8"/>
      <c r="F90" s="8"/>
      <c r="G90" s="8"/>
      <c r="H90" s="8">
        <v>5</v>
      </c>
      <c r="I90" s="8"/>
      <c r="J90" s="8"/>
      <c r="K90" s="8"/>
      <c r="L90" s="8"/>
      <c r="M90" s="8">
        <v>5</v>
      </c>
      <c r="N90" s="8"/>
    </row>
    <row r="91" customHeight="1" spans="1:14">
      <c r="A91" s="8" t="s">
        <v>1497</v>
      </c>
      <c r="B91" s="8">
        <v>4</v>
      </c>
      <c r="C91" s="9" t="s">
        <v>1498</v>
      </c>
      <c r="D91" s="8"/>
      <c r="E91" s="5">
        <f>IF(OR(B91=1,B91=2),1,(5-B91)/5)</f>
        <v>0.2</v>
      </c>
      <c r="F91" s="8"/>
      <c r="G91" s="8"/>
      <c r="H91" s="8">
        <v>5</v>
      </c>
      <c r="I91" s="8"/>
      <c r="J91" s="8"/>
      <c r="K91" s="8"/>
      <c r="L91" s="8"/>
      <c r="M91" s="8">
        <v>5</v>
      </c>
      <c r="N91" s="8"/>
    </row>
    <row r="92" customHeight="1" spans="1:14">
      <c r="A92" s="8" t="s">
        <v>1499</v>
      </c>
      <c r="B92" s="8">
        <v>4</v>
      </c>
      <c r="C92" s="8" t="s">
        <v>1500</v>
      </c>
      <c r="D92" s="5">
        <f>IF(OR(B92=1,B92=2),1,(5-B92)/5)</f>
        <v>0.2</v>
      </c>
      <c r="E92" s="8"/>
      <c r="F92" s="8"/>
      <c r="G92" s="8"/>
      <c r="H92" s="8">
        <v>5</v>
      </c>
      <c r="I92" s="8"/>
      <c r="J92" s="8"/>
      <c r="K92" s="8"/>
      <c r="L92" s="8"/>
      <c r="M92" s="8">
        <v>5</v>
      </c>
      <c r="N92" s="8"/>
    </row>
    <row r="93" customHeight="1" spans="1:14">
      <c r="A93" s="8" t="s">
        <v>1501</v>
      </c>
      <c r="B93" s="8">
        <v>4</v>
      </c>
      <c r="C93" s="8" t="s">
        <v>1502</v>
      </c>
      <c r="D93" s="5">
        <f>IF(OR(B93=1,B93=2),1,(5-B93)/5)</f>
        <v>0.2</v>
      </c>
      <c r="E93" s="8"/>
      <c r="F93" s="8"/>
      <c r="G93" s="8"/>
      <c r="H93" s="8">
        <v>4</v>
      </c>
      <c r="I93" s="8" t="s">
        <v>1503</v>
      </c>
      <c r="J93" s="5">
        <f>IF(OR(H93=1,H93=2),1,(5-H93)/5)</f>
        <v>0.2</v>
      </c>
      <c r="K93" s="8"/>
      <c r="L93" s="8"/>
      <c r="M93" s="8">
        <v>5</v>
      </c>
      <c r="N93" s="8"/>
    </row>
    <row r="94" customHeight="1" spans="1:14">
      <c r="A94" s="8" t="s">
        <v>1504</v>
      </c>
      <c r="B94" s="8">
        <v>5</v>
      </c>
      <c r="C94" s="8"/>
      <c r="D94" s="8"/>
      <c r="E94" s="8"/>
      <c r="F94" s="8"/>
      <c r="G94" s="8"/>
      <c r="H94" s="8">
        <v>5</v>
      </c>
      <c r="I94" s="8"/>
      <c r="J94" s="8"/>
      <c r="K94" s="8"/>
      <c r="L94" s="8"/>
      <c r="M94" s="8">
        <v>5</v>
      </c>
      <c r="N94" s="8"/>
    </row>
    <row r="95" customHeight="1" spans="1:14">
      <c r="A95" s="8" t="s">
        <v>1505</v>
      </c>
      <c r="B95" s="8">
        <v>1</v>
      </c>
      <c r="C95" s="8" t="s">
        <v>1506</v>
      </c>
      <c r="D95" s="5">
        <f>IF(OR(B95=1,B95=2),1,(5-B95)/5)</f>
        <v>1</v>
      </c>
      <c r="E95" s="8"/>
      <c r="F95" s="8"/>
      <c r="G95" s="8"/>
      <c r="H95" s="8">
        <v>3</v>
      </c>
      <c r="I95" s="8" t="s">
        <v>1507</v>
      </c>
      <c r="J95" s="8"/>
      <c r="K95" s="5">
        <f>IF(OR(H95=1,H95=2),1,(5-H95)/5)</f>
        <v>0.4</v>
      </c>
      <c r="L95" s="8"/>
      <c r="M95" s="8">
        <v>5</v>
      </c>
      <c r="N95" s="8"/>
    </row>
    <row r="96" customHeight="1" spans="1:14">
      <c r="A96" s="8" t="s">
        <v>1508</v>
      </c>
      <c r="B96" s="8">
        <v>4</v>
      </c>
      <c r="C96" s="8" t="s">
        <v>1509</v>
      </c>
      <c r="D96" s="8"/>
      <c r="E96" s="5">
        <f>IF(OR(B96=1,B96=2),1,(5-B96)/5)</f>
        <v>0.2</v>
      </c>
      <c r="F96" s="8"/>
      <c r="G96" s="8"/>
      <c r="H96" s="8">
        <v>4</v>
      </c>
      <c r="I96" s="8" t="s">
        <v>1510</v>
      </c>
      <c r="J96" s="5">
        <f>IF(OR(H96=1,H96=2),1,(5-H96)/5)</f>
        <v>0.2</v>
      </c>
      <c r="K96" s="8"/>
      <c r="L96" s="8"/>
      <c r="M96" s="8">
        <v>5</v>
      </c>
      <c r="N96" s="8"/>
    </row>
    <row r="97" customHeight="1" spans="1:14">
      <c r="A97" s="8" t="s">
        <v>1511</v>
      </c>
      <c r="B97" s="8">
        <v>4</v>
      </c>
      <c r="C97" s="8" t="s">
        <v>1512</v>
      </c>
      <c r="D97" s="8"/>
      <c r="E97" s="5">
        <f>IF(OR(B97=1,B97=2),1,(5-B97)/5)</f>
        <v>0.2</v>
      </c>
      <c r="F97" s="8"/>
      <c r="G97" s="8"/>
      <c r="H97" s="8">
        <v>5</v>
      </c>
      <c r="I97" s="8"/>
      <c r="J97" s="8"/>
      <c r="K97" s="8"/>
      <c r="L97" s="8"/>
      <c r="M97" s="8">
        <v>5</v>
      </c>
      <c r="N97" s="8"/>
    </row>
    <row r="98" customHeight="1" spans="1:14">
      <c r="A98" s="8" t="s">
        <v>1513</v>
      </c>
      <c r="B98" s="8">
        <v>1</v>
      </c>
      <c r="C98" s="9" t="s">
        <v>1514</v>
      </c>
      <c r="D98" s="5">
        <f>IF(OR(B98=1,B98=2),1,(5-B98)/5)</f>
        <v>1</v>
      </c>
      <c r="E98" s="5">
        <f>IF(OR(B98=1,B98=2),1,(5-B98)/5)</f>
        <v>1</v>
      </c>
      <c r="F98" s="8"/>
      <c r="G98" s="8"/>
      <c r="H98" s="8">
        <v>2</v>
      </c>
      <c r="I98" s="9" t="s">
        <v>1515</v>
      </c>
      <c r="J98" s="5">
        <f>IF(OR(H98=1,H98=2),1,(5-H98)/5)</f>
        <v>1</v>
      </c>
      <c r="K98" s="5">
        <f>IF(OR(H98=1,H98=2),1,(5-H98)/5)</f>
        <v>1</v>
      </c>
      <c r="L98" s="8"/>
      <c r="M98" s="8">
        <v>5</v>
      </c>
      <c r="N98" s="8"/>
    </row>
    <row r="99" customHeight="1" spans="1:14">
      <c r="A99" s="8" t="s">
        <v>1516</v>
      </c>
      <c r="B99" s="8">
        <v>4</v>
      </c>
      <c r="C99" s="9" t="s">
        <v>1517</v>
      </c>
      <c r="D99" s="8"/>
      <c r="E99" s="5">
        <f>IF(OR(B99=1,B99=2),1,(5-B99)/5)</f>
        <v>0.2</v>
      </c>
      <c r="F99" s="8"/>
      <c r="G99" s="8"/>
      <c r="H99" s="8">
        <v>5</v>
      </c>
      <c r="I99" s="8"/>
      <c r="J99" s="8"/>
      <c r="K99" s="8"/>
      <c r="L99" s="8"/>
      <c r="M99" s="8">
        <v>5</v>
      </c>
      <c r="N99" s="8"/>
    </row>
    <row r="100" customHeight="1" spans="1:14">
      <c r="A100" s="8" t="s">
        <v>1518</v>
      </c>
      <c r="B100" s="8">
        <v>2</v>
      </c>
      <c r="C100" s="9" t="s">
        <v>1519</v>
      </c>
      <c r="D100" s="5">
        <f>IF(OR(B100=1,B100=2),1,(5-B100)/5)</f>
        <v>1</v>
      </c>
      <c r="E100" s="8"/>
      <c r="F100" s="5">
        <f>IF(OR(B100=1,B100=2),1,(5-B100)/5)</f>
        <v>1</v>
      </c>
      <c r="G100" s="8"/>
      <c r="H100" s="8">
        <v>4</v>
      </c>
      <c r="I100" s="8" t="s">
        <v>1520</v>
      </c>
      <c r="J100" s="5">
        <f>IF(OR(H100=1,H100=2),1,(5-H100)/5)</f>
        <v>0.2</v>
      </c>
      <c r="K100" s="8"/>
      <c r="L100" s="8"/>
      <c r="M100" s="8">
        <v>5</v>
      </c>
      <c r="N100" s="8"/>
    </row>
    <row r="101" customHeight="1" spans="1:14">
      <c r="A101" s="8" t="s">
        <v>1521</v>
      </c>
      <c r="B101" s="8">
        <v>5</v>
      </c>
      <c r="C101" s="8"/>
      <c r="D101" s="8"/>
      <c r="E101" s="8"/>
      <c r="F101" s="8"/>
      <c r="G101" s="8"/>
      <c r="H101" s="8">
        <v>5</v>
      </c>
      <c r="I101" s="8"/>
      <c r="J101" s="8"/>
      <c r="K101" s="8"/>
      <c r="L101" s="8"/>
      <c r="M101" s="8">
        <v>5</v>
      </c>
      <c r="N101" s="8"/>
    </row>
    <row r="102" customHeight="1" spans="1:14">
      <c r="A102" s="8" t="s">
        <v>1522</v>
      </c>
      <c r="B102" s="8">
        <v>4</v>
      </c>
      <c r="C102" s="9" t="s">
        <v>1523</v>
      </c>
      <c r="D102" s="5">
        <f>IF(OR(B102=1,B102=2),1,(5-B102)/5)</f>
        <v>0.2</v>
      </c>
      <c r="E102" s="5">
        <f>IF(OR(B102=1,B102=2),1,(5-B102)/5)</f>
        <v>0.2</v>
      </c>
      <c r="F102" s="8"/>
      <c r="G102" s="8"/>
      <c r="H102" s="8">
        <v>4</v>
      </c>
      <c r="I102" s="9" t="s">
        <v>1524</v>
      </c>
      <c r="J102" s="5">
        <f>IF(OR(H102=1,H102=2),1,(5-H102)/5)</f>
        <v>0.2</v>
      </c>
      <c r="K102" s="8"/>
      <c r="L102" s="8"/>
      <c r="M102" s="8">
        <v>5</v>
      </c>
      <c r="N102" s="8"/>
    </row>
    <row r="103" customHeight="1" spans="1:14">
      <c r="A103" s="8" t="s">
        <v>1525</v>
      </c>
      <c r="B103" s="8">
        <v>4</v>
      </c>
      <c r="C103" s="8" t="s">
        <v>1526</v>
      </c>
      <c r="D103" s="8"/>
      <c r="E103" s="5">
        <f>IF(OR(B103=1,B103=2),1,(5-B103)/5)</f>
        <v>0.2</v>
      </c>
      <c r="F103" s="8"/>
      <c r="G103" s="8"/>
      <c r="H103" s="8">
        <v>5</v>
      </c>
      <c r="I103" s="8"/>
      <c r="J103" s="8"/>
      <c r="K103" s="8"/>
      <c r="L103" s="8"/>
      <c r="M103" s="8">
        <v>5</v>
      </c>
      <c r="N103" s="8"/>
    </row>
    <row r="104" customHeight="1" spans="1:14">
      <c r="A104" s="8" t="s">
        <v>1527</v>
      </c>
      <c r="B104" s="8">
        <v>3</v>
      </c>
      <c r="C104" s="9" t="s">
        <v>1528</v>
      </c>
      <c r="D104" s="5">
        <f>IF(OR(B104=1,B104=2),1,(5-B104)/5)</f>
        <v>0.4</v>
      </c>
      <c r="E104" s="8"/>
      <c r="F104" s="8"/>
      <c r="G104" s="8"/>
      <c r="H104" s="8">
        <v>5</v>
      </c>
      <c r="I104" s="8"/>
      <c r="J104" s="8"/>
      <c r="K104" s="8"/>
      <c r="L104" s="8"/>
      <c r="M104" s="8">
        <v>5</v>
      </c>
      <c r="N104" s="8"/>
    </row>
    <row r="105" customHeight="1" spans="1:14">
      <c r="A105" s="8" t="s">
        <v>1529</v>
      </c>
      <c r="B105" s="8">
        <v>4</v>
      </c>
      <c r="C105" s="9" t="s">
        <v>1530</v>
      </c>
      <c r="D105" s="5">
        <f>IF(OR(B105=1,B105=2),1,(5-B105)/5)</f>
        <v>0.2</v>
      </c>
      <c r="E105" s="5">
        <f>IF(OR(B105=1,B105=2),1,(5-B105)/5)</f>
        <v>0.2</v>
      </c>
      <c r="F105" s="8"/>
      <c r="G105" s="8"/>
      <c r="H105" s="8">
        <v>3</v>
      </c>
      <c r="I105" s="8" t="s">
        <v>1531</v>
      </c>
      <c r="J105" s="5">
        <f>IF(OR(H105=1,H105=2),1,(5-H105)/5)</f>
        <v>0.4</v>
      </c>
      <c r="K105" s="8"/>
      <c r="L105" s="8"/>
      <c r="M105" s="8">
        <v>5</v>
      </c>
      <c r="N105" s="8"/>
    </row>
    <row r="106" customHeight="1" spans="1:14">
      <c r="A106" s="8" t="s">
        <v>1532</v>
      </c>
      <c r="B106" s="8">
        <v>2</v>
      </c>
      <c r="C106" s="9" t="s">
        <v>1533</v>
      </c>
      <c r="D106" s="5">
        <f>IF(OR(B106=1,B106=2),1,(5-B106)/5)</f>
        <v>1</v>
      </c>
      <c r="E106" s="5">
        <f>IF(OR(B106=1,B106=2),1,(5-B106)/5)</f>
        <v>1</v>
      </c>
      <c r="F106" s="8"/>
      <c r="G106" s="5">
        <f>IF(OR(B106=1,B106=2),1,(5-B106)/5)</f>
        <v>1</v>
      </c>
      <c r="H106" s="8">
        <v>3</v>
      </c>
      <c r="I106" s="8" t="s">
        <v>1534</v>
      </c>
      <c r="J106" s="5">
        <f>IF(OR(H106=1,H106=2),1,(5-H106)/5)</f>
        <v>0.4</v>
      </c>
      <c r="K106" s="8"/>
      <c r="L106" s="8"/>
      <c r="M106" s="8">
        <v>4</v>
      </c>
      <c r="N106" s="8" t="s">
        <v>1535</v>
      </c>
    </row>
    <row r="107" customHeight="1" spans="1:14">
      <c r="A107" s="8" t="s">
        <v>1536</v>
      </c>
      <c r="B107" s="8">
        <v>2</v>
      </c>
      <c r="C107" s="9" t="s">
        <v>1537</v>
      </c>
      <c r="D107" s="8"/>
      <c r="E107" s="5">
        <f>IF(OR(B107=1,B107=2),1,(5-B107)/5)</f>
        <v>1</v>
      </c>
      <c r="F107" s="8"/>
      <c r="G107" s="8"/>
      <c r="H107" s="8">
        <v>3</v>
      </c>
      <c r="I107" s="9" t="s">
        <v>1538</v>
      </c>
      <c r="J107" s="5">
        <f>IF(OR(H107=1,H107=2),1,(5-H107)/5)</f>
        <v>0.4</v>
      </c>
      <c r="K107" s="8"/>
      <c r="L107" s="8"/>
      <c r="M107" s="8">
        <v>4</v>
      </c>
      <c r="N107" s="8" t="s">
        <v>1539</v>
      </c>
    </row>
    <row r="108" customHeight="1" spans="1:14">
      <c r="A108" s="8" t="s">
        <v>1540</v>
      </c>
      <c r="B108" s="8">
        <v>3</v>
      </c>
      <c r="C108" s="8" t="s">
        <v>1541</v>
      </c>
      <c r="D108" s="5">
        <f>IF(OR(B108=1,B108=2),1,(5-B108)/5)</f>
        <v>0.4</v>
      </c>
      <c r="E108" s="8"/>
      <c r="F108" s="8"/>
      <c r="G108" s="8"/>
      <c r="H108" s="8">
        <v>5</v>
      </c>
      <c r="I108" s="8"/>
      <c r="J108" s="8"/>
      <c r="K108" s="8"/>
      <c r="L108" s="8"/>
      <c r="M108" s="8">
        <v>5</v>
      </c>
      <c r="N108" s="8"/>
    </row>
    <row r="109" customHeight="1" spans="1:14">
      <c r="A109" s="8" t="s">
        <v>1542</v>
      </c>
      <c r="B109" s="8">
        <v>5</v>
      </c>
      <c r="C109" s="8"/>
      <c r="D109" s="8"/>
      <c r="E109" s="8"/>
      <c r="F109" s="8"/>
      <c r="G109" s="8"/>
      <c r="H109" s="8">
        <v>1</v>
      </c>
      <c r="I109" s="9" t="s">
        <v>1543</v>
      </c>
      <c r="J109" s="5">
        <f>IF(OR(H109=1,H109=2),1,(5-H109)/5)</f>
        <v>1</v>
      </c>
      <c r="K109" s="5">
        <f>IF(OR(H109=1,H109=2),1,(5-H109)/5)</f>
        <v>1</v>
      </c>
      <c r="L109" s="8"/>
      <c r="M109" s="8">
        <v>5</v>
      </c>
      <c r="N109" s="8"/>
    </row>
    <row r="110" customHeight="1" spans="1:14">
      <c r="A110" s="8" t="s">
        <v>1544</v>
      </c>
      <c r="B110" s="8">
        <v>3</v>
      </c>
      <c r="C110" s="8" t="s">
        <v>1545</v>
      </c>
      <c r="D110" s="5">
        <f>IF(OR(B110=1,B110=2),1,(5-B110)/5)</f>
        <v>0.4</v>
      </c>
      <c r="E110" s="8"/>
      <c r="F110" s="8"/>
      <c r="G110" s="8"/>
      <c r="H110" s="8">
        <v>4</v>
      </c>
      <c r="I110" s="8" t="s">
        <v>1546</v>
      </c>
      <c r="J110" s="8"/>
      <c r="K110" s="8"/>
      <c r="L110" s="5">
        <f>IF(OR(H110=1,H110=2),1,(5-H110)/5)</f>
        <v>0.2</v>
      </c>
      <c r="M110" s="8">
        <v>5</v>
      </c>
      <c r="N110" s="8"/>
    </row>
    <row r="111" customHeight="1" spans="1:14">
      <c r="A111" s="8" t="s">
        <v>1547</v>
      </c>
      <c r="B111" s="8">
        <v>1</v>
      </c>
      <c r="C111" s="9" t="s">
        <v>1548</v>
      </c>
      <c r="D111" s="5">
        <f>IF(OR(B111=1,B111=2),1,(5-B111)/5)</f>
        <v>1</v>
      </c>
      <c r="E111" s="5">
        <f>IF(OR(B111=1,B111=2),1,(5-B111)/5)</f>
        <v>1</v>
      </c>
      <c r="F111" s="8"/>
      <c r="G111" s="8"/>
      <c r="H111" s="8">
        <v>1</v>
      </c>
      <c r="I111" s="9" t="s">
        <v>1549</v>
      </c>
      <c r="J111" s="5">
        <f>IF(OR(H111=1,H111=2),1,(5-H111)/5)</f>
        <v>1</v>
      </c>
      <c r="K111" s="5">
        <f>IF(OR(H111=1,H111=2),1,(5-H111)/5)</f>
        <v>1</v>
      </c>
      <c r="L111" s="8"/>
      <c r="M111" s="8">
        <v>4</v>
      </c>
      <c r="N111" s="8" t="s">
        <v>1550</v>
      </c>
    </row>
    <row r="112" customHeight="1" spans="1:14">
      <c r="A112" s="8" t="s">
        <v>1551</v>
      </c>
      <c r="B112" s="8">
        <v>2</v>
      </c>
      <c r="C112" s="9" t="s">
        <v>1552</v>
      </c>
      <c r="D112" s="8"/>
      <c r="E112" s="5">
        <f>IF(OR(B112=1,B112=2),1,(5-B112)/5)</f>
        <v>1</v>
      </c>
      <c r="F112" s="8"/>
      <c r="G112" s="5">
        <f>IF(OR(B112=1,B112=2),1,(5-B112)/5)</f>
        <v>1</v>
      </c>
      <c r="H112" s="8">
        <v>2</v>
      </c>
      <c r="I112" s="9" t="s">
        <v>1553</v>
      </c>
      <c r="J112" s="8"/>
      <c r="K112" s="5">
        <f>IF(OR(H112=1,H112=2),1,(5-H112)/5)</f>
        <v>1</v>
      </c>
      <c r="L112" s="5">
        <f>IF(OR(H112=1,H112=2),1,(5-H112)/5)</f>
        <v>1</v>
      </c>
      <c r="M112" s="8">
        <v>2</v>
      </c>
      <c r="N112" s="9" t="s">
        <v>1554</v>
      </c>
    </row>
    <row r="113" customHeight="1" spans="1:14">
      <c r="A113" s="8" t="s">
        <v>1555</v>
      </c>
      <c r="B113" s="8">
        <v>2</v>
      </c>
      <c r="C113" s="9" t="s">
        <v>1556</v>
      </c>
      <c r="D113" s="5">
        <f>IF(OR(B113=1,B113=2),1,(5-B113)/5)</f>
        <v>1</v>
      </c>
      <c r="E113" s="5">
        <f>IF(OR(B113=1,B113=2),1,(5-B113)/5)</f>
        <v>1</v>
      </c>
      <c r="F113" s="5">
        <f>IF(OR(B113=1,B113=2),1,(5-B113)/5)</f>
        <v>1</v>
      </c>
      <c r="G113" s="8"/>
      <c r="H113" s="8">
        <v>4</v>
      </c>
      <c r="I113" s="8" t="s">
        <v>1557</v>
      </c>
      <c r="J113" s="8"/>
      <c r="K113" s="8"/>
      <c r="L113" s="5">
        <f>IF(OR(H113=1,H113=2),1,(5-H113)/5)</f>
        <v>0.2</v>
      </c>
      <c r="M113" s="8">
        <v>5</v>
      </c>
      <c r="N113" s="8"/>
    </row>
    <row r="114" customHeight="1" spans="1:14">
      <c r="A114" s="8" t="s">
        <v>1558</v>
      </c>
      <c r="B114" s="8">
        <v>4</v>
      </c>
      <c r="C114" s="9" t="s">
        <v>1559</v>
      </c>
      <c r="D114" s="8"/>
      <c r="E114" s="5">
        <f>IF(OR(B114=1,B114=2),1,(5-B114)/5)</f>
        <v>0.2</v>
      </c>
      <c r="F114" s="5">
        <f>IF(OR(B114=1,B114=2),1,(5-B114)/5)</f>
        <v>0.2</v>
      </c>
      <c r="G114" s="8"/>
      <c r="H114" s="8">
        <v>5</v>
      </c>
      <c r="I114" s="8"/>
      <c r="J114" s="8"/>
      <c r="K114" s="8"/>
      <c r="L114" s="8"/>
      <c r="M114" s="8">
        <v>5</v>
      </c>
      <c r="N114" s="8"/>
    </row>
    <row r="115" customHeight="1" spans="1:14">
      <c r="A115" s="8" t="s">
        <v>1560</v>
      </c>
      <c r="B115" s="8">
        <v>4</v>
      </c>
      <c r="C115" s="9" t="s">
        <v>1561</v>
      </c>
      <c r="D115" s="8"/>
      <c r="E115" s="5">
        <f>IF(OR(B115=1,B115=2),1,(5-B115)/5)</f>
        <v>0.2</v>
      </c>
      <c r="F115" s="8"/>
      <c r="G115" s="5">
        <f>IF(OR(B115=1,B115=2),1,(5-B115)/5)</f>
        <v>0.2</v>
      </c>
      <c r="H115" s="8">
        <v>3</v>
      </c>
      <c r="I115" s="8" t="s">
        <v>1562</v>
      </c>
      <c r="J115" s="5">
        <f>IF(OR(H115=1,H115=2),1,(5-H115)/5)</f>
        <v>0.4</v>
      </c>
      <c r="K115" s="8"/>
      <c r="L115" s="8"/>
      <c r="M115" s="8">
        <v>4</v>
      </c>
      <c r="N115" s="8" t="s">
        <v>1563</v>
      </c>
    </row>
    <row r="116" customHeight="1" spans="1:14">
      <c r="A116" s="8" t="s">
        <v>1564</v>
      </c>
      <c r="B116" s="8">
        <v>4</v>
      </c>
      <c r="C116" s="9" t="s">
        <v>1565</v>
      </c>
      <c r="D116" s="8"/>
      <c r="E116" s="8"/>
      <c r="F116" s="8"/>
      <c r="G116" s="5">
        <f>IF(OR(B116=1,B116=2),1,(5-B116)/5)</f>
        <v>0.2</v>
      </c>
      <c r="H116" s="8">
        <v>4</v>
      </c>
      <c r="I116" s="8" t="s">
        <v>1566</v>
      </c>
      <c r="J116" s="5">
        <f>IF(OR(H116=1,H116=2),1,(5-H116)/5)</f>
        <v>0.2</v>
      </c>
      <c r="K116" s="8"/>
      <c r="L116" s="8"/>
      <c r="M116" s="8">
        <v>4.5</v>
      </c>
      <c r="N116" s="8" t="s">
        <v>1567</v>
      </c>
    </row>
    <row r="117" customHeight="1" spans="1:14">
      <c r="A117" s="8" t="s">
        <v>1568</v>
      </c>
      <c r="B117" s="8">
        <v>5</v>
      </c>
      <c r="C117" s="8"/>
      <c r="D117" s="8"/>
      <c r="E117" s="8"/>
      <c r="F117" s="8"/>
      <c r="G117" s="8"/>
      <c r="H117" s="8">
        <v>5</v>
      </c>
      <c r="I117" s="8"/>
      <c r="J117" s="8"/>
      <c r="K117" s="8"/>
      <c r="L117" s="8"/>
      <c r="M117" s="8">
        <v>5</v>
      </c>
      <c r="N117" s="8"/>
    </row>
    <row r="118" customHeight="1" spans="1:14">
      <c r="A118" s="8" t="s">
        <v>1569</v>
      </c>
      <c r="B118" s="8">
        <v>5</v>
      </c>
      <c r="C118" s="8"/>
      <c r="D118" s="8"/>
      <c r="E118" s="8"/>
      <c r="F118" s="8"/>
      <c r="G118" s="8"/>
      <c r="H118" s="8">
        <v>3</v>
      </c>
      <c r="I118" s="8" t="s">
        <v>1570</v>
      </c>
      <c r="J118" s="5">
        <f>IF(OR(H118=1,H118=2),1,(5-H118)/5)</f>
        <v>0.4</v>
      </c>
      <c r="K118" s="8"/>
      <c r="L118" s="8"/>
      <c r="M118" s="8">
        <v>5</v>
      </c>
      <c r="N118" s="8"/>
    </row>
    <row r="119" customHeight="1" spans="1:14">
      <c r="A119" s="8" t="s">
        <v>1571</v>
      </c>
      <c r="B119" s="8">
        <v>4</v>
      </c>
      <c r="C119" s="8" t="s">
        <v>1572</v>
      </c>
      <c r="D119" s="8"/>
      <c r="E119" s="8"/>
      <c r="F119" s="5">
        <f>IF(OR(B119=1,B119=2),1,(5-B119)/5)</f>
        <v>0.2</v>
      </c>
      <c r="G119" s="8"/>
      <c r="H119" s="8">
        <v>5</v>
      </c>
      <c r="I119" s="8"/>
      <c r="J119" s="8"/>
      <c r="K119" s="8"/>
      <c r="L119" s="8"/>
      <c r="M119" s="8">
        <v>5</v>
      </c>
      <c r="N119" s="8"/>
    </row>
    <row r="120" customHeight="1" spans="1:14">
      <c r="A120" s="8" t="s">
        <v>1573</v>
      </c>
      <c r="B120" s="8">
        <v>5</v>
      </c>
      <c r="C120" s="8"/>
      <c r="D120" s="8"/>
      <c r="E120" s="8"/>
      <c r="F120" s="8"/>
      <c r="G120" s="8"/>
      <c r="H120" s="8">
        <v>5</v>
      </c>
      <c r="I120" s="8"/>
      <c r="J120" s="8"/>
      <c r="K120" s="8"/>
      <c r="L120" s="8"/>
      <c r="M120" s="8">
        <v>5</v>
      </c>
      <c r="N120" s="8"/>
    </row>
    <row r="121" customHeight="1" spans="1:14">
      <c r="A121" s="8" t="s">
        <v>1574</v>
      </c>
      <c r="B121" s="8">
        <v>4</v>
      </c>
      <c r="C121" s="8" t="s">
        <v>1575</v>
      </c>
      <c r="D121" s="5">
        <f>IF(OR(B121=1,B121=2),1,(5-B121)/5)</f>
        <v>0.2</v>
      </c>
      <c r="E121" s="8"/>
      <c r="F121" s="8"/>
      <c r="G121" s="8"/>
      <c r="H121" s="8">
        <v>4</v>
      </c>
      <c r="I121" s="8" t="s">
        <v>1576</v>
      </c>
      <c r="J121" s="5">
        <f>IF(OR(H121=1,H121=2),1,(5-H121)/5)</f>
        <v>0.2</v>
      </c>
      <c r="K121" s="8"/>
      <c r="L121" s="8"/>
      <c r="M121" s="8">
        <v>5</v>
      </c>
      <c r="N121" s="8"/>
    </row>
    <row r="122" customHeight="1" spans="1:14">
      <c r="A122" s="8" t="s">
        <v>1577</v>
      </c>
      <c r="B122" s="8">
        <v>4.5</v>
      </c>
      <c r="C122" s="8" t="s">
        <v>1578</v>
      </c>
      <c r="D122" s="5">
        <f>IF(OR(B122=1,B122=2),1,(5-B122)/5)</f>
        <v>0.1</v>
      </c>
      <c r="E122" s="8"/>
      <c r="F122" s="8"/>
      <c r="G122" s="8"/>
      <c r="H122" s="8">
        <v>5</v>
      </c>
      <c r="I122" s="8"/>
      <c r="J122" s="8"/>
      <c r="K122" s="8"/>
      <c r="L122" s="8"/>
      <c r="M122" s="8">
        <v>5</v>
      </c>
      <c r="N122" s="8"/>
    </row>
    <row r="123" customHeight="1" spans="1:14">
      <c r="A123" s="8" t="s">
        <v>1579</v>
      </c>
      <c r="B123" s="8">
        <v>5</v>
      </c>
      <c r="C123" s="8"/>
      <c r="D123" s="8"/>
      <c r="E123" s="8"/>
      <c r="F123" s="8"/>
      <c r="G123" s="8"/>
      <c r="H123" s="8">
        <v>5</v>
      </c>
      <c r="I123" s="8"/>
      <c r="J123" s="8"/>
      <c r="K123" s="8"/>
      <c r="L123" s="8"/>
      <c r="M123" s="8">
        <v>5</v>
      </c>
      <c r="N123" s="8"/>
    </row>
    <row r="124" customHeight="1" spans="1:14">
      <c r="A124" s="8" t="s">
        <v>1580</v>
      </c>
      <c r="B124" s="8">
        <v>4</v>
      </c>
      <c r="C124" s="8" t="s">
        <v>1581</v>
      </c>
      <c r="D124" s="5">
        <f>IF(OR(B124=1,B124=2),1,(5-B124)/5)</f>
        <v>0.2</v>
      </c>
      <c r="E124" s="8"/>
      <c r="F124" s="8"/>
      <c r="G124" s="8"/>
      <c r="H124" s="8">
        <v>5</v>
      </c>
      <c r="I124" s="8"/>
      <c r="J124" s="8"/>
      <c r="K124" s="8"/>
      <c r="L124" s="8"/>
      <c r="M124" s="8">
        <v>5</v>
      </c>
      <c r="N124" s="8"/>
    </row>
    <row r="125" customHeight="1" spans="1:14">
      <c r="A125" s="8" t="s">
        <v>1582</v>
      </c>
      <c r="B125" s="8">
        <v>5</v>
      </c>
      <c r="C125" s="8"/>
      <c r="D125" s="8"/>
      <c r="E125" s="8"/>
      <c r="F125" s="8"/>
      <c r="G125" s="8"/>
      <c r="H125" s="8">
        <v>5</v>
      </c>
      <c r="I125" s="8"/>
      <c r="J125" s="8"/>
      <c r="K125" s="8"/>
      <c r="L125" s="8"/>
      <c r="M125" s="8">
        <v>5</v>
      </c>
      <c r="N125" s="8"/>
    </row>
    <row r="126" customHeight="1" spans="1:14">
      <c r="A126" s="8" t="s">
        <v>1583</v>
      </c>
      <c r="B126" s="8">
        <v>4</v>
      </c>
      <c r="C126" s="8" t="s">
        <v>1584</v>
      </c>
      <c r="D126" s="8"/>
      <c r="E126" s="5">
        <f>IF(OR(B126=1,B126=2),1,(5-B126)/5)</f>
        <v>0.2</v>
      </c>
      <c r="F126" s="8"/>
      <c r="G126" s="8"/>
      <c r="H126" s="8">
        <v>5</v>
      </c>
      <c r="I126" s="8"/>
      <c r="J126" s="8"/>
      <c r="K126" s="8"/>
      <c r="L126" s="8"/>
      <c r="M126" s="8">
        <v>5</v>
      </c>
      <c r="N126" s="8"/>
    </row>
    <row r="127" customHeight="1" spans="1:14">
      <c r="A127" s="8" t="s">
        <v>1585</v>
      </c>
      <c r="B127" s="8">
        <v>4</v>
      </c>
      <c r="C127" s="8" t="s">
        <v>1586</v>
      </c>
      <c r="D127" s="5">
        <f>IF(OR(B127=1,B127=2),1,(5-B127)/5)</f>
        <v>0.2</v>
      </c>
      <c r="E127" s="8"/>
      <c r="F127" s="8"/>
      <c r="G127" s="8"/>
      <c r="H127" s="8">
        <v>5</v>
      </c>
      <c r="I127" s="8"/>
      <c r="J127" s="8"/>
      <c r="K127" s="8"/>
      <c r="L127" s="8"/>
      <c r="M127" s="8">
        <v>5</v>
      </c>
      <c r="N127" s="8"/>
    </row>
    <row r="128" customHeight="1" spans="1:14">
      <c r="A128" s="8" t="s">
        <v>1587</v>
      </c>
      <c r="B128" s="8">
        <v>5</v>
      </c>
      <c r="C128" s="8"/>
      <c r="D128" s="8"/>
      <c r="E128" s="8"/>
      <c r="F128" s="8"/>
      <c r="G128" s="8"/>
      <c r="H128" s="8">
        <v>4</v>
      </c>
      <c r="I128" s="8" t="s">
        <v>1588</v>
      </c>
      <c r="J128" s="5">
        <f>IF(OR(H128=1,H128=2),1,(5-H128)/5)</f>
        <v>0.2</v>
      </c>
      <c r="K128" s="8"/>
      <c r="L128" s="8"/>
      <c r="M128" s="8">
        <v>5</v>
      </c>
      <c r="N128" s="8"/>
    </row>
    <row r="129" customHeight="1" spans="1:14">
      <c r="A129" s="8" t="s">
        <v>1589</v>
      </c>
      <c r="B129" s="8">
        <v>4</v>
      </c>
      <c r="C129" s="8" t="s">
        <v>1590</v>
      </c>
      <c r="D129" s="8"/>
      <c r="E129" s="5">
        <f>IF(OR(B129=1,B129=2),1,(5-B129)/5)</f>
        <v>0.2</v>
      </c>
      <c r="F129" s="8"/>
      <c r="G129" s="8"/>
      <c r="H129" s="8">
        <v>5</v>
      </c>
      <c r="I129" s="8"/>
      <c r="J129" s="8"/>
      <c r="K129" s="8"/>
      <c r="L129" s="8"/>
      <c r="M129" s="8">
        <v>5</v>
      </c>
      <c r="N129" s="8"/>
    </row>
    <row r="130" customHeight="1" spans="1:14">
      <c r="A130" s="8" t="s">
        <v>1591</v>
      </c>
      <c r="B130" s="8">
        <v>4</v>
      </c>
      <c r="C130" s="8" t="s">
        <v>1592</v>
      </c>
      <c r="D130" s="5">
        <f>IF(OR(B130=1,B130=2),1,(5-B130)/5)</f>
        <v>0.2</v>
      </c>
      <c r="E130" s="8"/>
      <c r="F130" s="8"/>
      <c r="G130" s="8"/>
      <c r="H130" s="8">
        <v>5</v>
      </c>
      <c r="I130" s="8"/>
      <c r="J130" s="8"/>
      <c r="K130" s="8"/>
      <c r="L130" s="8"/>
      <c r="M130" s="8">
        <v>5</v>
      </c>
      <c r="N130" s="8"/>
    </row>
    <row r="131" customHeight="1" spans="1:14">
      <c r="A131" s="8" t="s">
        <v>1593</v>
      </c>
      <c r="B131" s="8">
        <v>5</v>
      </c>
      <c r="C131" s="8"/>
      <c r="D131" s="8"/>
      <c r="E131" s="8"/>
      <c r="F131" s="8"/>
      <c r="G131" s="8"/>
      <c r="H131" s="8">
        <v>5</v>
      </c>
      <c r="I131" s="8"/>
      <c r="J131" s="8"/>
      <c r="K131" s="8"/>
      <c r="L131" s="8"/>
      <c r="M131" s="8">
        <v>5</v>
      </c>
      <c r="N131" s="8"/>
    </row>
    <row r="132" customHeight="1" spans="1:14">
      <c r="A132" s="8" t="s">
        <v>1594</v>
      </c>
      <c r="B132" s="8">
        <v>3</v>
      </c>
      <c r="C132" s="9" t="s">
        <v>1595</v>
      </c>
      <c r="D132" s="8"/>
      <c r="E132" s="5">
        <f>IF(OR(B132=1,B132=2),1,(5-B132)/5)</f>
        <v>0.4</v>
      </c>
      <c r="F132" s="5">
        <f>IF(OR(B132=1,B132=2),1,(5-B132)/5)</f>
        <v>0.4</v>
      </c>
      <c r="G132" s="8"/>
      <c r="H132" s="8">
        <v>4</v>
      </c>
      <c r="I132" s="8" t="s">
        <v>1596</v>
      </c>
      <c r="J132" s="5">
        <f>IF(OR(H132=1,H132=2),1,(5-H132)/5)</f>
        <v>0.2</v>
      </c>
      <c r="K132" s="8"/>
      <c r="L132" s="8"/>
      <c r="M132" s="8">
        <v>4</v>
      </c>
      <c r="N132" s="9" t="s">
        <v>1597</v>
      </c>
    </row>
    <row r="133" customHeight="1" spans="1:14">
      <c r="A133" s="8" t="s">
        <v>1598</v>
      </c>
      <c r="B133" s="8">
        <v>4</v>
      </c>
      <c r="C133" s="8" t="s">
        <v>1599</v>
      </c>
      <c r="D133" s="8"/>
      <c r="E133" s="5">
        <f>IF(OR(B133=1,B133=2),1,(5-B133)/5)</f>
        <v>0.2</v>
      </c>
      <c r="F133" s="8"/>
      <c r="G133" s="8"/>
      <c r="H133" s="8">
        <v>5</v>
      </c>
      <c r="I133" s="8"/>
      <c r="J133" s="8"/>
      <c r="K133" s="8"/>
      <c r="L133" s="8"/>
      <c r="M133" s="8">
        <v>5</v>
      </c>
      <c r="N133" s="8"/>
    </row>
    <row r="134" customHeight="1" spans="1:14">
      <c r="A134" s="8" t="s">
        <v>1600</v>
      </c>
      <c r="B134" s="8">
        <v>4</v>
      </c>
      <c r="C134" s="8" t="s">
        <v>1601</v>
      </c>
      <c r="D134" s="8"/>
      <c r="E134" s="8"/>
      <c r="F134" s="8"/>
      <c r="G134" s="5">
        <f>IF(OR(B134=1,B134=2),1,(5-B134)/5)</f>
        <v>0.2</v>
      </c>
      <c r="H134" s="8">
        <v>5</v>
      </c>
      <c r="I134" s="8"/>
      <c r="J134" s="8"/>
      <c r="K134" s="8"/>
      <c r="L134" s="8"/>
      <c r="M134" s="8">
        <v>5</v>
      </c>
      <c r="N134" s="8"/>
    </row>
    <row r="135" customHeight="1" spans="1:14">
      <c r="A135" s="8" t="s">
        <v>1602</v>
      </c>
      <c r="B135" s="8">
        <v>4</v>
      </c>
      <c r="C135" s="8" t="s">
        <v>1603</v>
      </c>
      <c r="D135" s="8"/>
      <c r="E135" s="5">
        <f>IF(OR(B135=1,B135=2),1,(5-B135)/5)</f>
        <v>0.2</v>
      </c>
      <c r="F135" s="8"/>
      <c r="G135" s="8"/>
      <c r="H135" s="8">
        <v>5</v>
      </c>
      <c r="I135" s="8"/>
      <c r="J135" s="8"/>
      <c r="K135" s="8"/>
      <c r="L135" s="8"/>
      <c r="M135" s="8">
        <v>5</v>
      </c>
      <c r="N135" s="8"/>
    </row>
    <row r="136" customHeight="1" spans="1:14">
      <c r="A136" s="8" t="s">
        <v>1604</v>
      </c>
      <c r="B136" s="8">
        <v>1</v>
      </c>
      <c r="C136" s="9" t="s">
        <v>1605</v>
      </c>
      <c r="D136" s="8"/>
      <c r="E136" s="5">
        <f>IF(OR(B136=1,B136=2),1,(5-B136)/5)</f>
        <v>1</v>
      </c>
      <c r="F136" s="5">
        <f>IF(OR(B136=1,B136=2),1,(5-B136)/5)</f>
        <v>1</v>
      </c>
      <c r="G136" s="5">
        <f>IF(OR(B136=1,B136=2),1,(5-B136)/5)</f>
        <v>1</v>
      </c>
      <c r="H136" s="8">
        <v>1</v>
      </c>
      <c r="I136" s="8" t="s">
        <v>1606</v>
      </c>
      <c r="J136" s="5">
        <f>IF(OR(H136=1,H136=2),1,(5-H136)/5)</f>
        <v>1</v>
      </c>
      <c r="K136" s="8"/>
      <c r="L136" s="8"/>
      <c r="M136" s="8">
        <v>5</v>
      </c>
      <c r="N136" s="8"/>
    </row>
    <row r="137" customHeight="1" spans="1:14">
      <c r="A137" s="8" t="s">
        <v>1607</v>
      </c>
      <c r="B137" s="8">
        <v>2</v>
      </c>
      <c r="C137" s="9" t="s">
        <v>1608</v>
      </c>
      <c r="D137" s="5">
        <f>IF(OR(B137=1,B137=2),1,(5-B137)/5)</f>
        <v>1</v>
      </c>
      <c r="E137" s="5">
        <f>IF(OR(B137=1,B137=2),1,(5-B137)/5)</f>
        <v>1</v>
      </c>
      <c r="F137" s="8"/>
      <c r="G137" s="8"/>
      <c r="H137" s="8">
        <v>4</v>
      </c>
      <c r="I137" s="8" t="s">
        <v>1609</v>
      </c>
      <c r="J137" s="5">
        <f>IF(OR(H137=1,H137=2),1,(5-H137)/5)</f>
        <v>0.2</v>
      </c>
      <c r="K137" s="8"/>
      <c r="L137" s="8"/>
      <c r="M137" s="8">
        <v>5</v>
      </c>
      <c r="N137" s="8"/>
    </row>
    <row r="138" customHeight="1" spans="1:14">
      <c r="A138" s="8" t="s">
        <v>1610</v>
      </c>
      <c r="B138" s="8">
        <v>4</v>
      </c>
      <c r="C138" s="8" t="s">
        <v>1611</v>
      </c>
      <c r="D138" s="8"/>
      <c r="E138" s="5">
        <f>IF(OR(B138=1,B138=2),1,(5-B138)/5)</f>
        <v>0.2</v>
      </c>
      <c r="F138" s="8"/>
      <c r="G138" s="8"/>
      <c r="H138" s="8">
        <v>5</v>
      </c>
      <c r="I138" s="8"/>
      <c r="J138" s="8"/>
      <c r="K138" s="8"/>
      <c r="L138" s="8"/>
      <c r="M138" s="8">
        <v>5</v>
      </c>
      <c r="N138" s="8"/>
    </row>
    <row r="139" customHeight="1" spans="1:14">
      <c r="A139" s="8" t="s">
        <v>1612</v>
      </c>
      <c r="B139" s="8">
        <v>5</v>
      </c>
      <c r="C139" s="8"/>
      <c r="D139" s="8"/>
      <c r="E139" s="8"/>
      <c r="F139" s="8"/>
      <c r="G139" s="8"/>
      <c r="H139" s="8">
        <v>5</v>
      </c>
      <c r="I139" s="8"/>
      <c r="J139" s="8"/>
      <c r="K139" s="8"/>
      <c r="L139" s="8"/>
      <c r="M139" s="8">
        <v>5</v>
      </c>
      <c r="N139" s="8"/>
    </row>
    <row r="140" customHeight="1" spans="1:14">
      <c r="A140" s="8" t="s">
        <v>1613</v>
      </c>
      <c r="B140" s="8">
        <v>4</v>
      </c>
      <c r="C140" s="8" t="s">
        <v>1614</v>
      </c>
      <c r="D140" s="8"/>
      <c r="E140" s="5">
        <f>IF(OR(B140=1,B140=2),1,(5-B140)/5)</f>
        <v>0.2</v>
      </c>
      <c r="F140" s="8"/>
      <c r="G140" s="8"/>
      <c r="H140" s="8">
        <v>5</v>
      </c>
      <c r="I140" s="8"/>
      <c r="J140" s="8"/>
      <c r="K140" s="8"/>
      <c r="L140" s="8"/>
      <c r="M140" s="8">
        <v>5</v>
      </c>
      <c r="N140" s="8"/>
    </row>
    <row r="141" customHeight="1" spans="1:14">
      <c r="A141" s="8" t="s">
        <v>1615</v>
      </c>
      <c r="B141" s="8">
        <v>3</v>
      </c>
      <c r="C141" s="9" t="s">
        <v>1616</v>
      </c>
      <c r="D141" s="5">
        <f>IF(OR(B141=1,B141=2),1,(5-B141)/5)</f>
        <v>0.4</v>
      </c>
      <c r="E141" s="5">
        <f>IF(OR(B141=1,B141=2),1,(5-B141)/5)</f>
        <v>0.4</v>
      </c>
      <c r="F141" s="5">
        <f>IF(OR(B141=1,B141=2),1,(5-B141)/5)</f>
        <v>0.4</v>
      </c>
      <c r="G141" s="8"/>
      <c r="H141" s="8">
        <v>4</v>
      </c>
      <c r="I141" s="8" t="s">
        <v>1617</v>
      </c>
      <c r="J141" s="8"/>
      <c r="K141" s="8"/>
      <c r="L141" s="5">
        <f>IF(OR(H141=1,H141=2),1,(5-H141)/5)</f>
        <v>0.2</v>
      </c>
      <c r="M141" s="8">
        <v>5</v>
      </c>
      <c r="N141" s="8"/>
    </row>
    <row r="142" customHeight="1" spans="1:14">
      <c r="A142" s="8" t="s">
        <v>1618</v>
      </c>
      <c r="B142" s="8">
        <v>4</v>
      </c>
      <c r="C142" s="8" t="s">
        <v>1619</v>
      </c>
      <c r="D142" s="8"/>
      <c r="E142" s="5">
        <f>IF(OR(B142=1,B142=2),1,(5-B142)/5)</f>
        <v>0.2</v>
      </c>
      <c r="F142" s="8"/>
      <c r="G142" s="8"/>
      <c r="H142" s="8">
        <v>5</v>
      </c>
      <c r="I142" s="8"/>
      <c r="J142" s="8"/>
      <c r="K142" s="8"/>
      <c r="L142" s="8"/>
      <c r="M142" s="8">
        <v>5</v>
      </c>
      <c r="N142" s="8"/>
    </row>
    <row r="143" customHeight="1" spans="1:14">
      <c r="A143" s="8" t="s">
        <v>1620</v>
      </c>
      <c r="B143" s="8">
        <v>5</v>
      </c>
      <c r="C143" s="8"/>
      <c r="D143" s="8"/>
      <c r="E143" s="8"/>
      <c r="F143" s="8"/>
      <c r="G143" s="8"/>
      <c r="H143" s="8">
        <v>5</v>
      </c>
      <c r="I143" s="8"/>
      <c r="J143" s="8"/>
      <c r="K143" s="8"/>
      <c r="L143" s="8"/>
      <c r="M143" s="8">
        <v>5</v>
      </c>
      <c r="N143" s="8"/>
    </row>
    <row r="144" customHeight="1" spans="1:14">
      <c r="A144" s="8" t="s">
        <v>1621</v>
      </c>
      <c r="B144" s="8">
        <v>4</v>
      </c>
      <c r="C144" s="8" t="s">
        <v>1622</v>
      </c>
      <c r="D144" s="8"/>
      <c r="E144" s="5">
        <f>IF(OR(B144=1,B144=2),1,(5-B144)/5)</f>
        <v>0.2</v>
      </c>
      <c r="F144" s="8"/>
      <c r="G144" s="8"/>
      <c r="H144" s="8">
        <v>3</v>
      </c>
      <c r="I144" s="8" t="s">
        <v>1623</v>
      </c>
      <c r="J144" s="5">
        <f>IF(OR(H144=1,H144=2),1,(5-H144)/5)</f>
        <v>0.4</v>
      </c>
      <c r="K144" s="8"/>
      <c r="L144" s="8"/>
      <c r="M144" s="8">
        <v>4</v>
      </c>
      <c r="N144" s="8" t="s">
        <v>1624</v>
      </c>
    </row>
    <row r="145" customHeight="1" spans="1:14">
      <c r="A145" s="8" t="s">
        <v>1625</v>
      </c>
      <c r="B145" s="8">
        <v>4</v>
      </c>
      <c r="C145" s="9" t="s">
        <v>1626</v>
      </c>
      <c r="D145" s="5">
        <f>IF(OR(B145=1,B145=2),1,(5-B145)/5)</f>
        <v>0.2</v>
      </c>
      <c r="E145" s="8"/>
      <c r="F145" s="5">
        <f>IF(OR(B145=1,B145=2),1,(5-B145)/5)</f>
        <v>0.2</v>
      </c>
      <c r="G145" s="8"/>
      <c r="H145" s="8">
        <v>5</v>
      </c>
      <c r="I145" s="8"/>
      <c r="J145" s="8"/>
      <c r="K145" s="8"/>
      <c r="L145" s="8"/>
      <c r="M145" s="8">
        <v>5</v>
      </c>
      <c r="N145" s="8"/>
    </row>
    <row r="146" customHeight="1" spans="1:14">
      <c r="A146" s="8" t="s">
        <v>1627</v>
      </c>
      <c r="B146" s="8">
        <v>2</v>
      </c>
      <c r="C146" s="9" t="s">
        <v>1628</v>
      </c>
      <c r="D146" s="5">
        <f>IF(OR(B146=1,B146=2),1,(5-B146)/5)</f>
        <v>1</v>
      </c>
      <c r="E146" s="5">
        <f>IF(OR(B146=1,B146=2),1,(5-B146)/5)</f>
        <v>1</v>
      </c>
      <c r="F146" s="8"/>
      <c r="G146" s="8"/>
      <c r="H146" s="8">
        <v>2</v>
      </c>
      <c r="I146" s="8" t="s">
        <v>1629</v>
      </c>
      <c r="J146" s="8"/>
      <c r="K146" s="8"/>
      <c r="L146" s="5">
        <f>IF(OR(H146=1,H146=2),1,(5-H146)/5)</f>
        <v>1</v>
      </c>
      <c r="M146" s="8">
        <v>4</v>
      </c>
      <c r="N146" s="8"/>
    </row>
    <row r="147" customHeight="1" spans="1:14">
      <c r="A147" s="8" t="s">
        <v>1630</v>
      </c>
      <c r="B147" s="8">
        <v>3</v>
      </c>
      <c r="C147" s="9" t="s">
        <v>1631</v>
      </c>
      <c r="D147" s="8"/>
      <c r="E147" s="5">
        <f>IF(OR(B147=1,B147=2),1,(5-B147)/5)</f>
        <v>0.4</v>
      </c>
      <c r="F147" s="5">
        <f>IF(OR(B147=1,B147=2),1,(5-B147)/5)</f>
        <v>0.4</v>
      </c>
      <c r="G147" s="8"/>
      <c r="H147" s="8">
        <v>5</v>
      </c>
      <c r="I147" s="8"/>
      <c r="J147" s="8"/>
      <c r="K147" s="8"/>
      <c r="L147" s="8"/>
      <c r="M147" s="8">
        <v>5</v>
      </c>
      <c r="N147" s="8"/>
    </row>
    <row r="148" customHeight="1" spans="1:14">
      <c r="A148" s="8" t="s">
        <v>1632</v>
      </c>
      <c r="B148" s="8">
        <v>4</v>
      </c>
      <c r="C148" s="8" t="s">
        <v>1633</v>
      </c>
      <c r="D148" s="5">
        <f>IF(OR(B148=1,B148=2),1,(5-B148)/5)</f>
        <v>0.2</v>
      </c>
      <c r="E148" s="8"/>
      <c r="F148" s="8"/>
      <c r="G148" s="8"/>
      <c r="H148" s="8">
        <v>5</v>
      </c>
      <c r="I148" s="8"/>
      <c r="J148" s="8"/>
      <c r="K148" s="8"/>
      <c r="L148" s="8"/>
      <c r="M148" s="8">
        <v>5</v>
      </c>
      <c r="N148" s="8"/>
    </row>
    <row r="149" customHeight="1" spans="1:14">
      <c r="A149" s="8" t="s">
        <v>1634</v>
      </c>
      <c r="B149" s="8">
        <v>5</v>
      </c>
      <c r="C149" s="8"/>
      <c r="D149" s="8"/>
      <c r="E149" s="8"/>
      <c r="F149" s="8"/>
      <c r="G149" s="8"/>
      <c r="H149" s="8">
        <v>4</v>
      </c>
      <c r="I149" s="8" t="s">
        <v>1635</v>
      </c>
      <c r="J149" s="5">
        <f>IF(OR(H149=1,H149=2),1,(5-H149)/5)</f>
        <v>0.2</v>
      </c>
      <c r="K149" s="8"/>
      <c r="L149" s="8"/>
      <c r="M149" s="8">
        <v>5</v>
      </c>
      <c r="N149" s="8"/>
    </row>
    <row r="150" customHeight="1" spans="1:14">
      <c r="A150" s="8" t="s">
        <v>1636</v>
      </c>
      <c r="B150" s="8">
        <v>4</v>
      </c>
      <c r="C150" s="9" t="s">
        <v>1637</v>
      </c>
      <c r="D150" s="5">
        <f>IF(OR(B150=1,B150=2),1,(5-B150)/5)</f>
        <v>0.2</v>
      </c>
      <c r="E150" s="8"/>
      <c r="F150" s="8"/>
      <c r="G150" s="8"/>
      <c r="H150" s="8">
        <v>5</v>
      </c>
      <c r="I150" s="8"/>
      <c r="J150" s="8"/>
      <c r="K150" s="8"/>
      <c r="L150" s="8"/>
      <c r="M150" s="8">
        <v>5</v>
      </c>
      <c r="N150" s="8"/>
    </row>
    <row r="151" customHeight="1" spans="1:14">
      <c r="A151" s="8" t="s">
        <v>1638</v>
      </c>
      <c r="B151" s="8">
        <v>1</v>
      </c>
      <c r="C151" s="9" t="s">
        <v>1639</v>
      </c>
      <c r="D151" s="8"/>
      <c r="E151" s="5">
        <f>IF(OR(B151=1,B151=2),1,(5-B151)/5)</f>
        <v>1</v>
      </c>
      <c r="F151" s="5">
        <f>IF(OR(B151=1,B151=2),1,(5-B151)/5)</f>
        <v>1</v>
      </c>
      <c r="G151" s="8"/>
      <c r="H151" s="8">
        <v>3</v>
      </c>
      <c r="I151" s="9" t="s">
        <v>1640</v>
      </c>
      <c r="J151" s="5">
        <f>IF(OR(H151=1,H151=2),1,(5-H151)/5)</f>
        <v>0.4</v>
      </c>
      <c r="K151" s="5">
        <f>IF(OR(H151=1,H151=2),1,(5-H151)/5)</f>
        <v>0.4</v>
      </c>
      <c r="L151" s="8"/>
      <c r="M151" s="8">
        <v>4</v>
      </c>
      <c r="N151" s="8" t="s">
        <v>1641</v>
      </c>
    </row>
    <row r="152" customHeight="1" spans="1:14">
      <c r="A152" s="8" t="s">
        <v>1642</v>
      </c>
      <c r="B152" s="8">
        <v>3</v>
      </c>
      <c r="C152" s="9" t="s">
        <v>1643</v>
      </c>
      <c r="D152" s="8"/>
      <c r="E152" s="5">
        <f>IF(OR(B152=1,B152=2),1,(5-B152)/5)</f>
        <v>0.4</v>
      </c>
      <c r="F152" s="5">
        <f>IF(OR(B152=1,B152=2),1,(5-B152)/5)</f>
        <v>0.4</v>
      </c>
      <c r="G152" s="8"/>
      <c r="H152" s="8">
        <v>4</v>
      </c>
      <c r="I152" s="8" t="s">
        <v>1644</v>
      </c>
      <c r="J152" s="5">
        <f>IF(OR(H152=1,H152=2),1,(5-H152)/5)</f>
        <v>0.2</v>
      </c>
      <c r="K152" s="8"/>
      <c r="L152" s="8"/>
      <c r="M152" s="8">
        <v>4.5</v>
      </c>
      <c r="N152" s="8" t="s">
        <v>1645</v>
      </c>
    </row>
    <row r="153" customHeight="1" spans="1:14">
      <c r="A153" s="8" t="s">
        <v>1646</v>
      </c>
      <c r="B153" s="8">
        <v>1</v>
      </c>
      <c r="C153" s="9" t="s">
        <v>1647</v>
      </c>
      <c r="D153" s="5">
        <f>IF(OR(B153=1,B153=2),1,(5-B153)/5)</f>
        <v>1</v>
      </c>
      <c r="E153" s="5">
        <f>IF(OR(B153=1,B153=2),1,(5-B153)/5)</f>
        <v>1</v>
      </c>
      <c r="F153" s="8"/>
      <c r="G153" s="5">
        <f>IF(OR(B153=1,B153=2),1,(5-B153)/5)</f>
        <v>1</v>
      </c>
      <c r="H153" s="8">
        <v>1</v>
      </c>
      <c r="I153" s="9" t="s">
        <v>1648</v>
      </c>
      <c r="J153" s="5">
        <f>IF(OR(H153=1,H153=2),1,(5-H153)/5)</f>
        <v>1</v>
      </c>
      <c r="K153" s="5">
        <f>IF(OR(H153=1,H153=2),1,(5-H153)/5)</f>
        <v>1</v>
      </c>
      <c r="L153" s="8"/>
      <c r="M153" s="8">
        <v>3</v>
      </c>
      <c r="N153" s="9" t="s">
        <v>1649</v>
      </c>
    </row>
    <row r="154" customHeight="1" spans="1:14">
      <c r="A154" s="8" t="s">
        <v>1650</v>
      </c>
      <c r="B154" s="8">
        <v>2</v>
      </c>
      <c r="C154" s="8" t="s">
        <v>1651</v>
      </c>
      <c r="D154" s="8"/>
      <c r="E154" s="5">
        <f>IF(OR(B154=1,B154=2),1,(5-B154)/5)</f>
        <v>1</v>
      </c>
      <c r="F154" s="8"/>
      <c r="G154" s="8"/>
      <c r="H154" s="8">
        <v>2</v>
      </c>
      <c r="I154" s="9" t="s">
        <v>1652</v>
      </c>
      <c r="J154" s="5">
        <f>IF(OR(H154=1,H154=2),1,(5-H154)/5)</f>
        <v>1</v>
      </c>
      <c r="K154" s="5">
        <f>IF(OR(H154=1,H154=2),1,(5-H154)/5)</f>
        <v>1</v>
      </c>
      <c r="L154" s="8"/>
      <c r="M154" s="8">
        <v>5</v>
      </c>
      <c r="N154" s="8"/>
    </row>
    <row r="155" customHeight="1" spans="1:14">
      <c r="A155" s="8" t="s">
        <v>1653</v>
      </c>
      <c r="B155" s="8">
        <v>5</v>
      </c>
      <c r="C155" s="8"/>
      <c r="D155" s="8"/>
      <c r="E155" s="8"/>
      <c r="F155" s="8"/>
      <c r="G155" s="8"/>
      <c r="H155" s="8">
        <v>5</v>
      </c>
      <c r="I155" s="8"/>
      <c r="J155" s="8"/>
      <c r="K155" s="8"/>
      <c r="L155" s="8"/>
      <c r="M155" s="8">
        <v>5</v>
      </c>
      <c r="N155" s="8"/>
    </row>
    <row r="156" customHeight="1" spans="1:14">
      <c r="A156" s="8" t="s">
        <v>1654</v>
      </c>
      <c r="B156" s="8">
        <v>1</v>
      </c>
      <c r="C156" s="9" t="s">
        <v>1655</v>
      </c>
      <c r="D156" s="5">
        <f>IF(OR(B156=1,B156=2),1,(5-B156)/5)</f>
        <v>1</v>
      </c>
      <c r="E156" s="5">
        <f>IF(OR(B156=1,B156=2),1,(5-B156)/5)</f>
        <v>1</v>
      </c>
      <c r="F156" s="8"/>
      <c r="G156" s="5">
        <f>IF(OR(B156=1,B156=2),1,(5-B156)/5)</f>
        <v>1</v>
      </c>
      <c r="H156" s="8">
        <v>1</v>
      </c>
      <c r="I156" s="9" t="s">
        <v>1656</v>
      </c>
      <c r="J156" s="5">
        <f>IF(OR(H156=1,H156=2),1,(5-H156)/5)</f>
        <v>1</v>
      </c>
      <c r="K156" s="5">
        <f>IF(OR(H156=1,H156=2),1,(5-H156)/5)</f>
        <v>1</v>
      </c>
      <c r="L156" s="8"/>
      <c r="M156" s="8">
        <v>5</v>
      </c>
      <c r="N156" s="8"/>
    </row>
    <row r="157" customHeight="1" spans="1:14">
      <c r="A157" s="8" t="s">
        <v>1657</v>
      </c>
      <c r="B157" s="8">
        <v>5</v>
      </c>
      <c r="C157" s="8"/>
      <c r="D157" s="8"/>
      <c r="E157" s="8"/>
      <c r="F157" s="8"/>
      <c r="G157" s="8"/>
      <c r="H157" s="8">
        <v>5</v>
      </c>
      <c r="I157" s="8"/>
      <c r="J157" s="8"/>
      <c r="K157" s="8"/>
      <c r="L157" s="8"/>
      <c r="M157" s="8">
        <v>5</v>
      </c>
      <c r="N157" s="8"/>
    </row>
    <row r="158" customHeight="1" spans="1:14">
      <c r="A158" s="8" t="s">
        <v>1658</v>
      </c>
      <c r="B158" s="8">
        <v>4</v>
      </c>
      <c r="C158" s="8" t="s">
        <v>1659</v>
      </c>
      <c r="D158" s="8"/>
      <c r="E158" s="5">
        <f>IF(OR(B158=1,B158=2),1,(5-B158)/5)</f>
        <v>0.2</v>
      </c>
      <c r="F158" s="5">
        <f>IF(OR(B158=1,B158=2),1,(5-B158)/5)</f>
        <v>0.2</v>
      </c>
      <c r="G158" s="8"/>
      <c r="H158" s="8">
        <v>4</v>
      </c>
      <c r="I158" s="8" t="s">
        <v>1660</v>
      </c>
      <c r="J158" s="5">
        <f>IF(OR(H158=1,H158=2),1,(5-H158)/5)</f>
        <v>0.2</v>
      </c>
      <c r="K158" s="8"/>
      <c r="L158" s="8"/>
      <c r="M158" s="8">
        <v>5</v>
      </c>
      <c r="N158" s="8"/>
    </row>
    <row r="159" customHeight="1" spans="1:14">
      <c r="A159" s="8" t="s">
        <v>1661</v>
      </c>
      <c r="B159" s="8">
        <v>2</v>
      </c>
      <c r="C159" s="9" t="s">
        <v>1662</v>
      </c>
      <c r="D159" s="5">
        <f>IF(OR(B159=1,B159=2),1,(5-B159)/5)</f>
        <v>1</v>
      </c>
      <c r="E159" s="5">
        <f>IF(OR(B159=1,B159=2),1,(5-B159)/5)</f>
        <v>1</v>
      </c>
      <c r="F159" s="8"/>
      <c r="G159" s="8"/>
      <c r="H159" s="8">
        <v>4</v>
      </c>
      <c r="I159" s="8" t="s">
        <v>1663</v>
      </c>
      <c r="J159" s="5">
        <f>IF(OR(H159=1,H159=2),1,(5-H159)/5)</f>
        <v>0.2</v>
      </c>
      <c r="K159" s="8"/>
      <c r="L159" s="8"/>
      <c r="M159" s="8">
        <v>5</v>
      </c>
      <c r="N159" s="8"/>
    </row>
    <row r="160" customHeight="1" spans="1:14">
      <c r="A160" s="8" t="s">
        <v>1664</v>
      </c>
      <c r="B160" s="8">
        <v>4</v>
      </c>
      <c r="C160" s="9" t="s">
        <v>1665</v>
      </c>
      <c r="D160" s="8"/>
      <c r="E160" s="5">
        <f>IF(OR(B160=1,B160=2),1,(5-B160)/5)</f>
        <v>0.2</v>
      </c>
      <c r="F160" s="8"/>
      <c r="G160" s="8"/>
      <c r="H160" s="8">
        <v>2</v>
      </c>
      <c r="I160" s="9" t="s">
        <v>1666</v>
      </c>
      <c r="J160" s="5">
        <f>IF(OR(H160=1,H160=2),1,(5-H160)/5)</f>
        <v>1</v>
      </c>
      <c r="K160" s="5">
        <f>IF(OR(H160=1,H160=2),1,(5-H160)/5)</f>
        <v>1</v>
      </c>
      <c r="L160" s="8"/>
      <c r="M160" s="8">
        <v>5</v>
      </c>
      <c r="N160" s="8"/>
    </row>
    <row r="161" customHeight="1" spans="1:14">
      <c r="A161" s="8" t="s">
        <v>1667</v>
      </c>
      <c r="B161" s="8">
        <v>4</v>
      </c>
      <c r="C161" s="8" t="s">
        <v>1668</v>
      </c>
      <c r="D161" s="8"/>
      <c r="E161" s="5">
        <f>IF(OR(B161=1,B161=2),1,(5-B161)/5)</f>
        <v>0.2</v>
      </c>
      <c r="F161" s="8"/>
      <c r="G161" s="8"/>
      <c r="H161" s="8">
        <v>5</v>
      </c>
      <c r="I161" s="8"/>
      <c r="J161" s="8"/>
      <c r="K161" s="8"/>
      <c r="L161" s="8"/>
      <c r="M161" s="8">
        <v>5</v>
      </c>
      <c r="N161" s="8"/>
    </row>
    <row r="162" customHeight="1" spans="1:14">
      <c r="A162" s="8" t="s">
        <v>1669</v>
      </c>
      <c r="B162" s="8">
        <v>4</v>
      </c>
      <c r="C162" s="8" t="s">
        <v>1670</v>
      </c>
      <c r="D162" s="8"/>
      <c r="E162" s="8"/>
      <c r="F162" s="5">
        <f>IF(OR(B162=1,B162=2),1,(5-B162)/5)</f>
        <v>0.2</v>
      </c>
      <c r="G162" s="8"/>
      <c r="H162" s="8">
        <v>3</v>
      </c>
      <c r="I162" s="9" t="s">
        <v>1671</v>
      </c>
      <c r="J162" s="5">
        <f>IF(OR(H162=1,H162=2),1,(5-H162)/5)</f>
        <v>0.4</v>
      </c>
      <c r="K162" s="5">
        <f>IF(OR(H162=1,H162=2),1,(5-H162)/5)</f>
        <v>0.4</v>
      </c>
      <c r="L162" s="8"/>
      <c r="M162" s="8">
        <v>5</v>
      </c>
      <c r="N162" s="8"/>
    </row>
    <row r="163" customHeight="1" spans="1:14">
      <c r="A163" s="8" t="s">
        <v>1672</v>
      </c>
      <c r="B163" s="8">
        <v>5</v>
      </c>
      <c r="C163" s="8"/>
      <c r="D163" s="8"/>
      <c r="E163" s="8"/>
      <c r="F163" s="8"/>
      <c r="G163" s="8"/>
      <c r="H163" s="8">
        <v>5</v>
      </c>
      <c r="I163" s="8"/>
      <c r="J163" s="8"/>
      <c r="K163" s="8"/>
      <c r="L163" s="8"/>
      <c r="M163" s="8">
        <v>5</v>
      </c>
      <c r="N163" s="8"/>
    </row>
    <row r="164" customHeight="1" spans="1:14">
      <c r="A164" s="8" t="s">
        <v>1673</v>
      </c>
      <c r="B164" s="8">
        <v>4.5</v>
      </c>
      <c r="C164" s="8" t="s">
        <v>1674</v>
      </c>
      <c r="D164" s="8"/>
      <c r="E164" s="8"/>
      <c r="F164" s="5">
        <f>IF(OR(B164=1,B164=2),1,(5-B164)/5)</f>
        <v>0.1</v>
      </c>
      <c r="G164" s="8"/>
      <c r="H164" s="8">
        <v>5</v>
      </c>
      <c r="I164" s="8"/>
      <c r="J164" s="8"/>
      <c r="K164" s="8"/>
      <c r="L164" s="8"/>
      <c r="M164" s="8">
        <v>5</v>
      </c>
      <c r="N164" s="8"/>
    </row>
    <row r="165" customHeight="1" spans="1:14">
      <c r="A165" s="8" t="s">
        <v>1675</v>
      </c>
      <c r="B165" s="8">
        <v>2</v>
      </c>
      <c r="C165" s="9" t="s">
        <v>1676</v>
      </c>
      <c r="D165" s="5">
        <f>IF(OR(B165=1,B165=2),1,(5-B165)/5)</f>
        <v>1</v>
      </c>
      <c r="E165" s="5">
        <f>IF(OR(B165=1,B165=2),1,(5-B165)/5)</f>
        <v>1</v>
      </c>
      <c r="F165" s="8"/>
      <c r="G165" s="8"/>
      <c r="H165" s="8">
        <v>3</v>
      </c>
      <c r="I165" s="8" t="s">
        <v>1677</v>
      </c>
      <c r="J165" s="8"/>
      <c r="K165" s="5">
        <f>IF(OR(H165=1,H165=2),1,(5-H165)/5)</f>
        <v>0.4</v>
      </c>
      <c r="L165" s="8"/>
      <c r="M165" s="8">
        <v>5</v>
      </c>
      <c r="N165" s="8"/>
    </row>
    <row r="166" customHeight="1" spans="1:14">
      <c r="A166" s="8" t="s">
        <v>1678</v>
      </c>
      <c r="B166" s="8">
        <v>2</v>
      </c>
      <c r="C166" s="9" t="s">
        <v>1679</v>
      </c>
      <c r="D166" s="5">
        <f>IF(OR(B166=1,B166=2),1,(5-B166)/5)</f>
        <v>1</v>
      </c>
      <c r="E166" s="5">
        <f>IF(OR(B166=1,B166=2),1,(5-B166)/5)</f>
        <v>1</v>
      </c>
      <c r="F166" s="8"/>
      <c r="G166" s="8"/>
      <c r="H166" s="8">
        <v>4</v>
      </c>
      <c r="I166" s="8"/>
      <c r="J166" s="8"/>
      <c r="K166" s="8"/>
      <c r="L166" s="8"/>
      <c r="M166" s="8">
        <v>5</v>
      </c>
      <c r="N166" s="8"/>
    </row>
    <row r="167" customHeight="1" spans="4:12">
      <c r="D167">
        <f>SUM(D2:D166)</f>
        <v>34.1</v>
      </c>
      <c r="E167">
        <f>SUM(E2:E166)</f>
        <v>41.6</v>
      </c>
      <c r="F167">
        <f>SUM(F2:F166)</f>
        <v>11.6</v>
      </c>
      <c r="G167">
        <f>SUM(G2:G166)</f>
        <v>9</v>
      </c>
      <c r="J167">
        <f>SUM(J2:J166)</f>
        <v>23.4</v>
      </c>
      <c r="K167">
        <f>SUM(K2:K166)</f>
        <v>15.4</v>
      </c>
      <c r="L167">
        <f>SUM(L2:L166)</f>
        <v>4.6</v>
      </c>
    </row>
    <row r="168" customHeight="1" spans="4:12">
      <c r="D168">
        <f>D167/165</f>
        <v>0.206666666666667</v>
      </c>
      <c r="E168">
        <f>E167/165</f>
        <v>0.252121212121212</v>
      </c>
      <c r="F168">
        <f>F167/165</f>
        <v>0.0703030303030303</v>
      </c>
      <c r="G168">
        <f>G167/165</f>
        <v>0.0545454545454545</v>
      </c>
      <c r="J168">
        <f>J167/165</f>
        <v>0.141818181818182</v>
      </c>
      <c r="K168">
        <f>K167/165</f>
        <v>0.0933333333333334</v>
      </c>
      <c r="L168">
        <f>L167/165</f>
        <v>0.0278787878787879</v>
      </c>
    </row>
  </sheetData>
  <sheetProtection formatCells="0" insertHyperlinks="0" autoFilter="0"/>
  <autoFilter xmlns:etc="http://www.wps.cn/officeDocument/2017/etCustomData" ref="A1:N168" etc:filterBottomFollowUsedRange="0">
    <extLst/>
  </autoFilter>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68"/>
  <sheetViews>
    <sheetView topLeftCell="E137" workbookViewId="0">
      <selection activeCell="A1" sqref="A1"/>
    </sheetView>
  </sheetViews>
  <sheetFormatPr defaultColWidth="9" defaultRowHeight="14.25" customHeight="1"/>
  <cols>
    <col min="1" max="1" width="22.25" customWidth="1"/>
    <col min="2" max="2" width="11.625" customWidth="1"/>
    <col min="3" max="3" width="49" customWidth="1"/>
    <col min="9" max="9" width="44.5" customWidth="1"/>
  </cols>
  <sheetData>
    <row r="1" customHeight="1" spans="1:18">
      <c r="A1" s="4" t="s">
        <v>881</v>
      </c>
      <c r="B1" s="4" t="s">
        <v>882</v>
      </c>
      <c r="C1" s="4" t="s">
        <v>883</v>
      </c>
      <c r="D1" s="4">
        <v>1.1</v>
      </c>
      <c r="E1" s="4">
        <v>1.2</v>
      </c>
      <c r="F1" s="4">
        <v>1.3</v>
      </c>
      <c r="G1" s="4">
        <v>1.4</v>
      </c>
      <c r="H1" s="4" t="s">
        <v>884</v>
      </c>
      <c r="I1" s="4" t="s">
        <v>885</v>
      </c>
      <c r="J1" s="4">
        <v>2.1</v>
      </c>
      <c r="K1" s="4">
        <v>2.2</v>
      </c>
      <c r="L1" s="4">
        <v>2.3</v>
      </c>
      <c r="M1" s="4" t="s">
        <v>886</v>
      </c>
      <c r="N1" s="4" t="s">
        <v>887</v>
      </c>
      <c r="R1" s="7" t="s">
        <v>1686</v>
      </c>
    </row>
    <row r="2" customHeight="1" spans="1:14">
      <c r="A2" s="5" t="s">
        <v>1311</v>
      </c>
      <c r="B2" s="5">
        <v>5</v>
      </c>
      <c r="C2" s="5"/>
      <c r="D2" s="5"/>
      <c r="E2" s="5"/>
      <c r="F2" s="5"/>
      <c r="G2" s="5"/>
      <c r="H2" s="5">
        <v>5</v>
      </c>
      <c r="I2" s="5"/>
      <c r="J2" s="5"/>
      <c r="K2" s="5"/>
      <c r="L2" s="5"/>
      <c r="M2" s="5">
        <v>5</v>
      </c>
      <c r="N2" s="5"/>
    </row>
    <row r="3" customHeight="1" spans="1:14">
      <c r="A3" s="5" t="s">
        <v>1312</v>
      </c>
      <c r="B3" s="5">
        <v>5</v>
      </c>
      <c r="C3" s="5"/>
      <c r="D3" s="5"/>
      <c r="E3" s="5"/>
      <c r="F3" s="5"/>
      <c r="G3" s="5"/>
      <c r="H3" s="5">
        <v>5</v>
      </c>
      <c r="I3" s="5"/>
      <c r="J3" s="5"/>
      <c r="K3" s="5"/>
      <c r="L3" s="5"/>
      <c r="M3" s="5">
        <v>5</v>
      </c>
      <c r="N3" s="5"/>
    </row>
    <row r="4" customHeight="1" spans="1:14">
      <c r="A4" s="5" t="s">
        <v>1313</v>
      </c>
      <c r="B4" s="5">
        <v>4</v>
      </c>
      <c r="C4" s="5" t="s">
        <v>1314</v>
      </c>
      <c r="D4" s="5">
        <f>IF(OR(B4=1,B4=2),1,(5-B4)/5)</f>
        <v>0.2</v>
      </c>
      <c r="E4" s="5"/>
      <c r="F4" s="5"/>
      <c r="G4" s="5"/>
      <c r="H4" s="5">
        <v>5</v>
      </c>
      <c r="I4" s="5"/>
      <c r="J4" s="5"/>
      <c r="K4" s="5"/>
      <c r="L4" s="5"/>
      <c r="M4" s="5">
        <v>5</v>
      </c>
      <c r="N4" s="5"/>
    </row>
    <row r="5" customHeight="1" spans="1:14">
      <c r="A5" s="5" t="s">
        <v>1315</v>
      </c>
      <c r="B5" s="5">
        <v>4</v>
      </c>
      <c r="C5" s="6" t="s">
        <v>1687</v>
      </c>
      <c r="D5" s="5">
        <f>IF(OR(B5=1,B5=2),1,(5-B5)/5)</f>
        <v>0.2</v>
      </c>
      <c r="E5" s="5">
        <f>IF(OR(B5=1,B5=2),1,(5-B5)/5)</f>
        <v>0.2</v>
      </c>
      <c r="F5" s="5"/>
      <c r="G5" s="5"/>
      <c r="H5" s="5">
        <v>5</v>
      </c>
      <c r="I5" s="5"/>
      <c r="J5" s="5"/>
      <c r="K5" s="5"/>
      <c r="L5" s="5"/>
      <c r="M5" s="5">
        <v>5</v>
      </c>
      <c r="N5" s="5"/>
    </row>
    <row r="6" customHeight="1" spans="1:14">
      <c r="A6" s="5" t="s">
        <v>1317</v>
      </c>
      <c r="B6" s="5">
        <v>4</v>
      </c>
      <c r="C6" s="5" t="s">
        <v>1318</v>
      </c>
      <c r="D6" s="5"/>
      <c r="E6" s="5">
        <f>IF(OR(B6=1,B6=2),1,(5-B6)/5)</f>
        <v>0.2</v>
      </c>
      <c r="F6" s="5"/>
      <c r="G6" s="5">
        <f>IF(OR(B6=1,B6=2),1,(5-B6)/5)</f>
        <v>0.2</v>
      </c>
      <c r="H6" s="5">
        <v>5</v>
      </c>
      <c r="I6" s="5"/>
      <c r="J6" s="5"/>
      <c r="K6" s="5"/>
      <c r="L6" s="5"/>
      <c r="M6" s="5">
        <v>5</v>
      </c>
      <c r="N6" s="5"/>
    </row>
    <row r="7" customHeight="1" spans="1:14">
      <c r="A7" s="5" t="s">
        <v>1319</v>
      </c>
      <c r="B7" s="5">
        <v>5</v>
      </c>
      <c r="C7" s="5"/>
      <c r="D7" s="5"/>
      <c r="E7" s="5"/>
      <c r="F7" s="5"/>
      <c r="G7" s="5"/>
      <c r="H7" s="5">
        <v>5</v>
      </c>
      <c r="I7" s="5"/>
      <c r="J7" s="5"/>
      <c r="K7" s="5"/>
      <c r="L7" s="5"/>
      <c r="M7" s="5">
        <v>5</v>
      </c>
      <c r="N7" s="5"/>
    </row>
    <row r="8" customHeight="1" spans="1:14">
      <c r="A8" s="5" t="s">
        <v>1320</v>
      </c>
      <c r="B8" s="5">
        <v>5</v>
      </c>
      <c r="C8" s="5"/>
      <c r="D8" s="5"/>
      <c r="E8" s="5"/>
      <c r="F8" s="5"/>
      <c r="G8" s="5"/>
      <c r="H8" s="5">
        <v>4</v>
      </c>
      <c r="I8" s="5" t="s">
        <v>1321</v>
      </c>
      <c r="J8" s="5">
        <f>IF(OR(H8=1,H8=2),1,(5-H8)/5)</f>
        <v>0.2</v>
      </c>
      <c r="K8" s="5"/>
      <c r="L8" s="5"/>
      <c r="M8" s="5">
        <v>5</v>
      </c>
      <c r="N8" s="5"/>
    </row>
    <row r="9" customHeight="1" spans="1:14">
      <c r="A9" s="5" t="s">
        <v>1322</v>
      </c>
      <c r="B9" s="5">
        <v>5</v>
      </c>
      <c r="C9" s="5"/>
      <c r="D9" s="5"/>
      <c r="E9" s="5"/>
      <c r="F9" s="5"/>
      <c r="G9" s="5"/>
      <c r="H9" s="5">
        <v>5</v>
      </c>
      <c r="I9" s="5"/>
      <c r="J9" s="5"/>
      <c r="K9" s="5"/>
      <c r="L9" s="5"/>
      <c r="M9" s="5">
        <v>5</v>
      </c>
      <c r="N9" s="5"/>
    </row>
    <row r="10" customHeight="1" spans="1:14">
      <c r="A10" s="5" t="s">
        <v>1323</v>
      </c>
      <c r="B10" s="5">
        <v>5</v>
      </c>
      <c r="C10" s="5"/>
      <c r="D10" s="5"/>
      <c r="E10" s="5"/>
      <c r="F10" s="5"/>
      <c r="G10" s="5"/>
      <c r="H10" s="5">
        <v>5</v>
      </c>
      <c r="I10" s="5"/>
      <c r="J10" s="5"/>
      <c r="K10" s="5"/>
      <c r="L10" s="5"/>
      <c r="M10" s="5">
        <v>5</v>
      </c>
      <c r="N10" s="5"/>
    </row>
    <row r="11" customHeight="1" spans="1:14">
      <c r="A11" s="5" t="s">
        <v>1324</v>
      </c>
      <c r="B11" s="5">
        <v>4</v>
      </c>
      <c r="C11" s="5" t="s">
        <v>1325</v>
      </c>
      <c r="D11" s="5"/>
      <c r="E11" s="5"/>
      <c r="F11" s="5"/>
      <c r="G11" s="5">
        <f>IF(OR(B11=1,B11=2),1,(5-B11)/5)</f>
        <v>0.2</v>
      </c>
      <c r="H11" s="5">
        <v>4</v>
      </c>
      <c r="I11" s="5" t="s">
        <v>1326</v>
      </c>
      <c r="J11" s="5">
        <f>IF(OR(H11=1,H11=2),1,(5-H11)/5)</f>
        <v>0.2</v>
      </c>
      <c r="K11" s="5"/>
      <c r="L11" s="5">
        <f>IF(OR(H11=1,H11=2),1,(5-H11)/5)</f>
        <v>0.2</v>
      </c>
      <c r="M11" s="5">
        <v>5</v>
      </c>
      <c r="N11" s="5"/>
    </row>
    <row r="12" customHeight="1" spans="1:14">
      <c r="A12" s="5" t="s">
        <v>1327</v>
      </c>
      <c r="B12" s="5">
        <v>5</v>
      </c>
      <c r="C12" s="5"/>
      <c r="D12" s="5"/>
      <c r="E12" s="5"/>
      <c r="F12" s="5"/>
      <c r="G12" s="5"/>
      <c r="H12" s="5">
        <v>5</v>
      </c>
      <c r="I12" s="5"/>
      <c r="J12" s="5"/>
      <c r="K12" s="5"/>
      <c r="L12" s="5"/>
      <c r="M12" s="5">
        <v>5</v>
      </c>
      <c r="N12" s="5"/>
    </row>
    <row r="13" customHeight="1" spans="1:14">
      <c r="A13" s="5" t="s">
        <v>1328</v>
      </c>
      <c r="B13" s="5">
        <v>5</v>
      </c>
      <c r="C13" s="5"/>
      <c r="D13" s="5"/>
      <c r="E13" s="5"/>
      <c r="F13" s="5"/>
      <c r="G13" s="5"/>
      <c r="H13" s="5">
        <v>5</v>
      </c>
      <c r="I13" s="5"/>
      <c r="J13" s="5"/>
      <c r="K13" s="5"/>
      <c r="L13" s="5"/>
      <c r="M13" s="5">
        <v>5</v>
      </c>
      <c r="N13" s="5"/>
    </row>
    <row r="14" customHeight="1" spans="1:14">
      <c r="A14" s="5" t="s">
        <v>1329</v>
      </c>
      <c r="B14" s="5">
        <v>4</v>
      </c>
      <c r="C14" s="5" t="s">
        <v>1330</v>
      </c>
      <c r="D14" s="5"/>
      <c r="E14" s="5">
        <f>IF(OR(B14=1,B14=2),1,(5-B14)/5)</f>
        <v>0.2</v>
      </c>
      <c r="F14" s="5"/>
      <c r="G14" s="5"/>
      <c r="H14" s="5">
        <v>4</v>
      </c>
      <c r="I14" s="5" t="s">
        <v>1331</v>
      </c>
      <c r="J14" s="5"/>
      <c r="K14" s="5"/>
      <c r="L14" s="5">
        <f>IF(OR(H14=1,H14=2),1,(5-H14)/5)</f>
        <v>0.2</v>
      </c>
      <c r="M14" s="5">
        <v>5</v>
      </c>
      <c r="N14" s="5"/>
    </row>
    <row r="15" customHeight="1" spans="1:14">
      <c r="A15" s="5" t="s">
        <v>1332</v>
      </c>
      <c r="B15" s="5">
        <v>5</v>
      </c>
      <c r="C15" s="5"/>
      <c r="D15" s="5"/>
      <c r="E15" s="5"/>
      <c r="F15" s="5"/>
      <c r="G15" s="5"/>
      <c r="H15" s="5">
        <v>5</v>
      </c>
      <c r="I15" s="5"/>
      <c r="J15" s="5"/>
      <c r="K15" s="5"/>
      <c r="L15" s="5"/>
      <c r="M15" s="5">
        <v>5</v>
      </c>
      <c r="N15" s="5"/>
    </row>
    <row r="16" customHeight="1" spans="1:14">
      <c r="A16" s="5" t="s">
        <v>1333</v>
      </c>
      <c r="B16" s="5">
        <v>3</v>
      </c>
      <c r="C16" s="5" t="s">
        <v>1334</v>
      </c>
      <c r="D16" s="5">
        <f t="shared" ref="D16:D23" si="0">IF(OR(B16=1,B16=2),1,(5-B16)/5)</f>
        <v>0.4</v>
      </c>
      <c r="E16" s="5"/>
      <c r="F16" s="5">
        <f>IF(OR(B16=1,B16=2),1,(5-B16)/5)</f>
        <v>0.4</v>
      </c>
      <c r="G16" s="5">
        <f>IF(OR(B16=1,B16=2),1,(5-B16)/5)</f>
        <v>0.4</v>
      </c>
      <c r="H16" s="5">
        <v>5</v>
      </c>
      <c r="I16" s="5"/>
      <c r="J16" s="5"/>
      <c r="K16" s="5"/>
      <c r="L16" s="5"/>
      <c r="M16" s="5">
        <v>5</v>
      </c>
      <c r="N16" s="5"/>
    </row>
    <row r="17" customHeight="1" spans="1:14">
      <c r="A17" s="5" t="s">
        <v>1335</v>
      </c>
      <c r="B17" s="5">
        <v>5</v>
      </c>
      <c r="C17" s="5"/>
      <c r="D17" s="5"/>
      <c r="E17" s="5"/>
      <c r="F17" s="5"/>
      <c r="G17" s="5"/>
      <c r="H17" s="5">
        <v>5</v>
      </c>
      <c r="I17" s="5"/>
      <c r="J17" s="5"/>
      <c r="K17" s="5"/>
      <c r="L17" s="5"/>
      <c r="M17" s="5">
        <v>5</v>
      </c>
      <c r="N17" s="5"/>
    </row>
    <row r="18" customHeight="1" spans="1:14">
      <c r="A18" s="5" t="s">
        <v>1336</v>
      </c>
      <c r="B18" s="5">
        <v>4</v>
      </c>
      <c r="C18" s="5" t="s">
        <v>1337</v>
      </c>
      <c r="D18" s="5">
        <f t="shared" si="0"/>
        <v>0.2</v>
      </c>
      <c r="E18" s="5"/>
      <c r="F18" s="5"/>
      <c r="G18" s="5"/>
      <c r="H18" s="5">
        <v>5</v>
      </c>
      <c r="I18" s="5"/>
      <c r="J18" s="5"/>
      <c r="K18" s="5"/>
      <c r="L18" s="5"/>
      <c r="M18" s="5">
        <v>5</v>
      </c>
      <c r="N18" s="5"/>
    </row>
    <row r="19" customHeight="1" spans="1:14">
      <c r="A19" s="5" t="s">
        <v>1338</v>
      </c>
      <c r="B19" s="5">
        <v>4</v>
      </c>
      <c r="C19" s="5" t="s">
        <v>1339</v>
      </c>
      <c r="D19" s="5"/>
      <c r="E19" s="5">
        <f t="shared" ref="E19:E22" si="1">IF(OR(B19=1,B19=2),1,(5-B19)/5)</f>
        <v>0.2</v>
      </c>
      <c r="F19" s="5"/>
      <c r="G19" s="5"/>
      <c r="H19" s="5">
        <v>5</v>
      </c>
      <c r="I19" s="5"/>
      <c r="J19" s="5"/>
      <c r="K19" s="5"/>
      <c r="L19" s="5"/>
      <c r="M19" s="5">
        <v>5</v>
      </c>
      <c r="N19" s="5"/>
    </row>
    <row r="20" customHeight="1" spans="1:14">
      <c r="A20" s="5" t="s">
        <v>1340</v>
      </c>
      <c r="B20" s="5">
        <v>4.5</v>
      </c>
      <c r="C20" s="5" t="s">
        <v>1341</v>
      </c>
      <c r="D20" s="5"/>
      <c r="E20" s="5">
        <f t="shared" si="1"/>
        <v>0.1</v>
      </c>
      <c r="F20" s="5"/>
      <c r="G20" s="5"/>
      <c r="H20" s="5">
        <v>5</v>
      </c>
      <c r="I20" s="5"/>
      <c r="J20" s="5"/>
      <c r="K20" s="5"/>
      <c r="L20" s="5"/>
      <c r="M20" s="5">
        <v>5</v>
      </c>
      <c r="N20" s="5"/>
    </row>
    <row r="21" customHeight="1" spans="1:14">
      <c r="A21" s="5" t="s">
        <v>1342</v>
      </c>
      <c r="B21" s="5">
        <v>3</v>
      </c>
      <c r="C21" s="5" t="s">
        <v>1343</v>
      </c>
      <c r="D21" s="5">
        <f t="shared" si="0"/>
        <v>0.4</v>
      </c>
      <c r="E21" s="5">
        <f t="shared" si="1"/>
        <v>0.4</v>
      </c>
      <c r="F21" s="5"/>
      <c r="G21" s="5"/>
      <c r="H21" s="5">
        <v>4</v>
      </c>
      <c r="I21" s="5" t="s">
        <v>1344</v>
      </c>
      <c r="J21" s="5"/>
      <c r="K21" s="5"/>
      <c r="L21" s="5">
        <f>IF(OR(H21=1,H21=2),1,(5-H21)/5)</f>
        <v>0.2</v>
      </c>
      <c r="M21" s="5">
        <v>5</v>
      </c>
      <c r="N21" s="5"/>
    </row>
    <row r="22" customHeight="1" spans="1:14">
      <c r="A22" s="5" t="s">
        <v>1345</v>
      </c>
      <c r="B22" s="5">
        <v>2</v>
      </c>
      <c r="C22" s="5" t="s">
        <v>1346</v>
      </c>
      <c r="D22" s="5">
        <f t="shared" si="0"/>
        <v>1</v>
      </c>
      <c r="E22" s="5">
        <f t="shared" si="1"/>
        <v>1</v>
      </c>
      <c r="F22" s="5"/>
      <c r="G22" s="5"/>
      <c r="H22" s="5">
        <v>3</v>
      </c>
      <c r="I22" s="5" t="s">
        <v>1347</v>
      </c>
      <c r="J22" s="5">
        <f t="shared" ref="J22:J24" si="2">IF(OR(H22=1,H22=2),1,(5-H22)/5)</f>
        <v>0.4</v>
      </c>
      <c r="K22" s="5">
        <f>IF(OR(H22=1,H22=2),1,(5-H22)/5)</f>
        <v>0.4</v>
      </c>
      <c r="L22" s="5"/>
      <c r="M22" s="5">
        <v>5</v>
      </c>
      <c r="N22" s="5"/>
    </row>
    <row r="23" customHeight="1" spans="1:14">
      <c r="A23" s="5" t="s">
        <v>1348</v>
      </c>
      <c r="B23" s="5">
        <v>4</v>
      </c>
      <c r="C23" s="5" t="s">
        <v>1349</v>
      </c>
      <c r="D23" s="5">
        <f t="shared" si="0"/>
        <v>0.2</v>
      </c>
      <c r="E23" s="5"/>
      <c r="F23" s="5"/>
      <c r="G23" s="5"/>
      <c r="H23" s="5">
        <v>3</v>
      </c>
      <c r="I23" s="5" t="s">
        <v>1350</v>
      </c>
      <c r="J23" s="5">
        <f t="shared" si="2"/>
        <v>0.4</v>
      </c>
      <c r="K23" s="5"/>
      <c r="L23" s="5"/>
      <c r="M23" s="5">
        <v>5</v>
      </c>
      <c r="N23" s="5"/>
    </row>
    <row r="24" customHeight="1" spans="1:14">
      <c r="A24" s="5" t="s">
        <v>1351</v>
      </c>
      <c r="B24" s="5">
        <v>4</v>
      </c>
      <c r="C24" s="5" t="s">
        <v>1352</v>
      </c>
      <c r="D24" s="5"/>
      <c r="E24" s="5">
        <f t="shared" ref="E24:E29" si="3">IF(OR(B24=1,B24=2),1,(5-B24)/5)</f>
        <v>0.2</v>
      </c>
      <c r="F24" s="5"/>
      <c r="G24" s="5"/>
      <c r="H24" s="5">
        <v>4</v>
      </c>
      <c r="I24" s="5" t="s">
        <v>1353</v>
      </c>
      <c r="J24" s="5">
        <f t="shared" si="2"/>
        <v>0.2</v>
      </c>
      <c r="K24" s="5"/>
      <c r="L24" s="5"/>
      <c r="M24" s="5">
        <v>4</v>
      </c>
      <c r="N24" s="5" t="s">
        <v>1354</v>
      </c>
    </row>
    <row r="25" customHeight="1" spans="1:14">
      <c r="A25" s="5" t="s">
        <v>1355</v>
      </c>
      <c r="B25" s="5">
        <v>4.5</v>
      </c>
      <c r="C25" s="5" t="s">
        <v>1356</v>
      </c>
      <c r="D25" s="5"/>
      <c r="E25" s="5"/>
      <c r="F25" s="5">
        <f>IF(OR(B25=1,B25=2),1,(5-B25)/5)</f>
        <v>0.1</v>
      </c>
      <c r="G25" s="5"/>
      <c r="H25" s="5">
        <v>5</v>
      </c>
      <c r="I25" s="5"/>
      <c r="J25" s="5"/>
      <c r="K25" s="5"/>
      <c r="L25" s="5"/>
      <c r="M25" s="5">
        <v>5</v>
      </c>
      <c r="N25" s="5"/>
    </row>
    <row r="26" customHeight="1" spans="1:14">
      <c r="A26" s="5" t="s">
        <v>1357</v>
      </c>
      <c r="B26" s="5">
        <v>4</v>
      </c>
      <c r="C26" s="5" t="s">
        <v>1358</v>
      </c>
      <c r="D26" s="5">
        <f t="shared" ref="D26:D29" si="4">IF(OR(B26=1,B26=2),1,(5-B26)/5)</f>
        <v>0.2</v>
      </c>
      <c r="E26" s="5"/>
      <c r="F26" s="5"/>
      <c r="G26" s="5"/>
      <c r="H26" s="5">
        <v>5</v>
      </c>
      <c r="I26" s="5"/>
      <c r="J26" s="5"/>
      <c r="K26" s="5"/>
      <c r="L26" s="5"/>
      <c r="M26" s="5">
        <v>5</v>
      </c>
      <c r="N26" s="5"/>
    </row>
    <row r="27" customHeight="1" spans="1:14">
      <c r="A27" s="5" t="s">
        <v>1359</v>
      </c>
      <c r="B27" s="5">
        <v>3</v>
      </c>
      <c r="C27" s="5" t="s">
        <v>1360</v>
      </c>
      <c r="D27" s="5">
        <f t="shared" si="4"/>
        <v>0.4</v>
      </c>
      <c r="E27" s="5"/>
      <c r="F27" s="5"/>
      <c r="G27" s="5"/>
      <c r="H27" s="5">
        <v>5</v>
      </c>
      <c r="I27" s="5"/>
      <c r="J27" s="5"/>
      <c r="K27" s="5"/>
      <c r="L27" s="5"/>
      <c r="M27" s="5">
        <v>5</v>
      </c>
      <c r="N27" s="5"/>
    </row>
    <row r="28" customHeight="1" spans="1:14">
      <c r="A28" s="5" t="s">
        <v>1361</v>
      </c>
      <c r="B28" s="5">
        <v>4</v>
      </c>
      <c r="C28" s="5" t="s">
        <v>1362</v>
      </c>
      <c r="D28" s="5"/>
      <c r="E28" s="5">
        <f t="shared" si="3"/>
        <v>0.2</v>
      </c>
      <c r="F28" s="5"/>
      <c r="G28" s="5"/>
      <c r="H28" s="5">
        <v>3</v>
      </c>
      <c r="I28" s="5" t="s">
        <v>1363</v>
      </c>
      <c r="J28" s="5">
        <f>IF(OR(H28=1,H28=2),1,(5-H28)/5)</f>
        <v>0.4</v>
      </c>
      <c r="K28" s="5">
        <f t="shared" ref="K28:K31" si="5">IF(OR(H28=1,H28=2),1,(5-H28)/5)</f>
        <v>0.4</v>
      </c>
      <c r="L28" s="5"/>
      <c r="M28" s="5">
        <v>5</v>
      </c>
      <c r="N28" s="5"/>
    </row>
    <row r="29" customHeight="1" spans="1:14">
      <c r="A29" s="5" t="s">
        <v>1364</v>
      </c>
      <c r="B29" s="5">
        <v>1</v>
      </c>
      <c r="C29" s="6" t="s">
        <v>1366</v>
      </c>
      <c r="D29" s="5">
        <f t="shared" si="4"/>
        <v>1</v>
      </c>
      <c r="E29" s="5">
        <f t="shared" si="3"/>
        <v>1</v>
      </c>
      <c r="F29" s="5"/>
      <c r="G29" s="5">
        <f>IF(OR(B29=1,B29=2),1,(5-B29)/5)</f>
        <v>1</v>
      </c>
      <c r="H29" s="5">
        <v>1</v>
      </c>
      <c r="I29" s="5" t="s">
        <v>1367</v>
      </c>
      <c r="J29" s="5">
        <f>IF(OR(H29=1,H29=2),1,(5-H29)/5)</f>
        <v>1</v>
      </c>
      <c r="K29" s="5">
        <f t="shared" si="5"/>
        <v>1</v>
      </c>
      <c r="L29" s="5"/>
      <c r="M29" s="5">
        <v>4</v>
      </c>
      <c r="N29" s="5" t="s">
        <v>1368</v>
      </c>
    </row>
    <row r="30" customHeight="1" spans="1:14">
      <c r="A30" s="5" t="s">
        <v>1369</v>
      </c>
      <c r="B30" s="5">
        <v>5</v>
      </c>
      <c r="C30" s="5"/>
      <c r="D30" s="5"/>
      <c r="E30" s="5"/>
      <c r="F30" s="5"/>
      <c r="G30" s="5"/>
      <c r="H30" s="5">
        <v>5</v>
      </c>
      <c r="I30" s="5"/>
      <c r="J30" s="5"/>
      <c r="K30" s="5"/>
      <c r="L30" s="5"/>
      <c r="M30" s="5">
        <v>5</v>
      </c>
      <c r="N30" s="5"/>
    </row>
    <row r="31" customHeight="1" spans="1:14">
      <c r="A31" s="5" t="s">
        <v>1370</v>
      </c>
      <c r="B31" s="5">
        <v>3</v>
      </c>
      <c r="C31" s="5" t="s">
        <v>1371</v>
      </c>
      <c r="D31" s="5"/>
      <c r="E31" s="5">
        <f>IF(OR(B31=1,B31=2),1,(5-B31)/5)</f>
        <v>0.4</v>
      </c>
      <c r="F31" s="5">
        <f>IF(OR(B31=1,B31=2),1,(5-B31)/5)</f>
        <v>0.4</v>
      </c>
      <c r="G31" s="5">
        <f>IF(OR(B31=1,B31=2),1,(5-B31)/5)</f>
        <v>0.4</v>
      </c>
      <c r="H31" s="5">
        <v>4</v>
      </c>
      <c r="I31" s="5" t="s">
        <v>1372</v>
      </c>
      <c r="J31" s="5"/>
      <c r="K31" s="5">
        <f t="shared" si="5"/>
        <v>0.2</v>
      </c>
      <c r="L31" s="5"/>
      <c r="M31" s="5">
        <v>4</v>
      </c>
      <c r="N31" s="5" t="s">
        <v>1373</v>
      </c>
    </row>
    <row r="32" customHeight="1" spans="1:14">
      <c r="A32" s="5" t="s">
        <v>1374</v>
      </c>
      <c r="B32" s="5">
        <v>5</v>
      </c>
      <c r="C32" s="5"/>
      <c r="D32" s="5"/>
      <c r="E32" s="5"/>
      <c r="F32" s="5"/>
      <c r="G32" s="5"/>
      <c r="H32" s="5">
        <v>5</v>
      </c>
      <c r="I32" s="5"/>
      <c r="J32" s="5"/>
      <c r="K32" s="5"/>
      <c r="L32" s="5"/>
      <c r="M32" s="5">
        <v>5</v>
      </c>
      <c r="N32" s="5"/>
    </row>
    <row r="33" customHeight="1" spans="1:14">
      <c r="A33" s="5" t="s">
        <v>1375</v>
      </c>
      <c r="B33" s="5">
        <v>5</v>
      </c>
      <c r="C33" s="5"/>
      <c r="D33" s="5"/>
      <c r="E33" s="5"/>
      <c r="F33" s="5"/>
      <c r="G33" s="5"/>
      <c r="H33" s="5">
        <v>5</v>
      </c>
      <c r="I33" s="5"/>
      <c r="J33" s="5"/>
      <c r="K33" s="5"/>
      <c r="L33" s="5"/>
      <c r="M33" s="5">
        <v>5</v>
      </c>
      <c r="N33" s="5"/>
    </row>
    <row r="34" customHeight="1" spans="1:14">
      <c r="A34" s="5" t="s">
        <v>1376</v>
      </c>
      <c r="B34" s="5">
        <v>4</v>
      </c>
      <c r="C34" s="5" t="s">
        <v>1377</v>
      </c>
      <c r="D34" s="5">
        <f>IF(OR(B34=1,B34=2),1,(5-B34)/5)</f>
        <v>0.2</v>
      </c>
      <c r="E34" s="5"/>
      <c r="F34" s="5"/>
      <c r="G34" s="5"/>
      <c r="H34" s="5">
        <v>5</v>
      </c>
      <c r="I34" s="5"/>
      <c r="J34" s="5"/>
      <c r="K34" s="5"/>
      <c r="L34" s="5"/>
      <c r="M34" s="5">
        <v>5</v>
      </c>
      <c r="N34" s="5"/>
    </row>
    <row r="35" customHeight="1" spans="1:14">
      <c r="A35" s="5" t="s">
        <v>1378</v>
      </c>
      <c r="B35" s="5">
        <v>5</v>
      </c>
      <c r="C35" s="5"/>
      <c r="D35" s="5"/>
      <c r="E35" s="5"/>
      <c r="F35" s="5"/>
      <c r="G35" s="5"/>
      <c r="H35" s="5">
        <v>5</v>
      </c>
      <c r="I35" s="5"/>
      <c r="J35" s="5"/>
      <c r="K35" s="5"/>
      <c r="L35" s="5"/>
      <c r="M35" s="5">
        <v>5</v>
      </c>
      <c r="N35" s="5"/>
    </row>
    <row r="36" customHeight="1" spans="1:14">
      <c r="A36" s="5" t="s">
        <v>1379</v>
      </c>
      <c r="B36" s="5">
        <v>5</v>
      </c>
      <c r="C36" s="5"/>
      <c r="D36" s="5"/>
      <c r="E36" s="5"/>
      <c r="F36" s="5"/>
      <c r="G36" s="5"/>
      <c r="H36" s="5">
        <v>5</v>
      </c>
      <c r="I36" s="5"/>
      <c r="J36" s="5"/>
      <c r="K36" s="5"/>
      <c r="L36" s="5"/>
      <c r="M36" s="5">
        <v>5</v>
      </c>
      <c r="N36" s="5"/>
    </row>
    <row r="37" customHeight="1" spans="1:14">
      <c r="A37" s="5" t="s">
        <v>1380</v>
      </c>
      <c r="B37" s="5">
        <v>4</v>
      </c>
      <c r="C37" s="5" t="s">
        <v>1381</v>
      </c>
      <c r="D37" s="5"/>
      <c r="E37" s="5">
        <f t="shared" ref="E37:E39" si="6">IF(OR(B37=1,B37=2),1,(5-B37)/5)</f>
        <v>0.2</v>
      </c>
      <c r="F37" s="5">
        <f>IF(OR(B37=1,B37=2),1,(5-B37)/5)</f>
        <v>0.2</v>
      </c>
      <c r="G37" s="5"/>
      <c r="H37" s="5">
        <v>5</v>
      </c>
      <c r="I37" s="5"/>
      <c r="J37" s="5"/>
      <c r="K37" s="5"/>
      <c r="L37" s="5"/>
      <c r="M37" s="5">
        <v>5</v>
      </c>
      <c r="N37" s="5"/>
    </row>
    <row r="38" customHeight="1" spans="1:14">
      <c r="A38" s="5" t="s">
        <v>1382</v>
      </c>
      <c r="B38" s="5">
        <v>4</v>
      </c>
      <c r="C38" s="5" t="s">
        <v>1383</v>
      </c>
      <c r="D38" s="5"/>
      <c r="E38" s="5">
        <f t="shared" si="6"/>
        <v>0.2</v>
      </c>
      <c r="F38" s="5"/>
      <c r="G38" s="5"/>
      <c r="H38" s="5">
        <v>5</v>
      </c>
      <c r="I38" s="5"/>
      <c r="J38" s="5"/>
      <c r="K38" s="5"/>
      <c r="L38" s="5"/>
      <c r="M38" s="5">
        <v>5</v>
      </c>
      <c r="N38" s="5"/>
    </row>
    <row r="39" customHeight="1" spans="1:14">
      <c r="A39" s="5" t="s">
        <v>1384</v>
      </c>
      <c r="B39" s="5">
        <v>4</v>
      </c>
      <c r="C39" s="5" t="s">
        <v>1385</v>
      </c>
      <c r="D39" s="5"/>
      <c r="E39" s="5">
        <f t="shared" si="6"/>
        <v>0.2</v>
      </c>
      <c r="F39" s="5">
        <f>IF(OR(B39=1,B39=2),1,(5-B39)/5)</f>
        <v>0.2</v>
      </c>
      <c r="G39" s="5"/>
      <c r="H39" s="5">
        <v>4</v>
      </c>
      <c r="I39" s="5" t="s">
        <v>1386</v>
      </c>
      <c r="J39" s="5"/>
      <c r="K39" s="5"/>
      <c r="L39" s="5">
        <f>IF(OR(H39=1,H39=2),1,(5-H39)/5)</f>
        <v>0.2</v>
      </c>
      <c r="M39" s="5">
        <v>5</v>
      </c>
      <c r="N39" s="5"/>
    </row>
    <row r="40" customHeight="1" spans="1:14">
      <c r="A40" s="5" t="s">
        <v>1387</v>
      </c>
      <c r="B40" s="5">
        <v>5</v>
      </c>
      <c r="C40" s="5"/>
      <c r="D40" s="5"/>
      <c r="E40" s="5"/>
      <c r="F40" s="5"/>
      <c r="G40" s="5"/>
      <c r="H40" s="5">
        <v>5</v>
      </c>
      <c r="I40" s="5"/>
      <c r="J40" s="5"/>
      <c r="K40" s="5"/>
      <c r="L40" s="5"/>
      <c r="M40" s="5">
        <v>5</v>
      </c>
      <c r="N40" s="5"/>
    </row>
    <row r="41" customHeight="1" spans="1:14">
      <c r="A41" s="5" t="s">
        <v>1388</v>
      </c>
      <c r="B41" s="5">
        <v>5</v>
      </c>
      <c r="C41" s="5"/>
      <c r="D41" s="5"/>
      <c r="E41" s="5"/>
      <c r="F41" s="5"/>
      <c r="G41" s="5"/>
      <c r="H41" s="5">
        <v>5</v>
      </c>
      <c r="I41" s="5"/>
      <c r="J41" s="5"/>
      <c r="K41" s="5"/>
      <c r="L41" s="5"/>
      <c r="M41" s="5">
        <v>5</v>
      </c>
      <c r="N41" s="5"/>
    </row>
    <row r="42" customHeight="1" spans="1:14">
      <c r="A42" s="5" t="s">
        <v>1389</v>
      </c>
      <c r="B42" s="5">
        <v>5</v>
      </c>
      <c r="C42" s="5"/>
      <c r="D42" s="5"/>
      <c r="E42" s="5"/>
      <c r="F42" s="5"/>
      <c r="G42" s="5"/>
      <c r="H42" s="5">
        <v>5</v>
      </c>
      <c r="I42" s="5"/>
      <c r="J42" s="5"/>
      <c r="K42" s="5"/>
      <c r="L42" s="5"/>
      <c r="M42" s="5">
        <v>5</v>
      </c>
      <c r="N42" s="5"/>
    </row>
    <row r="43" customHeight="1" spans="1:14">
      <c r="A43" s="5" t="s">
        <v>1390</v>
      </c>
      <c r="B43" s="5">
        <v>5</v>
      </c>
      <c r="C43" s="5"/>
      <c r="D43" s="5"/>
      <c r="E43" s="5"/>
      <c r="F43" s="5"/>
      <c r="G43" s="5"/>
      <c r="H43" s="5">
        <v>5</v>
      </c>
      <c r="I43" s="5"/>
      <c r="J43" s="5"/>
      <c r="K43" s="5"/>
      <c r="L43" s="5"/>
      <c r="M43" s="5">
        <v>5</v>
      </c>
      <c r="N43" s="5"/>
    </row>
    <row r="44" customHeight="1" spans="1:14">
      <c r="A44" s="5" t="s">
        <v>1391</v>
      </c>
      <c r="B44" s="5">
        <v>4.5</v>
      </c>
      <c r="C44" s="5" t="s">
        <v>1392</v>
      </c>
      <c r="D44" s="5"/>
      <c r="E44" s="5"/>
      <c r="F44" s="5">
        <f>IF(OR(B44=1,B44=2),1,(5-B44)/5)</f>
        <v>0.1</v>
      </c>
      <c r="G44" s="5"/>
      <c r="H44" s="5">
        <v>5</v>
      </c>
      <c r="I44" s="5"/>
      <c r="J44" s="5"/>
      <c r="K44" s="5"/>
      <c r="L44" s="5"/>
      <c r="M44" s="5">
        <v>5</v>
      </c>
      <c r="N44" s="5"/>
    </row>
    <row r="45" customHeight="1" spans="1:14">
      <c r="A45" s="5" t="s">
        <v>1393</v>
      </c>
      <c r="B45" s="5">
        <v>5</v>
      </c>
      <c r="C45" s="5"/>
      <c r="D45" s="5"/>
      <c r="E45" s="5"/>
      <c r="F45" s="5"/>
      <c r="G45" s="5"/>
      <c r="H45" s="5">
        <v>4</v>
      </c>
      <c r="I45" s="5" t="s">
        <v>1394</v>
      </c>
      <c r="J45" s="5">
        <f>IF(OR(H45=1,H45=2),1,(5-H45)/5)</f>
        <v>0.2</v>
      </c>
      <c r="K45" s="5"/>
      <c r="L45" s="5"/>
      <c r="M45" s="5">
        <v>5</v>
      </c>
      <c r="N45" s="5"/>
    </row>
    <row r="46" customHeight="1" spans="1:14">
      <c r="A46" s="5" t="s">
        <v>1395</v>
      </c>
      <c r="B46" s="5">
        <v>5</v>
      </c>
      <c r="C46" s="5"/>
      <c r="D46" s="5"/>
      <c r="E46" s="5"/>
      <c r="F46" s="5"/>
      <c r="G46" s="5"/>
      <c r="H46" s="5">
        <v>5</v>
      </c>
      <c r="I46" s="5"/>
      <c r="J46" s="5"/>
      <c r="K46" s="5"/>
      <c r="L46" s="5"/>
      <c r="M46" s="5">
        <v>5</v>
      </c>
      <c r="N46" s="5"/>
    </row>
    <row r="47" customHeight="1" spans="1:14">
      <c r="A47" s="5" t="s">
        <v>1396</v>
      </c>
      <c r="B47" s="5">
        <v>5</v>
      </c>
      <c r="C47" s="5"/>
      <c r="D47" s="5"/>
      <c r="E47" s="5"/>
      <c r="F47" s="5"/>
      <c r="G47" s="5"/>
      <c r="H47" s="5">
        <v>5</v>
      </c>
      <c r="I47" s="5"/>
      <c r="J47" s="5"/>
      <c r="K47" s="5"/>
      <c r="L47" s="5"/>
      <c r="M47" s="5">
        <v>5</v>
      </c>
      <c r="N47" s="5"/>
    </row>
    <row r="48" customHeight="1" spans="1:14">
      <c r="A48" s="5" t="s">
        <v>1397</v>
      </c>
      <c r="B48" s="5">
        <v>4</v>
      </c>
      <c r="C48" s="5" t="s">
        <v>1398</v>
      </c>
      <c r="D48" s="5"/>
      <c r="E48" s="5">
        <f t="shared" ref="E48:E51" si="7">IF(OR(B48=1,B48=2),1,(5-B48)/5)</f>
        <v>0.2</v>
      </c>
      <c r="F48" s="5">
        <f>IF(OR(B48=1,B48=2),1,(5-B48)/5)</f>
        <v>0.2</v>
      </c>
      <c r="G48" s="5"/>
      <c r="H48" s="5">
        <v>5</v>
      </c>
      <c r="I48" s="5"/>
      <c r="J48" s="5"/>
      <c r="K48" s="5"/>
      <c r="L48" s="5"/>
      <c r="M48" s="5">
        <v>5</v>
      </c>
      <c r="N48" s="5"/>
    </row>
    <row r="49" customHeight="1" spans="1:14">
      <c r="A49" s="5" t="s">
        <v>1400</v>
      </c>
      <c r="B49" s="5">
        <v>3</v>
      </c>
      <c r="C49" s="5" t="s">
        <v>1401</v>
      </c>
      <c r="D49" s="5"/>
      <c r="E49" s="5">
        <f t="shared" si="7"/>
        <v>0.4</v>
      </c>
      <c r="F49" s="5"/>
      <c r="G49" s="5"/>
      <c r="H49" s="5">
        <v>5</v>
      </c>
      <c r="I49" s="5"/>
      <c r="J49" s="5"/>
      <c r="K49" s="5"/>
      <c r="L49" s="5"/>
      <c r="M49" s="5">
        <v>5</v>
      </c>
      <c r="N49" s="5"/>
    </row>
    <row r="50" customHeight="1" spans="1:14">
      <c r="A50" s="5" t="s">
        <v>1402</v>
      </c>
      <c r="B50" s="5">
        <v>4</v>
      </c>
      <c r="C50" s="5" t="s">
        <v>1403</v>
      </c>
      <c r="D50" s="5"/>
      <c r="E50" s="5">
        <f t="shared" si="7"/>
        <v>0.2</v>
      </c>
      <c r="F50" s="5"/>
      <c r="G50" s="5"/>
      <c r="H50" s="5">
        <v>5</v>
      </c>
      <c r="I50" s="5"/>
      <c r="J50" s="5"/>
      <c r="K50" s="5"/>
      <c r="L50" s="5"/>
      <c r="M50" s="5">
        <v>5</v>
      </c>
      <c r="N50" s="5"/>
    </row>
    <row r="51" customHeight="1" spans="1:14">
      <c r="A51" s="5" t="s">
        <v>1404</v>
      </c>
      <c r="B51" s="5">
        <v>4</v>
      </c>
      <c r="C51" s="5" t="s">
        <v>1405</v>
      </c>
      <c r="D51" s="5">
        <f t="shared" ref="D51:D55" si="8">IF(OR(B51=1,B51=2),1,(5-B51)/5)</f>
        <v>0.2</v>
      </c>
      <c r="E51" s="5">
        <f t="shared" si="7"/>
        <v>0.2</v>
      </c>
      <c r="F51" s="5"/>
      <c r="G51" s="5"/>
      <c r="H51" s="5">
        <v>5</v>
      </c>
      <c r="I51" s="5"/>
      <c r="J51" s="5"/>
      <c r="K51" s="5"/>
      <c r="L51" s="5"/>
      <c r="M51" s="5">
        <v>5</v>
      </c>
      <c r="N51" s="5"/>
    </row>
    <row r="52" customHeight="1" spans="1:14">
      <c r="A52" s="5" t="s">
        <v>1406</v>
      </c>
      <c r="B52" s="5">
        <v>4</v>
      </c>
      <c r="C52" s="5" t="s">
        <v>1407</v>
      </c>
      <c r="D52" s="5">
        <f t="shared" si="8"/>
        <v>0.2</v>
      </c>
      <c r="E52" s="5"/>
      <c r="F52" s="5"/>
      <c r="G52" s="5"/>
      <c r="H52" s="5">
        <v>4</v>
      </c>
      <c r="I52" s="5" t="s">
        <v>1408</v>
      </c>
      <c r="J52" s="5">
        <f>IF(OR(H52=1,H52=2),1,(5-H52)/5)</f>
        <v>0.2</v>
      </c>
      <c r="K52" s="5"/>
      <c r="L52" s="5"/>
      <c r="M52" s="5">
        <v>5</v>
      </c>
      <c r="N52" s="5"/>
    </row>
    <row r="53" customHeight="1" spans="1:14">
      <c r="A53" s="5" t="s">
        <v>1409</v>
      </c>
      <c r="B53" s="5">
        <v>4</v>
      </c>
      <c r="C53" s="5" t="s">
        <v>1410</v>
      </c>
      <c r="D53" s="5"/>
      <c r="E53" s="5">
        <f t="shared" ref="E53:E57" si="9">IF(OR(B53=1,B53=2),1,(5-B53)/5)</f>
        <v>0.2</v>
      </c>
      <c r="F53" s="5"/>
      <c r="G53" s="5"/>
      <c r="H53" s="5">
        <v>5</v>
      </c>
      <c r="I53" s="5"/>
      <c r="J53" s="5"/>
      <c r="K53" s="5"/>
      <c r="L53" s="5"/>
      <c r="M53" s="5">
        <v>5</v>
      </c>
      <c r="N53" s="5"/>
    </row>
    <row r="54" customHeight="1" spans="1:14">
      <c r="A54" s="5" t="s">
        <v>1411</v>
      </c>
      <c r="B54" s="5">
        <v>5</v>
      </c>
      <c r="C54" s="5"/>
      <c r="D54" s="5"/>
      <c r="E54" s="5"/>
      <c r="F54" s="5"/>
      <c r="G54" s="5"/>
      <c r="H54" s="5">
        <v>5</v>
      </c>
      <c r="I54" s="5"/>
      <c r="J54" s="5"/>
      <c r="K54" s="5"/>
      <c r="L54" s="5"/>
      <c r="M54" s="5">
        <v>5</v>
      </c>
      <c r="N54" s="5"/>
    </row>
    <row r="55" customHeight="1" spans="1:14">
      <c r="A55" s="5" t="s">
        <v>1412</v>
      </c>
      <c r="B55" s="5">
        <v>4</v>
      </c>
      <c r="C55" s="6" t="s">
        <v>1414</v>
      </c>
      <c r="D55" s="5">
        <f t="shared" si="8"/>
        <v>0.2</v>
      </c>
      <c r="E55" s="5">
        <f t="shared" si="9"/>
        <v>0.2</v>
      </c>
      <c r="F55" s="5"/>
      <c r="G55" s="5"/>
      <c r="H55" s="5">
        <v>4</v>
      </c>
      <c r="I55" s="6" t="s">
        <v>1415</v>
      </c>
      <c r="J55" s="5">
        <f>IF(OR(H55=1,H55=2),1,(5-H55)/5)</f>
        <v>0.2</v>
      </c>
      <c r="K55" s="5"/>
      <c r="L55" s="5">
        <f>IF(OR(H55=1,H55=2),1,(5-H55)/5)</f>
        <v>0.2</v>
      </c>
      <c r="M55" s="5">
        <v>5</v>
      </c>
      <c r="N55" s="5"/>
    </row>
    <row r="56" customHeight="1" spans="1:14">
      <c r="A56" s="5" t="s">
        <v>1416</v>
      </c>
      <c r="B56" s="5">
        <v>5</v>
      </c>
      <c r="C56" s="5"/>
      <c r="D56" s="5"/>
      <c r="E56" s="5"/>
      <c r="F56" s="5"/>
      <c r="G56" s="5"/>
      <c r="H56" s="5">
        <v>5</v>
      </c>
      <c r="I56" s="5"/>
      <c r="J56" s="5"/>
      <c r="K56" s="5"/>
      <c r="L56" s="5"/>
      <c r="M56" s="5">
        <v>5</v>
      </c>
      <c r="N56" s="5"/>
    </row>
    <row r="57" customHeight="1" spans="1:14">
      <c r="A57" s="5" t="s">
        <v>1417</v>
      </c>
      <c r="B57" s="5">
        <v>3</v>
      </c>
      <c r="C57" s="5" t="s">
        <v>1418</v>
      </c>
      <c r="D57" s="5"/>
      <c r="E57" s="5">
        <f t="shared" si="9"/>
        <v>0.4</v>
      </c>
      <c r="F57" s="5"/>
      <c r="G57" s="5"/>
      <c r="H57" s="5">
        <v>5</v>
      </c>
      <c r="I57" s="5"/>
      <c r="J57" s="5"/>
      <c r="K57" s="5"/>
      <c r="L57" s="5"/>
      <c r="M57" s="5">
        <v>5</v>
      </c>
      <c r="N57" s="5"/>
    </row>
    <row r="58" customHeight="1" spans="1:14">
      <c r="A58" s="5" t="s">
        <v>1419</v>
      </c>
      <c r="B58" s="5">
        <v>3</v>
      </c>
      <c r="C58" s="5" t="s">
        <v>1420</v>
      </c>
      <c r="D58" s="5">
        <f t="shared" ref="D58:D65" si="10">IF(OR(B58=1,B58=2),1,(5-B58)/5)</f>
        <v>0.4</v>
      </c>
      <c r="E58" s="5"/>
      <c r="F58" s="5"/>
      <c r="G58" s="5"/>
      <c r="H58" s="5">
        <v>5</v>
      </c>
      <c r="I58" s="5"/>
      <c r="J58" s="5"/>
      <c r="K58" s="5"/>
      <c r="L58" s="5"/>
      <c r="M58" s="5">
        <v>5</v>
      </c>
      <c r="N58" s="5"/>
    </row>
    <row r="59" customHeight="1" spans="1:14">
      <c r="A59" s="5" t="s">
        <v>1421</v>
      </c>
      <c r="B59" s="5">
        <v>5</v>
      </c>
      <c r="C59" s="5"/>
      <c r="D59" s="5"/>
      <c r="E59" s="5"/>
      <c r="F59" s="5"/>
      <c r="G59" s="5"/>
      <c r="H59" s="5">
        <v>5</v>
      </c>
      <c r="I59" s="5"/>
      <c r="J59" s="5"/>
      <c r="K59" s="5"/>
      <c r="L59" s="5"/>
      <c r="M59" s="5">
        <v>5</v>
      </c>
      <c r="N59" s="5"/>
    </row>
    <row r="60" customHeight="1" spans="1:14">
      <c r="A60" s="5" t="s">
        <v>1422</v>
      </c>
      <c r="B60" s="5">
        <v>3</v>
      </c>
      <c r="C60" s="5" t="s">
        <v>1423</v>
      </c>
      <c r="D60" s="5"/>
      <c r="E60" s="5">
        <f t="shared" ref="E60:E65" si="11">IF(OR(B60=1,B60=2),1,(5-B60)/5)</f>
        <v>0.4</v>
      </c>
      <c r="F60" s="5">
        <f t="shared" ref="F60:F64" si="12">IF(OR(B60=1,B60=2),1,(5-B60)/5)</f>
        <v>0.4</v>
      </c>
      <c r="G60" s="5"/>
      <c r="H60" s="5">
        <v>4</v>
      </c>
      <c r="I60" s="5" t="s">
        <v>1424</v>
      </c>
      <c r="J60" s="5"/>
      <c r="K60" s="5">
        <f t="shared" ref="K60:K65" si="13">IF(OR(H60=1,H60=2),1,(5-H60)/5)</f>
        <v>0.2</v>
      </c>
      <c r="L60" s="5">
        <f>IF(OR(H60=1,H60=2),1,(5-H60)/5)</f>
        <v>0.2</v>
      </c>
      <c r="M60" s="5">
        <v>5</v>
      </c>
      <c r="N60" s="5"/>
    </row>
    <row r="61" customHeight="1" spans="1:14">
      <c r="A61" s="5" t="s">
        <v>1425</v>
      </c>
      <c r="B61" s="5">
        <v>4</v>
      </c>
      <c r="C61" s="5" t="s">
        <v>1426</v>
      </c>
      <c r="D61" s="5"/>
      <c r="E61" s="5">
        <f t="shared" si="11"/>
        <v>0.2</v>
      </c>
      <c r="F61" s="5">
        <f t="shared" si="12"/>
        <v>0.2</v>
      </c>
      <c r="G61" s="5">
        <f>IF(OR(B61=1,B61=2),1,(5-B61)/5)</f>
        <v>0.2</v>
      </c>
      <c r="H61" s="5">
        <v>5</v>
      </c>
      <c r="I61" s="5"/>
      <c r="J61" s="5"/>
      <c r="K61" s="5"/>
      <c r="L61" s="5"/>
      <c r="M61" s="5">
        <v>5</v>
      </c>
      <c r="N61" s="5"/>
    </row>
    <row r="62" customHeight="1" spans="1:14">
      <c r="A62" s="5" t="s">
        <v>1427</v>
      </c>
      <c r="B62" s="5">
        <v>1</v>
      </c>
      <c r="C62" s="5" t="s">
        <v>1429</v>
      </c>
      <c r="D62" s="5">
        <f t="shared" si="10"/>
        <v>1</v>
      </c>
      <c r="E62" s="5">
        <f t="shared" si="11"/>
        <v>1</v>
      </c>
      <c r="F62" s="5"/>
      <c r="G62" s="5"/>
      <c r="H62" s="5">
        <v>2</v>
      </c>
      <c r="I62" s="5" t="s">
        <v>1430</v>
      </c>
      <c r="J62" s="5">
        <f t="shared" ref="J62:J65" si="14">IF(OR(H62=1,H62=2),1,(5-H62)/5)</f>
        <v>1</v>
      </c>
      <c r="K62" s="5">
        <f t="shared" si="13"/>
        <v>1</v>
      </c>
      <c r="L62" s="5"/>
      <c r="M62" s="5">
        <v>3</v>
      </c>
      <c r="N62" s="5" t="s">
        <v>1431</v>
      </c>
    </row>
    <row r="63" customHeight="1" spans="1:14">
      <c r="A63" s="5" t="s">
        <v>1432</v>
      </c>
      <c r="B63" s="5">
        <v>2</v>
      </c>
      <c r="C63" s="5" t="s">
        <v>1433</v>
      </c>
      <c r="D63" s="5">
        <f t="shared" si="10"/>
        <v>1</v>
      </c>
      <c r="E63" s="5">
        <f t="shared" si="11"/>
        <v>1</v>
      </c>
      <c r="F63" s="5">
        <f t="shared" si="12"/>
        <v>1</v>
      </c>
      <c r="G63" s="5"/>
      <c r="H63" s="5">
        <v>3</v>
      </c>
      <c r="I63" s="5" t="s">
        <v>1434</v>
      </c>
      <c r="J63" s="5">
        <f t="shared" si="14"/>
        <v>0.4</v>
      </c>
      <c r="K63" s="5"/>
      <c r="L63" s="5"/>
      <c r="M63" s="5">
        <v>5</v>
      </c>
      <c r="N63" s="5"/>
    </row>
    <row r="64" customHeight="1" spans="1:14">
      <c r="A64" s="5" t="s">
        <v>1435</v>
      </c>
      <c r="B64" s="5">
        <v>4</v>
      </c>
      <c r="C64" s="6" t="s">
        <v>1436</v>
      </c>
      <c r="D64" s="5">
        <f t="shared" si="10"/>
        <v>0.2</v>
      </c>
      <c r="E64" s="5">
        <f t="shared" si="11"/>
        <v>0.2</v>
      </c>
      <c r="F64" s="5">
        <f t="shared" si="12"/>
        <v>0.2</v>
      </c>
      <c r="G64" s="5"/>
      <c r="H64" s="5">
        <v>5</v>
      </c>
      <c r="I64" s="5"/>
      <c r="J64" s="5"/>
      <c r="K64" s="5"/>
      <c r="L64" s="5"/>
      <c r="M64" s="5">
        <v>5</v>
      </c>
      <c r="N64" s="5"/>
    </row>
    <row r="65" customHeight="1" spans="1:14">
      <c r="A65" s="5" t="s">
        <v>1437</v>
      </c>
      <c r="B65" s="5">
        <v>3</v>
      </c>
      <c r="C65" s="5" t="s">
        <v>1438</v>
      </c>
      <c r="D65" s="5">
        <f t="shared" si="10"/>
        <v>0.4</v>
      </c>
      <c r="E65" s="5">
        <f t="shared" si="11"/>
        <v>0.4</v>
      </c>
      <c r="F65" s="5"/>
      <c r="G65" s="5"/>
      <c r="H65" s="5">
        <v>4</v>
      </c>
      <c r="I65" s="5" t="s">
        <v>1439</v>
      </c>
      <c r="J65" s="5">
        <f t="shared" si="14"/>
        <v>0.2</v>
      </c>
      <c r="K65" s="5">
        <f t="shared" si="13"/>
        <v>0.2</v>
      </c>
      <c r="L65" s="5"/>
      <c r="M65" s="5">
        <v>5</v>
      </c>
      <c r="N65" s="5"/>
    </row>
    <row r="66" customHeight="1" spans="1:14">
      <c r="A66" s="5" t="s">
        <v>1440</v>
      </c>
      <c r="B66" s="5">
        <v>5</v>
      </c>
      <c r="C66" s="5"/>
      <c r="D66" s="5"/>
      <c r="E66" s="5"/>
      <c r="F66" s="5"/>
      <c r="G66" s="5"/>
      <c r="H66" s="5">
        <v>5</v>
      </c>
      <c r="I66" s="5"/>
      <c r="J66" s="5"/>
      <c r="K66" s="5"/>
      <c r="L66" s="5"/>
      <c r="M66" s="5">
        <v>5</v>
      </c>
      <c r="N66" s="5"/>
    </row>
    <row r="67" customHeight="1" spans="1:14">
      <c r="A67" s="5" t="s">
        <v>1441</v>
      </c>
      <c r="B67" s="5">
        <v>4</v>
      </c>
      <c r="C67" s="5" t="s">
        <v>1442</v>
      </c>
      <c r="D67" s="5"/>
      <c r="E67" s="5">
        <f t="shared" ref="E67:E71" si="15">IF(OR(B67=1,B67=2),1,(5-B67)/5)</f>
        <v>0.2</v>
      </c>
      <c r="F67" s="5"/>
      <c r="G67" s="5"/>
      <c r="H67" s="5">
        <v>5</v>
      </c>
      <c r="I67" s="5"/>
      <c r="J67" s="5"/>
      <c r="K67" s="5"/>
      <c r="L67" s="5"/>
      <c r="M67" s="5">
        <v>5</v>
      </c>
      <c r="N67" s="5"/>
    </row>
    <row r="68" customHeight="1" spans="1:14">
      <c r="A68" s="5" t="s">
        <v>1443</v>
      </c>
      <c r="B68" s="5">
        <v>4</v>
      </c>
      <c r="C68" s="5" t="s">
        <v>1444</v>
      </c>
      <c r="D68" s="5"/>
      <c r="E68" s="5">
        <f t="shared" si="15"/>
        <v>0.2</v>
      </c>
      <c r="F68" s="5"/>
      <c r="G68" s="5"/>
      <c r="H68" s="5">
        <v>5</v>
      </c>
      <c r="I68" s="5"/>
      <c r="J68" s="5"/>
      <c r="K68" s="5"/>
      <c r="L68" s="5"/>
      <c r="M68" s="5">
        <v>5</v>
      </c>
      <c r="N68" s="5"/>
    </row>
    <row r="69" customHeight="1" spans="1:14">
      <c r="A69" s="5" t="s">
        <v>1445</v>
      </c>
      <c r="B69" s="5">
        <v>4</v>
      </c>
      <c r="C69" s="5" t="s">
        <v>1447</v>
      </c>
      <c r="D69" s="5"/>
      <c r="E69" s="5">
        <f t="shared" si="15"/>
        <v>0.2</v>
      </c>
      <c r="F69" s="5"/>
      <c r="G69" s="5"/>
      <c r="H69" s="5">
        <v>5</v>
      </c>
      <c r="I69" s="5"/>
      <c r="J69" s="5"/>
      <c r="K69" s="5"/>
      <c r="L69" s="5"/>
      <c r="M69" s="5">
        <v>5</v>
      </c>
      <c r="N69" s="5"/>
    </row>
    <row r="70" customHeight="1" spans="1:14">
      <c r="A70" s="5" t="s">
        <v>1448</v>
      </c>
      <c r="B70" s="5">
        <v>3</v>
      </c>
      <c r="C70" s="5" t="s">
        <v>1449</v>
      </c>
      <c r="D70" s="5"/>
      <c r="E70" s="5">
        <f t="shared" si="15"/>
        <v>0.4</v>
      </c>
      <c r="F70" s="5"/>
      <c r="G70" s="5"/>
      <c r="H70" s="5">
        <v>4</v>
      </c>
      <c r="I70" s="5" t="s">
        <v>1450</v>
      </c>
      <c r="J70" s="5">
        <f t="shared" ref="J70:J73" si="16">IF(OR(H70=1,H70=2),1,(5-H70)/5)</f>
        <v>0.2</v>
      </c>
      <c r="K70" s="5"/>
      <c r="L70" s="5"/>
      <c r="M70" s="5">
        <v>5</v>
      </c>
      <c r="N70" s="5"/>
    </row>
    <row r="71" customHeight="1" spans="1:14">
      <c r="A71" s="5" t="s">
        <v>1451</v>
      </c>
      <c r="B71" s="5">
        <v>2</v>
      </c>
      <c r="C71" s="5" t="s">
        <v>1453</v>
      </c>
      <c r="D71" s="5">
        <f>IF(OR(B71=1,B71=2),1,(5-B71)/5)</f>
        <v>1</v>
      </c>
      <c r="E71" s="5">
        <f t="shared" si="15"/>
        <v>1</v>
      </c>
      <c r="F71" s="5"/>
      <c r="G71" s="5"/>
      <c r="H71" s="5">
        <v>4</v>
      </c>
      <c r="I71" s="5" t="s">
        <v>1454</v>
      </c>
      <c r="J71" s="5"/>
      <c r="K71" s="5">
        <f>IF(OR(H71=1,H71=2),1,(5-H71)/5)</f>
        <v>0.2</v>
      </c>
      <c r="L71" s="5"/>
      <c r="M71" s="5">
        <v>4</v>
      </c>
      <c r="N71" s="5" t="s">
        <v>1455</v>
      </c>
    </row>
    <row r="72" customHeight="1" spans="1:14">
      <c r="A72" s="5" t="s">
        <v>1456</v>
      </c>
      <c r="B72" s="5">
        <v>5</v>
      </c>
      <c r="C72" s="5"/>
      <c r="D72" s="5"/>
      <c r="E72" s="5"/>
      <c r="F72" s="5"/>
      <c r="G72" s="5"/>
      <c r="H72" s="5">
        <v>4</v>
      </c>
      <c r="I72" s="5" t="s">
        <v>1457</v>
      </c>
      <c r="J72" s="5">
        <f t="shared" si="16"/>
        <v>0.2</v>
      </c>
      <c r="K72" s="5"/>
      <c r="L72" s="5"/>
      <c r="M72" s="5">
        <v>5</v>
      </c>
      <c r="N72" s="5"/>
    </row>
    <row r="73" customHeight="1" spans="1:14">
      <c r="A73" s="5" t="s">
        <v>1458</v>
      </c>
      <c r="B73" s="5">
        <v>1</v>
      </c>
      <c r="C73" s="5" t="s">
        <v>1460</v>
      </c>
      <c r="D73" s="5">
        <f>IF(OR(B73=1,B73=2),1,(5-B73)/5)</f>
        <v>1</v>
      </c>
      <c r="E73" s="5">
        <f t="shared" ref="E73:E78" si="17">IF(OR(B73=1,B73=2),1,(5-B73)/5)</f>
        <v>1</v>
      </c>
      <c r="F73" s="5"/>
      <c r="G73" s="5"/>
      <c r="H73" s="5">
        <v>3</v>
      </c>
      <c r="I73" s="6" t="s">
        <v>1688</v>
      </c>
      <c r="J73" s="5">
        <f t="shared" si="16"/>
        <v>0.4</v>
      </c>
      <c r="K73" s="5">
        <f>IF(OR(H73=1,H73=2),1,(5-H73)/5)</f>
        <v>0.4</v>
      </c>
      <c r="L73" s="5"/>
      <c r="M73" s="5">
        <v>3</v>
      </c>
      <c r="N73" s="5" t="s">
        <v>1462</v>
      </c>
    </row>
    <row r="74" customHeight="1" spans="1:14">
      <c r="A74" s="5" t="s">
        <v>1463</v>
      </c>
      <c r="B74" s="5">
        <v>5</v>
      </c>
      <c r="C74" s="5"/>
      <c r="D74" s="5"/>
      <c r="E74" s="5"/>
      <c r="F74" s="5"/>
      <c r="G74" s="5"/>
      <c r="H74" s="5">
        <v>5</v>
      </c>
      <c r="I74" s="5"/>
      <c r="J74" s="5"/>
      <c r="K74" s="5"/>
      <c r="L74" s="5"/>
      <c r="M74" s="5">
        <v>5</v>
      </c>
      <c r="N74" s="5"/>
    </row>
    <row r="75" customHeight="1" spans="1:14">
      <c r="A75" s="5" t="s">
        <v>1464</v>
      </c>
      <c r="B75" s="5">
        <v>5</v>
      </c>
      <c r="C75" s="5"/>
      <c r="D75" s="5"/>
      <c r="E75" s="5"/>
      <c r="F75" s="5"/>
      <c r="G75" s="5"/>
      <c r="H75" s="5">
        <v>5</v>
      </c>
      <c r="I75" s="5"/>
      <c r="J75" s="5"/>
      <c r="K75" s="5"/>
      <c r="L75" s="5"/>
      <c r="M75" s="5">
        <v>5</v>
      </c>
      <c r="N75" s="5"/>
    </row>
    <row r="76" customHeight="1" spans="1:14">
      <c r="A76" s="5" t="s">
        <v>1465</v>
      </c>
      <c r="B76" s="5">
        <v>5</v>
      </c>
      <c r="C76" s="5"/>
      <c r="D76" s="5"/>
      <c r="E76" s="5"/>
      <c r="F76" s="5"/>
      <c r="G76" s="5"/>
      <c r="H76" s="5">
        <v>5</v>
      </c>
      <c r="I76" s="5"/>
      <c r="J76" s="5"/>
      <c r="K76" s="5"/>
      <c r="L76" s="5"/>
      <c r="M76" s="5">
        <v>5</v>
      </c>
      <c r="N76" s="5"/>
    </row>
    <row r="77" customHeight="1" spans="1:14">
      <c r="A77" s="5" t="s">
        <v>1466</v>
      </c>
      <c r="B77" s="5">
        <v>4</v>
      </c>
      <c r="C77" s="5" t="s">
        <v>1467</v>
      </c>
      <c r="D77" s="5"/>
      <c r="E77" s="5">
        <f t="shared" si="17"/>
        <v>0.2</v>
      </c>
      <c r="F77" s="5"/>
      <c r="G77" s="5"/>
      <c r="H77" s="5">
        <v>4</v>
      </c>
      <c r="I77" s="5" t="s">
        <v>1468</v>
      </c>
      <c r="J77" s="5">
        <f>IF(OR(H77=1,H77=2),1,(5-H77)/5)</f>
        <v>0.2</v>
      </c>
      <c r="K77" s="5"/>
      <c r="L77" s="5"/>
      <c r="M77" s="5">
        <v>5</v>
      </c>
      <c r="N77" s="5"/>
    </row>
    <row r="78" customHeight="1" spans="1:14">
      <c r="A78" s="5" t="s">
        <v>1469</v>
      </c>
      <c r="B78" s="5">
        <v>3</v>
      </c>
      <c r="C78" s="5" t="s">
        <v>1470</v>
      </c>
      <c r="D78" s="5">
        <f>IF(OR(B78=1,B78=2),1,(5-B78)/5)</f>
        <v>0.4</v>
      </c>
      <c r="E78" s="5">
        <f t="shared" si="17"/>
        <v>0.4</v>
      </c>
      <c r="F78" s="5"/>
      <c r="G78" s="5"/>
      <c r="H78" s="5">
        <v>4</v>
      </c>
      <c r="I78" s="5" t="s">
        <v>1471</v>
      </c>
      <c r="J78" s="5">
        <f>IF(OR(H78=1,H78=2),1,(5-H78)/5)</f>
        <v>0.2</v>
      </c>
      <c r="K78" s="5"/>
      <c r="L78" s="5"/>
      <c r="M78" s="5">
        <v>5</v>
      </c>
      <c r="N78" s="5"/>
    </row>
    <row r="79" customHeight="1" spans="1:14">
      <c r="A79" s="5" t="s">
        <v>1472</v>
      </c>
      <c r="B79" s="5">
        <v>4</v>
      </c>
      <c r="C79" s="5" t="s">
        <v>1473</v>
      </c>
      <c r="D79" s="5"/>
      <c r="E79" s="5"/>
      <c r="F79" s="5">
        <f t="shared" ref="F79:F81" si="18">IF(OR(B79=1,B79=2),1,(5-B79)/5)</f>
        <v>0.2</v>
      </c>
      <c r="G79" s="5"/>
      <c r="H79" s="5">
        <v>5</v>
      </c>
      <c r="I79" s="5"/>
      <c r="J79" s="5"/>
      <c r="K79" s="5"/>
      <c r="L79" s="5"/>
      <c r="M79" s="5">
        <v>4</v>
      </c>
      <c r="N79" s="5" t="s">
        <v>1474</v>
      </c>
    </row>
    <row r="80" customHeight="1" spans="1:14">
      <c r="A80" s="5" t="s">
        <v>1475</v>
      </c>
      <c r="B80" s="5">
        <v>4</v>
      </c>
      <c r="C80" s="5" t="s">
        <v>1476</v>
      </c>
      <c r="D80" s="5"/>
      <c r="E80" s="5">
        <f>IF(OR(B80=1,B80=2),1,(5-B80)/5)</f>
        <v>0.2</v>
      </c>
      <c r="F80" s="5">
        <f t="shared" si="18"/>
        <v>0.2</v>
      </c>
      <c r="G80" s="5"/>
      <c r="H80" s="5">
        <v>5</v>
      </c>
      <c r="I80" s="5"/>
      <c r="J80" s="5"/>
      <c r="K80" s="5"/>
      <c r="L80" s="5"/>
      <c r="M80" s="5">
        <v>4</v>
      </c>
      <c r="N80" s="5" t="s">
        <v>1477</v>
      </c>
    </row>
    <row r="81" customHeight="1" spans="1:14">
      <c r="A81" s="5" t="s">
        <v>1478</v>
      </c>
      <c r="B81" s="5">
        <v>4</v>
      </c>
      <c r="C81" s="5" t="s">
        <v>1479</v>
      </c>
      <c r="D81" s="5"/>
      <c r="E81" s="5"/>
      <c r="F81" s="5">
        <f t="shared" si="18"/>
        <v>0.2</v>
      </c>
      <c r="G81" s="5"/>
      <c r="H81" s="5">
        <v>5</v>
      </c>
      <c r="I81" s="5"/>
      <c r="J81" s="5"/>
      <c r="K81" s="5"/>
      <c r="L81" s="5"/>
      <c r="M81" s="5">
        <v>5</v>
      </c>
      <c r="N81" s="5"/>
    </row>
    <row r="82" customHeight="1" spans="1:14">
      <c r="A82" s="5" t="s">
        <v>1480</v>
      </c>
      <c r="B82" s="5">
        <v>5</v>
      </c>
      <c r="C82" s="5"/>
      <c r="D82" s="5"/>
      <c r="E82" s="5"/>
      <c r="F82" s="5"/>
      <c r="G82" s="5"/>
      <c r="H82" s="5">
        <v>5</v>
      </c>
      <c r="I82" s="5"/>
      <c r="J82" s="5"/>
      <c r="K82" s="5"/>
      <c r="L82" s="5"/>
      <c r="M82" s="5">
        <v>5</v>
      </c>
      <c r="N82" s="5"/>
    </row>
    <row r="83" customHeight="1" spans="1:14">
      <c r="A83" s="5" t="s">
        <v>1481</v>
      </c>
      <c r="B83" s="5">
        <v>5</v>
      </c>
      <c r="C83" s="5"/>
      <c r="D83" s="5"/>
      <c r="E83" s="5"/>
      <c r="F83" s="5"/>
      <c r="G83" s="5"/>
      <c r="H83" s="5">
        <v>5</v>
      </c>
      <c r="I83" s="5"/>
      <c r="J83" s="5"/>
      <c r="K83" s="5"/>
      <c r="L83" s="5"/>
      <c r="M83" s="5">
        <v>5</v>
      </c>
      <c r="N83" s="5"/>
    </row>
    <row r="84" customHeight="1" spans="1:14">
      <c r="A84" s="5" t="s">
        <v>1482</v>
      </c>
      <c r="B84" s="5">
        <v>5</v>
      </c>
      <c r="C84" s="5"/>
      <c r="D84" s="5"/>
      <c r="E84" s="5"/>
      <c r="F84" s="5"/>
      <c r="G84" s="5"/>
      <c r="H84" s="5">
        <v>5</v>
      </c>
      <c r="I84" s="5"/>
      <c r="J84" s="5"/>
      <c r="K84" s="5"/>
      <c r="L84" s="5"/>
      <c r="M84" s="5">
        <v>5</v>
      </c>
      <c r="N84" s="5"/>
    </row>
    <row r="85" customHeight="1" spans="1:14">
      <c r="A85" s="5" t="s">
        <v>1483</v>
      </c>
      <c r="B85" s="5">
        <v>5</v>
      </c>
      <c r="C85" s="5"/>
      <c r="D85" s="5"/>
      <c r="E85" s="5"/>
      <c r="F85" s="5"/>
      <c r="G85" s="5"/>
      <c r="H85" s="5">
        <v>5</v>
      </c>
      <c r="I85" s="5"/>
      <c r="J85" s="5"/>
      <c r="K85" s="5"/>
      <c r="L85" s="5"/>
      <c r="M85" s="5">
        <v>5</v>
      </c>
      <c r="N85" s="5"/>
    </row>
    <row r="86" customHeight="1" spans="1:14">
      <c r="A86" s="8" t="s">
        <v>1485</v>
      </c>
      <c r="B86" s="8">
        <v>3</v>
      </c>
      <c r="C86" s="8" t="s">
        <v>1486</v>
      </c>
      <c r="D86" s="5">
        <f t="shared" ref="D86:D90" si="19">IF(OR(B86=1,B86=2),1,(5-B86)/5)</f>
        <v>0.4</v>
      </c>
      <c r="E86" s="8"/>
      <c r="F86" s="8"/>
      <c r="G86" s="8"/>
      <c r="H86" s="8">
        <v>4</v>
      </c>
      <c r="I86" s="8" t="s">
        <v>1487</v>
      </c>
      <c r="J86" s="5">
        <f>IF(OR(H86=1,H86=2),1,(5-H86)/5)</f>
        <v>0.2</v>
      </c>
      <c r="K86" s="8"/>
      <c r="L86" s="8"/>
      <c r="M86" s="8">
        <v>5</v>
      </c>
      <c r="N86" s="8"/>
    </row>
    <row r="87" customHeight="1" spans="1:19">
      <c r="A87" s="8" t="s">
        <v>1488</v>
      </c>
      <c r="B87" s="8">
        <v>2</v>
      </c>
      <c r="C87" s="9" t="s">
        <v>1489</v>
      </c>
      <c r="D87" s="5">
        <f t="shared" si="19"/>
        <v>1</v>
      </c>
      <c r="E87" s="5">
        <f t="shared" ref="E87:E91" si="20">IF(OR(B87=1,B87=2),1,(5-B87)/5)</f>
        <v>1</v>
      </c>
      <c r="F87" s="8"/>
      <c r="G87" s="8"/>
      <c r="H87" s="8">
        <v>5</v>
      </c>
      <c r="I87" s="8"/>
      <c r="J87" s="8"/>
      <c r="K87" s="8"/>
      <c r="L87" s="8"/>
      <c r="M87" s="8">
        <v>5</v>
      </c>
      <c r="N87" s="8"/>
      <c r="R87" s="7" t="s">
        <v>1686</v>
      </c>
      <c r="S87" s="8">
        <v>2</v>
      </c>
    </row>
    <row r="88" customHeight="1" spans="1:19">
      <c r="A88" s="8" t="s">
        <v>1490</v>
      </c>
      <c r="B88" s="8">
        <v>1</v>
      </c>
      <c r="C88" s="9" t="s">
        <v>1491</v>
      </c>
      <c r="D88" s="5">
        <f t="shared" si="19"/>
        <v>1</v>
      </c>
      <c r="E88" s="5">
        <f t="shared" si="20"/>
        <v>1</v>
      </c>
      <c r="F88" s="8"/>
      <c r="G88" s="5">
        <f>IF(OR(B88=1,B88=2),1,(5-B88)/5)</f>
        <v>1</v>
      </c>
      <c r="H88" s="8">
        <v>3</v>
      </c>
      <c r="I88" s="8" t="s">
        <v>1492</v>
      </c>
      <c r="J88" s="5">
        <f>IF(OR(H88=1,H88=2),1,(5-H88)/5)</f>
        <v>0.4</v>
      </c>
      <c r="K88" s="8"/>
      <c r="L88" s="8"/>
      <c r="M88" s="8">
        <v>5</v>
      </c>
      <c r="N88" s="8"/>
      <c r="R88" s="7" t="s">
        <v>1686</v>
      </c>
      <c r="S88" s="8">
        <v>1</v>
      </c>
    </row>
    <row r="89" customHeight="1" spans="1:14">
      <c r="A89" s="8" t="s">
        <v>1493</v>
      </c>
      <c r="B89" s="8">
        <v>4</v>
      </c>
      <c r="C89" s="9" t="s">
        <v>1494</v>
      </c>
      <c r="D89" s="5">
        <f t="shared" si="19"/>
        <v>0.2</v>
      </c>
      <c r="E89" s="8"/>
      <c r="F89" s="8"/>
      <c r="G89" s="8"/>
      <c r="H89" s="8">
        <v>5</v>
      </c>
      <c r="I89" s="8"/>
      <c r="J89" s="8"/>
      <c r="K89" s="8"/>
      <c r="L89" s="8"/>
      <c r="M89" s="8">
        <v>5</v>
      </c>
      <c r="N89" s="8"/>
    </row>
    <row r="90" customHeight="1" spans="1:14">
      <c r="A90" s="8" t="s">
        <v>1495</v>
      </c>
      <c r="B90" s="8">
        <v>3</v>
      </c>
      <c r="C90" s="8" t="s">
        <v>1496</v>
      </c>
      <c r="D90" s="5">
        <f t="shared" si="19"/>
        <v>0.4</v>
      </c>
      <c r="E90" s="8"/>
      <c r="F90" s="8"/>
      <c r="G90" s="8"/>
      <c r="H90" s="8">
        <v>5</v>
      </c>
      <c r="I90" s="8"/>
      <c r="J90" s="8"/>
      <c r="K90" s="8"/>
      <c r="L90" s="8"/>
      <c r="M90" s="8">
        <v>5</v>
      </c>
      <c r="N90" s="8"/>
    </row>
    <row r="91" customHeight="1" spans="1:14">
      <c r="A91" s="8" t="s">
        <v>1497</v>
      </c>
      <c r="B91" s="8">
        <v>4</v>
      </c>
      <c r="C91" s="9" t="s">
        <v>1498</v>
      </c>
      <c r="D91" s="8"/>
      <c r="E91" s="5">
        <f t="shared" si="20"/>
        <v>0.2</v>
      </c>
      <c r="F91" s="8"/>
      <c r="G91" s="8"/>
      <c r="H91" s="8">
        <v>5</v>
      </c>
      <c r="I91" s="8"/>
      <c r="J91" s="8"/>
      <c r="K91" s="8"/>
      <c r="L91" s="8"/>
      <c r="M91" s="8">
        <v>5</v>
      </c>
      <c r="N91" s="8"/>
    </row>
    <row r="92" customHeight="1" spans="1:14">
      <c r="A92" s="8" t="s">
        <v>1499</v>
      </c>
      <c r="B92" s="8">
        <v>4.5</v>
      </c>
      <c r="C92" s="8" t="s">
        <v>1500</v>
      </c>
      <c r="D92" s="5">
        <f t="shared" ref="D92:D95" si="21">IF(OR(B92=1,B92=2),1,(5-B92)/5)</f>
        <v>0.1</v>
      </c>
      <c r="E92" s="8"/>
      <c r="F92" s="8"/>
      <c r="G92" s="8"/>
      <c r="H92" s="8">
        <v>5</v>
      </c>
      <c r="I92" s="8"/>
      <c r="J92" s="8"/>
      <c r="K92" s="8"/>
      <c r="L92" s="8"/>
      <c r="M92" s="8">
        <v>5</v>
      </c>
      <c r="N92" s="8"/>
    </row>
    <row r="93" customHeight="1" spans="1:14">
      <c r="A93" s="8" t="s">
        <v>1501</v>
      </c>
      <c r="B93" s="8">
        <v>4</v>
      </c>
      <c r="C93" s="8" t="s">
        <v>1502</v>
      </c>
      <c r="D93" s="5">
        <f t="shared" si="21"/>
        <v>0.2</v>
      </c>
      <c r="E93" s="8"/>
      <c r="F93" s="8"/>
      <c r="G93" s="8"/>
      <c r="H93" s="8">
        <v>4</v>
      </c>
      <c r="I93" s="8" t="s">
        <v>1503</v>
      </c>
      <c r="J93" s="5">
        <f t="shared" ref="J93:J98" si="22">IF(OR(H93=1,H93=2),1,(5-H93)/5)</f>
        <v>0.2</v>
      </c>
      <c r="K93" s="8"/>
      <c r="L93" s="8"/>
      <c r="M93" s="8">
        <v>5</v>
      </c>
      <c r="N93" s="8"/>
    </row>
    <row r="94" customHeight="1" spans="1:14">
      <c r="A94" s="8" t="s">
        <v>1504</v>
      </c>
      <c r="B94" s="8">
        <v>5</v>
      </c>
      <c r="C94" s="8"/>
      <c r="D94" s="8"/>
      <c r="E94" s="8"/>
      <c r="F94" s="8"/>
      <c r="G94" s="8"/>
      <c r="H94" s="8">
        <v>5</v>
      </c>
      <c r="I94" s="8"/>
      <c r="J94" s="8"/>
      <c r="K94" s="8"/>
      <c r="L94" s="8"/>
      <c r="M94" s="8">
        <v>5</v>
      </c>
      <c r="N94" s="8"/>
    </row>
    <row r="95" customHeight="1" spans="1:19">
      <c r="A95" s="8" t="s">
        <v>1505</v>
      </c>
      <c r="B95" s="8">
        <v>1</v>
      </c>
      <c r="C95" s="8" t="s">
        <v>1506</v>
      </c>
      <c r="D95" s="5">
        <f t="shared" si="21"/>
        <v>1</v>
      </c>
      <c r="E95" s="8"/>
      <c r="F95" s="8"/>
      <c r="G95" s="8"/>
      <c r="H95" s="8">
        <v>3</v>
      </c>
      <c r="I95" s="8" t="s">
        <v>1507</v>
      </c>
      <c r="J95" s="8"/>
      <c r="K95" s="5">
        <f>IF(OR(H95=1,H95=2),1,(5-H95)/5)</f>
        <v>0.4</v>
      </c>
      <c r="L95" s="8"/>
      <c r="M95" s="8">
        <v>5</v>
      </c>
      <c r="N95" s="8"/>
      <c r="R95" s="7" t="s">
        <v>1686</v>
      </c>
      <c r="S95" s="8">
        <v>1</v>
      </c>
    </row>
    <row r="96" customHeight="1" spans="1:14">
      <c r="A96" s="8" t="s">
        <v>1508</v>
      </c>
      <c r="B96" s="8">
        <v>4</v>
      </c>
      <c r="C96" s="8" t="s">
        <v>1509</v>
      </c>
      <c r="D96" s="8"/>
      <c r="E96" s="5">
        <f t="shared" ref="E96:E99" si="23">IF(OR(B96=1,B96=2),1,(5-B96)/5)</f>
        <v>0.2</v>
      </c>
      <c r="F96" s="8"/>
      <c r="G96" s="8"/>
      <c r="H96" s="8">
        <v>4</v>
      </c>
      <c r="I96" s="8" t="s">
        <v>1510</v>
      </c>
      <c r="J96" s="5">
        <f t="shared" si="22"/>
        <v>0.2</v>
      </c>
      <c r="K96" s="8"/>
      <c r="L96" s="8"/>
      <c r="M96" s="8">
        <v>5</v>
      </c>
      <c r="N96" s="8"/>
    </row>
    <row r="97" customHeight="1" spans="1:14">
      <c r="A97" s="8" t="s">
        <v>1511</v>
      </c>
      <c r="B97" s="8">
        <v>4</v>
      </c>
      <c r="C97" s="8" t="s">
        <v>1512</v>
      </c>
      <c r="D97" s="8"/>
      <c r="E97" s="5">
        <f t="shared" si="23"/>
        <v>0.2</v>
      </c>
      <c r="F97" s="8"/>
      <c r="G97" s="8"/>
      <c r="H97" s="8">
        <v>5</v>
      </c>
      <c r="I97" s="8"/>
      <c r="J97" s="8"/>
      <c r="K97" s="8"/>
      <c r="L97" s="8"/>
      <c r="M97" s="8">
        <v>5</v>
      </c>
      <c r="N97" s="8"/>
    </row>
    <row r="98" customHeight="1" spans="1:19">
      <c r="A98" s="8" t="s">
        <v>1513</v>
      </c>
      <c r="B98" s="8">
        <v>3</v>
      </c>
      <c r="C98" s="9" t="s">
        <v>1514</v>
      </c>
      <c r="D98" s="5">
        <f t="shared" ref="D98:D102" si="24">IF(OR(B98=1,B98=2),1,(5-B98)/5)</f>
        <v>0.4</v>
      </c>
      <c r="E98" s="5">
        <f t="shared" si="23"/>
        <v>0.4</v>
      </c>
      <c r="F98" s="8"/>
      <c r="G98" s="8"/>
      <c r="H98" s="8">
        <v>3</v>
      </c>
      <c r="I98" s="9" t="s">
        <v>1515</v>
      </c>
      <c r="J98" s="5">
        <f t="shared" si="22"/>
        <v>0.4</v>
      </c>
      <c r="K98" s="5">
        <f>IF(OR(H98=1,H98=2),1,(5-H98)/5)</f>
        <v>0.4</v>
      </c>
      <c r="L98" s="8"/>
      <c r="M98" s="8">
        <v>5</v>
      </c>
      <c r="N98" s="8"/>
      <c r="R98" s="7" t="s">
        <v>1686</v>
      </c>
      <c r="S98" s="8">
        <v>1</v>
      </c>
    </row>
    <row r="99" customHeight="1" spans="1:14">
      <c r="A99" s="8" t="s">
        <v>1516</v>
      </c>
      <c r="B99" s="8">
        <v>4</v>
      </c>
      <c r="C99" s="9" t="s">
        <v>1517</v>
      </c>
      <c r="D99" s="8"/>
      <c r="E99" s="5">
        <f t="shared" si="23"/>
        <v>0.2</v>
      </c>
      <c r="F99" s="8"/>
      <c r="G99" s="8"/>
      <c r="H99" s="8">
        <v>5</v>
      </c>
      <c r="I99" s="8"/>
      <c r="J99" s="8"/>
      <c r="K99" s="8"/>
      <c r="L99" s="8"/>
      <c r="M99" s="8">
        <v>5</v>
      </c>
      <c r="N99" s="8"/>
    </row>
    <row r="100" customHeight="1" spans="1:19">
      <c r="A100" s="8" t="s">
        <v>1518</v>
      </c>
      <c r="B100" s="8">
        <v>4</v>
      </c>
      <c r="C100" s="9" t="s">
        <v>1519</v>
      </c>
      <c r="D100" s="5">
        <f t="shared" si="24"/>
        <v>0.2</v>
      </c>
      <c r="E100" s="8"/>
      <c r="F100" s="5">
        <f>IF(OR(B100=1,B100=2),1,(5-B100)/5)</f>
        <v>0.2</v>
      </c>
      <c r="G100" s="8"/>
      <c r="H100" s="8">
        <v>4</v>
      </c>
      <c r="I100" s="8" t="s">
        <v>1520</v>
      </c>
      <c r="J100" s="5">
        <f t="shared" ref="J100:J107" si="25">IF(OR(H100=1,H100=2),1,(5-H100)/5)</f>
        <v>0.2</v>
      </c>
      <c r="K100" s="8"/>
      <c r="L100" s="8"/>
      <c r="M100" s="8">
        <v>5</v>
      </c>
      <c r="N100" s="8"/>
      <c r="R100" s="7" t="s">
        <v>1686</v>
      </c>
      <c r="S100" s="8">
        <v>2</v>
      </c>
    </row>
    <row r="101" customHeight="1" spans="1:14">
      <c r="A101" s="8" t="s">
        <v>1521</v>
      </c>
      <c r="B101" s="8">
        <v>5</v>
      </c>
      <c r="C101" s="8"/>
      <c r="D101" s="8"/>
      <c r="E101" s="8"/>
      <c r="F101" s="8"/>
      <c r="G101" s="8"/>
      <c r="H101" s="8">
        <v>5</v>
      </c>
      <c r="I101" s="8"/>
      <c r="J101" s="8"/>
      <c r="K101" s="8"/>
      <c r="L101" s="8"/>
      <c r="M101" s="8">
        <v>5</v>
      </c>
      <c r="N101" s="8"/>
    </row>
    <row r="102" customHeight="1" spans="1:14">
      <c r="A102" s="8" t="s">
        <v>1522</v>
      </c>
      <c r="B102" s="8">
        <v>4.5</v>
      </c>
      <c r="C102" s="9" t="s">
        <v>1523</v>
      </c>
      <c r="D102" s="5">
        <f t="shared" si="24"/>
        <v>0.1</v>
      </c>
      <c r="E102" s="5">
        <f t="shared" ref="E102:E107" si="26">IF(OR(B102=1,B102=2),1,(5-B102)/5)</f>
        <v>0.1</v>
      </c>
      <c r="F102" s="8"/>
      <c r="G102" s="8"/>
      <c r="H102" s="8">
        <v>4</v>
      </c>
      <c r="I102" s="9" t="s">
        <v>1524</v>
      </c>
      <c r="J102" s="5">
        <f t="shared" si="25"/>
        <v>0.2</v>
      </c>
      <c r="K102" s="8"/>
      <c r="L102" s="8"/>
      <c r="M102" s="8">
        <v>5</v>
      </c>
      <c r="N102" s="8"/>
    </row>
    <row r="103" customHeight="1" spans="1:14">
      <c r="A103" s="8" t="s">
        <v>1525</v>
      </c>
      <c r="B103" s="8">
        <v>4</v>
      </c>
      <c r="C103" s="8" t="s">
        <v>1526</v>
      </c>
      <c r="D103" s="8"/>
      <c r="E103" s="5">
        <f t="shared" si="26"/>
        <v>0.2</v>
      </c>
      <c r="F103" s="8"/>
      <c r="G103" s="8"/>
      <c r="H103" s="8">
        <v>5</v>
      </c>
      <c r="I103" s="8"/>
      <c r="J103" s="8"/>
      <c r="K103" s="8"/>
      <c r="L103" s="8"/>
      <c r="M103" s="8">
        <v>5</v>
      </c>
      <c r="N103" s="8"/>
    </row>
    <row r="104" customHeight="1" spans="1:14">
      <c r="A104" s="8" t="s">
        <v>1527</v>
      </c>
      <c r="B104" s="8">
        <v>3</v>
      </c>
      <c r="C104" s="9" t="s">
        <v>1528</v>
      </c>
      <c r="D104" s="5">
        <f t="shared" ref="D104:D106" si="27">IF(OR(B104=1,B104=2),1,(5-B104)/5)</f>
        <v>0.4</v>
      </c>
      <c r="E104" s="8"/>
      <c r="F104" s="8"/>
      <c r="G104" s="8"/>
      <c r="H104" s="8">
        <v>5</v>
      </c>
      <c r="I104" s="8"/>
      <c r="J104" s="8"/>
      <c r="K104" s="8"/>
      <c r="L104" s="8"/>
      <c r="M104" s="8">
        <v>5</v>
      </c>
      <c r="N104" s="8"/>
    </row>
    <row r="105" customHeight="1" spans="1:14">
      <c r="A105" s="8" t="s">
        <v>1529</v>
      </c>
      <c r="B105" s="8">
        <v>4</v>
      </c>
      <c r="C105" s="9" t="s">
        <v>1530</v>
      </c>
      <c r="D105" s="5">
        <f t="shared" si="27"/>
        <v>0.2</v>
      </c>
      <c r="E105" s="5">
        <f t="shared" si="26"/>
        <v>0.2</v>
      </c>
      <c r="F105" s="8"/>
      <c r="G105" s="8"/>
      <c r="H105" s="8">
        <v>3</v>
      </c>
      <c r="I105" s="8" t="s">
        <v>1531</v>
      </c>
      <c r="J105" s="5">
        <f t="shared" si="25"/>
        <v>0.4</v>
      </c>
      <c r="K105" s="8"/>
      <c r="L105" s="8"/>
      <c r="M105" s="8">
        <v>5</v>
      </c>
      <c r="N105" s="8"/>
    </row>
    <row r="106" customHeight="1" spans="1:19">
      <c r="A106" s="8" t="s">
        <v>1532</v>
      </c>
      <c r="B106" s="8">
        <v>2</v>
      </c>
      <c r="C106" s="9" t="s">
        <v>1533</v>
      </c>
      <c r="D106" s="5">
        <f t="shared" si="27"/>
        <v>1</v>
      </c>
      <c r="E106" s="5">
        <f t="shared" si="26"/>
        <v>1</v>
      </c>
      <c r="F106" s="8"/>
      <c r="G106" s="5">
        <f>IF(OR(B106=1,B106=2),1,(5-B106)/5)</f>
        <v>1</v>
      </c>
      <c r="H106" s="8">
        <v>3</v>
      </c>
      <c r="I106" s="8" t="s">
        <v>1534</v>
      </c>
      <c r="J106" s="5">
        <f t="shared" si="25"/>
        <v>0.4</v>
      </c>
      <c r="K106" s="8"/>
      <c r="L106" s="8"/>
      <c r="M106" s="8">
        <v>4</v>
      </c>
      <c r="N106" s="8" t="s">
        <v>1535</v>
      </c>
      <c r="R106" s="7" t="s">
        <v>1686</v>
      </c>
      <c r="S106" s="8">
        <v>2</v>
      </c>
    </row>
    <row r="107" customHeight="1" spans="1:19">
      <c r="A107" s="8" t="s">
        <v>1536</v>
      </c>
      <c r="B107" s="8">
        <v>3</v>
      </c>
      <c r="C107" s="9" t="s">
        <v>1537</v>
      </c>
      <c r="D107" s="8"/>
      <c r="E107" s="5">
        <f t="shared" si="26"/>
        <v>0.4</v>
      </c>
      <c r="F107" s="8"/>
      <c r="G107" s="8"/>
      <c r="H107" s="8">
        <v>3</v>
      </c>
      <c r="I107" s="9" t="s">
        <v>1538</v>
      </c>
      <c r="J107" s="5">
        <f t="shared" si="25"/>
        <v>0.4</v>
      </c>
      <c r="K107" s="8"/>
      <c r="L107" s="8"/>
      <c r="M107" s="8">
        <v>4</v>
      </c>
      <c r="N107" s="8" t="s">
        <v>1539</v>
      </c>
      <c r="R107" s="7" t="s">
        <v>1686</v>
      </c>
      <c r="S107" s="8">
        <v>2</v>
      </c>
    </row>
    <row r="108" customHeight="1" spans="1:14">
      <c r="A108" s="8" t="s">
        <v>1540</v>
      </c>
      <c r="B108" s="8">
        <v>4</v>
      </c>
      <c r="C108" s="8" t="s">
        <v>1541</v>
      </c>
      <c r="D108" s="5">
        <f t="shared" ref="D108:D111" si="28">IF(OR(B108=1,B108=2),1,(5-B108)/5)</f>
        <v>0.2</v>
      </c>
      <c r="E108" s="8"/>
      <c r="F108" s="8"/>
      <c r="G108" s="8"/>
      <c r="H108" s="8">
        <v>5</v>
      </c>
      <c r="I108" s="8"/>
      <c r="J108" s="8"/>
      <c r="K108" s="8"/>
      <c r="L108" s="8"/>
      <c r="M108" s="8">
        <v>5</v>
      </c>
      <c r="N108" s="8"/>
    </row>
    <row r="109" customHeight="1" spans="1:14">
      <c r="A109" s="8" t="s">
        <v>1542</v>
      </c>
      <c r="B109" s="8">
        <v>5</v>
      </c>
      <c r="C109" s="8"/>
      <c r="D109" s="8"/>
      <c r="E109" s="8"/>
      <c r="F109" s="8"/>
      <c r="G109" s="8"/>
      <c r="H109" s="8">
        <v>4</v>
      </c>
      <c r="I109" s="9" t="s">
        <v>1543</v>
      </c>
      <c r="J109" s="5">
        <f>IF(OR(H109=1,H109=2),1,(5-H109)/5)</f>
        <v>0.2</v>
      </c>
      <c r="K109" s="5">
        <f t="shared" ref="K109:K112" si="29">IF(OR(H109=1,H109=2),1,(5-H109)/5)</f>
        <v>0.2</v>
      </c>
      <c r="L109" s="8"/>
      <c r="M109" s="8">
        <v>5</v>
      </c>
      <c r="N109" s="8"/>
    </row>
    <row r="110" customHeight="1" spans="1:14">
      <c r="A110" s="8" t="s">
        <v>1544</v>
      </c>
      <c r="B110" s="8">
        <v>3</v>
      </c>
      <c r="C110" s="8" t="s">
        <v>1545</v>
      </c>
      <c r="D110" s="5">
        <f t="shared" si="28"/>
        <v>0.4</v>
      </c>
      <c r="E110" s="8"/>
      <c r="F110" s="8"/>
      <c r="G110" s="8"/>
      <c r="H110" s="8">
        <v>4</v>
      </c>
      <c r="I110" s="8" t="s">
        <v>1546</v>
      </c>
      <c r="J110" s="8"/>
      <c r="K110" s="8"/>
      <c r="L110" s="5">
        <f t="shared" ref="L110:L113" si="30">IF(OR(H110=1,H110=2),1,(5-H110)/5)</f>
        <v>0.2</v>
      </c>
      <c r="M110" s="8">
        <v>5</v>
      </c>
      <c r="N110" s="8"/>
    </row>
    <row r="111" customHeight="1" spans="1:19">
      <c r="A111" s="8" t="s">
        <v>1547</v>
      </c>
      <c r="B111" s="8">
        <v>3</v>
      </c>
      <c r="C111" s="9" t="s">
        <v>1548</v>
      </c>
      <c r="D111" s="5">
        <f t="shared" si="28"/>
        <v>0.4</v>
      </c>
      <c r="E111" s="5">
        <f t="shared" ref="E111:E115" si="31">IF(OR(B111=1,B111=2),1,(5-B111)/5)</f>
        <v>0.4</v>
      </c>
      <c r="F111" s="8"/>
      <c r="G111" s="8"/>
      <c r="H111" s="8">
        <v>3</v>
      </c>
      <c r="I111" s="10" t="s">
        <v>1689</v>
      </c>
      <c r="J111" s="5">
        <f t="shared" ref="J111:J116" si="32">IF(OR(H111=1,H111=2),1,(5-H111)/5)</f>
        <v>0.4</v>
      </c>
      <c r="K111" s="5">
        <f t="shared" si="29"/>
        <v>0.4</v>
      </c>
      <c r="L111" s="8"/>
      <c r="M111" s="8">
        <v>4</v>
      </c>
      <c r="N111" s="8" t="s">
        <v>1550</v>
      </c>
      <c r="R111" s="7" t="s">
        <v>1686</v>
      </c>
      <c r="S111" s="8">
        <v>1</v>
      </c>
    </row>
    <row r="112" customHeight="1" spans="1:19">
      <c r="A112" s="8" t="s">
        <v>1551</v>
      </c>
      <c r="B112" s="8">
        <v>3</v>
      </c>
      <c r="C112" s="9" t="s">
        <v>1552</v>
      </c>
      <c r="D112" s="8"/>
      <c r="E112" s="5">
        <f t="shared" si="31"/>
        <v>0.4</v>
      </c>
      <c r="F112" s="8"/>
      <c r="G112" s="5">
        <f t="shared" ref="G112:G116" si="33">IF(OR(B112=1,B112=2),1,(5-B112)/5)</f>
        <v>0.4</v>
      </c>
      <c r="H112" s="8">
        <v>2</v>
      </c>
      <c r="I112" s="9" t="s">
        <v>1553</v>
      </c>
      <c r="J112" s="8"/>
      <c r="K112" s="5">
        <f t="shared" si="29"/>
        <v>1</v>
      </c>
      <c r="L112" s="5">
        <f t="shared" si="30"/>
        <v>1</v>
      </c>
      <c r="M112" s="8">
        <v>2</v>
      </c>
      <c r="N112" s="9" t="s">
        <v>1554</v>
      </c>
      <c r="R112" s="7" t="s">
        <v>1686</v>
      </c>
      <c r="S112" s="8">
        <v>2</v>
      </c>
    </row>
    <row r="113" customHeight="1" spans="1:19">
      <c r="A113" s="8" t="s">
        <v>1555</v>
      </c>
      <c r="B113" s="8">
        <v>4</v>
      </c>
      <c r="C113" s="9" t="s">
        <v>1556</v>
      </c>
      <c r="D113" s="5">
        <f>IF(OR(B113=1,B113=2),1,(5-B113)/5)</f>
        <v>0.2</v>
      </c>
      <c r="E113" s="5">
        <f t="shared" si="31"/>
        <v>0.2</v>
      </c>
      <c r="F113" s="5">
        <f>IF(OR(B113=1,B113=2),1,(5-B113)/5)</f>
        <v>0.2</v>
      </c>
      <c r="G113" s="8"/>
      <c r="H113" s="8">
        <v>4</v>
      </c>
      <c r="I113" s="8" t="s">
        <v>1557</v>
      </c>
      <c r="J113" s="8"/>
      <c r="K113" s="8"/>
      <c r="L113" s="5">
        <f t="shared" si="30"/>
        <v>0.2</v>
      </c>
      <c r="M113" s="8">
        <v>5</v>
      </c>
      <c r="N113" s="8"/>
      <c r="R113" s="7" t="s">
        <v>1686</v>
      </c>
      <c r="S113" s="8">
        <v>2</v>
      </c>
    </row>
    <row r="114" customHeight="1" spans="1:14">
      <c r="A114" s="8" t="s">
        <v>1558</v>
      </c>
      <c r="B114" s="8">
        <v>4</v>
      </c>
      <c r="C114" s="9" t="s">
        <v>1559</v>
      </c>
      <c r="D114" s="8"/>
      <c r="E114" s="5">
        <f t="shared" si="31"/>
        <v>0.2</v>
      </c>
      <c r="F114" s="5">
        <f>IF(OR(B114=1,B114=2),1,(5-B114)/5)</f>
        <v>0.2</v>
      </c>
      <c r="G114" s="8"/>
      <c r="H114" s="8">
        <v>5</v>
      </c>
      <c r="I114" s="8"/>
      <c r="J114" s="8"/>
      <c r="K114" s="8"/>
      <c r="L114" s="8"/>
      <c r="M114" s="8">
        <v>5</v>
      </c>
      <c r="N114" s="8"/>
    </row>
    <row r="115" customHeight="1" spans="1:14">
      <c r="A115" s="8" t="s">
        <v>1560</v>
      </c>
      <c r="B115" s="8">
        <v>4</v>
      </c>
      <c r="C115" s="9" t="s">
        <v>1561</v>
      </c>
      <c r="D115" s="8"/>
      <c r="E115" s="5">
        <f t="shared" si="31"/>
        <v>0.2</v>
      </c>
      <c r="F115" s="8"/>
      <c r="G115" s="5">
        <f t="shared" si="33"/>
        <v>0.2</v>
      </c>
      <c r="H115" s="8">
        <v>3</v>
      </c>
      <c r="I115" s="8" t="s">
        <v>1562</v>
      </c>
      <c r="J115" s="5">
        <f t="shared" si="32"/>
        <v>0.4</v>
      </c>
      <c r="K115" s="8"/>
      <c r="L115" s="8"/>
      <c r="M115" s="8">
        <v>4</v>
      </c>
      <c r="N115" s="8" t="s">
        <v>1563</v>
      </c>
    </row>
    <row r="116" customHeight="1" spans="1:14">
      <c r="A116" s="8" t="s">
        <v>1564</v>
      </c>
      <c r="B116" s="8">
        <v>4</v>
      </c>
      <c r="C116" s="9" t="s">
        <v>1565</v>
      </c>
      <c r="D116" s="8"/>
      <c r="E116" s="8"/>
      <c r="F116" s="8"/>
      <c r="G116" s="5">
        <f t="shared" si="33"/>
        <v>0.2</v>
      </c>
      <c r="H116" s="8">
        <v>4</v>
      </c>
      <c r="I116" s="8" t="s">
        <v>1566</v>
      </c>
      <c r="J116" s="5">
        <f t="shared" si="32"/>
        <v>0.2</v>
      </c>
      <c r="K116" s="8"/>
      <c r="L116" s="8"/>
      <c r="M116" s="8">
        <v>4.5</v>
      </c>
      <c r="N116" s="8" t="s">
        <v>1567</v>
      </c>
    </row>
    <row r="117" customHeight="1" spans="1:14">
      <c r="A117" s="8" t="s">
        <v>1568</v>
      </c>
      <c r="B117" s="8">
        <v>5</v>
      </c>
      <c r="C117" s="8"/>
      <c r="D117" s="8"/>
      <c r="E117" s="8"/>
      <c r="F117" s="8"/>
      <c r="G117" s="8"/>
      <c r="H117" s="8">
        <v>5</v>
      </c>
      <c r="I117" s="8"/>
      <c r="J117" s="8"/>
      <c r="K117" s="8"/>
      <c r="L117" s="8"/>
      <c r="M117" s="8">
        <v>5</v>
      </c>
      <c r="N117" s="8"/>
    </row>
    <row r="118" customHeight="1" spans="1:14">
      <c r="A118" s="8" t="s">
        <v>1569</v>
      </c>
      <c r="B118" s="8">
        <v>5</v>
      </c>
      <c r="C118" s="8"/>
      <c r="D118" s="8"/>
      <c r="E118" s="8"/>
      <c r="F118" s="8"/>
      <c r="G118" s="8"/>
      <c r="H118" s="8">
        <v>3</v>
      </c>
      <c r="I118" s="8" t="s">
        <v>1570</v>
      </c>
      <c r="J118" s="5">
        <f>IF(OR(H118=1,H118=2),1,(5-H118)/5)</f>
        <v>0.4</v>
      </c>
      <c r="K118" s="8"/>
      <c r="L118" s="8"/>
      <c r="M118" s="8">
        <v>5</v>
      </c>
      <c r="N118" s="8"/>
    </row>
    <row r="119" customHeight="1" spans="1:14">
      <c r="A119" s="8" t="s">
        <v>1571</v>
      </c>
      <c r="B119" s="8">
        <v>4</v>
      </c>
      <c r="C119" s="8" t="s">
        <v>1572</v>
      </c>
      <c r="D119" s="8"/>
      <c r="E119" s="8"/>
      <c r="F119" s="5">
        <f>IF(OR(B119=1,B119=2),1,(5-B119)/5)</f>
        <v>0.2</v>
      </c>
      <c r="G119" s="8"/>
      <c r="H119" s="8">
        <v>5</v>
      </c>
      <c r="I119" s="8"/>
      <c r="J119" s="8"/>
      <c r="K119" s="8"/>
      <c r="L119" s="8"/>
      <c r="M119" s="8">
        <v>5</v>
      </c>
      <c r="N119" s="8"/>
    </row>
    <row r="120" customHeight="1" spans="1:14">
      <c r="A120" s="8" t="s">
        <v>1573</v>
      </c>
      <c r="B120" s="8">
        <v>5</v>
      </c>
      <c r="C120" s="8"/>
      <c r="D120" s="8"/>
      <c r="E120" s="8"/>
      <c r="F120" s="8"/>
      <c r="G120" s="8"/>
      <c r="H120" s="8">
        <v>5</v>
      </c>
      <c r="I120" s="8"/>
      <c r="J120" s="8"/>
      <c r="K120" s="8"/>
      <c r="L120" s="8"/>
      <c r="M120" s="8">
        <v>5</v>
      </c>
      <c r="N120" s="8"/>
    </row>
    <row r="121" customHeight="1" spans="1:14">
      <c r="A121" s="8" t="s">
        <v>1574</v>
      </c>
      <c r="B121" s="8">
        <v>4</v>
      </c>
      <c r="C121" s="8" t="s">
        <v>1575</v>
      </c>
      <c r="D121" s="5">
        <f t="shared" ref="D121:D124" si="34">IF(OR(B121=1,B121=2),1,(5-B121)/5)</f>
        <v>0.2</v>
      </c>
      <c r="E121" s="8"/>
      <c r="F121" s="8"/>
      <c r="G121" s="8"/>
      <c r="H121" s="8">
        <v>4</v>
      </c>
      <c r="I121" s="8" t="s">
        <v>1576</v>
      </c>
      <c r="J121" s="5">
        <f>IF(OR(H121=1,H121=2),1,(5-H121)/5)</f>
        <v>0.2</v>
      </c>
      <c r="K121" s="8"/>
      <c r="L121" s="8"/>
      <c r="M121" s="8">
        <v>5</v>
      </c>
      <c r="N121" s="8"/>
    </row>
    <row r="122" customHeight="1" spans="1:14">
      <c r="A122" s="8" t="s">
        <v>1577</v>
      </c>
      <c r="B122" s="8">
        <v>4.5</v>
      </c>
      <c r="C122" s="8" t="s">
        <v>1578</v>
      </c>
      <c r="D122" s="5">
        <f t="shared" si="34"/>
        <v>0.1</v>
      </c>
      <c r="E122" s="8"/>
      <c r="F122" s="8"/>
      <c r="G122" s="8"/>
      <c r="H122" s="8">
        <v>5</v>
      </c>
      <c r="I122" s="8"/>
      <c r="J122" s="8"/>
      <c r="K122" s="8"/>
      <c r="L122" s="8"/>
      <c r="M122" s="8">
        <v>5</v>
      </c>
      <c r="N122" s="8"/>
    </row>
    <row r="123" customHeight="1" spans="1:14">
      <c r="A123" s="8" t="s">
        <v>1579</v>
      </c>
      <c r="B123" s="8">
        <v>5</v>
      </c>
      <c r="C123" s="8"/>
      <c r="D123" s="8"/>
      <c r="E123" s="8"/>
      <c r="F123" s="8"/>
      <c r="G123" s="8"/>
      <c r="H123" s="8">
        <v>5</v>
      </c>
      <c r="I123" s="8"/>
      <c r="J123" s="8"/>
      <c r="K123" s="8"/>
      <c r="L123" s="8"/>
      <c r="M123" s="8">
        <v>5</v>
      </c>
      <c r="N123" s="8"/>
    </row>
    <row r="124" customHeight="1" spans="1:14">
      <c r="A124" s="8" t="s">
        <v>1580</v>
      </c>
      <c r="B124" s="8">
        <v>4</v>
      </c>
      <c r="C124" s="8" t="s">
        <v>1581</v>
      </c>
      <c r="D124" s="5">
        <f t="shared" si="34"/>
        <v>0.2</v>
      </c>
      <c r="E124" s="8"/>
      <c r="F124" s="8"/>
      <c r="G124" s="8"/>
      <c r="H124" s="8">
        <v>5</v>
      </c>
      <c r="I124" s="8"/>
      <c r="J124" s="8"/>
      <c r="K124" s="8"/>
      <c r="L124" s="8"/>
      <c r="M124" s="8">
        <v>5</v>
      </c>
      <c r="N124" s="8"/>
    </row>
    <row r="125" customHeight="1" spans="1:14">
      <c r="A125" s="8" t="s">
        <v>1582</v>
      </c>
      <c r="B125" s="8">
        <v>5</v>
      </c>
      <c r="C125" s="8"/>
      <c r="D125" s="8"/>
      <c r="E125" s="8"/>
      <c r="F125" s="8"/>
      <c r="G125" s="8"/>
      <c r="H125" s="8">
        <v>5</v>
      </c>
      <c r="I125" s="8"/>
      <c r="J125" s="8"/>
      <c r="K125" s="8"/>
      <c r="L125" s="8"/>
      <c r="M125" s="8">
        <v>5</v>
      </c>
      <c r="N125" s="8"/>
    </row>
    <row r="126" customHeight="1" spans="1:14">
      <c r="A126" s="8" t="s">
        <v>1583</v>
      </c>
      <c r="B126" s="8">
        <v>4</v>
      </c>
      <c r="C126" s="8" t="s">
        <v>1584</v>
      </c>
      <c r="D126" s="8"/>
      <c r="E126" s="5">
        <f>IF(OR(B126=1,B126=2),1,(5-B126)/5)</f>
        <v>0.2</v>
      </c>
      <c r="F126" s="8"/>
      <c r="G126" s="8"/>
      <c r="H126" s="8">
        <v>5</v>
      </c>
      <c r="I126" s="8"/>
      <c r="J126" s="8"/>
      <c r="K126" s="8"/>
      <c r="L126" s="8"/>
      <c r="M126" s="8">
        <v>5</v>
      </c>
      <c r="N126" s="8"/>
    </row>
    <row r="127" customHeight="1" spans="1:14">
      <c r="A127" s="8" t="s">
        <v>1585</v>
      </c>
      <c r="B127" s="8">
        <v>4</v>
      </c>
      <c r="C127" s="8" t="s">
        <v>1586</v>
      </c>
      <c r="D127" s="5">
        <f>IF(OR(B127=1,B127=2),1,(5-B127)/5)</f>
        <v>0.2</v>
      </c>
      <c r="E127" s="8"/>
      <c r="F127" s="8"/>
      <c r="G127" s="8"/>
      <c r="H127" s="8">
        <v>5</v>
      </c>
      <c r="I127" s="8"/>
      <c r="J127" s="8"/>
      <c r="K127" s="8"/>
      <c r="L127" s="8"/>
      <c r="M127" s="8">
        <v>5</v>
      </c>
      <c r="N127" s="8"/>
    </row>
    <row r="128" customHeight="1" spans="1:14">
      <c r="A128" s="8" t="s">
        <v>1587</v>
      </c>
      <c r="B128" s="8">
        <v>5</v>
      </c>
      <c r="C128" s="8"/>
      <c r="D128" s="8"/>
      <c r="E128" s="8"/>
      <c r="F128" s="8"/>
      <c r="G128" s="8"/>
      <c r="H128" s="8">
        <v>4</v>
      </c>
      <c r="I128" s="8" t="s">
        <v>1588</v>
      </c>
      <c r="J128" s="5">
        <f>IF(OR(H128=1,H128=2),1,(5-H128)/5)</f>
        <v>0.2</v>
      </c>
      <c r="K128" s="8"/>
      <c r="L128" s="8"/>
      <c r="M128" s="8">
        <v>5</v>
      </c>
      <c r="N128" s="8"/>
    </row>
    <row r="129" customHeight="1" spans="1:14">
      <c r="A129" s="8" t="s">
        <v>1589</v>
      </c>
      <c r="B129" s="8">
        <v>4</v>
      </c>
      <c r="C129" s="8" t="s">
        <v>1590</v>
      </c>
      <c r="D129" s="8"/>
      <c r="E129" s="5">
        <f t="shared" ref="E129:E133" si="35">IF(OR(B129=1,B129=2),1,(5-B129)/5)</f>
        <v>0.2</v>
      </c>
      <c r="F129" s="8"/>
      <c r="G129" s="8"/>
      <c r="H129" s="8">
        <v>5</v>
      </c>
      <c r="I129" s="8"/>
      <c r="J129" s="8"/>
      <c r="K129" s="8"/>
      <c r="L129" s="8"/>
      <c r="M129" s="8">
        <v>5</v>
      </c>
      <c r="N129" s="8"/>
    </row>
    <row r="130" customHeight="1" spans="1:14">
      <c r="A130" s="8" t="s">
        <v>1591</v>
      </c>
      <c r="B130" s="8">
        <v>4</v>
      </c>
      <c r="C130" s="8" t="s">
        <v>1592</v>
      </c>
      <c r="D130" s="5">
        <f>IF(OR(B130=1,B130=2),1,(5-B130)/5)</f>
        <v>0.2</v>
      </c>
      <c r="E130" s="8"/>
      <c r="F130" s="8"/>
      <c r="G130" s="8"/>
      <c r="H130" s="8">
        <v>5</v>
      </c>
      <c r="I130" s="8"/>
      <c r="J130" s="8"/>
      <c r="K130" s="8"/>
      <c r="L130" s="8"/>
      <c r="M130" s="8">
        <v>5</v>
      </c>
      <c r="N130" s="8"/>
    </row>
    <row r="131" customHeight="1" spans="1:14">
      <c r="A131" s="8" t="s">
        <v>1593</v>
      </c>
      <c r="B131" s="8">
        <v>5</v>
      </c>
      <c r="C131" s="8"/>
      <c r="D131" s="8"/>
      <c r="E131" s="8"/>
      <c r="F131" s="8"/>
      <c r="G131" s="8"/>
      <c r="H131" s="8">
        <v>5</v>
      </c>
      <c r="I131" s="8"/>
      <c r="J131" s="8"/>
      <c r="K131" s="8"/>
      <c r="L131" s="8"/>
      <c r="M131" s="8">
        <v>5</v>
      </c>
      <c r="N131" s="8"/>
    </row>
    <row r="132" customHeight="1" spans="1:14">
      <c r="A132" s="8" t="s">
        <v>1594</v>
      </c>
      <c r="B132" s="8">
        <v>3</v>
      </c>
      <c r="C132" s="9" t="s">
        <v>1595</v>
      </c>
      <c r="D132" s="8"/>
      <c r="E132" s="5">
        <f t="shared" si="35"/>
        <v>0.4</v>
      </c>
      <c r="F132" s="5">
        <f>IF(OR(B132=1,B132=2),1,(5-B132)/5)</f>
        <v>0.4</v>
      </c>
      <c r="G132" s="8"/>
      <c r="H132" s="8">
        <v>4</v>
      </c>
      <c r="I132" s="8" t="s">
        <v>1596</v>
      </c>
      <c r="J132" s="5">
        <f t="shared" ref="J132:J137" si="36">IF(OR(H132=1,H132=2),1,(5-H132)/5)</f>
        <v>0.2</v>
      </c>
      <c r="K132" s="8"/>
      <c r="L132" s="8"/>
      <c r="M132" s="8">
        <v>4</v>
      </c>
      <c r="N132" s="9" t="s">
        <v>1597</v>
      </c>
    </row>
    <row r="133" customHeight="1" spans="1:14">
      <c r="A133" s="8" t="s">
        <v>1598</v>
      </c>
      <c r="B133" s="8">
        <v>4</v>
      </c>
      <c r="C133" s="8" t="s">
        <v>1599</v>
      </c>
      <c r="D133" s="8"/>
      <c r="E133" s="5">
        <f t="shared" si="35"/>
        <v>0.2</v>
      </c>
      <c r="F133" s="8"/>
      <c r="G133" s="8"/>
      <c r="H133" s="8">
        <v>5</v>
      </c>
      <c r="I133" s="8"/>
      <c r="J133" s="8"/>
      <c r="K133" s="8"/>
      <c r="L133" s="8"/>
      <c r="M133" s="8">
        <v>5</v>
      </c>
      <c r="N133" s="8"/>
    </row>
    <row r="134" customHeight="1" spans="1:14">
      <c r="A134" s="8" t="s">
        <v>1600</v>
      </c>
      <c r="B134" s="8">
        <v>4</v>
      </c>
      <c r="C134" s="8" t="s">
        <v>1601</v>
      </c>
      <c r="D134" s="8"/>
      <c r="E134" s="8"/>
      <c r="F134" s="8"/>
      <c r="G134" s="5">
        <f>IF(OR(B134=1,B134=2),1,(5-B134)/5)</f>
        <v>0.2</v>
      </c>
      <c r="H134" s="8">
        <v>5</v>
      </c>
      <c r="I134" s="8"/>
      <c r="J134" s="8"/>
      <c r="K134" s="8"/>
      <c r="L134" s="8"/>
      <c r="M134" s="8">
        <v>5</v>
      </c>
      <c r="N134" s="8"/>
    </row>
    <row r="135" customHeight="1" spans="1:14">
      <c r="A135" s="8" t="s">
        <v>1602</v>
      </c>
      <c r="B135" s="8">
        <v>4</v>
      </c>
      <c r="C135" s="8" t="s">
        <v>1603</v>
      </c>
      <c r="D135" s="8"/>
      <c r="E135" s="5">
        <f t="shared" ref="E135:E138" si="37">IF(OR(B135=1,B135=2),1,(5-B135)/5)</f>
        <v>0.2</v>
      </c>
      <c r="F135" s="8"/>
      <c r="G135" s="8"/>
      <c r="H135" s="8">
        <v>5</v>
      </c>
      <c r="I135" s="8"/>
      <c r="J135" s="8"/>
      <c r="K135" s="8"/>
      <c r="L135" s="8"/>
      <c r="M135" s="8">
        <v>5</v>
      </c>
      <c r="N135" s="8"/>
    </row>
    <row r="136" customHeight="1" spans="1:14">
      <c r="A136" s="8" t="s">
        <v>1604</v>
      </c>
      <c r="B136" s="8">
        <v>4</v>
      </c>
      <c r="C136" s="10" t="s">
        <v>1690</v>
      </c>
      <c r="D136" s="8"/>
      <c r="E136" s="5"/>
      <c r="F136" s="5"/>
      <c r="G136" s="5">
        <f>IF(OR(B136=1,B136=2),1,(5-B136)/5)</f>
        <v>0.2</v>
      </c>
      <c r="H136" s="8">
        <v>4</v>
      </c>
      <c r="I136" s="8" t="s">
        <v>1606</v>
      </c>
      <c r="J136" s="5">
        <f t="shared" si="36"/>
        <v>0.2</v>
      </c>
      <c r="K136" s="8"/>
      <c r="L136" s="8"/>
      <c r="M136" s="8">
        <v>5</v>
      </c>
      <c r="N136" s="8"/>
    </row>
    <row r="137" customHeight="1" spans="1:14">
      <c r="A137" s="8" t="s">
        <v>1607</v>
      </c>
      <c r="B137" s="8">
        <v>4</v>
      </c>
      <c r="C137" s="10" t="s">
        <v>1691</v>
      </c>
      <c r="D137" s="5">
        <f>IF(OR(B137=1,B137=2),1,(5-B137)/5)</f>
        <v>0.2</v>
      </c>
      <c r="E137" s="5"/>
      <c r="F137" s="8"/>
      <c r="G137" s="8"/>
      <c r="H137" s="8">
        <v>4</v>
      </c>
      <c r="I137" s="8" t="s">
        <v>1609</v>
      </c>
      <c r="J137" s="5">
        <f t="shared" si="36"/>
        <v>0.2</v>
      </c>
      <c r="K137" s="8"/>
      <c r="L137" s="8"/>
      <c r="M137" s="8">
        <v>5</v>
      </c>
      <c r="N137" s="8"/>
    </row>
    <row r="138" customHeight="1" spans="1:14">
      <c r="A138" s="8" t="s">
        <v>1610</v>
      </c>
      <c r="B138" s="8">
        <v>4</v>
      </c>
      <c r="C138" s="8" t="s">
        <v>1611</v>
      </c>
      <c r="D138" s="8"/>
      <c r="E138" s="5">
        <f t="shared" si="37"/>
        <v>0.2</v>
      </c>
      <c r="F138" s="8"/>
      <c r="G138" s="8"/>
      <c r="H138" s="8">
        <v>5</v>
      </c>
      <c r="I138" s="8"/>
      <c r="J138" s="8"/>
      <c r="K138" s="8"/>
      <c r="L138" s="8"/>
      <c r="M138" s="8">
        <v>5</v>
      </c>
      <c r="N138" s="8"/>
    </row>
    <row r="139" customHeight="1" spans="1:14">
      <c r="A139" s="8" t="s">
        <v>1612</v>
      </c>
      <c r="B139" s="8">
        <v>5</v>
      </c>
      <c r="C139" s="8"/>
      <c r="D139" s="8"/>
      <c r="E139" s="8"/>
      <c r="F139" s="8"/>
      <c r="G139" s="8"/>
      <c r="H139" s="8">
        <v>5</v>
      </c>
      <c r="I139" s="8"/>
      <c r="J139" s="8"/>
      <c r="K139" s="8"/>
      <c r="L139" s="8"/>
      <c r="M139" s="8">
        <v>5</v>
      </c>
      <c r="N139" s="8"/>
    </row>
    <row r="140" customHeight="1" spans="1:14">
      <c r="A140" s="8" t="s">
        <v>1613</v>
      </c>
      <c r="B140" s="8">
        <v>4</v>
      </c>
      <c r="C140" s="8" t="s">
        <v>1614</v>
      </c>
      <c r="D140" s="8"/>
      <c r="E140" s="5">
        <f t="shared" ref="E140:E142" si="38">IF(OR(B140=1,B140=2),1,(5-B140)/5)</f>
        <v>0.2</v>
      </c>
      <c r="F140" s="8"/>
      <c r="G140" s="8"/>
      <c r="H140" s="8">
        <v>5</v>
      </c>
      <c r="I140" s="8"/>
      <c r="J140" s="8"/>
      <c r="K140" s="8"/>
      <c r="L140" s="8"/>
      <c r="M140" s="8">
        <v>5</v>
      </c>
      <c r="N140" s="8"/>
    </row>
    <row r="141" customHeight="1" spans="1:14">
      <c r="A141" s="8" t="s">
        <v>1615</v>
      </c>
      <c r="B141" s="8">
        <v>3</v>
      </c>
      <c r="C141" s="9" t="s">
        <v>1616</v>
      </c>
      <c r="D141" s="5">
        <f t="shared" ref="D141:D146" si="39">IF(OR(B141=1,B141=2),1,(5-B141)/5)</f>
        <v>0.4</v>
      </c>
      <c r="E141" s="5">
        <f t="shared" si="38"/>
        <v>0.4</v>
      </c>
      <c r="F141" s="5">
        <f>IF(OR(B141=1,B141=2),1,(5-B141)/5)</f>
        <v>0.4</v>
      </c>
      <c r="G141" s="8"/>
      <c r="H141" s="8">
        <v>4</v>
      </c>
      <c r="I141" s="8" t="s">
        <v>1617</v>
      </c>
      <c r="J141" s="8"/>
      <c r="K141" s="8"/>
      <c r="L141" s="5">
        <f>IF(OR(H141=1,H141=2),1,(5-H141)/5)</f>
        <v>0.2</v>
      </c>
      <c r="M141" s="8">
        <v>5</v>
      </c>
      <c r="N141" s="8"/>
    </row>
    <row r="142" customHeight="1" spans="1:14">
      <c r="A142" s="8" t="s">
        <v>1618</v>
      </c>
      <c r="B142" s="8">
        <v>4</v>
      </c>
      <c r="C142" s="8" t="s">
        <v>1619</v>
      </c>
      <c r="D142" s="8"/>
      <c r="E142" s="5">
        <f t="shared" si="38"/>
        <v>0.2</v>
      </c>
      <c r="F142" s="8"/>
      <c r="G142" s="8"/>
      <c r="H142" s="8">
        <v>5</v>
      </c>
      <c r="I142" s="8"/>
      <c r="J142" s="8"/>
      <c r="K142" s="8"/>
      <c r="L142" s="8"/>
      <c r="M142" s="8">
        <v>5</v>
      </c>
      <c r="N142" s="8"/>
    </row>
    <row r="143" customHeight="1" spans="1:14">
      <c r="A143" s="8" t="s">
        <v>1620</v>
      </c>
      <c r="B143" s="8">
        <v>5</v>
      </c>
      <c r="C143" s="8"/>
      <c r="D143" s="8"/>
      <c r="E143" s="8"/>
      <c r="F143" s="8"/>
      <c r="G143" s="8"/>
      <c r="H143" s="8">
        <v>5</v>
      </c>
      <c r="I143" s="8"/>
      <c r="J143" s="8"/>
      <c r="K143" s="8"/>
      <c r="L143" s="8"/>
      <c r="M143" s="8">
        <v>5</v>
      </c>
      <c r="N143" s="8"/>
    </row>
    <row r="144" customHeight="1" spans="1:14">
      <c r="A144" s="8" t="s">
        <v>1621</v>
      </c>
      <c r="B144" s="8">
        <v>4</v>
      </c>
      <c r="C144" s="8" t="s">
        <v>1622</v>
      </c>
      <c r="D144" s="8"/>
      <c r="E144" s="5">
        <f t="shared" ref="E144:E147" si="40">IF(OR(B144=1,B144=2),1,(5-B144)/5)</f>
        <v>0.2</v>
      </c>
      <c r="F144" s="8"/>
      <c r="G144" s="8"/>
      <c r="H144" s="8">
        <v>3</v>
      </c>
      <c r="I144" s="8" t="s">
        <v>1623</v>
      </c>
      <c r="J144" s="5">
        <f>IF(OR(H144=1,H144=2),1,(5-H144)/5)</f>
        <v>0.4</v>
      </c>
      <c r="K144" s="8"/>
      <c r="L144" s="8"/>
      <c r="M144" s="8">
        <v>4</v>
      </c>
      <c r="N144" s="8" t="s">
        <v>1624</v>
      </c>
    </row>
    <row r="145" customHeight="1" spans="1:14">
      <c r="A145" s="8" t="s">
        <v>1625</v>
      </c>
      <c r="B145" s="8">
        <v>4</v>
      </c>
      <c r="C145" s="9" t="s">
        <v>1626</v>
      </c>
      <c r="D145" s="5">
        <f t="shared" si="39"/>
        <v>0.2</v>
      </c>
      <c r="E145" s="8"/>
      <c r="F145" s="5">
        <f>IF(OR(B145=1,B145=2),1,(5-B145)/5)</f>
        <v>0.2</v>
      </c>
      <c r="G145" s="8"/>
      <c r="H145" s="8">
        <v>5</v>
      </c>
      <c r="I145" s="8"/>
      <c r="J145" s="8"/>
      <c r="K145" s="8"/>
      <c r="L145" s="8"/>
      <c r="M145" s="8">
        <v>5</v>
      </c>
      <c r="N145" s="8"/>
    </row>
    <row r="146" customHeight="1" spans="1:14">
      <c r="A146" s="8" t="s">
        <v>1627</v>
      </c>
      <c r="B146" s="8">
        <v>4</v>
      </c>
      <c r="C146" s="10" t="s">
        <v>1692</v>
      </c>
      <c r="D146" s="5">
        <f t="shared" si="39"/>
        <v>0.2</v>
      </c>
      <c r="E146" s="5">
        <f t="shared" si="40"/>
        <v>0.2</v>
      </c>
      <c r="F146" s="8"/>
      <c r="G146" s="8"/>
      <c r="H146" s="8">
        <v>2</v>
      </c>
      <c r="I146" s="8" t="s">
        <v>1629</v>
      </c>
      <c r="J146" s="8"/>
      <c r="K146" s="8"/>
      <c r="L146" s="5">
        <f>IF(OR(H146=1,H146=2),1,(5-H146)/5)</f>
        <v>1</v>
      </c>
      <c r="M146" s="8">
        <v>4</v>
      </c>
      <c r="N146" s="8"/>
    </row>
    <row r="147" customHeight="1" spans="1:14">
      <c r="A147" s="8" t="s">
        <v>1630</v>
      </c>
      <c r="B147" s="8">
        <v>3</v>
      </c>
      <c r="C147" s="9" t="s">
        <v>1631</v>
      </c>
      <c r="D147" s="8"/>
      <c r="E147" s="5">
        <f t="shared" si="40"/>
        <v>0.4</v>
      </c>
      <c r="F147" s="5">
        <f t="shared" ref="F147:F152" si="41">IF(OR(B147=1,B147=2),1,(5-B147)/5)</f>
        <v>0.4</v>
      </c>
      <c r="G147" s="8"/>
      <c r="H147" s="8">
        <v>5</v>
      </c>
      <c r="I147" s="8"/>
      <c r="J147" s="8"/>
      <c r="K147" s="8"/>
      <c r="L147" s="8"/>
      <c r="M147" s="8">
        <v>5</v>
      </c>
      <c r="N147" s="8"/>
    </row>
    <row r="148" customHeight="1" spans="1:14">
      <c r="A148" s="8" t="s">
        <v>1632</v>
      </c>
      <c r="B148" s="8">
        <v>4</v>
      </c>
      <c r="C148" s="8" t="s">
        <v>1633</v>
      </c>
      <c r="D148" s="5">
        <f t="shared" ref="D148:D153" si="42">IF(OR(B148=1,B148=2),1,(5-B148)/5)</f>
        <v>0.2</v>
      </c>
      <c r="E148" s="8"/>
      <c r="F148" s="8"/>
      <c r="G148" s="8"/>
      <c r="H148" s="8">
        <v>5</v>
      </c>
      <c r="I148" s="8"/>
      <c r="J148" s="8"/>
      <c r="K148" s="8"/>
      <c r="L148" s="8"/>
      <c r="M148" s="8">
        <v>5</v>
      </c>
      <c r="N148" s="8"/>
    </row>
    <row r="149" customHeight="1" spans="1:14">
      <c r="A149" s="8" t="s">
        <v>1634</v>
      </c>
      <c r="B149" s="8">
        <v>5</v>
      </c>
      <c r="C149" s="8"/>
      <c r="D149" s="8"/>
      <c r="E149" s="8"/>
      <c r="F149" s="8"/>
      <c r="G149" s="8"/>
      <c r="H149" s="8">
        <v>4</v>
      </c>
      <c r="I149" s="8" t="s">
        <v>1635</v>
      </c>
      <c r="J149" s="5">
        <f t="shared" ref="J149:J154" si="43">IF(OR(H149=1,H149=2),1,(5-H149)/5)</f>
        <v>0.2</v>
      </c>
      <c r="K149" s="8"/>
      <c r="L149" s="8"/>
      <c r="M149" s="8">
        <v>5</v>
      </c>
      <c r="N149" s="8"/>
    </row>
    <row r="150" customHeight="1" spans="1:14">
      <c r="A150" s="8" t="s">
        <v>1636</v>
      </c>
      <c r="B150" s="8">
        <v>4</v>
      </c>
      <c r="C150" s="9" t="s">
        <v>1637</v>
      </c>
      <c r="D150" s="5">
        <f t="shared" si="42"/>
        <v>0.2</v>
      </c>
      <c r="E150" s="8"/>
      <c r="F150" s="8"/>
      <c r="G150" s="8"/>
      <c r="H150" s="8">
        <v>5</v>
      </c>
      <c r="I150" s="8"/>
      <c r="J150" s="8"/>
      <c r="K150" s="8"/>
      <c r="L150" s="8"/>
      <c r="M150" s="8">
        <v>5</v>
      </c>
      <c r="N150" s="8"/>
    </row>
    <row r="151" customHeight="1" spans="1:14">
      <c r="A151" s="8" t="s">
        <v>1638</v>
      </c>
      <c r="B151" s="8">
        <v>3</v>
      </c>
      <c r="C151" s="9" t="s">
        <v>1639</v>
      </c>
      <c r="D151" s="8"/>
      <c r="E151" s="5">
        <f t="shared" ref="E151:E154" si="44">IF(OR(B151=1,B151=2),1,(5-B151)/5)</f>
        <v>0.4</v>
      </c>
      <c r="F151" s="5">
        <f t="shared" si="41"/>
        <v>0.4</v>
      </c>
      <c r="G151" s="8"/>
      <c r="H151" s="8">
        <v>3</v>
      </c>
      <c r="I151" s="9" t="s">
        <v>1640</v>
      </c>
      <c r="J151" s="5">
        <f t="shared" si="43"/>
        <v>0.4</v>
      </c>
      <c r="K151" s="5">
        <f t="shared" ref="K151:K154" si="45">IF(OR(H151=1,H151=2),1,(5-H151)/5)</f>
        <v>0.4</v>
      </c>
      <c r="L151" s="8"/>
      <c r="M151" s="8">
        <v>4</v>
      </c>
      <c r="N151" s="8" t="s">
        <v>1641</v>
      </c>
    </row>
    <row r="152" customHeight="1" spans="1:14">
      <c r="A152" s="8" t="s">
        <v>1642</v>
      </c>
      <c r="B152" s="8">
        <v>3</v>
      </c>
      <c r="C152" s="9" t="s">
        <v>1643</v>
      </c>
      <c r="D152" s="8"/>
      <c r="E152" s="5">
        <f t="shared" si="44"/>
        <v>0.4</v>
      </c>
      <c r="F152" s="5">
        <f t="shared" si="41"/>
        <v>0.4</v>
      </c>
      <c r="G152" s="8"/>
      <c r="H152" s="8">
        <v>4</v>
      </c>
      <c r="I152" s="8" t="s">
        <v>1644</v>
      </c>
      <c r="J152" s="5">
        <f t="shared" si="43"/>
        <v>0.2</v>
      </c>
      <c r="K152" s="8"/>
      <c r="L152" s="8"/>
      <c r="M152" s="8">
        <v>4.5</v>
      </c>
      <c r="N152" s="8" t="s">
        <v>1645</v>
      </c>
    </row>
    <row r="153" customHeight="1" spans="1:14">
      <c r="A153" s="8" t="s">
        <v>1646</v>
      </c>
      <c r="B153" s="8">
        <v>3</v>
      </c>
      <c r="C153" s="9" t="s">
        <v>1647</v>
      </c>
      <c r="D153" s="5">
        <f t="shared" si="42"/>
        <v>0.4</v>
      </c>
      <c r="E153" s="5">
        <f t="shared" si="44"/>
        <v>0.4</v>
      </c>
      <c r="F153" s="8"/>
      <c r="G153" s="5">
        <f>IF(OR(B153=1,B153=2),1,(5-B153)/5)</f>
        <v>0.4</v>
      </c>
      <c r="H153" s="8">
        <v>3</v>
      </c>
      <c r="I153" s="9" t="s">
        <v>1648</v>
      </c>
      <c r="J153" s="5">
        <f t="shared" si="43"/>
        <v>0.4</v>
      </c>
      <c r="K153" s="5">
        <f t="shared" si="45"/>
        <v>0.4</v>
      </c>
      <c r="L153" s="8"/>
      <c r="M153" s="8">
        <v>3</v>
      </c>
      <c r="N153" s="9" t="s">
        <v>1649</v>
      </c>
    </row>
    <row r="154" customHeight="1" spans="1:14">
      <c r="A154" s="8" t="s">
        <v>1650</v>
      </c>
      <c r="B154" s="8">
        <v>4</v>
      </c>
      <c r="C154" s="8" t="s">
        <v>1651</v>
      </c>
      <c r="D154" s="8"/>
      <c r="E154" s="5">
        <f t="shared" si="44"/>
        <v>0.2</v>
      </c>
      <c r="F154" s="8"/>
      <c r="G154" s="8"/>
      <c r="H154" s="8">
        <v>4</v>
      </c>
      <c r="I154" s="10" t="s">
        <v>1693</v>
      </c>
      <c r="J154" s="5">
        <f t="shared" si="43"/>
        <v>0.2</v>
      </c>
      <c r="K154" s="5"/>
      <c r="L154" s="8"/>
      <c r="M154" s="8">
        <v>5</v>
      </c>
      <c r="N154" s="8"/>
    </row>
    <row r="155" customHeight="1" spans="1:14">
      <c r="A155" s="8" t="s">
        <v>1653</v>
      </c>
      <c r="B155" s="8">
        <v>5</v>
      </c>
      <c r="C155" s="8"/>
      <c r="D155" s="8"/>
      <c r="E155" s="8"/>
      <c r="F155" s="8"/>
      <c r="G155" s="8"/>
      <c r="H155" s="8">
        <v>5</v>
      </c>
      <c r="I155" s="8"/>
      <c r="J155" s="8"/>
      <c r="K155" s="8"/>
      <c r="L155" s="8"/>
      <c r="M155" s="8">
        <v>5</v>
      </c>
      <c r="N155" s="8"/>
    </row>
    <row r="156" customHeight="1" spans="1:14">
      <c r="A156" s="8" t="s">
        <v>1654</v>
      </c>
      <c r="B156" s="8">
        <v>4</v>
      </c>
      <c r="C156" s="9" t="s">
        <v>1655</v>
      </c>
      <c r="D156" s="5">
        <f>IF(OR(B156=1,B156=2),1,(5-B156)/5)</f>
        <v>0.2</v>
      </c>
      <c r="E156" s="5">
        <f t="shared" ref="E156:E161" si="46">IF(OR(B156=1,B156=2),1,(5-B156)/5)</f>
        <v>0.2</v>
      </c>
      <c r="F156" s="8"/>
      <c r="G156" s="5">
        <f>IF(OR(B156=1,B156=2),1,(5-B156)/5)</f>
        <v>0.2</v>
      </c>
      <c r="H156" s="8">
        <v>3</v>
      </c>
      <c r="I156" s="9" t="s">
        <v>1656</v>
      </c>
      <c r="J156" s="5">
        <f t="shared" ref="J156:J160" si="47">IF(OR(H156=1,H156=2),1,(5-H156)/5)</f>
        <v>0.4</v>
      </c>
      <c r="K156" s="5">
        <f>IF(OR(H156=1,H156=2),1,(5-H156)/5)</f>
        <v>0.4</v>
      </c>
      <c r="L156" s="8"/>
      <c r="M156" s="8">
        <v>5</v>
      </c>
      <c r="N156" s="8"/>
    </row>
    <row r="157" customHeight="1" spans="1:14">
      <c r="A157" s="8" t="s">
        <v>1657</v>
      </c>
      <c r="B157" s="8">
        <v>5</v>
      </c>
      <c r="C157" s="8"/>
      <c r="D157" s="8"/>
      <c r="E157" s="8"/>
      <c r="F157" s="8"/>
      <c r="G157" s="8"/>
      <c r="H157" s="8">
        <v>5</v>
      </c>
      <c r="I157" s="8"/>
      <c r="J157" s="8"/>
      <c r="K157" s="8"/>
      <c r="L157" s="8"/>
      <c r="M157" s="8">
        <v>5</v>
      </c>
      <c r="N157" s="8"/>
    </row>
    <row r="158" customHeight="1" spans="1:14">
      <c r="A158" s="8" t="s">
        <v>1658</v>
      </c>
      <c r="B158" s="8">
        <v>4</v>
      </c>
      <c r="C158" s="8" t="s">
        <v>1659</v>
      </c>
      <c r="D158" s="8"/>
      <c r="E158" s="5">
        <f t="shared" si="46"/>
        <v>0.2</v>
      </c>
      <c r="F158" s="5">
        <f>IF(OR(B158=1,B158=2),1,(5-B158)/5)</f>
        <v>0.2</v>
      </c>
      <c r="G158" s="8"/>
      <c r="H158" s="8">
        <v>4</v>
      </c>
      <c r="I158" s="8" t="s">
        <v>1660</v>
      </c>
      <c r="J158" s="5">
        <f t="shared" si="47"/>
        <v>0.2</v>
      </c>
      <c r="K158" s="8"/>
      <c r="L158" s="8"/>
      <c r="M158" s="8">
        <v>5</v>
      </c>
      <c r="N158" s="8"/>
    </row>
    <row r="159" customHeight="1" spans="1:14">
      <c r="A159" s="8" t="s">
        <v>1661</v>
      </c>
      <c r="B159" s="8">
        <v>3.5</v>
      </c>
      <c r="C159" s="9" t="s">
        <v>1662</v>
      </c>
      <c r="D159" s="5">
        <f>IF(OR(B159=1,B159=2),1,(5-B159)/5)</f>
        <v>0.3</v>
      </c>
      <c r="E159" s="5">
        <f t="shared" si="46"/>
        <v>0.3</v>
      </c>
      <c r="F159" s="8"/>
      <c r="G159" s="8"/>
      <c r="H159" s="8">
        <v>4</v>
      </c>
      <c r="I159" s="8" t="s">
        <v>1663</v>
      </c>
      <c r="J159" s="5">
        <f t="shared" si="47"/>
        <v>0.2</v>
      </c>
      <c r="K159" s="8"/>
      <c r="L159" s="8"/>
      <c r="M159" s="8">
        <v>5</v>
      </c>
      <c r="N159" s="8"/>
    </row>
    <row r="160" customHeight="1" spans="1:14">
      <c r="A160" s="8" t="s">
        <v>1664</v>
      </c>
      <c r="B160" s="8">
        <v>4</v>
      </c>
      <c r="C160" s="9" t="s">
        <v>1665</v>
      </c>
      <c r="D160" s="8"/>
      <c r="E160" s="5">
        <f t="shared" si="46"/>
        <v>0.2</v>
      </c>
      <c r="F160" s="8"/>
      <c r="G160" s="8"/>
      <c r="H160" s="8">
        <v>3</v>
      </c>
      <c r="I160" s="9" t="s">
        <v>1666</v>
      </c>
      <c r="J160" s="5">
        <f t="shared" si="47"/>
        <v>0.4</v>
      </c>
      <c r="K160" s="5">
        <f t="shared" ref="K160:K165" si="48">IF(OR(H160=1,H160=2),1,(5-H160)/5)</f>
        <v>0.4</v>
      </c>
      <c r="L160" s="8"/>
      <c r="M160" s="8">
        <v>5</v>
      </c>
      <c r="N160" s="8"/>
    </row>
    <row r="161" customHeight="1" spans="1:14">
      <c r="A161" s="8" t="s">
        <v>1667</v>
      </c>
      <c r="B161" s="8">
        <v>4.5</v>
      </c>
      <c r="C161" s="8" t="s">
        <v>1668</v>
      </c>
      <c r="D161" s="8"/>
      <c r="E161" s="5">
        <f t="shared" si="46"/>
        <v>0.1</v>
      </c>
      <c r="F161" s="8"/>
      <c r="G161" s="8"/>
      <c r="H161" s="8">
        <v>5</v>
      </c>
      <c r="I161" s="8"/>
      <c r="J161" s="8"/>
      <c r="K161" s="8"/>
      <c r="L161" s="8"/>
      <c r="M161" s="8">
        <v>5</v>
      </c>
      <c r="N161" s="8"/>
    </row>
    <row r="162" customHeight="1" spans="1:14">
      <c r="A162" s="8" t="s">
        <v>1669</v>
      </c>
      <c r="B162" s="8">
        <v>4</v>
      </c>
      <c r="C162" s="8" t="s">
        <v>1670</v>
      </c>
      <c r="D162" s="8"/>
      <c r="E162" s="8"/>
      <c r="F162" s="5">
        <f>IF(OR(B162=1,B162=2),1,(5-B162)/5)</f>
        <v>0.2</v>
      </c>
      <c r="G162" s="8"/>
      <c r="H162" s="8">
        <v>3</v>
      </c>
      <c r="I162" s="9" t="s">
        <v>1671</v>
      </c>
      <c r="J162" s="5">
        <f>IF(OR(H162=1,H162=2),1,(5-H162)/5)</f>
        <v>0.4</v>
      </c>
      <c r="K162" s="5">
        <f t="shared" si="48"/>
        <v>0.4</v>
      </c>
      <c r="L162" s="8"/>
      <c r="M162" s="8">
        <v>5</v>
      </c>
      <c r="N162" s="8"/>
    </row>
    <row r="163" customHeight="1" spans="1:14">
      <c r="A163" s="8" t="s">
        <v>1672</v>
      </c>
      <c r="B163" s="8">
        <v>5</v>
      </c>
      <c r="C163" s="8"/>
      <c r="D163" s="8"/>
      <c r="E163" s="8"/>
      <c r="F163" s="8"/>
      <c r="G163" s="8"/>
      <c r="H163" s="8">
        <v>5</v>
      </c>
      <c r="I163" s="8"/>
      <c r="J163" s="8"/>
      <c r="K163" s="8"/>
      <c r="L163" s="8"/>
      <c r="M163" s="8">
        <v>5</v>
      </c>
      <c r="N163" s="8"/>
    </row>
    <row r="164" customHeight="1" spans="1:14">
      <c r="A164" s="8" t="s">
        <v>1673</v>
      </c>
      <c r="B164" s="8">
        <v>4.5</v>
      </c>
      <c r="C164" s="8" t="s">
        <v>1674</v>
      </c>
      <c r="D164" s="8"/>
      <c r="E164" s="8"/>
      <c r="F164" s="5">
        <f>IF(OR(B164=1,B164=2),1,(5-B164)/5)</f>
        <v>0.1</v>
      </c>
      <c r="G164" s="8"/>
      <c r="H164" s="8">
        <v>5</v>
      </c>
      <c r="I164" s="8"/>
      <c r="J164" s="8"/>
      <c r="K164" s="8"/>
      <c r="L164" s="8"/>
      <c r="M164" s="8">
        <v>5</v>
      </c>
      <c r="N164" s="8"/>
    </row>
    <row r="165" customHeight="1" spans="1:14">
      <c r="A165" s="8" t="s">
        <v>1675</v>
      </c>
      <c r="B165" s="8">
        <v>3</v>
      </c>
      <c r="C165" s="9" t="s">
        <v>1676</v>
      </c>
      <c r="D165" s="5">
        <f>IF(OR(B165=1,B165=2),1,(5-B165)/5)</f>
        <v>0.4</v>
      </c>
      <c r="E165" s="5">
        <f>IF(OR(B165=1,B165=2),1,(5-B165)/5)</f>
        <v>0.4</v>
      </c>
      <c r="F165" s="8"/>
      <c r="G165" s="8"/>
      <c r="H165" s="8">
        <v>3</v>
      </c>
      <c r="I165" s="8" t="s">
        <v>1677</v>
      </c>
      <c r="J165" s="8"/>
      <c r="K165" s="5">
        <f t="shared" si="48"/>
        <v>0.4</v>
      </c>
      <c r="L165" s="8"/>
      <c r="M165" s="8">
        <v>5</v>
      </c>
      <c r="N165" s="8"/>
    </row>
    <row r="166" customHeight="1" spans="1:14">
      <c r="A166" s="8" t="s">
        <v>1678</v>
      </c>
      <c r="B166" s="8">
        <v>4</v>
      </c>
      <c r="C166" s="9" t="s">
        <v>1679</v>
      </c>
      <c r="D166" s="5">
        <f>IF(OR(B166=1,B166=2),1,(5-B166)/5)</f>
        <v>0.2</v>
      </c>
      <c r="E166" s="5">
        <f>IF(OR(B166=1,B166=2),1,(5-B166)/5)</f>
        <v>0.2</v>
      </c>
      <c r="F166" s="8"/>
      <c r="G166" s="8"/>
      <c r="H166" s="8">
        <v>4</v>
      </c>
      <c r="I166" s="8"/>
      <c r="J166" s="8"/>
      <c r="K166" s="8"/>
      <c r="L166" s="8"/>
      <c r="M166" s="8">
        <v>5</v>
      </c>
      <c r="N166" s="8"/>
    </row>
    <row r="167" customHeight="1" spans="4:12">
      <c r="D167">
        <f t="shared" ref="D167:G167" si="49">SUM(D2:D166)</f>
        <v>22</v>
      </c>
      <c r="E167">
        <f t="shared" si="49"/>
        <v>26</v>
      </c>
      <c r="F167">
        <f t="shared" si="49"/>
        <v>7.5</v>
      </c>
      <c r="G167">
        <f t="shared" si="49"/>
        <v>6.2</v>
      </c>
      <c r="J167">
        <f t="shared" ref="J167:L167" si="50">SUM(J2:J166)</f>
        <v>15.2</v>
      </c>
      <c r="K167">
        <f t="shared" si="50"/>
        <v>8.8</v>
      </c>
      <c r="L167">
        <f t="shared" si="50"/>
        <v>3.8</v>
      </c>
    </row>
    <row r="168" customHeight="1" spans="4:12">
      <c r="D168">
        <f t="shared" ref="D168:G168" si="51">D167/165</f>
        <v>0.133333333333333</v>
      </c>
      <c r="E168">
        <f t="shared" si="51"/>
        <v>0.157575757575757</v>
      </c>
      <c r="F168">
        <f t="shared" si="51"/>
        <v>0.0454545454545455</v>
      </c>
      <c r="G168">
        <f t="shared" si="51"/>
        <v>0.0375757575757576</v>
      </c>
      <c r="J168">
        <f t="shared" ref="J168:L168" si="52">J167/165</f>
        <v>0.0921212121212121</v>
      </c>
      <c r="K168">
        <f t="shared" si="52"/>
        <v>0.0533333333333334</v>
      </c>
      <c r="L168">
        <f t="shared" si="52"/>
        <v>0.023030303030303</v>
      </c>
    </row>
  </sheetData>
  <sheetProtection formatCells="0" insertHyperlinks="0" autoFilter="0"/>
  <autoFilter xmlns:etc="http://www.wps.cn/officeDocument/2017/etCustomData" ref="A1:S168" etc:filterBottomFollowUsedRange="0">
    <extLst/>
  </autoFilter>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tabSelected="1" workbookViewId="0">
      <selection activeCell="H1" sqref="H1"/>
    </sheetView>
  </sheetViews>
  <sheetFormatPr defaultColWidth="9" defaultRowHeight="13.5" outlineLevelRow="7" outlineLevelCol="7"/>
  <sheetData>
    <row r="1" spans="1:8">
      <c r="A1" s="1" t="s">
        <v>44</v>
      </c>
      <c r="B1" s="1" t="s">
        <v>1694</v>
      </c>
      <c r="C1" s="1" t="s">
        <v>1695</v>
      </c>
      <c r="D1" s="1" t="s">
        <v>1696</v>
      </c>
      <c r="E1" s="1" t="s">
        <v>1697</v>
      </c>
      <c r="F1" s="1" t="s">
        <v>1698</v>
      </c>
      <c r="G1" s="1" t="s">
        <v>1699</v>
      </c>
      <c r="H1" s="1" t="s">
        <v>1700</v>
      </c>
    </row>
    <row r="2" spans="1:8">
      <c r="A2" s="2" t="s">
        <v>1701</v>
      </c>
      <c r="B2" s="2" t="s">
        <v>705</v>
      </c>
      <c r="C2" s="2" t="s">
        <v>1702</v>
      </c>
      <c r="D2" s="2" t="s">
        <v>1703</v>
      </c>
      <c r="E2" s="2"/>
      <c r="F2" s="2" t="s">
        <v>1704</v>
      </c>
      <c r="G2" s="2" t="s">
        <v>1705</v>
      </c>
      <c r="H2" s="2" t="s">
        <v>1706</v>
      </c>
    </row>
    <row r="3" ht="16.5" spans="1:8">
      <c r="A3" s="2" t="s">
        <v>1707</v>
      </c>
      <c r="B3" s="2" t="s">
        <v>705</v>
      </c>
      <c r="C3" s="2" t="s">
        <v>1708</v>
      </c>
      <c r="D3" s="2" t="s">
        <v>1709</v>
      </c>
      <c r="E3" s="3" t="s">
        <v>1710</v>
      </c>
      <c r="F3" s="2" t="s">
        <v>1711</v>
      </c>
      <c r="G3" s="2" t="s">
        <v>1712</v>
      </c>
      <c r="H3" s="2" t="s">
        <v>1713</v>
      </c>
    </row>
    <row r="4" ht="16.5" spans="1:8">
      <c r="A4" s="2" t="s">
        <v>1714</v>
      </c>
      <c r="B4" s="2" t="s">
        <v>1715</v>
      </c>
      <c r="C4" s="2" t="s">
        <v>1716</v>
      </c>
      <c r="D4" s="2" t="s">
        <v>1717</v>
      </c>
      <c r="E4" s="3" t="s">
        <v>1718</v>
      </c>
      <c r="F4" s="2" t="s">
        <v>1719</v>
      </c>
      <c r="G4" s="2" t="s">
        <v>1720</v>
      </c>
      <c r="H4" s="2" t="s">
        <v>1721</v>
      </c>
    </row>
    <row r="5" spans="1:8">
      <c r="A5" s="2" t="s">
        <v>1722</v>
      </c>
      <c r="B5" s="2" t="s">
        <v>1715</v>
      </c>
      <c r="C5" s="2" t="s">
        <v>1723</v>
      </c>
      <c r="D5" s="2" t="s">
        <v>1724</v>
      </c>
      <c r="E5" s="2"/>
      <c r="F5" s="2" t="s">
        <v>1725</v>
      </c>
      <c r="G5" s="2" t="s">
        <v>1726</v>
      </c>
      <c r="H5" s="2" t="s">
        <v>1727</v>
      </c>
    </row>
    <row r="6" spans="1:8">
      <c r="A6" s="2" t="s">
        <v>1728</v>
      </c>
      <c r="B6" s="2" t="s">
        <v>695</v>
      </c>
      <c r="C6" s="2" t="s">
        <v>1729</v>
      </c>
      <c r="D6" s="2" t="s">
        <v>1730</v>
      </c>
      <c r="E6" s="2"/>
      <c r="F6" s="2" t="s">
        <v>1731</v>
      </c>
      <c r="G6" s="2" t="s">
        <v>1732</v>
      </c>
      <c r="H6" s="2" t="s">
        <v>1733</v>
      </c>
    </row>
    <row r="7" spans="1:8">
      <c r="A7" s="2" t="s">
        <v>1734</v>
      </c>
      <c r="B7" s="2" t="s">
        <v>1715</v>
      </c>
      <c r="C7" s="2" t="s">
        <v>1735</v>
      </c>
      <c r="D7" s="2" t="s">
        <v>1736</v>
      </c>
      <c r="E7" s="2"/>
      <c r="F7" s="2" t="s">
        <v>1737</v>
      </c>
      <c r="G7" s="2" t="s">
        <v>1738</v>
      </c>
      <c r="H7" s="2" t="s">
        <v>1739</v>
      </c>
    </row>
    <row r="8" spans="1:8">
      <c r="A8" s="2" t="s">
        <v>1740</v>
      </c>
      <c r="B8" s="2" t="s">
        <v>687</v>
      </c>
      <c r="C8" s="2" t="s">
        <v>1741</v>
      </c>
      <c r="D8" s="2" t="s">
        <v>1742</v>
      </c>
      <c r="E8" s="2"/>
      <c r="F8" s="2" t="s">
        <v>1743</v>
      </c>
      <c r="G8" s="2" t="s">
        <v>1744</v>
      </c>
      <c r="H8" s="2" t="s">
        <v>1745</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utofilters xmlns="https://web.wps.cn/et/2018/main">
  <sheetItem sheetStid="1">
    <filterData filterID="AK20210901JXNSXO8261057">
      <hiddenRange rowFrom="1" rowTo="9"/>
      <hiddenRange rowFrom="11" rowTo="22"/>
      <hiddenRange rowFrom="24" rowTo="35"/>
      <hiddenRange rowFrom="37" rowTo="48"/>
      <hiddenRange rowFrom="50" rowTo="55"/>
    </filterData>
    <filterData filterID="AK20210901JXNSXO18734464">
      <hiddenRange rowFrom="1" rowTo="4"/>
      <hiddenRange rowFrom="6" rowTo="7"/>
      <hiddenRange rowFrom="9" rowTo="17"/>
      <hiddenRange rowFrom="19" rowTo="20"/>
      <hiddenRange rowFrom="22" rowTo="30"/>
      <hiddenRange rowFrom="32" rowTo="33"/>
      <hiddenRange rowFrom="35" rowTo="43"/>
      <hiddenRange rowFrom="45" rowTo="46"/>
      <hiddenRange rowFrom="48" rowTo="55"/>
    </filterData>
    <filterData filterID="AK20210901JXNSXO15104038">
      <hiddenRange rowFrom="1" rowTo="1"/>
      <hiddenRange rowFrom="3" rowTo="3"/>
      <hiddenRange rowFrom="5" rowTo="14"/>
      <hiddenRange rowFrom="16" rowTo="16"/>
      <hiddenRange rowFrom="18" rowTo="27"/>
      <hiddenRange rowFrom="29" rowTo="29"/>
      <hiddenRange rowFrom="31" rowTo="40"/>
      <hiddenRange rowFrom="42" rowTo="42"/>
      <hiddenRange rowFrom="44" rowTo="53"/>
      <hiddenRange rowFrom="55" rowTo="56"/>
    </filterData>
    <filterData filterID="AK20210901JXNSXO2962640"/>
    <filterData filterID="AK20210901JXNSXO14573183"/>
    <filterData filterID="AK20210901JXNSXO17933749">
      <hiddenRange rowFrom="5" rowTo="5"/>
      <hiddenRange rowFrom="15" rowTo="15"/>
      <hiddenRange rowFrom="17" rowTo="18"/>
      <hiddenRange rowFrom="28" rowTo="28"/>
      <hiddenRange rowFrom="30" rowTo="31"/>
      <hiddenRange rowFrom="41" rowTo="41"/>
      <hiddenRange rowFrom="43" rowTo="44"/>
      <hiddenRange rowFrom="54" rowTo="54"/>
    </filterData>
    <filterData filterID="AK20210901JXNSXO12102127">
      <hiddenRange rowFrom="1" rowTo="10"/>
      <hiddenRange rowFrom="12" rowTo="23"/>
      <hiddenRange rowFrom="25" rowTo="36"/>
      <hiddenRange rowFrom="38" rowTo="49"/>
      <hiddenRange rowFrom="51" rowTo="55"/>
    </filterData>
    <filterData filterID="AK20210901JXNSXO16551897"/>
    <filterData filterID="AK20210901JXNSXO15978846">
      <hiddenRange rowFrom="1" rowTo="12"/>
      <hiddenRange rowFrom="14" rowTo="25"/>
      <hiddenRange rowFrom="27" rowTo="38"/>
      <hiddenRange rowFrom="40" rowTo="51"/>
      <hiddenRange rowFrom="53" rowTo="55"/>
    </filterData>
    <filterData filterID="AK20210901JXNSXO16981454"/>
    <filterData filterID="AK20210901JXNSXO14760968"/>
    <autofilterInfo filterID="AK20210901JXNSXO16551897">
      <autoFilter xmlns="http://schemas.openxmlformats.org/spreadsheetml/2006/main" ref="A1:AC57"/>
    </autofilterInfo>
    <autofilterInfo filterID="AK20210901JXNSXO15978846">
      <autoFilter xmlns="http://schemas.openxmlformats.org/spreadsheetml/2006/main" ref="A1:AC57">
        <filterColumn colId="1">
          <customFilters>
            <customFilter operator="equal" val="钟婉婷"/>
          </customFilters>
        </filterColumn>
      </autoFilter>
    </autofilterInfo>
    <autofilterInfo filterID="AK20210901JXNSXO14760968">
      <autoFilter xmlns="http://schemas.openxmlformats.org/spreadsheetml/2006/main" ref="A1:AC57"/>
    </autofilterInfo>
    <autofilterInfo filterID="AK20210901JXNSXO14573183">
      <autoFilter xmlns="http://schemas.openxmlformats.org/spreadsheetml/2006/main" ref="A1:AC57"/>
    </autofilterInfo>
    <autofilterInfo filterID="AK20210901JXNSXO16981454">
      <autoFilter xmlns="http://schemas.openxmlformats.org/spreadsheetml/2006/main" ref="A1:AC57"/>
    </autofilterInfo>
    <autofilterInfo filterID="AK20210901JXNSXO18734464">
      <autoFilter xmlns="http://schemas.openxmlformats.org/spreadsheetml/2006/main" ref="A1:AC57">
        <filterColumn colId="1">
          <customFilters>
            <customFilter operator="equal" val="李腾飞"/>
            <customFilter operator="equal" val="石晓华"/>
          </customFilters>
        </filterColumn>
      </autoFilter>
    </autofilterInfo>
    <autofilterInfo filterID="AK20210901JXNSXO15104038">
      <autoFilter xmlns="http://schemas.openxmlformats.org/spreadsheetml/2006/main" ref="A1:AC57">
        <filterColumn colId="1">
          <customFilters>
            <customFilter operator="equal" val="段功宸"/>
            <customFilter operator="equal" val="江涛"/>
          </customFilters>
        </filterColumn>
      </autoFilter>
    </autofilterInfo>
    <autofilterInfo filterID="AK20210901JXNSXO2962640">
      <autoFilter xmlns="http://schemas.openxmlformats.org/spreadsheetml/2006/main" ref="A1:AC57"/>
    </autofilterInfo>
    <autofilterInfo filterID="AK20210901JXNSXO17933749">
      <autoFilter xmlns="http://schemas.openxmlformats.org/spreadsheetml/2006/main" ref="A1:AC57">
        <filterColumn colId="4">
          <filters>
            <filter val="1"/>
            <filter val="2"/>
            <filter val="3"/>
            <filter val="4"/>
            <filter val="5"/>
            <filter val="3.5"/>
            <filter val="4.5"/>
          </filters>
        </filterColumn>
        <filterColumn colId="11">
          <filters>
            <filter val="2"/>
            <filter val="3"/>
            <filter val="4"/>
            <filter val="5"/>
            <filter val="3.5"/>
            <filter val="4.5"/>
          </filters>
        </filterColumn>
      </autoFilter>
    </autofilterInfo>
    <autofilterInfo filterID="AK20210901JXNSXO8261057">
      <autoFilter xmlns="http://schemas.openxmlformats.org/spreadsheetml/2006/main" ref="A1:AC57">
        <filterColumn colId="1">
          <customFilters>
            <customFilter operator="equal" val="武思华"/>
          </customFilters>
        </filterColumn>
      </autoFilter>
    </autofilterInfo>
    <autofilterInfo filterID="AK20210901JXNSXO12102127">
      <autoFilter xmlns="http://schemas.openxmlformats.org/spreadsheetml/2006/main" ref="A1:AC57">
        <filterColumn colId="1">
          <customFilters>
            <customFilter operator="equal" val="余瑞芳"/>
          </customFilters>
        </filterColumn>
      </autoFilter>
    </autofilterInfo>
  </sheetItem>
  <sheetItem sheetStid="4">
    <filterData filterID="AK20210901JXNSXO8261057">
      <hiddenRange rowFrom="1" rowTo="9"/>
      <hiddenRange rowFrom="11" rowTo="22"/>
      <hiddenRange rowFrom="24" rowTo="35"/>
      <hiddenRange rowFrom="37" rowTo="48"/>
      <hiddenRange rowFrom="50" rowTo="61"/>
      <hiddenRange rowFrom="63" rowTo="74"/>
      <hiddenRange rowFrom="76" rowTo="81"/>
      <hiddenRange rowFrom="83" rowTo="84"/>
    </filterData>
    <filterData filterID="AK20210901JXNSXO18734464"/>
    <filterData filterID="AK20210901JXNSXO14573183">
      <hiddenRange rowFrom="1" rowTo="5"/>
      <hiddenRange rowFrom="7" rowTo="18"/>
      <hiddenRange rowFrom="20" rowTo="31"/>
      <hiddenRange rowFrom="33" rowTo="44"/>
      <hiddenRange rowFrom="46" rowTo="57"/>
      <hiddenRange rowFrom="59" rowTo="70"/>
      <hiddenRange rowFrom="72" rowTo="84"/>
    </filterData>
    <filterData filterID="AK20210901JXNSXO15104038">
      <hiddenRange rowFrom="1" rowTo="1"/>
      <hiddenRange rowFrom="3" rowTo="3"/>
      <hiddenRange rowFrom="5" rowTo="14"/>
      <hiddenRange rowFrom="16" rowTo="16"/>
      <hiddenRange rowFrom="18" rowTo="27"/>
      <hiddenRange rowFrom="29" rowTo="29"/>
      <hiddenRange rowFrom="31" rowTo="40"/>
      <hiddenRange rowFrom="42" rowTo="42"/>
      <hiddenRange rowFrom="44" rowTo="53"/>
      <hiddenRange rowFrom="55" rowTo="55"/>
      <hiddenRange rowFrom="57" rowTo="66"/>
      <hiddenRange rowFrom="68" rowTo="68"/>
      <hiddenRange rowFrom="70" rowTo="85"/>
    </filterData>
    <filterData filterID="AK20210901JXNSXO12102127">
      <hiddenRange rowFrom="1" rowTo="10"/>
      <hiddenRange rowFrom="12" rowTo="23"/>
      <hiddenRange rowFrom="25" rowTo="36"/>
      <hiddenRange rowFrom="38" rowTo="49"/>
      <hiddenRange rowFrom="51" rowTo="62"/>
      <hiddenRange rowFrom="64" rowTo="75"/>
      <hiddenRange rowFrom="77" rowTo="84"/>
    </filterData>
    <filterData filterID="AK20210901JXNSXO16551897">
      <hiddenRange rowFrom="1" rowTo="8"/>
      <hiddenRange rowFrom="10" rowTo="21"/>
      <hiddenRange rowFrom="23" rowTo="34"/>
      <hiddenRange rowFrom="36" rowTo="47"/>
      <hiddenRange rowFrom="49" rowTo="60"/>
      <hiddenRange rowFrom="62" rowTo="73"/>
      <hiddenRange rowFrom="75" rowTo="80"/>
      <hiddenRange rowFrom="82" rowTo="84"/>
    </filterData>
    <filterData filterID="AK20210901JXNSXO17933749"/>
    <filterData filterID="AK20210901JXNSXO16981454"/>
    <filterData filterID="AK20210901JXNSXO14760968">
      <hiddenRange rowFrom="1" rowTo="11"/>
      <hiddenRange rowFrom="13" rowTo="24"/>
      <hiddenRange rowFrom="26" rowTo="37"/>
      <hiddenRange rowFrom="39" rowTo="50"/>
      <hiddenRange rowFrom="52" rowTo="63"/>
      <hiddenRange rowFrom="65" rowTo="76"/>
      <hiddenRange rowFrom="78" rowTo="82"/>
      <hiddenRange rowFrom="84" rowTo="84"/>
    </filterData>
    <filterData filterID="AK20210901JXNSXO15978846">
      <hiddenRange rowFrom="1" rowTo="12"/>
      <hiddenRange rowFrom="14" rowTo="25"/>
      <hiddenRange rowFrom="27" rowTo="38"/>
      <hiddenRange rowFrom="40" rowTo="51"/>
      <hiddenRange rowFrom="53" rowTo="64"/>
      <hiddenRange rowFrom="66" rowTo="77"/>
      <hiddenRange rowFrom="79" rowTo="83"/>
    </filterData>
    <autofilterInfo filterID="AK20210901JXNSXO15104038">
      <autoFilter xmlns="http://schemas.openxmlformats.org/spreadsheetml/2006/main" ref="A1:I86">
        <filterColumn colId="1">
          <customFilters>
            <customFilter operator="equal" val="段功宸"/>
            <customFilter operator="equal" val="江涛"/>
          </customFilters>
        </filterColumn>
      </autoFilter>
    </autofilterInfo>
    <autofilterInfo filterID="AK20210901JXNSXO14573183">
      <autoFilter xmlns="http://schemas.openxmlformats.org/spreadsheetml/2006/main" ref="A1:I86">
        <filterColumn colId="1">
          <customFilters>
            <customFilter operator="equal" val="潘奕利"/>
          </customFilters>
        </filterColumn>
      </autoFilter>
    </autofilterInfo>
    <autofilterInfo filterID="AK20210901JXNSXO14760968">
      <autoFilter xmlns="http://schemas.openxmlformats.org/spreadsheetml/2006/main" ref="A1:I86">
        <filterColumn colId="1">
          <customFilters>
            <customFilter operator="equal" val="翟雨实"/>
          </customFilters>
        </filterColumn>
      </autoFilter>
    </autofilterInfo>
    <autofilterInfo filterID="AK20210901JXNSXO16981454">
      <autoFilter xmlns="http://schemas.openxmlformats.org/spreadsheetml/2006/main" ref="A1:I86"/>
    </autofilterInfo>
    <autofilterInfo filterID="AK20210901JXNSXO18734464">
      <autoFilter xmlns="http://schemas.openxmlformats.org/spreadsheetml/2006/main" ref="A1:I86"/>
    </autofilterInfo>
    <autofilterInfo filterID="AK20210901JXNSXO8261057">
      <autoFilter xmlns="http://schemas.openxmlformats.org/spreadsheetml/2006/main" ref="A1:I86">
        <filterColumn colId="1">
          <customFilters>
            <customFilter operator="equal" val="武思华"/>
          </customFilters>
        </filterColumn>
      </autoFilter>
    </autofilterInfo>
    <autofilterInfo filterID="AK20210901JXNSXO15978846">
      <autoFilter xmlns="http://schemas.openxmlformats.org/spreadsheetml/2006/main" ref="A1:I86">
        <filterColumn colId="1">
          <customFilters>
            <customFilter operator="equal" val="钟婉婷"/>
          </customFilters>
        </filterColumn>
      </autoFilter>
    </autofilterInfo>
    <autofilterInfo filterID="AK20210901JXNSXO17933749">
      <autoFilter xmlns="http://schemas.openxmlformats.org/spreadsheetml/2006/main" ref="A1:I86"/>
    </autofilterInfo>
    <autofilterInfo filterID="AK20210901JXNSXO16551897">
      <autoFilter xmlns="http://schemas.openxmlformats.org/spreadsheetml/2006/main" ref="A1:I86">
        <filterColumn colId="1">
          <customFilters>
            <customFilter operator="equal" val="王俊凯"/>
          </customFilters>
        </filterColumn>
      </autoFilter>
    </autofilterInfo>
    <autofilterInfo filterID="AK20210901JXNSXO12102127">
      <autoFilter xmlns="http://schemas.openxmlformats.org/spreadsheetml/2006/main" ref="A1:I86">
        <filterColumn colId="1">
          <customFilters>
            <customFilter operator="equal" val="余瑞芳"/>
          </customFilters>
        </filterColumn>
      </autoFilter>
    </autofilterInfo>
  </sheetItem>
  <sheetItem sheetStid="3">
    <filterData filterID="AK20210901JXNSXO15104038">
      <hiddenRange rowFrom="1" rowTo="1"/>
      <hiddenRange rowFrom="3" rowTo="3"/>
      <hiddenRange rowFrom="5" rowTo="14"/>
      <hiddenRange rowFrom="16" rowTo="16"/>
      <hiddenRange rowFrom="18" rowTo="27"/>
      <hiddenRange rowFrom="29" rowTo="29"/>
      <hiddenRange rowFrom="31" rowTo="40"/>
      <hiddenRange rowFrom="42" rowTo="42"/>
      <hiddenRange rowFrom="44" rowTo="53"/>
      <hiddenRange rowFrom="55" rowTo="55"/>
      <hiddenRange rowFrom="57" rowTo="66"/>
      <hiddenRange rowFrom="68" rowTo="68"/>
      <hiddenRange rowFrom="70" rowTo="79"/>
      <hiddenRange rowFrom="81" rowTo="81"/>
      <hiddenRange rowFrom="83" rowTo="85"/>
    </filterData>
    <filterData filterID="AK20210901JXNSXO8261057"/>
    <filterData filterID="AK20210901JXNSXO18734464">
      <hiddenRange rowFrom="1" rowTo="3"/>
      <hiddenRange rowFrom="5" rowTo="16"/>
      <hiddenRange rowFrom="18" rowTo="29"/>
      <hiddenRange rowFrom="31" rowTo="42"/>
      <hiddenRange rowFrom="44" rowTo="55"/>
      <hiddenRange rowFrom="57" rowTo="68"/>
      <hiddenRange rowFrom="70" rowTo="81"/>
      <hiddenRange rowFrom="83" rowTo="85"/>
    </filterData>
    <filterData filterID="AK20210901JXNSXO15978846"/>
    <filterData filterID="AK20210901JXNSXO14760968"/>
    <filterData filterID="AK20210901JXNSXO16981454"/>
    <filterData filterID="AK20210901JXNSXO17933749"/>
    <filterData filterID="AK20210901JXNSXO16551897"/>
    <filterData filterID="AK20210901JXNSXO12102127"/>
    <filterData filterID="AK20210901JXNSXO14573183"/>
    <autofilterInfo filterID="AK20210901JXNSXO15104038">
      <autoFilter xmlns="http://schemas.openxmlformats.org/spreadsheetml/2006/main" ref="A1:L86">
        <filterColumn colId="1">
          <customFilters>
            <customFilter operator="equal" val="段功宸"/>
            <customFilter operator="equal" val="江涛"/>
          </customFilters>
        </filterColumn>
      </autoFilter>
    </autofilterInfo>
    <autofilterInfo filterID="AK20210901JXNSXO18734464">
      <autoFilter xmlns="http://schemas.openxmlformats.org/spreadsheetml/2006/main" ref="A1:L86">
        <filterColumn colId="1">
          <customFilters>
            <customFilter operator="equal" val="江涛"/>
          </customFilters>
        </filterColumn>
      </autoFilter>
    </autofilterInfo>
  </sheetItem>
  <sheetItem sheetStid="12">
    <filterData filterID="AK20210901JXNSXO17933749">
      <hiddenRange rowFrom="3" rowTo="3"/>
      <hiddenRange rowFrom="6" rowTo="9"/>
      <hiddenRange rowFrom="16" rowTo="19"/>
      <hiddenRange rowFrom="24" rowTo="28"/>
      <hiddenRange rowFrom="30" rowTo="31"/>
      <hiddenRange rowFrom="34" rowTo="39"/>
      <hiddenRange rowFrom="42" rowTo="42"/>
      <hiddenRange rowFrom="44" rowTo="47"/>
      <hiddenRange rowFrom="51" rowTo="52"/>
      <hiddenRange rowFrom="54" rowTo="57"/>
      <hiddenRange rowFrom="68" rowTo="69"/>
      <hiddenRange rowFrom="71" rowTo="71"/>
      <hiddenRange rowFrom="74" rowTo="74"/>
      <hiddenRange rowFrom="77" rowTo="81"/>
      <hiddenRange rowFrom="86" rowTo="86"/>
      <hiddenRange rowFrom="88" rowTo="91"/>
      <hiddenRange rowFrom="93" rowTo="94"/>
      <hiddenRange rowFrom="97" rowTo="103"/>
      <hiddenRange rowFrom="105" rowTo="105"/>
      <hiddenRange rowFrom="107" rowTo="110"/>
      <hiddenRange rowFrom="112" rowTo="116"/>
      <hiddenRange rowFrom="118" rowTo="118"/>
      <hiddenRange rowFrom="121" rowTo="123"/>
    </filterData>
    <autofilterInfo filterID="AK20210901JXNSXO17933749">
      <autoFilter xmlns="http://schemas.openxmlformats.org/spreadsheetml/2006/main" ref="A1:F125">
        <filterColumn colId="5">
          <filters>
            <filter val="1.1：候选人概况中&quot;面试官主要来自权哥、帅总、郑总等&quot;中&quot;郑总&quot;在原文中未明确出现，原文仅出现&quot;权哥&quot;&quot;帅总&quot;及&quot;另一个面试官&quot;，&quot;郑总&quot;为模型推测；2.1：原文中发言者4也参与了部分技术提问（如数据库优化、Nginx跨域），模型未在面试官介绍中体现其角色"/>
            <filter val="2.1:对'家庭氛围压抑'这一背景信息提炼略浅；3.1:个别标点略不规范"/>
            <filter val="识别模板为家校沟通,原文为沟通交流会但内容为家长会,家校沟通可适用但与沟通交流会模板略有偏差。2.1:对'青春期沟通'核心话题提炼略浅；3.1:个别标点略不规范"/>
            <filter val="1.1 提取错误：原文，公司写的12-17k，候选人要15K，公司最高给12，如果13候选人可接受继续后续面试&#10;2.1 细节遗漏：遗漏候选人对自动化测试缺点、动态元素定位的细节描述，做了整体总结"/>
            <filter val="1.3：摘要中“候选人自称目前是应届生身份”与原文不符，发言者2在自我介绍中明确表示“目前是22岁”，但并未自称“应届生”，而是直接以应聘者身份参与面试，且面试官也未就“应届生”身份进行追问，该表述属于实体提取错误。摘要中“性能测试（最高20万并发）”的描述存在歧义，原文中发言者2在回答“你做过最高的并发是做到多少？”时回答“最高的是最后20万”，可能是指测试中的并发用户数，但摘要未明确单位（如“20万并发用户”），表述不够精确。1.4：摘要将“职业规划表述不够清晰，最初回答‘做老板’，后改称‘踏踏实实干活’”作为风险点，但原文中面试官询问“你写的职业规划是做老板是啥意思？”时，发言者2回答“这个其实是我瞎写的，因为我目前没有什么大的规划，我就想踏踏实实干活”，该回答并非“改称”，而是对“做老板”这一规划的直接解释和澄清，摘要的因果逻辑表述不准确。2.1：摘要缺失了面试中最核心的结论性信息——面试官最终给出的“最高给到12k，15k给不到，如果13k可以接受则安排复试，否则不再考虑”这一关键薪资谈判结果，这是整场面试的实质性结论，属于全局核心遗漏.2.3：摘要中的“能力评估”表格内容多为对面试问答的概括性复述，如“能清晰描述测试用例设计规范”“掌握接口测试（正向/异常）”等，缺乏对候选人表现优劣的深入评判，且部分描述（如“沟通协作”维度）未结合具体面试互动细节，冗余约30%"/>
            <filter val="1.1：'提议学唱《水手》作为情绪调节尝试'与原文不符，原文中《水手》是来访者此前已学会的歌曲（'你上次放的水手我会唱了'），并非咨询师新提议的任务；2.1：遗漏了来访者关于欧文亚隆存在主义心理学四大终极问题（死亡、自由、孤独、无意义）的讨论内容，这是原文中较重要的哲学探讨环节；2.1：遗漏了来访者明确表达的'未来梦想当一个歌手'的具体职业向往，仅概括为'对音乐有强烈兴趣'"/>
            <filter val="2.1 核心遗漏：对于住宿的部分没有提及&#10;3.2 小标题合理性：互动与体验部分分类不合理，马队体验可以并入千问的那拉提景区介绍，美食单独作为一个分类呈现&#10;自驾部分应该单独作为一个分类"/>
            <filter val="1.2：摘要将部分受访者身份归属错误。原文中发言者2明确表示自己是“做当代艺术的”（艺术家），发言者3是“做设计的”，而摘要将其合并归为“当代艺术家/策展人”，未准确区分二人身份；发言者4并非“自由职业设计师”，原文中其称“我是做摄影的”，摘要归纳有偏差；发言者12并非“互联网平台618搞的朋友”，而是电商从业者，发言者13是与其聊工作的同行，摘要将二人合并表述为“与这位互联网平台618搞的朋友”，导致身份混淆。2.1：本次街头采访的核心主题是“深夜工作日外出的原因”，受访者的个人故事和独特回答（如“多邻国打卡1000多天”“阿森纳是冠军”“南昌路最帅调酒师之争”等）是本视频的重要看点，但摘要仅以表格形式概括职业和作息，缺失了这些富有趣味性和个性化的内容，降低了访谈摘要的可读性和传播价值"/>
            <filter val="2.1 核心遗漏：只分析了候选人的相关信息，面试结果未提及，公司方的信息也没有&#10;2.2 比例失调：对于候选人亮点和风险点的分析都抓住的不算核心矛盾"/>
            <filter val="2.1 核心遗漏：只分析了候选人的相关信息，面试结果未提及，公司方的信息也没有&#10;关于薪资、学历等关键面试信息都没有提及&#10;2.2 比例失调：对于候选人亮点和风险点的分析都抓住的不算核心矛盾"/>
            <filter val="1.1: 幻觉，摘要中'情绪反应持续时间：分手后立即产生强烈情绪，持续约1个月'，原文中来访者未明确提及分手到咨询的具体时长，仅提及'最近跟我相处5年的男朋友分手了'，'持续约1个月'为模型自行添加的具体时间数据.。2.1: 全局核心遗漏，原文咨询的核心结论为'靠时间疗愈'和'容易被情绪绑架'，摘要虽提及但未充分强调咨询师对来访者'靠时间''时间还不够'这一核心判断，以及来访者对'时间够不够'的追问（'那多久算时间够'）这一互动关键点，略有遗漏"/>
            <filter val="2.1 核心遗漏：没有介绍来访的基本背景&#10;3.2 小标题合理性：心理症状是整个核心困扰中所有部分都涉及的，不应该单拎成一个小部分&#10;情绪疏导和共情与支持有概念重叠"/>
            <filter val="2.1 核心遗漏：没有介绍来访的基本背景&#10;2.2 比例失调：对于咨询干预后来访的改善篇幅过小&#10;3.2 小标题合理性：心理支持和共情与支持有概念重叠"/>
            <filter val="2.1 核心遗漏：教师对提出问题的解决建议基本未提及&#10;2.3 冗余：家长反馈部分不需要引用家长原话&#10;3.3 分段不合理：对于解决方案的分类太多、太碎，主次结构也不清晰&#10;3.4 内容重复多次：家长反馈没有必要用两个分类提两次"/>
            <filter val="1.3：摘要中提到“提出需高薪聘请技术骨干但未明确招聘进度”，原文发言者6确实提及“高薪聘用几个作为招牌”，但同时也提到“招收新学员”，摘要仅提及聘请技术骨干，遗漏了“招收新学员”这一并列计划，属于部分实体提取不完整.1.4：摘要中“积分兑换制度（10元=1积分）及消费积分有效期管理方案”表述基本准确，但原文中积分规则由发言者1和发言者6等共同讨论，且明确消费积分每年清零、预存积分永久有效，摘要未区分两类积分，简化了逻辑细节，但未严重扭曲。2.1：全文最核心的讨论成果（开业套餐方案、会员活动、老带新机制、装修风格、积分制度等）在“进度追踪”模块中有所覆盖，但缺少对“男性休息区保留与否”、“VIP客户随行人员免费体验”等几项关键决策的明确记录，且未提炼出任何明确的最终决议或共识，例如套餐是否最终确定、装修风格是否定调等，全局核心结论缺失。2.2：摘要将原文内容结构化呈现，但部分模块（如“营销推广策略”）内容单薄，仅简单罗列，而原文中有大量关于具体套餐细节、促销活动（如398元拉新方案、进店送礼等）的详细讨论，被过度简略，导致比例失调。2.3：全文摘要中“进度追踪”表格内容多为对原文发言的概括，但部分描述仍偏列举式，例如“提出19.9元体验套餐（含...）”、“制定线上线下结合方案：...”等，保留了较多罗列细节，缺乏对核心策略的提炼，冗余约30%。"/>
            <filter val="2.1 核心遗漏：对于自驾、住宿的部分没有提及&#10;3.2 小标题合理性：与马队互动怎么会属于行程调整呢"/>
            <filter val="1.3：摘要中“投资公司于2016年5月10日提交再审答辩状时附带7份附件”表述准确，但原文中发言者1明确说明附件二、三、六、七为“不作为新证据提交，只是供法院参考”，摘要未区分哪些是证据哪些是参考资料，存在轻微实体提取不完整。2.1：摘要缺失了法庭辩论环节中最核心的法律争点——即“雇佣救助合同是否适用海商法183条按比例分摊规则”这一双方交锋最激烈的焦点，仅以表格形式简单罗列双方观点，未体现投资公司关于“人命救助应扣减50%报酬”的关键抗辩，也未体现南海救助局关于“海商法但书条款仅适用于人命酬金”的核心辩论意见，属于全局核心遗漏.2.2：摘要将大量篇幅用于罗列“证据提交情况”“质证意见”“法官询问要点”等程序性内容，而法庭辩论阶段的法律争议内核被压缩为简表，比例略有失调"/>
            <filter val="识别模板正确。2.1:对'社工与社区协调困难'细节提炼略浅；3.1:个别标点略不规范"/>
            <filter val="识别模板正确。2.1:对'线上线下融合'核心议题提炼略浅；3.1:个别标点略不规范"/>
            <filter val="识别模板正确。2.1:对面试具体问答细节提炼略浅,部分技术问题未充分呈现；3.1:个别标点略不规范"/>
            <filter val="2.1 核心遗漏：没有把问题的关键现状和解决措施列完整&#10;3.2 小标题合理性：归类业主提出的问题不应该概括为信息同步&#10;4.3 层级逻辑极其混乱：每个问题都应该按照问题现状-物业回应-解决措施的逻辑排列，现在的整个顺序是乱的"/>
            <filter val="1.1：事实错误，跨课程联合宣传是发言者1提的，摘要中写的发言者3和4&#10;2.1：细节遗漏：招生策略中缺少“先抓住孩子，再抓父母”，舞蹈班缺少对不同需求的区分"/>
            <filter val="2.1 核心遗漏：没有把当前产品类型的所有阻塞问题列出来&#10;没有把管理层对于问题处理方案的决策列出来&#10;4.3 层级逻辑极其混乱：不同产品类型的格式不一样"/>
            <filter val="1.1 幻觉：编造原文不存在的具体参数，略微严重&#10;2.1 比例失调：原文虽然归类产品发布但主要是纪录片内容，摘要侧重了产品，倒也没什么问题"/>
            <filter val="1.1：'5年测试伪装应届生'为原文标题/摘要性描述，候选人实际自述为应届生，模型未在概况中说明这一身份争议的来源（标题描述 vs 候选人自述），可能造成误解；1.3：候选人期望薪资原文仅记录为'20'，模型直接解读为'20K'，原文未明确单位，存在数值单位推断；2.1：遗漏面试官对候选人'真的是应届生吗'的质疑及候选人'可能我长得有点显老'的回应这一关键互动细节（虽在综合素质中提及但未在概况中体现）；2.1：遗漏候选人'不行，这是原则性问题'的完整语境（针对薪资20K被压低后的回应），模型在沟通协作维度仅简略提及"/>
            <filter val="2.1 细节遗漏，遗漏部分受访者观点的细节&#10;2.2 从100万到7位数（百万）不等 表述不通顺"/>
            <filter val="2.1 核心遗漏：提取金句时没头没尾的，只看截取部分不明白想表达什么&#10;3.2 小标题合理性：童年早于车祸残疾的经历怎么能属于人生选择和创作态度呢&#10;关于电影创作和对人生的理解，与第一个大分类有重叠&#10;4.3 层级逻辑极其混乱：不理解是以什么逻辑顺序呈现的，不同部分之间的界限不清晰，重叠部分也很多"/>
            <filter val="1.1: 幻觉，摘要中'改进计划'第3条'财务与人力资源部门需解决薪酬问题：优先解决员工工资拖欠问题，确保当月工资按时发放'等表述，原文总经理明确表示资金紧张，但并未承诺'确保当月工资按时发放'，而是提出'会向董事长反应资金问题'，此措辞属于过度承诺.摘要中'改进计划'第3条'建立资金使用审批绿色通道'，原文完全未提及此概念，属于凭空捏造。1.3: 实体提取错误，摘要中'酒店已拖欠员工工资达半年'，原文后勤保障部发言人5提到'半年没开工资啦'，但总经理并未确认该时长，且可能为特定部门情况，摘要将其作为全局事实陈述，存在归因偏差。1.4: 逻辑错乱，摘要中'责任推诿现象：各部门存在将问题上交推卸责任的情况'，原文仅总经理提到'别把问题甩给我'，但后勤部门发言人5明确表示已多次打报告申请资金未获批准，并非推诿而是流程受阻，摘要将其简单归为'推诿'与原文语境不符。2.1: 全局核心遗漏，会议核心为酒店停业整顿原因分析及责任追究，原文总经理强调了消防、食品、服务等多方面问题，且后勤部门回应了资金不足导致整改困难，但摘要的'改进计划'完全未提及如何协调资金短缺这一根本矛盾（总经理承认资金紧张，后勤强调无钱整改），缺失核心症结讨论。2.2: 比例失调，摘要中'改进计划'部分占篇幅较大，但原文后半部分讨论的核心'资金短缺与工资拖欠'仅在'不足事项'中一笔带过，未充分体现后勤部门对无钱整改的反驳及双方争论，重点略偏"/>
            <filter val="识别模板错误：应为'采访记录'，模型识别为'心理咨询'。原文为采访对话，受访者疑似姜思达（发言者2提及'下面请姜思达发言'），非心理咨询关系；1.1：咨询小结中'布置的家庭作业是记录一周内在不同社交场景中的自我评价内容'、'下次咨询将重点讨论如何区分自我保护与自我限制的界限'均为模型捏造，原文未提及任何家庭作业或下次咨询计划；1.1：'来访者承认通过回避社交活动可以缓解不适'与原文不符，原文是发言者1提到'通过不参加任何活动得到了全然的改变'，且这是作为歌手保护嗓子的客观原因，非回避社交的应对策略；2.1：因模板选错，未按采访记录模板（访谈概述、访谈详细记录、关键引语与金句）组织内容，遗漏了原文中具有传播价值的关键引语，如'如果没有什么关系是永恒的，你还敢投入吗？'、'如果太大声会显得我太冒进，太小声，别人会听不见'等；2.1：未识别出受访者身份（姜思达）及采访背景"/>
            <filter val="识别模板错误：应为'总结复盘会'，模型识别为'团队例会'，导致整体结构（复盘目标与结果概况、亮点事项、不足事项、改进计划）缺失；1.1：协作需求中'计划在12月中旬前完成初步沟通'、'确保宣传覆盖率达100%'为模型捏造，原文未提及具体时间节点和覆盖率指标；2.1：遗漏事故科核心数据（事故率同比下降7.5%、酒驾肇事占1%、突发事故占22.3%、车辆故障占17.5%、高峰期事故占40%多）；2.1：遗漏事故科提出的4点改进建议具体内容（加大打击惩罚力度、偏僻路口增加投入、高峰期增加人力辅助、与安全科合作）；2.1：遗漏二大队关于开发区超速、闯红灯、工程车超载等核心问题的具体分析"/>
            <filter val="2.1：遗漏了发言者1关于歌手身份与保护嗓子的内容、在朋友群聊中&quot;没有什么原因坐在那就是很想哭&quot;的具体例子、&quot;安静不是一个选择，安静是你唯一的能力&quot;等关键表述；关键引语准确无误，访谈结构清晰"/>
            <filter val="2.1:对'青春期沟通'这一核心话题提炼略浅；3.1:个别标点略不规范"/>
            <filter val="2.1:对'社工与社区协调困难'这一细节提炼略浅；3.1:个别标点略不规范"/>
            <filter val="2.1:对'线上线下融合'这一核心议题提炼略显不足；3.1:个别标点略不规范"/>
            <filter val="1.1：发布会日期&quot;2020年7月23日&quot;在原文中未明确提及，原文仅提及该日期为许某某被刑事拘留时间，模型将其作为发布会日期属推断/捏造；2.1：遗漏了许某某&quot;自1987年开始先后在绍兴、上海等地从事鱼粉和养殖生意&quot;的背景信息；整体案件时间线、侦查数据、当事人信息梳理准确完整"/>
            <filter val="1.1: 幻觉，摘要中'最终决议'部分将多个讨论中的提议直接定性为'确定'或'实施'的决议，例如'确定19.9元体验套餐'、'实施满1000元办卡政策'、'采用粉色/紫色主色调'等，但原文为多人发言的商讨场景，发言者1多次以'可以''也行'等词汇表示认可，并未明确宣布最终决议，摘要将讨论内容转化为正式决策属于过度确定性表述.1.3: 实体提取错误，摘要中'韩国冰醇小气泡'原文为'韩国冰韩韩国冰醇小气包儿'（应为'韩国冰醇小气泡'，但原文有口误），模型提取为'韩国冰醇小气泡'基本正确，但'PTD电子光疗'原文为'P T D电子光疗'，提取无大问题；但摘要将'外延排毒刮痧'写为'外延排毒刮痧'（原文为'外延排毒刮痧'）摘要中'充值500元赠100积分、充值1000元赠200积分'，原文发言人2表述为'充五百赠一百''充一千赠两百'，但发言人3提到'充三百赠一百充五百赠两百'，摘要只取部分发言者提议并未区分来源，且将'赠金额'误解为'赠积分'，原文积分与赠金为两套体系（积分按消费金额累积，赠金为充值赠送），摘要混淆。1.4: 逻辑错乱，摘要'遗留问题第5条：促销活动的时间范围（如365元/年方案的具体有效期）需确定'，原文发言人5提出365元/年方案时明确为'全年美容'，时间范围本身已明确（一年），摘要将其列为'需确定'的逻辑与实际不符。2.1: 全局核心遗漏，会议开场明确讨论议题包括'优惠政策、套餐内容、员工工资、装修风格'，摘要虽涵盖了套餐、会员、装修、积分等，但遗漏了员工工资讨论（发言人1开头提及），且对'装修风格'的讨论较简略（未提及灯具、布帘等细节）2.3: 冗余，摘要中'方案陈述'表格和'最终决议'、'遗留问题'存在大量重复内容（同一套餐、活动在多个部分重复描述），冗余内容超过30%"/>
            <filter val="1.2 事实错误：缺货的是低档烟，不是高档烟&#10;2.1 核心遗漏：工作内容部分没有囊括所有的问题&#10;没有把管理层对于问题处理方案的决策列出来"/>
            <filter val="1.2：摘要将“后勤保障部”负责人（发言者5）的强烈反驳意见简单归为“反馈”，并称其“申请资金解决工资发放问题”，但原文中发言者5明确表示“半年没开工资”、“我是没告你们”，态度激烈，摘要弱化了这种对抗性，且未体现其对总经理批评的直接反驳，属于观点提取不准确。1.3：摘要中“总经理需要各部门提交详细的整改方案和时间节点”属于捏造，原文中总经理并未提出此要求；同时，“餐饮部需要检查厨房用具安全，特别是天然气使用安全”是总经理在会议后期提出的，并非餐饮部自己反馈的计划，摘要错误地将该要求归为餐饮部的“后续计划”，属于归属错误。1.4：摘要将停业整顿的主要原因归为“消防器材过期、电路老化、食材采购及厨房安全”，但原文中总经理明确指出“主要还是一些咱们酒店内部处理的这一些问题”，涵盖消防、设备、客户投诉、员工消极怠工等多个方面，且后勤保障部负责人指出根本原因是资金短缺导致设备无法更换，摘要未准确反映这一核心因果关系，简化了复杂的责任归属。2.1：整场会议最核心的议题是总经理追责、各部门自我辩护与相互指责，以及因资金短缺导致的整改困境，但摘要完全缺失“各部门责任推诿”这一核心矛盾，也未提及总经理“该撤的撤、该降的降”等严厉表态，以及后勤保障部对资金问题的直接挑战，导致核心冲突与会议性质被严重弱化，属于全局核心遗漏。2.2：摘要将大量篇幅用于罗列各部门“问题-现状-后续计划”的表格，但这些内容多为对原文发言的机械拆分，而真正关键的互动交锋（如后勤保障部对总经理的当面反驳、餐饮部与后勤部关于食材质量的争执）被一笔带过或完全忽略，比例严重失调。2.3：摘要中的表格内容多为对原文口语的复述式概括，例如“消防通道堆放杂物、消防器材过期生锈”、“半年未发工资”等，缺乏更高层次的提炼，冗余超过50%"/>
            <filter val="1.2：摘要中“咨询师指出来访者可能存在‘撒娇’倾向”描述不够准确，原文中咨询师说的是“你别从这个世界撒娇”、“你快点哄哄我就不哄我”，是咨询师对来访者反复说“但是”这一行为的解读，并非直接指出来访者存在撒娇倾向，表述略有偏差。2.1：摘要整体覆盖了咨询的核心议题和咨询师的主要干预技术，但遗漏了部分重要细节：咨询师明确指出来访者“脑子极混乱”、“容易被情绪绑架，被感觉绑架”、“感觉不加验证”，这些对来访者思维模式的描述是咨询师做出“靠时间”结论的关键依据，摘要未充分提取"/>
            <filter val="2.1：遗漏了咨询师分享自身19岁经历（山东卫视首席主持人）、萨老师哥伦比亚大学心理学硕士背景、具体合唱歌曲《水手》、录有声书建议等细节；整体内容准确，干预技术归纳合理"/>
            <filter val="1.2：销售技巧探讨中&quot;发言者6指出需通过细节服务（如送小礼品、递茶水）提升客户好感度&quot;实际为发言者3所述（原文发言者3提到&quot;送小礼品递茶水等细节部分&quot;）；2.1：&quot;达成共识与解决方案&quot;和&quot;未决分歧与后续探索&quot;部分内容为模型自行归纳，原文为开放式讨论，未明确达成共识或列出后续探索事项，属轻度拔高"/>
            <filter val="1.1 事实错误，口才班需求支持与原文不一致；1.2 待协调事项负责人、对接人原文并未明确。2.1 细节遗漏，遗漏学生匹配度、先转孩子再抓父母的策略；"/>
            <filter val="1.1 部分对接人、负责人幻觉，但还好；2.1 待协调事项部分内容与前文重复"/>
            <filter val="2.1 核心遗漏：没有把问题的关键现状和解决措施列完整&#10;3.2 小标题合理性：归类业主提出的问题不应该概括为信息同步&#10;物业对于问题的回应和解决方案不应该概括为达成共识&#10;4.3 层级逻辑极其混乱：每个问题都应该按照问题现状-物业回应-解决措施的逻辑排列，现在要对应问题和相应的方案很困难"/>
            <filter val="2.1：遗漏嫌疑人作案动机（因家庭生活矛盾对来某某产生不满，于7月5日凌晨在家中趁来某某熟睡之际将其杀害、分尸后分散抛弃）这一关键案件事实；2.1：遗漏化粪池筛查的具体时间（7月22日下午）、恶劣工作条件（40度高温、连续奋战25小时）等关键侦查细节；2.1：遗漏被害人基本信息（51岁、杭州某公司保洁员）；2.1：遗漏嫌疑人背景（1987年起在绍兴、上海从事鱼粉和养殖生意，2018年到杭州工作）；2.1：遗漏对小区1075户人家开展询问走访的规模信息"/>
            <filter val="识别模板正确。2.1:对'家庭氛围压抑'背景信息提炼略浅；3.1:个别标点略不规范"/>
            <filter val="1.4 逻辑错乱：净化器需求增加应该属于家电区的工作内容&#10;2.1 核心遗漏：工作内容部分没有囊括所有的问题&#10;没有把管理层对于问题处理方案的决策列出来"/>
            <filter val="1.4：综合素质中&quot;对技术问题有持续学习的态度&quot;与原文候选人表达&quot;再久我真的要废了，搞不动了&quot;、&quot;不想搞了，累了累了&quot;的疲惫态度不符，存在逻辑判断偏差；2.1：原文为40+分钟长面试，模型遗漏了UniApp多端编译、Docker部署、Nacos服务注册发现、Sharding JDBC分库分表、CPU 100%事故（序列号写错入库几百亿）、本地压测QPS 1500、银信通项目对接第三方支付等多个技术话题讨论；项目经验评估过于简略"/>
            <filter val="2.1 核心遗漏：双方的共识没有提及&#10;4.3 层级逻辑极其混乱：应该按照核心论点-立论框架-支撑论据的逻辑顺序排列"/>
            <filter val="2.1 核心遗漏：对于论据的概括避重就轻，比如出现平台，没有强调主要出现在非权利中心这一关键论据&#10;双方的共识没有强调&#10;没有论述为什么反方胜利&#10;4.3 层级逻辑极其混乱：应该按照核心论点-立论框架-支撑论据的逻辑顺序排列"/>
            <filter val="1.1 幻觉：：只有一个原告&#10;1.2 事实错误：要求追加被告的是法院方，不是原告&#10;2.1 核心遗漏：只写了第一、第二被告，这些分别代表什么人和公司没有提及&#10;出庭情况没有提及&#10;只有质证，没有提及被质疑的证据具体是什么"/>
            <filter val="1.1：改进计划中&quot;19:00-23:00时段增派警力&quot;在原文中未提及，原文仅说&quot;晚上&quot;，具体时段属捏造；1.1：&quot;每月至少开展一次中小学交通安全公开课&quot;的频率原文未提及；1.1：&quot;结合测速设备强化夜间管控&quot;原文未明确提及测速设备；2.1：遗漏了事故科关于事故原因的具体数据（酒驾占1%、突发事故22.3%、车辆故障17.5%、高峰期40%+）及事故科提出的三点改进建议（加大酒驾打击力度、偏僻路口增加投入、高峰期增加人力辅助）"/>
            <filter val="2.1：遗漏了关键背景信息&quot;5年测试伪装应届生，面试官质疑是不是应届王&quot;，这是整个面试的核心语境和疑点；2.1：遗漏了候选人&quot;可能我长得有点显老&quot;的回应、视频面试形式（&quot;面试官可以看见到我吗&quot;）；2.1：遗漏了SQL优化中&quot;避免使用不等于号、索引不超过6个&quot;等具体细节；候选人OSI模型回答存在ASR错误但模型未予纠正说明"/>
            <filter val="2.1 核心遗漏：只写了国际公司作为第二被告，其他被告的身份没有提及&#10;出庭情况没有提及&#10;只有质证，没有提及被质疑的证据具体是什么&#10;4.3 层级逻辑极其混乱：被告没有按照第一被告往下的顺序排列，可读性比较差"/>
          </filters>
        </filterColumn>
      </autoFilter>
    </autofilterInfo>
  </sheetItem>
  <sheetItem sheetStid="14">
    <filterData filterID="AK20210901JXNSXO17933749"/>
    <autofilterInfo filterID="AK20210901JXNSXO17933749">
      <autoFilter xmlns="http://schemas.openxmlformats.org/spreadsheetml/2006/main" ref="A1:N168"/>
    </autofilterInfo>
  </sheetItem>
  <sheetItem sheetStid="16">
    <filterData filterID="AK20210901JXNSXO17933749"/>
    <filterData filterID="AK20210901JXNSXO16981454"/>
    <autofilterInfo filterID="AK20210901JXNSXO17933749">
      <autoFilter xmlns="http://schemas.openxmlformats.org/spreadsheetml/2006/main" ref="A1:S168"/>
    </autofilterInfo>
    <autofilterInfo filterID="AK20210901JXNSXO16981454">
      <autoFilter xmlns="http://schemas.openxmlformats.org/spreadsheetml/2006/main" ref="A1:S168"/>
    </autofilterInfo>
  </sheetItem>
</autofilters>
</file>

<file path=customXml/item2.xml><?xml version="1.0" encoding="utf-8"?>
<woProps xmlns="https://web.wps.cn/et/2018/main" xmlns:s="http://schemas.openxmlformats.org/spreadsheetml/2006/main">
  <woSheetsProps>
    <woSheetProps sheetStid="6"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Props sheetStid="18"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3.xml><?xml version="1.0" encoding="utf-8"?>
<pixelators xmlns="https://web.wps.cn/et/2018/main" xmlns:s="http://schemas.openxmlformats.org/spreadsheetml/2006/main">
  <pixelatorList sheetStid="6"/>
  <pixelatorList sheetStid="1"/>
  <pixelatorList sheetStid="4"/>
  <pixelatorList sheetStid="5"/>
  <pixelatorList sheetStid="3"/>
  <pixelatorList sheetStid="7"/>
  <pixelatorList sheetStid="9"/>
  <pixelatorList sheetStid="10"/>
  <pixelatorList sheetStid="11"/>
  <pixelatorList sheetStid="12"/>
  <pixelatorList sheetStid="14"/>
  <pixelatorList sheetStid="16"/>
  <pixelatorList sheetStid="18"/>
  <pixelatorList sheetStid="19"/>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WWO_wpscloud_20230922035034-9147342a44</Application>
  <HeadingPairs>
    <vt:vector size="2" baseType="variant">
      <vt:variant>
        <vt:lpstr>工作表</vt:lpstr>
      </vt:variant>
      <vt:variant>
        <vt:i4>13</vt:i4>
      </vt:variant>
    </vt:vector>
  </HeadingPairs>
  <TitlesOfParts>
    <vt:vector size="13" baseType="lpstr">
      <vt:lpstr>摘要效果-打分标准</vt:lpstr>
      <vt:lpstr>竞品对比</vt:lpstr>
      <vt:lpstr>自定义模板</vt:lpstr>
      <vt:lpstr>智能识别-模板标准</vt:lpstr>
      <vt:lpstr>智能识别</vt:lpstr>
      <vt:lpstr>指标统计</vt:lpstr>
      <vt:lpstr>自动评测-竞品对比</vt:lpstr>
      <vt:lpstr>自动评测-智能识别</vt:lpstr>
      <vt:lpstr>自动评测-自定义模板</vt:lpstr>
      <vt:lpstr>统计问题-人工</vt:lpstr>
      <vt:lpstr>统计问题-自动评测</vt:lpstr>
      <vt:lpstr>统计问题-自动评测复核</vt:lpstr>
      <vt:lpstr>DTS2026040906457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2022-10-11T18:32:00Z</dcterms:created>
  <dcterms:modified xsi:type="dcterms:W3CDTF">2022-10-11T18:33:00Z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