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Coding\Arduino\cyber_physical_system_and_sensor\full_waterproof_temperature_sensor\"/>
    </mc:Choice>
  </mc:AlternateContent>
  <xr:revisionPtr revIDLastSave="0" documentId="13_ncr:1_{BA829A2F-ECE8-46AD-911A-7F5F66C56DF3}" xr6:coauthVersionLast="47" xr6:coauthVersionMax="47" xr10:uidLastSave="{00000000-0000-0000-0000-000000000000}"/>
  <bookViews>
    <workbookView xWindow="-120" yWindow="-120" windowWidth="29040" windowHeight="15720" xr2:uid="{9E1DC5AF-41CF-462C-962B-EC8496DA7A7E}"/>
  </bookViews>
  <sheets>
    <sheet name="Linear Calibration" sheetId="1" r:id="rId1"/>
    <sheet name="Polynomial Calib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6" i="1"/>
  <c r="C15" i="1"/>
  <c r="C7" i="1"/>
  <c r="C8" i="1"/>
  <c r="C9" i="1"/>
  <c r="C10" i="1"/>
  <c r="C11" i="1"/>
  <c r="C12" i="1"/>
  <c r="C5" i="1"/>
</calcChain>
</file>

<file path=xl/sharedStrings.xml><?xml version="1.0" encoding="utf-8"?>
<sst xmlns="http://schemas.openxmlformats.org/spreadsheetml/2006/main" count="7" uniqueCount="7">
  <si>
    <r>
      <t xml:space="preserve">Calibrated Sensor </t>
    </r>
    <r>
      <rPr>
        <b/>
        <sz val="16"/>
        <color theme="1"/>
        <rFont val="Aptos Narrow"/>
        <family val="2"/>
        <scheme val="minor"/>
      </rPr>
      <t>Full Water proof Temperature Sensor</t>
    </r>
  </si>
  <si>
    <r>
      <t xml:space="preserve">This Excel sheet is for calibrated in </t>
    </r>
    <r>
      <rPr>
        <b/>
        <sz val="11"/>
        <color theme="1"/>
        <rFont val="Aptos Narrow"/>
        <family val="2"/>
        <scheme val="minor"/>
      </rPr>
      <t xml:space="preserve">Linear Calibration </t>
    </r>
    <r>
      <rPr>
        <sz val="11"/>
        <color theme="1"/>
        <rFont val="Aptos Narrow"/>
        <family val="2"/>
        <scheme val="minor"/>
      </rPr>
      <t>with Full Waterproof Temperature Sensor</t>
    </r>
  </si>
  <si>
    <t>Sensor [C]</t>
  </si>
  <si>
    <t>จุดเดือด [C]</t>
  </si>
  <si>
    <t>จุดเยือกแข็ง [C]</t>
  </si>
  <si>
    <t>After Sensor [C]</t>
  </si>
  <si>
    <t>ERROR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</si>
</sst>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sz val="16"/>
      <color theme="1"/>
      <name val="Aptos Narrow"/>
      <family val="2"/>
      <charset val="22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4" borderId="0" xfId="0" applyFont="1" applyFill="1"/>
    <xf numFmtId="0" fontId="0" fillId="5" borderId="0" xfId="0" applyFill="1"/>
    <xf numFmtId="0" fontId="6" fillId="0" borderId="0" xfId="0" applyFont="1"/>
    <xf numFmtId="0" fontId="7" fillId="3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กราฟความสัมพันธ์ระหว่างอุณหภูมิที่ยังไม่ปรับเทียบ</a:t>
            </a:r>
            <a:r>
              <a:rPr lang="th-TH" baseline="0"/>
              <a:t> </a:t>
            </a:r>
            <a:endParaRPr lang="en-US" baseline="0"/>
          </a:p>
          <a:p>
            <a:pPr>
              <a:defRPr/>
            </a:pPr>
            <a:r>
              <a:rPr lang="th-TH" baseline="0"/>
              <a:t>กับมีการปรับเทียบ </a:t>
            </a:r>
            <a:r>
              <a:rPr lang="en-US" baseline="0"/>
              <a:t>[C]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'Linear Calibration'!$B$4</c:f>
              <c:strCache>
                <c:ptCount val="1"/>
                <c:pt idx="0">
                  <c:v>After Sensor [C]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543196280067706"/>
                  <c:y val="1.07272782762619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Calibration'!$A$5:$A$16</c:f>
              <c:numCache>
                <c:formatCode>General</c:formatCode>
                <c:ptCount val="12"/>
                <c:pt idx="0">
                  <c:v>0.31</c:v>
                </c:pt>
                <c:pt idx="1">
                  <c:v>0.37</c:v>
                </c:pt>
                <c:pt idx="2">
                  <c:v>0.56000000000000005</c:v>
                </c:pt>
                <c:pt idx="3">
                  <c:v>0.81</c:v>
                </c:pt>
                <c:pt idx="4">
                  <c:v>1.19</c:v>
                </c:pt>
                <c:pt idx="5">
                  <c:v>14.81</c:v>
                </c:pt>
                <c:pt idx="6">
                  <c:v>15</c:v>
                </c:pt>
                <c:pt idx="7">
                  <c:v>16.190000000000001</c:v>
                </c:pt>
                <c:pt idx="8">
                  <c:v>20.69</c:v>
                </c:pt>
                <c:pt idx="9">
                  <c:v>21.87</c:v>
                </c:pt>
                <c:pt idx="10">
                  <c:v>91.62</c:v>
                </c:pt>
                <c:pt idx="11">
                  <c:v>91.56</c:v>
                </c:pt>
              </c:numCache>
            </c:numRef>
          </c:xVal>
          <c:yVal>
            <c:numRef>
              <c:f>'Linear Calibration'!$B$5:$B$16</c:f>
              <c:numCache>
                <c:formatCode>General</c:formatCode>
                <c:ptCount val="12"/>
                <c:pt idx="0">
                  <c:v>-0.06</c:v>
                </c:pt>
                <c:pt idx="1">
                  <c:v>0</c:v>
                </c:pt>
                <c:pt idx="2">
                  <c:v>0.19</c:v>
                </c:pt>
                <c:pt idx="3">
                  <c:v>0.44</c:v>
                </c:pt>
                <c:pt idx="4">
                  <c:v>0.82</c:v>
                </c:pt>
                <c:pt idx="5">
                  <c:v>14.44</c:v>
                </c:pt>
                <c:pt idx="6">
                  <c:v>14.63</c:v>
                </c:pt>
                <c:pt idx="7">
                  <c:v>15.82</c:v>
                </c:pt>
                <c:pt idx="8">
                  <c:v>20.32</c:v>
                </c:pt>
                <c:pt idx="9">
                  <c:v>21.5</c:v>
                </c:pt>
                <c:pt idx="10">
                  <c:v>91.25</c:v>
                </c:pt>
                <c:pt idx="11">
                  <c:v>91.12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A6-4CB7-A5BD-F54AF881A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559024"/>
        <c:axId val="522972864"/>
      </c:scatterChart>
      <c:valAx>
        <c:axId val="60855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Sensor (Calibrated)[C]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72864"/>
        <c:crosses val="autoZero"/>
        <c:crossBetween val="midCat"/>
      </c:valAx>
      <c:valAx>
        <c:axId val="5229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Sensor (Uncalibrated)[C]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5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10180</xdr:colOff>
      <xdr:row>3</xdr:row>
      <xdr:rowOff>9524</xdr:rowOff>
    </xdr:from>
    <xdr:to>
      <xdr:col>12</xdr:col>
      <xdr:colOff>0</xdr:colOff>
      <xdr:row>18</xdr:row>
      <xdr:rowOff>207064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928218-D7AA-0308-1256-2D21679F9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9518-0250-4168-9EE0-582A42935380}">
  <dimension ref="A1:L16"/>
  <sheetViews>
    <sheetView tabSelected="1" zoomScale="130" zoomScaleNormal="130" workbookViewId="0">
      <selection activeCell="B6" sqref="B6"/>
    </sheetView>
  </sheetViews>
  <sheetFormatPr defaultRowHeight="16.5" x14ac:dyDescent="0.3"/>
  <cols>
    <col min="1" max="1" width="11.375" bestFit="1" customWidth="1"/>
    <col min="2" max="2" width="16.75" bestFit="1" customWidth="1"/>
    <col min="3" max="3" width="11.75" bestFit="1" customWidth="1"/>
    <col min="11" max="11" width="12.25" bestFit="1" customWidth="1"/>
    <col min="12" max="12" width="9.625" bestFit="1" customWidth="1"/>
  </cols>
  <sheetData>
    <row r="1" spans="1:12" ht="25.5" customHeight="1" x14ac:dyDescent="0.5">
      <c r="A1" s="6" t="s">
        <v>0</v>
      </c>
      <c r="B1" s="6"/>
      <c r="C1" s="6"/>
      <c r="D1" s="6"/>
      <c r="E1" s="6"/>
      <c r="F1" s="6"/>
      <c r="G1" s="6"/>
      <c r="H1" s="6"/>
      <c r="I1" s="1"/>
      <c r="J1" s="1"/>
    </row>
    <row r="2" spans="1:12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K2" s="2" t="s">
        <v>4</v>
      </c>
      <c r="L2" s="3" t="s">
        <v>3</v>
      </c>
    </row>
    <row r="3" spans="1:12" x14ac:dyDescent="0.3">
      <c r="K3">
        <v>0</v>
      </c>
      <c r="L3">
        <v>100</v>
      </c>
    </row>
    <row r="4" spans="1:12" ht="18.75" x14ac:dyDescent="0.3">
      <c r="A4" s="4" t="s">
        <v>2</v>
      </c>
      <c r="B4" s="4" t="s">
        <v>5</v>
      </c>
      <c r="C4" s="5" t="s">
        <v>6</v>
      </c>
    </row>
    <row r="5" spans="1:12" x14ac:dyDescent="0.3">
      <c r="A5">
        <v>0.31</v>
      </c>
      <c r="B5">
        <v>-0.06</v>
      </c>
      <c r="C5">
        <f>ROUND(ABS(((B5-A5)/B5)*100),2)</f>
        <v>616.66999999999996</v>
      </c>
    </row>
    <row r="6" spans="1:12" x14ac:dyDescent="0.3">
      <c r="A6" s="2">
        <v>0.37</v>
      </c>
      <c r="B6" s="2">
        <v>0</v>
      </c>
      <c r="C6">
        <v>100</v>
      </c>
    </row>
    <row r="7" spans="1:12" x14ac:dyDescent="0.3">
      <c r="A7">
        <v>0.56000000000000005</v>
      </c>
      <c r="B7">
        <v>0.19</v>
      </c>
      <c r="C7">
        <f t="shared" ref="C7:C14" si="0">ROUND(ABS(((B7-A7)/B7)*100),2)</f>
        <v>194.74</v>
      </c>
    </row>
    <row r="8" spans="1:12" x14ac:dyDescent="0.3">
      <c r="A8">
        <v>0.81</v>
      </c>
      <c r="B8">
        <v>0.44</v>
      </c>
      <c r="C8">
        <f t="shared" si="0"/>
        <v>84.09</v>
      </c>
    </row>
    <row r="9" spans="1:12" x14ac:dyDescent="0.3">
      <c r="A9">
        <v>1.19</v>
      </c>
      <c r="B9">
        <v>0.82</v>
      </c>
      <c r="C9">
        <f t="shared" si="0"/>
        <v>45.12</v>
      </c>
    </row>
    <row r="10" spans="1:12" x14ac:dyDescent="0.3">
      <c r="A10">
        <v>14.81</v>
      </c>
      <c r="B10">
        <v>14.44</v>
      </c>
      <c r="C10">
        <f t="shared" si="0"/>
        <v>2.56</v>
      </c>
    </row>
    <row r="11" spans="1:12" x14ac:dyDescent="0.3">
      <c r="A11">
        <v>15</v>
      </c>
      <c r="B11">
        <v>14.63</v>
      </c>
      <c r="C11">
        <f t="shared" si="0"/>
        <v>2.5299999999999998</v>
      </c>
    </row>
    <row r="12" spans="1:12" x14ac:dyDescent="0.3">
      <c r="A12">
        <v>16.190000000000001</v>
      </c>
      <c r="B12">
        <v>15.82</v>
      </c>
      <c r="C12">
        <f t="shared" si="0"/>
        <v>2.34</v>
      </c>
    </row>
    <row r="13" spans="1:12" x14ac:dyDescent="0.3">
      <c r="A13">
        <v>20.69</v>
      </c>
      <c r="B13">
        <v>20.32</v>
      </c>
      <c r="C13">
        <f t="shared" si="0"/>
        <v>1.82</v>
      </c>
    </row>
    <row r="14" spans="1:12" x14ac:dyDescent="0.3">
      <c r="A14">
        <v>21.87</v>
      </c>
      <c r="B14">
        <v>21.5</v>
      </c>
      <c r="C14">
        <f t="shared" si="0"/>
        <v>1.72</v>
      </c>
    </row>
    <row r="15" spans="1:12" x14ac:dyDescent="0.3">
      <c r="A15">
        <v>91.62</v>
      </c>
      <c r="B15">
        <v>91.25</v>
      </c>
      <c r="C15">
        <f>ROUND(ABS(((B15-A15)/B15)*100),2)</f>
        <v>0.41</v>
      </c>
    </row>
    <row r="16" spans="1:12" x14ac:dyDescent="0.3">
      <c r="A16" s="3">
        <v>91.56</v>
      </c>
      <c r="B16" s="3">
        <v>91.12</v>
      </c>
      <c r="C16">
        <f>ROUND(ABS(((B16-A16)/B16)*100),2)</f>
        <v>0.48</v>
      </c>
    </row>
  </sheetData>
  <mergeCells count="2">
    <mergeCell ref="A1:H1"/>
    <mergeCell ref="A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82D9-483F-4DCB-A83B-647F44321C3A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Calibration</vt:lpstr>
      <vt:lpstr>Polynomial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Arthakorn Narard</dc:creator>
  <cp:lastModifiedBy>Arthakorn Narard</cp:lastModifiedBy>
  <dcterms:created xsi:type="dcterms:W3CDTF">2025-10-03T06:24:15Z</dcterms:created>
  <dcterms:modified xsi:type="dcterms:W3CDTF">2025-10-11T10:11:25Z</dcterms:modified>
</cp:coreProperties>
</file>