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lambo\Desktop\GRUPO ENIGHUR\ENIGHUR\PRODUCTOS\DISTRIBUCION\"/>
    </mc:Choice>
  </mc:AlternateContent>
  <bookViews>
    <workbookView xWindow="0" yWindow="0" windowWidth="13128" windowHeight="6108"/>
  </bookViews>
  <sheets>
    <sheet name="Sheet 1" sheetId="1" r:id="rId1"/>
    <sheet name="URBANO" sheetId="2" r:id="rId2"/>
    <sheet name="Hoja2" sheetId="3" r:id="rId3"/>
    <sheet name="Hoja5" sheetId="6" r:id="rId4"/>
    <sheet name="RURAL" sheetId="4" r:id="rId5"/>
    <sheet name="Hoja4" sheetId="5" r:id="rId6"/>
  </sheets>
  <definedNames>
    <definedName name="_xlnm._FilterDatabase" localSheetId="4" hidden="1">RURAL!$A$1:$G$71</definedName>
    <definedName name="_xlnm._FilterDatabase" localSheetId="0" hidden="1">'Sheet 1'!$A$1:$D$163</definedName>
    <definedName name="_xlnm._FilterDatabase" localSheetId="1" hidden="1">URBANO!$A$1:$G$95</definedName>
  </definedNames>
  <calcPr calcId="152511"/>
  <pivotCaches>
    <pivotCache cacheId="2" r:id="rId7"/>
    <pivotCache cacheId="5" r:id="rId8"/>
  </pivotCaches>
</workbook>
</file>

<file path=xl/calcChain.xml><?xml version="1.0" encoding="utf-8"?>
<calcChain xmlns="http://schemas.openxmlformats.org/spreadsheetml/2006/main">
  <c r="E2" i="2" l="1"/>
  <c r="K3" i="6" l="1"/>
  <c r="K4" i="6"/>
  <c r="K5" i="6"/>
  <c r="K6" i="6"/>
  <c r="K7" i="6"/>
  <c r="K2" i="6"/>
  <c r="I3" i="6"/>
  <c r="I4" i="6"/>
  <c r="I5" i="6"/>
  <c r="I6" i="6"/>
  <c r="I7" i="6"/>
  <c r="I2" i="6"/>
  <c r="H6" i="6"/>
  <c r="H7" i="6"/>
  <c r="H5" i="6"/>
  <c r="D71" i="4"/>
  <c r="E44" i="4" s="1"/>
  <c r="F44" i="4" s="1"/>
  <c r="D95" i="2"/>
  <c r="E6" i="2" s="1"/>
  <c r="F6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2" i="1"/>
  <c r="E61" i="4" l="1"/>
  <c r="F61" i="4" s="1"/>
  <c r="E37" i="4"/>
  <c r="F37" i="4" s="1"/>
  <c r="E13" i="4"/>
  <c r="F13" i="4" s="1"/>
  <c r="E60" i="4"/>
  <c r="F60" i="4" s="1"/>
  <c r="E52" i="4"/>
  <c r="F52" i="4" s="1"/>
  <c r="E36" i="4"/>
  <c r="F36" i="4" s="1"/>
  <c r="E28" i="4"/>
  <c r="F28" i="4" s="1"/>
  <c r="E20" i="4"/>
  <c r="F20" i="4" s="1"/>
  <c r="E12" i="4"/>
  <c r="F12" i="4" s="1"/>
  <c r="E4" i="4"/>
  <c r="F4" i="4" s="1"/>
  <c r="E67" i="4"/>
  <c r="F67" i="4" s="1"/>
  <c r="E59" i="4"/>
  <c r="F59" i="4" s="1"/>
  <c r="E51" i="4"/>
  <c r="F51" i="4" s="1"/>
  <c r="E43" i="4"/>
  <c r="F43" i="4" s="1"/>
  <c r="E35" i="4"/>
  <c r="F35" i="4" s="1"/>
  <c r="E27" i="4"/>
  <c r="F27" i="4" s="1"/>
  <c r="E19" i="4"/>
  <c r="F19" i="4" s="1"/>
  <c r="E11" i="4"/>
  <c r="F11" i="4" s="1"/>
  <c r="E3" i="4"/>
  <c r="F3" i="4" s="1"/>
  <c r="E66" i="4"/>
  <c r="F66" i="4" s="1"/>
  <c r="E58" i="4"/>
  <c r="F58" i="4" s="1"/>
  <c r="E50" i="4"/>
  <c r="F50" i="4" s="1"/>
  <c r="E42" i="4"/>
  <c r="F42" i="4" s="1"/>
  <c r="E34" i="4"/>
  <c r="F34" i="4" s="1"/>
  <c r="E26" i="4"/>
  <c r="F26" i="4" s="1"/>
  <c r="E18" i="4"/>
  <c r="F18" i="4" s="1"/>
  <c r="E10" i="4"/>
  <c r="F10" i="4" s="1"/>
  <c r="E65" i="4"/>
  <c r="F65" i="4" s="1"/>
  <c r="E57" i="4"/>
  <c r="F57" i="4" s="1"/>
  <c r="E49" i="4"/>
  <c r="F49" i="4" s="1"/>
  <c r="E41" i="4"/>
  <c r="F41" i="4" s="1"/>
  <c r="E33" i="4"/>
  <c r="F33" i="4" s="1"/>
  <c r="E25" i="4"/>
  <c r="F25" i="4" s="1"/>
  <c r="E17" i="4"/>
  <c r="F17" i="4" s="1"/>
  <c r="E9" i="4"/>
  <c r="F9" i="4" s="1"/>
  <c r="E48" i="4"/>
  <c r="F48" i="4" s="1"/>
  <c r="E24" i="4"/>
  <c r="F24" i="4" s="1"/>
  <c r="E56" i="4"/>
  <c r="F56" i="4" s="1"/>
  <c r="E16" i="4"/>
  <c r="F16" i="4" s="1"/>
  <c r="E23" i="4"/>
  <c r="F23" i="4" s="1"/>
  <c r="E64" i="4"/>
  <c r="F64" i="4" s="1"/>
  <c r="E40" i="4"/>
  <c r="F40" i="4" s="1"/>
  <c r="E32" i="4"/>
  <c r="F32" i="4" s="1"/>
  <c r="E8" i="4"/>
  <c r="F8" i="4" s="1"/>
  <c r="E2" i="4"/>
  <c r="E63" i="4"/>
  <c r="F63" i="4" s="1"/>
  <c r="E55" i="4"/>
  <c r="F55" i="4" s="1"/>
  <c r="E47" i="4"/>
  <c r="F47" i="4" s="1"/>
  <c r="E39" i="4"/>
  <c r="F39" i="4" s="1"/>
  <c r="E31" i="4"/>
  <c r="F31" i="4" s="1"/>
  <c r="E15" i="4"/>
  <c r="F15" i="4" s="1"/>
  <c r="E7" i="4"/>
  <c r="F7" i="4" s="1"/>
  <c r="E70" i="4"/>
  <c r="F70" i="4" s="1"/>
  <c r="E62" i="4"/>
  <c r="F62" i="4" s="1"/>
  <c r="E54" i="4"/>
  <c r="F54" i="4" s="1"/>
  <c r="E46" i="4"/>
  <c r="F46" i="4" s="1"/>
  <c r="E38" i="4"/>
  <c r="F38" i="4" s="1"/>
  <c r="E30" i="4"/>
  <c r="F30" i="4" s="1"/>
  <c r="E22" i="4"/>
  <c r="F22" i="4" s="1"/>
  <c r="E14" i="4"/>
  <c r="F14" i="4" s="1"/>
  <c r="E6" i="4"/>
  <c r="F6" i="4" s="1"/>
  <c r="E69" i="4"/>
  <c r="F69" i="4" s="1"/>
  <c r="E45" i="4"/>
  <c r="F45" i="4" s="1"/>
  <c r="E21" i="4"/>
  <c r="F21" i="4" s="1"/>
  <c r="E5" i="4"/>
  <c r="F5" i="4" s="1"/>
  <c r="E53" i="4"/>
  <c r="F53" i="4" s="1"/>
  <c r="E29" i="4"/>
  <c r="F29" i="4" s="1"/>
  <c r="E68" i="4"/>
  <c r="F68" i="4" s="1"/>
  <c r="E29" i="2"/>
  <c r="F29" i="2" s="1"/>
  <c r="E21" i="2"/>
  <c r="F21" i="2" s="1"/>
  <c r="E85" i="2"/>
  <c r="F85" i="2" s="1"/>
  <c r="E84" i="2"/>
  <c r="F84" i="2" s="1"/>
  <c r="E13" i="2"/>
  <c r="F13" i="2" s="1"/>
  <c r="E69" i="2"/>
  <c r="F69" i="2" s="1"/>
  <c r="E5" i="2"/>
  <c r="F5" i="2" s="1"/>
  <c r="E61" i="2"/>
  <c r="F61" i="2" s="1"/>
  <c r="E77" i="2"/>
  <c r="F77" i="2" s="1"/>
  <c r="E53" i="2"/>
  <c r="F53" i="2" s="1"/>
  <c r="E93" i="2"/>
  <c r="F93" i="2" s="1"/>
  <c r="E45" i="2"/>
  <c r="F45" i="2" s="1"/>
  <c r="E92" i="2"/>
  <c r="F92" i="2" s="1"/>
  <c r="E37" i="2"/>
  <c r="F37" i="2" s="1"/>
  <c r="E76" i="2"/>
  <c r="F76" i="2" s="1"/>
  <c r="E68" i="2"/>
  <c r="F68" i="2" s="1"/>
  <c r="E60" i="2"/>
  <c r="F60" i="2" s="1"/>
  <c r="E52" i="2"/>
  <c r="F52" i="2" s="1"/>
  <c r="E44" i="2"/>
  <c r="F44" i="2" s="1"/>
  <c r="E36" i="2"/>
  <c r="F36" i="2" s="1"/>
  <c r="E28" i="2"/>
  <c r="F28" i="2" s="1"/>
  <c r="E20" i="2"/>
  <c r="F20" i="2" s="1"/>
  <c r="E12" i="2"/>
  <c r="F12" i="2" s="1"/>
  <c r="E4" i="2"/>
  <c r="F4" i="2" s="1"/>
  <c r="E91" i="2"/>
  <c r="F91" i="2" s="1"/>
  <c r="E83" i="2"/>
  <c r="F83" i="2" s="1"/>
  <c r="E75" i="2"/>
  <c r="F75" i="2" s="1"/>
  <c r="E67" i="2"/>
  <c r="F67" i="2" s="1"/>
  <c r="E59" i="2"/>
  <c r="F59" i="2" s="1"/>
  <c r="E51" i="2"/>
  <c r="F51" i="2" s="1"/>
  <c r="E43" i="2"/>
  <c r="F43" i="2" s="1"/>
  <c r="E35" i="2"/>
  <c r="F35" i="2" s="1"/>
  <c r="E27" i="2"/>
  <c r="F27" i="2" s="1"/>
  <c r="E19" i="2"/>
  <c r="F19" i="2" s="1"/>
  <c r="E11" i="2"/>
  <c r="F11" i="2" s="1"/>
  <c r="E3" i="2"/>
  <c r="F3" i="2" s="1"/>
  <c r="E90" i="2"/>
  <c r="F90" i="2" s="1"/>
  <c r="E82" i="2"/>
  <c r="F82" i="2" s="1"/>
  <c r="E74" i="2"/>
  <c r="F74" i="2" s="1"/>
  <c r="E66" i="2"/>
  <c r="F66" i="2" s="1"/>
  <c r="E58" i="2"/>
  <c r="F58" i="2" s="1"/>
  <c r="E50" i="2"/>
  <c r="F50" i="2" s="1"/>
  <c r="E42" i="2"/>
  <c r="F42" i="2" s="1"/>
  <c r="E34" i="2"/>
  <c r="F34" i="2" s="1"/>
  <c r="E26" i="2"/>
  <c r="F26" i="2" s="1"/>
  <c r="E18" i="2"/>
  <c r="F18" i="2" s="1"/>
  <c r="E10" i="2"/>
  <c r="F10" i="2" s="1"/>
  <c r="E80" i="2"/>
  <c r="F80" i="2" s="1"/>
  <c r="E64" i="2"/>
  <c r="F64" i="2" s="1"/>
  <c r="E48" i="2"/>
  <c r="F48" i="2" s="1"/>
  <c r="E32" i="2"/>
  <c r="F32" i="2" s="1"/>
  <c r="E24" i="2"/>
  <c r="F24" i="2" s="1"/>
  <c r="E16" i="2"/>
  <c r="F16" i="2" s="1"/>
  <c r="E87" i="2"/>
  <c r="F87" i="2" s="1"/>
  <c r="E79" i="2"/>
  <c r="F79" i="2" s="1"/>
  <c r="E71" i="2"/>
  <c r="F71" i="2" s="1"/>
  <c r="E63" i="2"/>
  <c r="F63" i="2" s="1"/>
  <c r="E55" i="2"/>
  <c r="F55" i="2" s="1"/>
  <c r="E47" i="2"/>
  <c r="F47" i="2" s="1"/>
  <c r="E39" i="2"/>
  <c r="F39" i="2" s="1"/>
  <c r="E31" i="2"/>
  <c r="F31" i="2" s="1"/>
  <c r="E23" i="2"/>
  <c r="F23" i="2" s="1"/>
  <c r="E15" i="2"/>
  <c r="F15" i="2" s="1"/>
  <c r="E7" i="2"/>
  <c r="F7" i="2" s="1"/>
  <c r="E89" i="2"/>
  <c r="F89" i="2" s="1"/>
  <c r="E81" i="2"/>
  <c r="F81" i="2" s="1"/>
  <c r="E73" i="2"/>
  <c r="F73" i="2" s="1"/>
  <c r="E65" i="2"/>
  <c r="F65" i="2" s="1"/>
  <c r="E57" i="2"/>
  <c r="F57" i="2" s="1"/>
  <c r="E49" i="2"/>
  <c r="F49" i="2" s="1"/>
  <c r="E41" i="2"/>
  <c r="F41" i="2" s="1"/>
  <c r="E33" i="2"/>
  <c r="F33" i="2" s="1"/>
  <c r="E25" i="2"/>
  <c r="F25" i="2" s="1"/>
  <c r="E17" i="2"/>
  <c r="F17" i="2" s="1"/>
  <c r="E9" i="2"/>
  <c r="F9" i="2" s="1"/>
  <c r="E88" i="2"/>
  <c r="F88" i="2" s="1"/>
  <c r="E72" i="2"/>
  <c r="F72" i="2" s="1"/>
  <c r="E56" i="2"/>
  <c r="F56" i="2" s="1"/>
  <c r="E40" i="2"/>
  <c r="F40" i="2" s="1"/>
  <c r="E8" i="2"/>
  <c r="F8" i="2" s="1"/>
  <c r="E94" i="2"/>
  <c r="F94" i="2" s="1"/>
  <c r="E86" i="2"/>
  <c r="F86" i="2" s="1"/>
  <c r="E78" i="2"/>
  <c r="F78" i="2" s="1"/>
  <c r="E70" i="2"/>
  <c r="F70" i="2" s="1"/>
  <c r="E62" i="2"/>
  <c r="F62" i="2" s="1"/>
  <c r="E54" i="2"/>
  <c r="F54" i="2" s="1"/>
  <c r="E46" i="2"/>
  <c r="F46" i="2" s="1"/>
  <c r="E38" i="2"/>
  <c r="F38" i="2" s="1"/>
  <c r="E30" i="2"/>
  <c r="F30" i="2" s="1"/>
  <c r="E22" i="2"/>
  <c r="F22" i="2" s="1"/>
  <c r="E14" i="2"/>
  <c r="F14" i="2" s="1"/>
  <c r="F2" i="4" l="1"/>
  <c r="F71" i="4" s="1"/>
  <c r="E71" i="4"/>
  <c r="E95" i="2"/>
  <c r="F2" i="2"/>
  <c r="F95" i="2" s="1"/>
</calcChain>
</file>

<file path=xl/sharedStrings.xml><?xml version="1.0" encoding="utf-8"?>
<sst xmlns="http://schemas.openxmlformats.org/spreadsheetml/2006/main" count="911" uniqueCount="202">
  <si>
    <t>provincia</t>
  </si>
  <si>
    <t>estrato</t>
  </si>
  <si>
    <t>num_viviendas</t>
  </si>
  <si>
    <t>01</t>
  </si>
  <si>
    <t>0111</t>
  </si>
  <si>
    <t>0112</t>
  </si>
  <si>
    <t>0113</t>
  </si>
  <si>
    <t>0121</t>
  </si>
  <si>
    <t>0122</t>
  </si>
  <si>
    <t>0123</t>
  </si>
  <si>
    <t>2711</t>
  </si>
  <si>
    <t>2712</t>
  </si>
  <si>
    <t>2713</t>
  </si>
  <si>
    <t>02</t>
  </si>
  <si>
    <t>0211</t>
  </si>
  <si>
    <t>0212</t>
  </si>
  <si>
    <t>0213</t>
  </si>
  <si>
    <t>0221</t>
  </si>
  <si>
    <t>0222</t>
  </si>
  <si>
    <t>0223</t>
  </si>
  <si>
    <t>03</t>
  </si>
  <si>
    <t>0311</t>
  </si>
  <si>
    <t>0312</t>
  </si>
  <si>
    <t>0313</t>
  </si>
  <si>
    <t>0321</t>
  </si>
  <si>
    <t>0322</t>
  </si>
  <si>
    <t>0323</t>
  </si>
  <si>
    <t>04</t>
  </si>
  <si>
    <t>0411</t>
  </si>
  <si>
    <t>0412</t>
  </si>
  <si>
    <t>0413</t>
  </si>
  <si>
    <t>0421</t>
  </si>
  <si>
    <t>0422</t>
  </si>
  <si>
    <t>0423</t>
  </si>
  <si>
    <t>05</t>
  </si>
  <si>
    <t>0511</t>
  </si>
  <si>
    <t>0512</t>
  </si>
  <si>
    <t>0513</t>
  </si>
  <si>
    <t>0521</t>
  </si>
  <si>
    <t>0522</t>
  </si>
  <si>
    <t>0523</t>
  </si>
  <si>
    <t>06</t>
  </si>
  <si>
    <t>0611</t>
  </si>
  <si>
    <t>0612</t>
  </si>
  <si>
    <t>0613</t>
  </si>
  <si>
    <t>0621</t>
  </si>
  <si>
    <t>0622</t>
  </si>
  <si>
    <t>0623</t>
  </si>
  <si>
    <t>07</t>
  </si>
  <si>
    <t>0711</t>
  </si>
  <si>
    <t>0712</t>
  </si>
  <si>
    <t>0713</t>
  </si>
  <si>
    <t>0721</t>
  </si>
  <si>
    <t>0722</t>
  </si>
  <si>
    <t>0723</t>
  </si>
  <si>
    <t>2811</t>
  </si>
  <si>
    <t>2812</t>
  </si>
  <si>
    <t>2813</t>
  </si>
  <si>
    <t>08</t>
  </si>
  <si>
    <t>0811</t>
  </si>
  <si>
    <t>0812</t>
  </si>
  <si>
    <t>0813</t>
  </si>
  <si>
    <t>0821</t>
  </si>
  <si>
    <t>0822</t>
  </si>
  <si>
    <t>0823</t>
  </si>
  <si>
    <t>3011</t>
  </si>
  <si>
    <t>3012</t>
  </si>
  <si>
    <t>3013</t>
  </si>
  <si>
    <t>09</t>
  </si>
  <si>
    <t>0911</t>
  </si>
  <si>
    <t>0912</t>
  </si>
  <si>
    <t>0913</t>
  </si>
  <si>
    <t>0921</t>
  </si>
  <si>
    <t>0922</t>
  </si>
  <si>
    <t>0923</t>
  </si>
  <si>
    <t>2611</t>
  </si>
  <si>
    <t>2612</t>
  </si>
  <si>
    <t>2613</t>
  </si>
  <si>
    <t>10</t>
  </si>
  <si>
    <t>1011</t>
  </si>
  <si>
    <t>1012</t>
  </si>
  <si>
    <t>1013</t>
  </si>
  <si>
    <t>1021</t>
  </si>
  <si>
    <t>1022</t>
  </si>
  <si>
    <t>1023</t>
  </si>
  <si>
    <t>11</t>
  </si>
  <si>
    <t>1111</t>
  </si>
  <si>
    <t>1112</t>
  </si>
  <si>
    <t>1113</t>
  </si>
  <si>
    <t>1121</t>
  </si>
  <si>
    <t>1122</t>
  </si>
  <si>
    <t>1123</t>
  </si>
  <si>
    <t>3111</t>
  </si>
  <si>
    <t>3112</t>
  </si>
  <si>
    <t>3113</t>
  </si>
  <si>
    <t>12</t>
  </si>
  <si>
    <t>1211</t>
  </si>
  <si>
    <t>1212</t>
  </si>
  <si>
    <t>1213</t>
  </si>
  <si>
    <t>1221</t>
  </si>
  <si>
    <t>1222</t>
  </si>
  <si>
    <t>1223</t>
  </si>
  <si>
    <t>13</t>
  </si>
  <si>
    <t>1311</t>
  </si>
  <si>
    <t>1312</t>
  </si>
  <si>
    <t>1313</t>
  </si>
  <si>
    <t>1321</t>
  </si>
  <si>
    <t>1322</t>
  </si>
  <si>
    <t>1323</t>
  </si>
  <si>
    <t>3211</t>
  </si>
  <si>
    <t>3212</t>
  </si>
  <si>
    <t>3213</t>
  </si>
  <si>
    <t>14</t>
  </si>
  <si>
    <t>1419</t>
  </si>
  <si>
    <t>1421</t>
  </si>
  <si>
    <t>1422</t>
  </si>
  <si>
    <t>1423</t>
  </si>
  <si>
    <t>15</t>
  </si>
  <si>
    <t>1519</t>
  </si>
  <si>
    <t>1521</t>
  </si>
  <si>
    <t>1522</t>
  </si>
  <si>
    <t>1523</t>
  </si>
  <si>
    <t>16</t>
  </si>
  <si>
    <t>1611</t>
  </si>
  <si>
    <t>1612</t>
  </si>
  <si>
    <t>1613</t>
  </si>
  <si>
    <t>1621</t>
  </si>
  <si>
    <t>1622</t>
  </si>
  <si>
    <t>1623</t>
  </si>
  <si>
    <t>17</t>
  </si>
  <si>
    <t>1711</t>
  </si>
  <si>
    <t>1712</t>
  </si>
  <si>
    <t>1713</t>
  </si>
  <si>
    <t>1721</t>
  </si>
  <si>
    <t>1722</t>
  </si>
  <si>
    <t>1723</t>
  </si>
  <si>
    <t>2511</t>
  </si>
  <si>
    <t>2512</t>
  </si>
  <si>
    <t>2513</t>
  </si>
  <si>
    <t>18</t>
  </si>
  <si>
    <t>1811</t>
  </si>
  <si>
    <t>1812</t>
  </si>
  <si>
    <t>1813</t>
  </si>
  <si>
    <t>1821</t>
  </si>
  <si>
    <t>1822</t>
  </si>
  <si>
    <t>1823</t>
  </si>
  <si>
    <t>2911</t>
  </si>
  <si>
    <t>2912</t>
  </si>
  <si>
    <t>2913</t>
  </si>
  <si>
    <t>19</t>
  </si>
  <si>
    <t>1911</t>
  </si>
  <si>
    <t>1912</t>
  </si>
  <si>
    <t>1913</t>
  </si>
  <si>
    <t>1921</t>
  </si>
  <si>
    <t>1922</t>
  </si>
  <si>
    <t>1923</t>
  </si>
  <si>
    <t>20</t>
  </si>
  <si>
    <t>2011</t>
  </si>
  <si>
    <t>2022</t>
  </si>
  <si>
    <t>2023</t>
  </si>
  <si>
    <t>21</t>
  </si>
  <si>
    <t>2111</t>
  </si>
  <si>
    <t>2112</t>
  </si>
  <si>
    <t>2113</t>
  </si>
  <si>
    <t>2121</t>
  </si>
  <si>
    <t>2122</t>
  </si>
  <si>
    <t>2123</t>
  </si>
  <si>
    <t>22</t>
  </si>
  <si>
    <t>2211</t>
  </si>
  <si>
    <t>2212</t>
  </si>
  <si>
    <t>2213</t>
  </si>
  <si>
    <t>2221</t>
  </si>
  <si>
    <t>2222</t>
  </si>
  <si>
    <t>2223</t>
  </si>
  <si>
    <t>23</t>
  </si>
  <si>
    <t>2311</t>
  </si>
  <si>
    <t>2312</t>
  </si>
  <si>
    <t>2313</t>
  </si>
  <si>
    <t>2321</t>
  </si>
  <si>
    <t>2322</t>
  </si>
  <si>
    <t>2323</t>
  </si>
  <si>
    <t>3311</t>
  </si>
  <si>
    <t>3312</t>
  </si>
  <si>
    <t>3313</t>
  </si>
  <si>
    <t>24</t>
  </si>
  <si>
    <t>2411</t>
  </si>
  <si>
    <t>2412</t>
  </si>
  <si>
    <t>2413</t>
  </si>
  <si>
    <t>2429</t>
  </si>
  <si>
    <t>area</t>
  </si>
  <si>
    <t>1</t>
  </si>
  <si>
    <t>prop</t>
  </si>
  <si>
    <t>n</t>
  </si>
  <si>
    <t>n_prop</t>
  </si>
  <si>
    <t>Etiquetas de fila</t>
  </si>
  <si>
    <t>Total general</t>
  </si>
  <si>
    <t>Suma de n_prop</t>
  </si>
  <si>
    <t>2</t>
  </si>
  <si>
    <t>prop_2</t>
  </si>
  <si>
    <t>n_2</t>
  </si>
  <si>
    <t>n_prop_2</t>
  </si>
  <si>
    <t>n_f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</si>
</sst>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EC Omar Llambo" refreshedDate="45327.472802199074" createdVersion="5" refreshedVersion="5" minRefreshableVersion="3" recordCount="93">
  <cacheSource type="worksheet">
    <worksheetSource ref="A1:F94" sheet="URBANO"/>
  </cacheSource>
  <cacheFields count="6">
    <cacheField name="provincia" numFmtId="0">
      <sharedItems count="24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</sharedItems>
    </cacheField>
    <cacheField name="area" numFmtId="0">
      <sharedItems/>
    </cacheField>
    <cacheField name="estrato" numFmtId="0">
      <sharedItems/>
    </cacheField>
    <cacheField name="num_viviendas" numFmtId="0">
      <sharedItems containsSemiMixedTypes="0" containsString="0" containsNumber="1" containsInteger="1" minValue="143" maxValue="341907"/>
    </cacheField>
    <cacheField name="prop" numFmtId="0">
      <sharedItems containsSemiMixedTypes="0" containsString="0" containsNumber="1" minValue="5.265460201221587E-5" maxValue="0.12589494412720761"/>
    </cacheField>
    <cacheField name="n_prop" numFmtId="0">
      <sharedItems containsSemiMixedTypes="0" containsString="0" containsNumber="1" containsInteger="1" minValue="1" maxValue="4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NEC Omar Llambo" refreshedDate="45327.478221874997" createdVersion="5" refreshedVersion="5" minRefreshableVersion="3" recordCount="69">
  <cacheSource type="worksheet">
    <worksheetSource ref="A1:G70" sheet="RURAL"/>
  </cacheSource>
  <cacheFields count="7">
    <cacheField name="provincia" numFmtId="0">
      <sharedItems count="24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</sharedItems>
    </cacheField>
    <cacheField name="area" numFmtId="0">
      <sharedItems/>
    </cacheField>
    <cacheField name="estrato" numFmtId="0">
      <sharedItems/>
    </cacheField>
    <cacheField name="num_viviendas" numFmtId="0">
      <sharedItems containsSemiMixedTypes="0" containsString="0" containsNumber="1" containsInteger="1" minValue="1484" maxValue="51845"/>
    </cacheField>
    <cacheField name="prop" numFmtId="0">
      <sharedItems containsSemiMixedTypes="0" containsString="0" containsNumber="1" minValue="1.480290392276954E-3" maxValue="5.1715401204581318E-2"/>
    </cacheField>
    <cacheField name="n_prop" numFmtId="0">
      <sharedItems containsSemiMixedTypes="0" containsString="0" containsNumber="1" containsInteger="1" minValue="2" maxValue="58"/>
    </cacheField>
    <cacheField name="n" numFmtId="0">
      <sharedItems containsString="0" containsBlank="1" containsNumber="1" containsInteger="1" minValue="1113" maxValue="11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">
  <r>
    <x v="0"/>
    <s v="1"/>
    <s v="0111"/>
    <n v="3442"/>
    <n v="1.267392588294035E-3"/>
    <n v="5"/>
  </r>
  <r>
    <x v="0"/>
    <s v="1"/>
    <s v="0112"/>
    <n v="8332"/>
    <n v="3.0679590487117667E-3"/>
    <n v="10"/>
  </r>
  <r>
    <x v="0"/>
    <s v="1"/>
    <s v="0113"/>
    <n v="8176"/>
    <n v="3.0105176646984403E-3"/>
    <n v="10"/>
  </r>
  <r>
    <x v="0"/>
    <s v="1"/>
    <s v="2711"/>
    <n v="23264"/>
    <n v="8.5661304979873423E-3"/>
    <n v="28"/>
  </r>
  <r>
    <x v="0"/>
    <s v="1"/>
    <s v="2712"/>
    <n v="35648"/>
    <n v="1.3126092675045253E-2"/>
    <n v="43"/>
  </r>
  <r>
    <x v="0"/>
    <s v="1"/>
    <s v="2713"/>
    <n v="25711"/>
    <n v="9.4671501561963793E-3"/>
    <n v="31"/>
  </r>
  <r>
    <x v="1"/>
    <s v="1"/>
    <s v="0211"/>
    <n v="4533"/>
    <n v="1.6691140623872345E-3"/>
    <n v="6"/>
  </r>
  <r>
    <x v="1"/>
    <s v="1"/>
    <s v="0212"/>
    <n v="7356"/>
    <n v="2.7085821846283909E-3"/>
    <n v="9"/>
  </r>
  <r>
    <x v="1"/>
    <s v="1"/>
    <s v="0213"/>
    <n v="4112"/>
    <n v="1.5140959683512703E-3"/>
    <n v="5"/>
  </r>
  <r>
    <x v="2"/>
    <s v="1"/>
    <s v="0311"/>
    <n v="7772"/>
    <n v="2.8617592086639283E-3"/>
    <n v="10"/>
  </r>
  <r>
    <x v="2"/>
    <s v="1"/>
    <s v="0312"/>
    <n v="10630"/>
    <n v="3.9141148209080748E-3"/>
    <n v="13"/>
  </r>
  <r>
    <x v="2"/>
    <s v="1"/>
    <s v="0313"/>
    <n v="7815"/>
    <n v="2.8775924106676015E-3"/>
    <n v="10"/>
  </r>
  <r>
    <x v="3"/>
    <s v="1"/>
    <s v="0411"/>
    <n v="5914"/>
    <n v="2.1776175965052074E-3"/>
    <n v="7"/>
  </r>
  <r>
    <x v="3"/>
    <s v="1"/>
    <s v="0412"/>
    <n v="12649"/>
    <n v="4.6575388870805489E-3"/>
    <n v="15"/>
  </r>
  <r>
    <x v="3"/>
    <s v="1"/>
    <s v="0413"/>
    <n v="6913"/>
    <n v="2.5454633825905473E-3"/>
    <n v="9"/>
  </r>
  <r>
    <x v="4"/>
    <s v="1"/>
    <s v="0511"/>
    <n v="4237"/>
    <n v="1.5601227183619484E-3"/>
    <n v="5"/>
  </r>
  <r>
    <x v="4"/>
    <s v="1"/>
    <s v="0512"/>
    <n v="16837"/>
    <n v="6.1996191194383116E-3"/>
    <n v="20"/>
  </r>
  <r>
    <x v="4"/>
    <s v="1"/>
    <s v="0513"/>
    <n v="13044"/>
    <n v="4.8029834171142921E-3"/>
    <n v="16"/>
  </r>
  <r>
    <x v="5"/>
    <s v="1"/>
    <s v="0611"/>
    <n v="10518"/>
    <n v="3.8728748528985071E-3"/>
    <n v="13"/>
  </r>
  <r>
    <x v="5"/>
    <s v="1"/>
    <s v="0612"/>
    <n v="26197"/>
    <n v="9.646102160237896E-3"/>
    <n v="31"/>
  </r>
  <r>
    <x v="5"/>
    <s v="1"/>
    <s v="0613"/>
    <n v="16139"/>
    <n v="5.9426057473786842E-3"/>
    <n v="20"/>
  </r>
  <r>
    <x v="6"/>
    <s v="1"/>
    <s v="0711"/>
    <n v="17098"/>
    <n v="6.2957229734606074E-3"/>
    <n v="21"/>
  </r>
  <r>
    <x v="6"/>
    <s v="1"/>
    <s v="0712"/>
    <n v="29184"/>
    <n v="1.0745957378493062E-2"/>
    <n v="35"/>
  </r>
  <r>
    <x v="6"/>
    <s v="1"/>
    <s v="0713"/>
    <n v="23238"/>
    <n v="8.5565569339851218E-3"/>
    <n v="28"/>
  </r>
  <r>
    <x v="6"/>
    <s v="1"/>
    <s v="2811"/>
    <n v="12988"/>
    <n v="4.7823634331095087E-3"/>
    <n v="16"/>
  </r>
  <r>
    <x v="6"/>
    <s v="1"/>
    <s v="2812"/>
    <n v="30990"/>
    <n v="1.1410951862647341E-2"/>
    <n v="37"/>
  </r>
  <r>
    <x v="6"/>
    <s v="1"/>
    <s v="2813"/>
    <n v="18680"/>
    <n v="6.8782375215957507E-3"/>
    <n v="23"/>
  </r>
  <r>
    <x v="7"/>
    <s v="1"/>
    <s v="0811"/>
    <n v="894"/>
    <n v="3.2918331607637052E-4"/>
    <n v="2"/>
  </r>
  <r>
    <x v="7"/>
    <s v="1"/>
    <s v="0812"/>
    <n v="12160"/>
    <n v="4.4774822410387763E-3"/>
    <n v="15"/>
  </r>
  <r>
    <x v="7"/>
    <s v="1"/>
    <s v="0813"/>
    <n v="21499"/>
    <n v="7.9162327878365656E-3"/>
    <n v="26"/>
  </r>
  <r>
    <x v="7"/>
    <s v="1"/>
    <s v="3011"/>
    <n v="14842"/>
    <n v="5.4650321892678877E-3"/>
    <n v="18"/>
  </r>
  <r>
    <x v="7"/>
    <s v="1"/>
    <s v="3012"/>
    <n v="19574"/>
    <n v="7.2074208376721217E-3"/>
    <n v="24"/>
  </r>
  <r>
    <x v="7"/>
    <s v="1"/>
    <s v="3013"/>
    <n v="6585"/>
    <n v="2.4246891905625278E-3"/>
    <n v="8"/>
  </r>
  <r>
    <x v="8"/>
    <s v="1"/>
    <s v="0911"/>
    <n v="135018"/>
    <n v="4.9715517863534002E-2"/>
    <n v="160"/>
  </r>
  <r>
    <x v="8"/>
    <s v="1"/>
    <s v="0912"/>
    <n v="88007"/>
    <n v="3.2405409505518054E-2"/>
    <n v="104"/>
  </r>
  <r>
    <x v="8"/>
    <s v="1"/>
    <s v="0913"/>
    <n v="20529"/>
    <n v="7.5590652077537034E-3"/>
    <n v="25"/>
  </r>
  <r>
    <x v="8"/>
    <s v="1"/>
    <s v="2611"/>
    <n v="149932"/>
    <n v="5.5207061460808039E-2"/>
    <n v="177"/>
  </r>
  <r>
    <x v="8"/>
    <s v="1"/>
    <s v="2612"/>
    <n v="341907"/>
    <n v="0.12589494412720761"/>
    <n v="403"/>
  </r>
  <r>
    <x v="8"/>
    <s v="1"/>
    <s v="2613"/>
    <n v="97933"/>
    <n v="3.6060301670365988E-2"/>
    <n v="116"/>
  </r>
  <r>
    <x v="9"/>
    <s v="1"/>
    <s v="1011"/>
    <n v="11041"/>
    <n v="4.0654507749431842E-3"/>
    <n v="14"/>
  </r>
  <r>
    <x v="9"/>
    <s v="1"/>
    <s v="1012"/>
    <n v="28078"/>
    <n v="1.0338712694398582E-2"/>
    <n v="34"/>
  </r>
  <r>
    <x v="9"/>
    <s v="1"/>
    <s v="1013"/>
    <n v="34083"/>
    <n v="1.2549837764911562E-2"/>
    <n v="41"/>
  </r>
  <r>
    <x v="10"/>
    <s v="1"/>
    <s v="1111"/>
    <n v="9896"/>
    <n v="3.6438457448453722E-3"/>
    <n v="12"/>
  </r>
  <r>
    <x v="10"/>
    <s v="1"/>
    <s v="1112"/>
    <n v="8041"/>
    <n v="2.9608087746869076E-3"/>
    <n v="10"/>
  </r>
  <r>
    <x v="10"/>
    <s v="1"/>
    <s v="1113"/>
    <n v="143"/>
    <n v="5.265460201221587E-5"/>
    <n v="1"/>
  </r>
  <r>
    <x v="10"/>
    <s v="1"/>
    <s v="3111"/>
    <n v="5096"/>
    <n v="1.8764185444353292E-3"/>
    <n v="7"/>
  </r>
  <r>
    <x v="10"/>
    <s v="1"/>
    <s v="3112"/>
    <n v="13219"/>
    <n v="4.8674208671292416E-3"/>
    <n v="16"/>
  </r>
  <r>
    <x v="10"/>
    <s v="1"/>
    <s v="3113"/>
    <n v="23553"/>
    <n v="8.6725443440120297E-3"/>
    <n v="28"/>
  </r>
  <r>
    <x v="11"/>
    <s v="1"/>
    <s v="1211"/>
    <n v="51545"/>
    <n v="1.8979590634403264E-2"/>
    <n v="61"/>
  </r>
  <r>
    <x v="11"/>
    <s v="1"/>
    <s v="1212"/>
    <n v="32417"/>
    <n v="1.1936393240769243E-2"/>
    <n v="39"/>
  </r>
  <r>
    <x v="11"/>
    <s v="1"/>
    <s v="1213"/>
    <n v="36931"/>
    <n v="1.3598511237154855E-2"/>
    <n v="44"/>
  </r>
  <r>
    <x v="12"/>
    <s v="1"/>
    <s v="1311"/>
    <n v="46165"/>
    <n v="1.6998599313943676E-2"/>
    <n v="55"/>
  </r>
  <r>
    <x v="12"/>
    <s v="1"/>
    <s v="1312"/>
    <n v="68361"/>
    <n v="2.5171477259839783E-2"/>
    <n v="81"/>
  </r>
  <r>
    <x v="12"/>
    <s v="1"/>
    <s v="1313"/>
    <n v="37691"/>
    <n v="1.3878353877219777E-2"/>
    <n v="45"/>
  </r>
  <r>
    <x v="12"/>
    <s v="1"/>
    <s v="3211"/>
    <n v="6210"/>
    <n v="2.2866089405304932E-3"/>
    <n v="8"/>
  </r>
  <r>
    <x v="12"/>
    <s v="1"/>
    <s v="3212"/>
    <n v="27130"/>
    <n v="9.9896458223175978E-3"/>
    <n v="32"/>
  </r>
  <r>
    <x v="12"/>
    <s v="1"/>
    <s v="3213"/>
    <n v="21624"/>
    <n v="7.9622595378472435E-3"/>
    <n v="26"/>
  </r>
  <r>
    <x v="13"/>
    <s v="1"/>
    <s v="1419"/>
    <n v="12373"/>
    <n v="4.5559118230569717E-3"/>
    <n v="15"/>
  </r>
  <r>
    <x v="14"/>
    <s v="1"/>
    <s v="1519"/>
    <n v="9625"/>
    <n v="3.5440597508222217E-3"/>
    <n v="12"/>
  </r>
  <r>
    <x v="15"/>
    <s v="1"/>
    <s v="1611"/>
    <n v="3524"/>
    <n v="1.29758613630104E-3"/>
    <n v="5"/>
  </r>
  <r>
    <x v="15"/>
    <s v="1"/>
    <s v="1612"/>
    <n v="4046"/>
    <n v="1.4897938443456321E-3"/>
    <n v="5"/>
  </r>
  <r>
    <x v="15"/>
    <s v="1"/>
    <s v="1613"/>
    <n v="3303"/>
    <n v="1.216210842282161E-3"/>
    <n v="4"/>
  </r>
  <r>
    <x v="16"/>
    <s v="1"/>
    <s v="1711"/>
    <n v="36779"/>
    <n v="1.354254270914187E-2"/>
    <n v="44"/>
  </r>
  <r>
    <x v="16"/>
    <s v="1"/>
    <s v="1712"/>
    <n v="52180"/>
    <n v="1.9213406524457511E-2"/>
    <n v="62"/>
  </r>
  <r>
    <x v="16"/>
    <s v="1"/>
    <s v="1713"/>
    <n v="89843"/>
    <n v="3.3081450409674897E-2"/>
    <n v="106"/>
  </r>
  <r>
    <x v="16"/>
    <s v="1"/>
    <s v="2511"/>
    <n v="175527"/>
    <n v="6.4631498792994513E-2"/>
    <n v="207"/>
  </r>
  <r>
    <x v="16"/>
    <s v="1"/>
    <s v="2512"/>
    <n v="202152"/>
    <n v="7.4435196545268964E-2"/>
    <n v="239"/>
  </r>
  <r>
    <x v="16"/>
    <s v="1"/>
    <s v="2513"/>
    <n v="96278"/>
    <n v="3.5450907500224609E-2"/>
    <n v="114"/>
  </r>
  <r>
    <x v="17"/>
    <s v="1"/>
    <s v="1811"/>
    <n v="6360"/>
    <n v="2.3418410405433073E-3"/>
    <n v="8"/>
  </r>
  <r>
    <x v="17"/>
    <s v="1"/>
    <s v="1812"/>
    <n v="7709"/>
    <n v="2.8385617266585461E-3"/>
    <n v="10"/>
  </r>
  <r>
    <x v="17"/>
    <s v="1"/>
    <s v="1813"/>
    <n v="4557"/>
    <n v="1.6779511983892846E-3"/>
    <n v="6"/>
  </r>
  <r>
    <x v="17"/>
    <s v="1"/>
    <s v="2911"/>
    <n v="11637"/>
    <n v="4.2849063189940983E-3"/>
    <n v="14"/>
  </r>
  <r>
    <x v="17"/>
    <s v="1"/>
    <s v="2912"/>
    <n v="20126"/>
    <n v="7.410674965719277E-3"/>
    <n v="24"/>
  </r>
  <r>
    <x v="17"/>
    <s v="1"/>
    <s v="2913"/>
    <n v="16054"/>
    <n v="5.9113075573714235E-3"/>
    <n v="19"/>
  </r>
  <r>
    <x v="18"/>
    <s v="1"/>
    <s v="1911"/>
    <n v="2990"/>
    <n v="1.1009598602554228E-3"/>
    <n v="4"/>
  </r>
  <r>
    <x v="18"/>
    <s v="1"/>
    <s v="1912"/>
    <n v="2667"/>
    <n v="9.820267382278302E-4"/>
    <n v="4"/>
  </r>
  <r>
    <x v="18"/>
    <s v="1"/>
    <s v="1913"/>
    <n v="3124"/>
    <n v="1.1503005362668698E-3"/>
    <n v="4"/>
  </r>
  <r>
    <x v="19"/>
    <s v="1"/>
    <s v="2011"/>
    <n v="4151"/>
    <n v="1.5284563143546019E-3"/>
    <n v="5"/>
  </r>
  <r>
    <x v="20"/>
    <s v="1"/>
    <s v="2111"/>
    <n v="5841"/>
    <n v="2.1507379744989713E-3"/>
    <n v="7"/>
  </r>
  <r>
    <x v="20"/>
    <s v="1"/>
    <s v="2112"/>
    <n v="9385"/>
    <n v="3.4556883908017197E-3"/>
    <n v="12"/>
  </r>
  <r>
    <x v="20"/>
    <s v="1"/>
    <s v="2113"/>
    <n v="6362"/>
    <n v="2.3425774685434781E-3"/>
    <n v="8"/>
  </r>
  <r>
    <x v="21"/>
    <s v="1"/>
    <s v="2211"/>
    <n v="1626"/>
    <n v="5.9871596413890206E-4"/>
    <n v="2"/>
  </r>
  <r>
    <x v="21"/>
    <s v="1"/>
    <s v="2212"/>
    <n v="9009"/>
    <n v="3.3172399267695995E-3"/>
    <n v="11"/>
  </r>
  <r>
    <x v="21"/>
    <s v="1"/>
    <s v="2213"/>
    <n v="5986"/>
    <n v="2.2041290045113579E-3"/>
    <n v="8"/>
  </r>
  <r>
    <x v="22"/>
    <s v="1"/>
    <s v="2311"/>
    <n v="5853"/>
    <n v="2.1551565424999964E-3"/>
    <n v="7"/>
  </r>
  <r>
    <x v="22"/>
    <s v="1"/>
    <s v="2312"/>
    <n v="6007"/>
    <n v="2.2118614985131521E-3"/>
    <n v="8"/>
  </r>
  <r>
    <x v="22"/>
    <s v="1"/>
    <s v="2313"/>
    <n v="1133"/>
    <n v="4.1718646209678727E-4"/>
    <n v="2"/>
  </r>
  <r>
    <x v="22"/>
    <s v="1"/>
    <s v="3311"/>
    <n v="10908"/>
    <n v="4.0164783129318232E-3"/>
    <n v="13"/>
  </r>
  <r>
    <x v="22"/>
    <s v="1"/>
    <s v="3312"/>
    <n v="39898"/>
    <n v="1.4691002175408313E-2"/>
    <n v="48"/>
  </r>
  <r>
    <x v="22"/>
    <s v="1"/>
    <s v="3313"/>
    <n v="23925"/>
    <n v="8.8095199520438084E-3"/>
    <n v="29"/>
  </r>
  <r>
    <x v="23"/>
    <s v="1"/>
    <s v="2411"/>
    <n v="23406"/>
    <n v="8.618416885999472E-3"/>
    <n v="28"/>
  </r>
  <r>
    <x v="23"/>
    <s v="1"/>
    <s v="2412"/>
    <n v="24674"/>
    <n v="9.0853122381077921E-3"/>
    <n v="30"/>
  </r>
  <r>
    <x v="23"/>
    <s v="1"/>
    <s v="2413"/>
    <n v="15273"/>
    <n v="5.6237324233047057E-3"/>
    <n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">
  <r>
    <x v="0"/>
    <s v="2"/>
    <s v="0121"/>
    <n v="27771"/>
    <n v="2.7701579840918658E-2"/>
    <n v="31"/>
    <n v="1113"/>
  </r>
  <r>
    <x v="0"/>
    <s v="2"/>
    <s v="0122"/>
    <n v="30386"/>
    <n v="3.0310043032161404E-2"/>
    <n v="34"/>
    <m/>
  </r>
  <r>
    <x v="0"/>
    <s v="2"/>
    <s v="0123"/>
    <n v="18629"/>
    <n v="1.8582432424344594E-2"/>
    <n v="21"/>
    <m/>
  </r>
  <r>
    <x v="1"/>
    <s v="2"/>
    <s v="0221"/>
    <n v="13558"/>
    <n v="1.3524108583888774E-2"/>
    <n v="16"/>
    <m/>
  </r>
  <r>
    <x v="1"/>
    <s v="2"/>
    <s v="0222"/>
    <n v="12760"/>
    <n v="1.2728103372947394E-2"/>
    <n v="15"/>
    <m/>
  </r>
  <r>
    <x v="1"/>
    <s v="2"/>
    <s v="0223"/>
    <n v="3803"/>
    <n v="3.7934935052757789E-3"/>
    <n v="5"/>
    <m/>
  </r>
  <r>
    <x v="2"/>
    <s v="2"/>
    <s v="0321"/>
    <n v="13532"/>
    <n v="1.3498173577015998E-2"/>
    <n v="16"/>
    <m/>
  </r>
  <r>
    <x v="2"/>
    <s v="2"/>
    <s v="0322"/>
    <n v="12657"/>
    <n v="1.2625360845720624E-2"/>
    <n v="15"/>
    <m/>
  </r>
  <r>
    <x v="2"/>
    <s v="2"/>
    <s v="0323"/>
    <n v="4339"/>
    <n v="4.3281536469607163E-3"/>
    <n v="5"/>
    <m/>
  </r>
  <r>
    <x v="3"/>
    <s v="2"/>
    <s v="0421"/>
    <n v="5418"/>
    <n v="5.4044564321809544E-3"/>
    <n v="7"/>
    <m/>
  </r>
  <r>
    <x v="3"/>
    <s v="2"/>
    <s v="0422"/>
    <n v="8284"/>
    <n v="8.2632921897724306E-3"/>
    <n v="10"/>
    <m/>
  </r>
  <r>
    <x v="3"/>
    <s v="2"/>
    <s v="0423"/>
    <n v="4745"/>
    <n v="4.7331387542817703E-3"/>
    <n v="6"/>
    <m/>
  </r>
  <r>
    <x v="4"/>
    <s v="2"/>
    <s v="0521"/>
    <n v="26237"/>
    <n v="2.6171414435424825E-2"/>
    <n v="30"/>
    <m/>
  </r>
  <r>
    <x v="4"/>
    <s v="2"/>
    <s v="0522"/>
    <n v="25420"/>
    <n v="2.5356456719461032E-2"/>
    <n v="29"/>
    <m/>
  </r>
  <r>
    <x v="4"/>
    <s v="2"/>
    <s v="0523"/>
    <n v="14427"/>
    <n v="1.4390936313598123E-2"/>
    <n v="17"/>
    <m/>
  </r>
  <r>
    <x v="5"/>
    <s v="2"/>
    <s v="0621"/>
    <n v="34750"/>
    <n v="3.4663134185730561E-2"/>
    <n v="39"/>
    <m/>
  </r>
  <r>
    <x v="5"/>
    <s v="2"/>
    <s v="0622"/>
    <n v="19949"/>
    <n v="1.9899132773270184E-2"/>
    <n v="23"/>
    <m/>
  </r>
  <r>
    <x v="5"/>
    <s v="2"/>
    <s v="0623"/>
    <n v="7044"/>
    <n v="7.0263918619938434E-3"/>
    <n v="8"/>
    <m/>
  </r>
  <r>
    <x v="6"/>
    <s v="2"/>
    <s v="0721"/>
    <n v="7461"/>
    <n v="7.44234947222261E-3"/>
    <n v="9"/>
    <m/>
  </r>
  <r>
    <x v="6"/>
    <s v="2"/>
    <s v="0722"/>
    <n v="17213"/>
    <n v="1.7169972050042594E-2"/>
    <n v="20"/>
    <m/>
  </r>
  <r>
    <x v="6"/>
    <s v="2"/>
    <s v="0723"/>
    <n v="3667"/>
    <n v="3.6578334693258695E-3"/>
    <n v="5"/>
    <m/>
  </r>
  <r>
    <x v="7"/>
    <s v="2"/>
    <s v="0821"/>
    <n v="14713"/>
    <n v="1.4676221389198668E-2"/>
    <n v="17"/>
    <m/>
  </r>
  <r>
    <x v="7"/>
    <s v="2"/>
    <s v="0822"/>
    <n v="21277"/>
    <n v="2.122381312431048E-2"/>
    <n v="24"/>
    <m/>
  </r>
  <r>
    <x v="7"/>
    <s v="2"/>
    <s v="0823"/>
    <n v="4763"/>
    <n v="4.7510937590398462E-3"/>
    <n v="6"/>
    <m/>
  </r>
  <r>
    <x v="8"/>
    <s v="2"/>
    <s v="0921"/>
    <n v="15011"/>
    <n v="1.4973476467971264E-2"/>
    <n v="17"/>
    <m/>
  </r>
  <r>
    <x v="8"/>
    <s v="2"/>
    <s v="0922"/>
    <n v="42091"/>
    <n v="4.1985783626232662E-2"/>
    <n v="47"/>
    <m/>
  </r>
  <r>
    <x v="8"/>
    <s v="2"/>
    <s v="0923"/>
    <n v="47979"/>
    <n v="4.7859065182652274E-2"/>
    <n v="54"/>
    <m/>
  </r>
  <r>
    <x v="9"/>
    <s v="2"/>
    <s v="1021"/>
    <n v="9607"/>
    <n v="9.5829850394910359E-3"/>
    <n v="11"/>
    <m/>
  </r>
  <r>
    <x v="9"/>
    <s v="2"/>
    <s v="1022"/>
    <n v="12750"/>
    <n v="1.2718128370304019E-2"/>
    <n v="15"/>
    <m/>
  </r>
  <r>
    <x v="9"/>
    <s v="2"/>
    <s v="1023"/>
    <n v="9039"/>
    <n v="9.0164048893472959E-3"/>
    <n v="11"/>
    <m/>
  </r>
  <r>
    <x v="10"/>
    <s v="2"/>
    <s v="1121"/>
    <n v="22971"/>
    <n v="2.2913578572098321E-2"/>
    <n v="26"/>
    <m/>
  </r>
  <r>
    <x v="10"/>
    <s v="2"/>
    <s v="1122"/>
    <n v="18571"/>
    <n v="1.8524577409013015E-2"/>
    <n v="21"/>
    <m/>
  </r>
  <r>
    <x v="10"/>
    <s v="2"/>
    <s v="1123"/>
    <n v="9438"/>
    <n v="9.4144074948179866E-3"/>
    <n v="11"/>
    <m/>
  </r>
  <r>
    <x v="11"/>
    <s v="2"/>
    <s v="1221"/>
    <n v="33232"/>
    <n v="3.3148928784466125E-2"/>
    <n v="37"/>
    <m/>
  </r>
  <r>
    <x v="11"/>
    <s v="2"/>
    <s v="1222"/>
    <n v="29457"/>
    <n v="2.93833652865918E-2"/>
    <n v="33"/>
    <m/>
  </r>
  <r>
    <x v="11"/>
    <s v="2"/>
    <s v="1223"/>
    <n v="6112"/>
    <n v="6.0967216156312285E-3"/>
    <n v="7"/>
    <m/>
  </r>
  <r>
    <x v="12"/>
    <s v="2"/>
    <s v="1321"/>
    <n v="51845"/>
    <n v="5.1715401204581318E-2"/>
    <n v="58"/>
    <m/>
  </r>
  <r>
    <x v="12"/>
    <s v="2"/>
    <s v="1322"/>
    <n v="47713"/>
    <n v="4.759373011233848E-2"/>
    <n v="53"/>
    <m/>
  </r>
  <r>
    <x v="12"/>
    <s v="2"/>
    <s v="1323"/>
    <n v="13282"/>
    <n v="1.3248798510931605E-2"/>
    <n v="15"/>
    <m/>
  </r>
  <r>
    <x v="13"/>
    <s v="2"/>
    <s v="1421"/>
    <n v="11421"/>
    <n v="1.1392450518999387E-2"/>
    <n v="13"/>
    <m/>
  </r>
  <r>
    <x v="13"/>
    <s v="2"/>
    <s v="1422"/>
    <n v="5821"/>
    <n v="5.8064490387089952E-3"/>
    <n v="7"/>
    <m/>
  </r>
  <r>
    <x v="13"/>
    <s v="2"/>
    <s v="1423"/>
    <n v="4948"/>
    <n v="4.9356313079422969E-3"/>
    <n v="6"/>
    <m/>
  </r>
  <r>
    <x v="14"/>
    <s v="2"/>
    <s v="1521"/>
    <n v="4922"/>
    <n v="4.9096963010695199E-3"/>
    <n v="6"/>
    <m/>
  </r>
  <r>
    <x v="14"/>
    <s v="2"/>
    <s v="1522"/>
    <n v="6509"/>
    <n v="6.4927292205732437E-3"/>
    <n v="8"/>
    <m/>
  </r>
  <r>
    <x v="14"/>
    <s v="2"/>
    <s v="1523"/>
    <n v="3035"/>
    <n v="3.0274133022645251E-3"/>
    <n v="4"/>
    <m/>
  </r>
  <r>
    <x v="15"/>
    <s v="2"/>
    <s v="1621"/>
    <n v="4935"/>
    <n v="4.9226638045059079E-3"/>
    <n v="6"/>
    <m/>
  </r>
  <r>
    <x v="15"/>
    <s v="2"/>
    <s v="1622"/>
    <n v="2871"/>
    <n v="2.8638232589131636E-3"/>
    <n v="4"/>
    <m/>
  </r>
  <r>
    <x v="15"/>
    <s v="2"/>
    <s v="1623"/>
    <n v="2682"/>
    <n v="2.6752957089533629E-3"/>
    <n v="3"/>
    <m/>
  </r>
  <r>
    <x v="16"/>
    <s v="2"/>
    <s v="1721"/>
    <n v="23224"/>
    <n v="2.3165946138975727E-2"/>
    <n v="26"/>
    <m/>
  </r>
  <r>
    <x v="16"/>
    <s v="2"/>
    <s v="1722"/>
    <n v="30359"/>
    <n v="3.028311052502429E-2"/>
    <n v="34"/>
    <m/>
  </r>
  <r>
    <x v="16"/>
    <s v="2"/>
    <s v="1723"/>
    <n v="26503"/>
    <n v="2.643674950573862E-2"/>
    <n v="30"/>
    <m/>
  </r>
  <r>
    <x v="17"/>
    <s v="2"/>
    <s v="1821"/>
    <n v="23413"/>
    <n v="2.3354473688935527E-2"/>
    <n v="26"/>
    <m/>
  </r>
  <r>
    <x v="17"/>
    <s v="2"/>
    <s v="1822"/>
    <n v="31929"/>
    <n v="3.1849185940034275E-2"/>
    <n v="36"/>
    <m/>
  </r>
  <r>
    <x v="17"/>
    <s v="2"/>
    <s v="1823"/>
    <n v="16775"/>
    <n v="1.6733066934262738E-2"/>
    <n v="19"/>
    <m/>
  </r>
  <r>
    <x v="18"/>
    <s v="2"/>
    <s v="1921"/>
    <n v="2905"/>
    <n v="2.8977382679006409E-3"/>
    <n v="4"/>
    <m/>
  </r>
  <r>
    <x v="18"/>
    <s v="2"/>
    <s v="1922"/>
    <n v="6104"/>
    <n v="6.0887416135165275E-3"/>
    <n v="7"/>
    <m/>
  </r>
  <r>
    <x v="18"/>
    <s v="2"/>
    <s v="1923"/>
    <n v="5318"/>
    <n v="5.3047064057471973E-3"/>
    <n v="6"/>
    <m/>
  </r>
  <r>
    <x v="19"/>
    <s v="2"/>
    <s v="2022"/>
    <n v="2885"/>
    <n v="2.8777882626138894E-3"/>
    <n v="4"/>
    <m/>
  </r>
  <r>
    <x v="19"/>
    <s v="2"/>
    <s v="2023"/>
    <n v="1484"/>
    <n v="1.480290392276954E-3"/>
    <n v="2"/>
    <m/>
  </r>
  <r>
    <x v="20"/>
    <s v="2"/>
    <s v="2121"/>
    <n v="7608"/>
    <n v="7.5889820110802333E-3"/>
    <n v="9"/>
    <m/>
  </r>
  <r>
    <x v="20"/>
    <s v="2"/>
    <s v="2122"/>
    <n v="9161"/>
    <n v="9.1380999215964799E-3"/>
    <n v="11"/>
    <m/>
  </r>
  <r>
    <x v="20"/>
    <s v="2"/>
    <s v="2123"/>
    <n v="4877"/>
    <n v="4.8648087891743292E-3"/>
    <n v="6"/>
    <m/>
  </r>
  <r>
    <x v="21"/>
    <s v="2"/>
    <s v="2221"/>
    <n v="7022"/>
    <n v="7.0044468561784165E-3"/>
    <n v="8"/>
    <m/>
  </r>
  <r>
    <x v="21"/>
    <s v="2"/>
    <s v="2222"/>
    <n v="6429"/>
    <n v="6.412929199426238E-3"/>
    <n v="8"/>
    <m/>
  </r>
  <r>
    <x v="21"/>
    <s v="2"/>
    <s v="2223"/>
    <n v="3245"/>
    <n v="3.2368883577754146E-3"/>
    <n v="4"/>
    <m/>
  </r>
  <r>
    <x v="22"/>
    <s v="2"/>
    <s v="2321"/>
    <n v="9477"/>
    <n v="9.4533100051271517E-3"/>
    <n v="11"/>
    <m/>
  </r>
  <r>
    <x v="22"/>
    <s v="2"/>
    <s v="2322"/>
    <n v="7904"/>
    <n v="7.8842420893241536E-3"/>
    <n v="9"/>
    <m/>
  </r>
  <r>
    <x v="22"/>
    <s v="2"/>
    <s v="2323"/>
    <n v="2525"/>
    <n v="2.5186881674523643E-3"/>
    <n v="3"/>
    <m/>
  </r>
  <r>
    <x v="23"/>
    <s v="2"/>
    <s v="2429"/>
    <n v="4314"/>
    <n v="4.303216140352277E-3"/>
    <n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:B26" firstHeaderRow="1" firstDataRow="1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a de n_prop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:B26" firstHeaderRow="1" firstDataRow="1" firstDataCol="1"/>
  <pivotFields count="7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a de n_prop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tabSelected="1" workbookViewId="0">
      <pane ySplit="1" topLeftCell="A5" activePane="bottomLeft" state="frozen"/>
      <selection pane="bottomLeft" activeCell="H174" sqref="H174"/>
    </sheetView>
  </sheetViews>
  <sheetFormatPr baseColWidth="10" defaultRowHeight="14.4" x14ac:dyDescent="0.3"/>
  <cols>
    <col min="4" max="4" width="15.21875" bestFit="1" customWidth="1"/>
  </cols>
  <sheetData>
    <row r="1" spans="1:4" x14ac:dyDescent="0.3">
      <c r="A1" t="s">
        <v>0</v>
      </c>
      <c r="B1" t="s">
        <v>189</v>
      </c>
      <c r="C1" t="s">
        <v>1</v>
      </c>
      <c r="D1" t="s">
        <v>2</v>
      </c>
    </row>
    <row r="2" spans="1:4" x14ac:dyDescent="0.3">
      <c r="A2" t="s">
        <v>3</v>
      </c>
      <c r="B2" t="str">
        <f>MID(C2,3,1)</f>
        <v>1</v>
      </c>
      <c r="C2" t="s">
        <v>4</v>
      </c>
      <c r="D2">
        <v>3442</v>
      </c>
    </row>
    <row r="3" spans="1:4" x14ac:dyDescent="0.3">
      <c r="A3" t="s">
        <v>3</v>
      </c>
      <c r="B3" t="str">
        <f t="shared" ref="B3:B66" si="0">MID(C3,3,1)</f>
        <v>1</v>
      </c>
      <c r="C3" t="s">
        <v>5</v>
      </c>
      <c r="D3">
        <v>8332</v>
      </c>
    </row>
    <row r="4" spans="1:4" x14ac:dyDescent="0.3">
      <c r="A4" t="s">
        <v>3</v>
      </c>
      <c r="B4" t="str">
        <f t="shared" si="0"/>
        <v>1</v>
      </c>
      <c r="C4" t="s">
        <v>6</v>
      </c>
      <c r="D4">
        <v>8176</v>
      </c>
    </row>
    <row r="5" spans="1:4" x14ac:dyDescent="0.3">
      <c r="A5" t="s">
        <v>3</v>
      </c>
      <c r="B5" t="str">
        <f t="shared" si="0"/>
        <v>2</v>
      </c>
      <c r="C5" t="s">
        <v>7</v>
      </c>
      <c r="D5">
        <v>27771</v>
      </c>
    </row>
    <row r="6" spans="1:4" x14ac:dyDescent="0.3">
      <c r="A6" t="s">
        <v>3</v>
      </c>
      <c r="B6" t="str">
        <f t="shared" si="0"/>
        <v>2</v>
      </c>
      <c r="C6" t="s">
        <v>8</v>
      </c>
      <c r="D6">
        <v>30386</v>
      </c>
    </row>
    <row r="7" spans="1:4" x14ac:dyDescent="0.3">
      <c r="A7" t="s">
        <v>3</v>
      </c>
      <c r="B7" t="str">
        <f t="shared" si="0"/>
        <v>2</v>
      </c>
      <c r="C7" t="s">
        <v>9</v>
      </c>
      <c r="D7">
        <v>18629</v>
      </c>
    </row>
    <row r="8" spans="1:4" x14ac:dyDescent="0.3">
      <c r="A8" t="s">
        <v>3</v>
      </c>
      <c r="B8" t="str">
        <f t="shared" si="0"/>
        <v>1</v>
      </c>
      <c r="C8" t="s">
        <v>10</v>
      </c>
      <c r="D8">
        <v>23264</v>
      </c>
    </row>
    <row r="9" spans="1:4" x14ac:dyDescent="0.3">
      <c r="A9" t="s">
        <v>3</v>
      </c>
      <c r="B9" t="str">
        <f t="shared" si="0"/>
        <v>1</v>
      </c>
      <c r="C9" t="s">
        <v>11</v>
      </c>
      <c r="D9">
        <v>35648</v>
      </c>
    </row>
    <row r="10" spans="1:4" x14ac:dyDescent="0.3">
      <c r="A10" t="s">
        <v>3</v>
      </c>
      <c r="B10" t="str">
        <f t="shared" si="0"/>
        <v>1</v>
      </c>
      <c r="C10" t="s">
        <v>12</v>
      </c>
      <c r="D10">
        <v>25711</v>
      </c>
    </row>
    <row r="11" spans="1:4" x14ac:dyDescent="0.3">
      <c r="A11" t="s">
        <v>13</v>
      </c>
      <c r="B11" t="str">
        <f t="shared" si="0"/>
        <v>1</v>
      </c>
      <c r="C11" t="s">
        <v>14</v>
      </c>
      <c r="D11">
        <v>4533</v>
      </c>
    </row>
    <row r="12" spans="1:4" x14ac:dyDescent="0.3">
      <c r="A12" t="s">
        <v>13</v>
      </c>
      <c r="B12" t="str">
        <f t="shared" si="0"/>
        <v>1</v>
      </c>
      <c r="C12" t="s">
        <v>15</v>
      </c>
      <c r="D12">
        <v>7356</v>
      </c>
    </row>
    <row r="13" spans="1:4" x14ac:dyDescent="0.3">
      <c r="A13" t="s">
        <v>13</v>
      </c>
      <c r="B13" t="str">
        <f t="shared" si="0"/>
        <v>1</v>
      </c>
      <c r="C13" t="s">
        <v>16</v>
      </c>
      <c r="D13">
        <v>4112</v>
      </c>
    </row>
    <row r="14" spans="1:4" x14ac:dyDescent="0.3">
      <c r="A14" t="s">
        <v>13</v>
      </c>
      <c r="B14" t="str">
        <f t="shared" si="0"/>
        <v>2</v>
      </c>
      <c r="C14" t="s">
        <v>17</v>
      </c>
      <c r="D14">
        <v>13558</v>
      </c>
    </row>
    <row r="15" spans="1:4" x14ac:dyDescent="0.3">
      <c r="A15" t="s">
        <v>13</v>
      </c>
      <c r="B15" t="str">
        <f t="shared" si="0"/>
        <v>2</v>
      </c>
      <c r="C15" t="s">
        <v>18</v>
      </c>
      <c r="D15">
        <v>12760</v>
      </c>
    </row>
    <row r="16" spans="1:4" x14ac:dyDescent="0.3">
      <c r="A16" t="s">
        <v>13</v>
      </c>
      <c r="B16" t="str">
        <f t="shared" si="0"/>
        <v>2</v>
      </c>
      <c r="C16" t="s">
        <v>19</v>
      </c>
      <c r="D16">
        <v>3803</v>
      </c>
    </row>
    <row r="17" spans="1:4" x14ac:dyDescent="0.3">
      <c r="A17" t="s">
        <v>20</v>
      </c>
      <c r="B17" t="str">
        <f t="shared" si="0"/>
        <v>1</v>
      </c>
      <c r="C17" t="s">
        <v>21</v>
      </c>
      <c r="D17">
        <v>7772</v>
      </c>
    </row>
    <row r="18" spans="1:4" x14ac:dyDescent="0.3">
      <c r="A18" t="s">
        <v>20</v>
      </c>
      <c r="B18" t="str">
        <f t="shared" si="0"/>
        <v>1</v>
      </c>
      <c r="C18" t="s">
        <v>22</v>
      </c>
      <c r="D18">
        <v>10630</v>
      </c>
    </row>
    <row r="19" spans="1:4" x14ac:dyDescent="0.3">
      <c r="A19" t="s">
        <v>20</v>
      </c>
      <c r="B19" t="str">
        <f t="shared" si="0"/>
        <v>1</v>
      </c>
      <c r="C19" t="s">
        <v>23</v>
      </c>
      <c r="D19">
        <v>7815</v>
      </c>
    </row>
    <row r="20" spans="1:4" x14ac:dyDescent="0.3">
      <c r="A20" t="s">
        <v>20</v>
      </c>
      <c r="B20" t="str">
        <f t="shared" si="0"/>
        <v>2</v>
      </c>
      <c r="C20" t="s">
        <v>24</v>
      </c>
      <c r="D20">
        <v>13532</v>
      </c>
    </row>
    <row r="21" spans="1:4" x14ac:dyDescent="0.3">
      <c r="A21" t="s">
        <v>20</v>
      </c>
      <c r="B21" t="str">
        <f t="shared" si="0"/>
        <v>2</v>
      </c>
      <c r="C21" t="s">
        <v>25</v>
      </c>
      <c r="D21">
        <v>12657</v>
      </c>
    </row>
    <row r="22" spans="1:4" x14ac:dyDescent="0.3">
      <c r="A22" t="s">
        <v>20</v>
      </c>
      <c r="B22" t="str">
        <f t="shared" si="0"/>
        <v>2</v>
      </c>
      <c r="C22" t="s">
        <v>26</v>
      </c>
      <c r="D22">
        <v>4339</v>
      </c>
    </row>
    <row r="23" spans="1:4" x14ac:dyDescent="0.3">
      <c r="A23" t="s">
        <v>27</v>
      </c>
      <c r="B23" t="str">
        <f t="shared" si="0"/>
        <v>1</v>
      </c>
      <c r="C23" t="s">
        <v>28</v>
      </c>
      <c r="D23">
        <v>5914</v>
      </c>
    </row>
    <row r="24" spans="1:4" x14ac:dyDescent="0.3">
      <c r="A24" t="s">
        <v>27</v>
      </c>
      <c r="B24" t="str">
        <f t="shared" si="0"/>
        <v>1</v>
      </c>
      <c r="C24" t="s">
        <v>29</v>
      </c>
      <c r="D24">
        <v>12649</v>
      </c>
    </row>
    <row r="25" spans="1:4" x14ac:dyDescent="0.3">
      <c r="A25" t="s">
        <v>27</v>
      </c>
      <c r="B25" t="str">
        <f t="shared" si="0"/>
        <v>1</v>
      </c>
      <c r="C25" t="s">
        <v>30</v>
      </c>
      <c r="D25">
        <v>6913</v>
      </c>
    </row>
    <row r="26" spans="1:4" x14ac:dyDescent="0.3">
      <c r="A26" t="s">
        <v>27</v>
      </c>
      <c r="B26" t="str">
        <f t="shared" si="0"/>
        <v>2</v>
      </c>
      <c r="C26" t="s">
        <v>31</v>
      </c>
      <c r="D26">
        <v>5418</v>
      </c>
    </row>
    <row r="27" spans="1:4" x14ac:dyDescent="0.3">
      <c r="A27" t="s">
        <v>27</v>
      </c>
      <c r="B27" t="str">
        <f t="shared" si="0"/>
        <v>2</v>
      </c>
      <c r="C27" t="s">
        <v>32</v>
      </c>
      <c r="D27">
        <v>8284</v>
      </c>
    </row>
    <row r="28" spans="1:4" x14ac:dyDescent="0.3">
      <c r="A28" t="s">
        <v>27</v>
      </c>
      <c r="B28" t="str">
        <f t="shared" si="0"/>
        <v>2</v>
      </c>
      <c r="C28" t="s">
        <v>33</v>
      </c>
      <c r="D28">
        <v>4745</v>
      </c>
    </row>
    <row r="29" spans="1:4" x14ac:dyDescent="0.3">
      <c r="A29" t="s">
        <v>34</v>
      </c>
      <c r="B29" t="str">
        <f t="shared" si="0"/>
        <v>1</v>
      </c>
      <c r="C29" t="s">
        <v>35</v>
      </c>
      <c r="D29">
        <v>4237</v>
      </c>
    </row>
    <row r="30" spans="1:4" x14ac:dyDescent="0.3">
      <c r="A30" t="s">
        <v>34</v>
      </c>
      <c r="B30" t="str">
        <f t="shared" si="0"/>
        <v>1</v>
      </c>
      <c r="C30" t="s">
        <v>36</v>
      </c>
      <c r="D30">
        <v>16837</v>
      </c>
    </row>
    <row r="31" spans="1:4" x14ac:dyDescent="0.3">
      <c r="A31" t="s">
        <v>34</v>
      </c>
      <c r="B31" t="str">
        <f t="shared" si="0"/>
        <v>1</v>
      </c>
      <c r="C31" t="s">
        <v>37</v>
      </c>
      <c r="D31">
        <v>13044</v>
      </c>
    </row>
    <row r="32" spans="1:4" x14ac:dyDescent="0.3">
      <c r="A32" t="s">
        <v>34</v>
      </c>
      <c r="B32" t="str">
        <f t="shared" si="0"/>
        <v>2</v>
      </c>
      <c r="C32" t="s">
        <v>38</v>
      </c>
      <c r="D32">
        <v>26237</v>
      </c>
    </row>
    <row r="33" spans="1:4" x14ac:dyDescent="0.3">
      <c r="A33" t="s">
        <v>34</v>
      </c>
      <c r="B33" t="str">
        <f t="shared" si="0"/>
        <v>2</v>
      </c>
      <c r="C33" t="s">
        <v>39</v>
      </c>
      <c r="D33">
        <v>25420</v>
      </c>
    </row>
    <row r="34" spans="1:4" x14ac:dyDescent="0.3">
      <c r="A34" t="s">
        <v>34</v>
      </c>
      <c r="B34" t="str">
        <f t="shared" si="0"/>
        <v>2</v>
      </c>
      <c r="C34" t="s">
        <v>40</v>
      </c>
      <c r="D34">
        <v>14427</v>
      </c>
    </row>
    <row r="35" spans="1:4" x14ac:dyDescent="0.3">
      <c r="A35" t="s">
        <v>41</v>
      </c>
      <c r="B35" t="str">
        <f t="shared" si="0"/>
        <v>1</v>
      </c>
      <c r="C35" t="s">
        <v>42</v>
      </c>
      <c r="D35">
        <v>10518</v>
      </c>
    </row>
    <row r="36" spans="1:4" x14ac:dyDescent="0.3">
      <c r="A36" t="s">
        <v>41</v>
      </c>
      <c r="B36" t="str">
        <f t="shared" si="0"/>
        <v>1</v>
      </c>
      <c r="C36" t="s">
        <v>43</v>
      </c>
      <c r="D36">
        <v>26197</v>
      </c>
    </row>
    <row r="37" spans="1:4" x14ac:dyDescent="0.3">
      <c r="A37" t="s">
        <v>41</v>
      </c>
      <c r="B37" t="str">
        <f t="shared" si="0"/>
        <v>1</v>
      </c>
      <c r="C37" t="s">
        <v>44</v>
      </c>
      <c r="D37">
        <v>16139</v>
      </c>
    </row>
    <row r="38" spans="1:4" x14ac:dyDescent="0.3">
      <c r="A38" t="s">
        <v>41</v>
      </c>
      <c r="B38" t="str">
        <f t="shared" si="0"/>
        <v>2</v>
      </c>
      <c r="C38" t="s">
        <v>45</v>
      </c>
      <c r="D38">
        <v>34750</v>
      </c>
    </row>
    <row r="39" spans="1:4" x14ac:dyDescent="0.3">
      <c r="A39" t="s">
        <v>41</v>
      </c>
      <c r="B39" t="str">
        <f t="shared" si="0"/>
        <v>2</v>
      </c>
      <c r="C39" t="s">
        <v>46</v>
      </c>
      <c r="D39">
        <v>19949</v>
      </c>
    </row>
    <row r="40" spans="1:4" x14ac:dyDescent="0.3">
      <c r="A40" t="s">
        <v>41</v>
      </c>
      <c r="B40" t="str">
        <f t="shared" si="0"/>
        <v>2</v>
      </c>
      <c r="C40" t="s">
        <v>47</v>
      </c>
      <c r="D40">
        <v>7044</v>
      </c>
    </row>
    <row r="41" spans="1:4" x14ac:dyDescent="0.3">
      <c r="A41" t="s">
        <v>48</v>
      </c>
      <c r="B41" t="str">
        <f t="shared" si="0"/>
        <v>1</v>
      </c>
      <c r="C41" t="s">
        <v>49</v>
      </c>
      <c r="D41">
        <v>17098</v>
      </c>
    </row>
    <row r="42" spans="1:4" x14ac:dyDescent="0.3">
      <c r="A42" t="s">
        <v>48</v>
      </c>
      <c r="B42" t="str">
        <f t="shared" si="0"/>
        <v>1</v>
      </c>
      <c r="C42" t="s">
        <v>50</v>
      </c>
      <c r="D42">
        <v>29184</v>
      </c>
    </row>
    <row r="43" spans="1:4" x14ac:dyDescent="0.3">
      <c r="A43" t="s">
        <v>48</v>
      </c>
      <c r="B43" t="str">
        <f t="shared" si="0"/>
        <v>1</v>
      </c>
      <c r="C43" t="s">
        <v>51</v>
      </c>
      <c r="D43">
        <v>23238</v>
      </c>
    </row>
    <row r="44" spans="1:4" x14ac:dyDescent="0.3">
      <c r="A44" t="s">
        <v>48</v>
      </c>
      <c r="B44" t="str">
        <f t="shared" si="0"/>
        <v>2</v>
      </c>
      <c r="C44" t="s">
        <v>52</v>
      </c>
      <c r="D44">
        <v>7461</v>
      </c>
    </row>
    <row r="45" spans="1:4" x14ac:dyDescent="0.3">
      <c r="A45" t="s">
        <v>48</v>
      </c>
      <c r="B45" t="str">
        <f t="shared" si="0"/>
        <v>2</v>
      </c>
      <c r="C45" t="s">
        <v>53</v>
      </c>
      <c r="D45">
        <v>17213</v>
      </c>
    </row>
    <row r="46" spans="1:4" x14ac:dyDescent="0.3">
      <c r="A46" t="s">
        <v>48</v>
      </c>
      <c r="B46" t="str">
        <f t="shared" si="0"/>
        <v>2</v>
      </c>
      <c r="C46" t="s">
        <v>54</v>
      </c>
      <c r="D46">
        <v>3667</v>
      </c>
    </row>
    <row r="47" spans="1:4" x14ac:dyDescent="0.3">
      <c r="A47" t="s">
        <v>48</v>
      </c>
      <c r="B47" t="str">
        <f t="shared" si="0"/>
        <v>1</v>
      </c>
      <c r="C47" t="s">
        <v>55</v>
      </c>
      <c r="D47">
        <v>12988</v>
      </c>
    </row>
    <row r="48" spans="1:4" x14ac:dyDescent="0.3">
      <c r="A48" t="s">
        <v>48</v>
      </c>
      <c r="B48" t="str">
        <f t="shared" si="0"/>
        <v>1</v>
      </c>
      <c r="C48" t="s">
        <v>56</v>
      </c>
      <c r="D48">
        <v>30990</v>
      </c>
    </row>
    <row r="49" spans="1:4" x14ac:dyDescent="0.3">
      <c r="A49" t="s">
        <v>48</v>
      </c>
      <c r="B49" t="str">
        <f t="shared" si="0"/>
        <v>1</v>
      </c>
      <c r="C49" t="s">
        <v>57</v>
      </c>
      <c r="D49">
        <v>18680</v>
      </c>
    </row>
    <row r="50" spans="1:4" x14ac:dyDescent="0.3">
      <c r="A50" t="s">
        <v>58</v>
      </c>
      <c r="B50" t="str">
        <f t="shared" si="0"/>
        <v>1</v>
      </c>
      <c r="C50" t="s">
        <v>59</v>
      </c>
      <c r="D50">
        <v>894</v>
      </c>
    </row>
    <row r="51" spans="1:4" x14ac:dyDescent="0.3">
      <c r="A51" t="s">
        <v>58</v>
      </c>
      <c r="B51" t="str">
        <f t="shared" si="0"/>
        <v>1</v>
      </c>
      <c r="C51" t="s">
        <v>60</v>
      </c>
      <c r="D51">
        <v>12160</v>
      </c>
    </row>
    <row r="52" spans="1:4" x14ac:dyDescent="0.3">
      <c r="A52" t="s">
        <v>58</v>
      </c>
      <c r="B52" t="str">
        <f t="shared" si="0"/>
        <v>1</v>
      </c>
      <c r="C52" t="s">
        <v>61</v>
      </c>
      <c r="D52">
        <v>21499</v>
      </c>
    </row>
    <row r="53" spans="1:4" x14ac:dyDescent="0.3">
      <c r="A53" t="s">
        <v>58</v>
      </c>
      <c r="B53" t="str">
        <f t="shared" si="0"/>
        <v>2</v>
      </c>
      <c r="C53" t="s">
        <v>62</v>
      </c>
      <c r="D53">
        <v>14713</v>
      </c>
    </row>
    <row r="54" spans="1:4" x14ac:dyDescent="0.3">
      <c r="A54" t="s">
        <v>58</v>
      </c>
      <c r="B54" t="str">
        <f t="shared" si="0"/>
        <v>2</v>
      </c>
      <c r="C54" t="s">
        <v>63</v>
      </c>
      <c r="D54">
        <v>21277</v>
      </c>
    </row>
    <row r="55" spans="1:4" x14ac:dyDescent="0.3">
      <c r="A55" t="s">
        <v>58</v>
      </c>
      <c r="B55" t="str">
        <f t="shared" si="0"/>
        <v>2</v>
      </c>
      <c r="C55" t="s">
        <v>64</v>
      </c>
      <c r="D55">
        <v>4763</v>
      </c>
    </row>
    <row r="56" spans="1:4" x14ac:dyDescent="0.3">
      <c r="A56" t="s">
        <v>58</v>
      </c>
      <c r="B56" t="str">
        <f t="shared" si="0"/>
        <v>1</v>
      </c>
      <c r="C56" t="s">
        <v>65</v>
      </c>
      <c r="D56">
        <v>14842</v>
      </c>
    </row>
    <row r="57" spans="1:4" x14ac:dyDescent="0.3">
      <c r="A57" t="s">
        <v>58</v>
      </c>
      <c r="B57" t="str">
        <f t="shared" si="0"/>
        <v>1</v>
      </c>
      <c r="C57" t="s">
        <v>66</v>
      </c>
      <c r="D57">
        <v>19574</v>
      </c>
    </row>
    <row r="58" spans="1:4" x14ac:dyDescent="0.3">
      <c r="A58" t="s">
        <v>58</v>
      </c>
      <c r="B58" t="str">
        <f t="shared" si="0"/>
        <v>1</v>
      </c>
      <c r="C58" t="s">
        <v>67</v>
      </c>
      <c r="D58">
        <v>6585</v>
      </c>
    </row>
    <row r="59" spans="1:4" x14ac:dyDescent="0.3">
      <c r="A59" t="s">
        <v>68</v>
      </c>
      <c r="B59" t="str">
        <f t="shared" si="0"/>
        <v>1</v>
      </c>
      <c r="C59" t="s">
        <v>69</v>
      </c>
      <c r="D59">
        <v>135018</v>
      </c>
    </row>
    <row r="60" spans="1:4" x14ac:dyDescent="0.3">
      <c r="A60" t="s">
        <v>68</v>
      </c>
      <c r="B60" t="str">
        <f t="shared" si="0"/>
        <v>1</v>
      </c>
      <c r="C60" t="s">
        <v>70</v>
      </c>
      <c r="D60">
        <v>88007</v>
      </c>
    </row>
    <row r="61" spans="1:4" x14ac:dyDescent="0.3">
      <c r="A61" t="s">
        <v>68</v>
      </c>
      <c r="B61" t="str">
        <f t="shared" si="0"/>
        <v>1</v>
      </c>
      <c r="C61" t="s">
        <v>71</v>
      </c>
      <c r="D61">
        <v>20529</v>
      </c>
    </row>
    <row r="62" spans="1:4" x14ac:dyDescent="0.3">
      <c r="A62" t="s">
        <v>68</v>
      </c>
      <c r="B62" t="str">
        <f t="shared" si="0"/>
        <v>2</v>
      </c>
      <c r="C62" t="s">
        <v>72</v>
      </c>
      <c r="D62">
        <v>15011</v>
      </c>
    </row>
    <row r="63" spans="1:4" x14ac:dyDescent="0.3">
      <c r="A63" t="s">
        <v>68</v>
      </c>
      <c r="B63" t="str">
        <f t="shared" si="0"/>
        <v>2</v>
      </c>
      <c r="C63" t="s">
        <v>73</v>
      </c>
      <c r="D63">
        <v>42091</v>
      </c>
    </row>
    <row r="64" spans="1:4" x14ac:dyDescent="0.3">
      <c r="A64" t="s">
        <v>68</v>
      </c>
      <c r="B64" t="str">
        <f t="shared" si="0"/>
        <v>2</v>
      </c>
      <c r="C64" t="s">
        <v>74</v>
      </c>
      <c r="D64">
        <v>47979</v>
      </c>
    </row>
    <row r="65" spans="1:4" x14ac:dyDescent="0.3">
      <c r="A65" t="s">
        <v>68</v>
      </c>
      <c r="B65" t="str">
        <f t="shared" si="0"/>
        <v>1</v>
      </c>
      <c r="C65" t="s">
        <v>75</v>
      </c>
      <c r="D65">
        <v>149932</v>
      </c>
    </row>
    <row r="66" spans="1:4" x14ac:dyDescent="0.3">
      <c r="A66" t="s">
        <v>68</v>
      </c>
      <c r="B66" t="str">
        <f t="shared" si="0"/>
        <v>1</v>
      </c>
      <c r="C66" t="s">
        <v>76</v>
      </c>
      <c r="D66">
        <v>341907</v>
      </c>
    </row>
    <row r="67" spans="1:4" x14ac:dyDescent="0.3">
      <c r="A67" t="s">
        <v>68</v>
      </c>
      <c r="B67" t="str">
        <f t="shared" ref="B67:B130" si="1">MID(C67,3,1)</f>
        <v>1</v>
      </c>
      <c r="C67" t="s">
        <v>77</v>
      </c>
      <c r="D67">
        <v>97933</v>
      </c>
    </row>
    <row r="68" spans="1:4" x14ac:dyDescent="0.3">
      <c r="A68" t="s">
        <v>78</v>
      </c>
      <c r="B68" t="str">
        <f t="shared" si="1"/>
        <v>1</v>
      </c>
      <c r="C68" t="s">
        <v>79</v>
      </c>
      <c r="D68">
        <v>11041</v>
      </c>
    </row>
    <row r="69" spans="1:4" x14ac:dyDescent="0.3">
      <c r="A69" t="s">
        <v>78</v>
      </c>
      <c r="B69" t="str">
        <f t="shared" si="1"/>
        <v>1</v>
      </c>
      <c r="C69" t="s">
        <v>80</v>
      </c>
      <c r="D69">
        <v>28078</v>
      </c>
    </row>
    <row r="70" spans="1:4" x14ac:dyDescent="0.3">
      <c r="A70" t="s">
        <v>78</v>
      </c>
      <c r="B70" t="str">
        <f t="shared" si="1"/>
        <v>1</v>
      </c>
      <c r="C70" t="s">
        <v>81</v>
      </c>
      <c r="D70">
        <v>34083</v>
      </c>
    </row>
    <row r="71" spans="1:4" x14ac:dyDescent="0.3">
      <c r="A71" t="s">
        <v>78</v>
      </c>
      <c r="B71" t="str">
        <f t="shared" si="1"/>
        <v>2</v>
      </c>
      <c r="C71" t="s">
        <v>82</v>
      </c>
      <c r="D71">
        <v>9607</v>
      </c>
    </row>
    <row r="72" spans="1:4" x14ac:dyDescent="0.3">
      <c r="A72" t="s">
        <v>78</v>
      </c>
      <c r="B72" t="str">
        <f t="shared" si="1"/>
        <v>2</v>
      </c>
      <c r="C72" t="s">
        <v>83</v>
      </c>
      <c r="D72">
        <v>12750</v>
      </c>
    </row>
    <row r="73" spans="1:4" x14ac:dyDescent="0.3">
      <c r="A73" t="s">
        <v>78</v>
      </c>
      <c r="B73" t="str">
        <f t="shared" si="1"/>
        <v>2</v>
      </c>
      <c r="C73" t="s">
        <v>84</v>
      </c>
      <c r="D73">
        <v>9039</v>
      </c>
    </row>
    <row r="74" spans="1:4" x14ac:dyDescent="0.3">
      <c r="A74" t="s">
        <v>85</v>
      </c>
      <c r="B74" t="str">
        <f t="shared" si="1"/>
        <v>1</v>
      </c>
      <c r="C74" t="s">
        <v>86</v>
      </c>
      <c r="D74">
        <v>9896</v>
      </c>
    </row>
    <row r="75" spans="1:4" x14ac:dyDescent="0.3">
      <c r="A75" t="s">
        <v>85</v>
      </c>
      <c r="B75" t="str">
        <f t="shared" si="1"/>
        <v>1</v>
      </c>
      <c r="C75" t="s">
        <v>87</v>
      </c>
      <c r="D75">
        <v>8041</v>
      </c>
    </row>
    <row r="76" spans="1:4" x14ac:dyDescent="0.3">
      <c r="A76" t="s">
        <v>85</v>
      </c>
      <c r="B76" t="str">
        <f t="shared" si="1"/>
        <v>1</v>
      </c>
      <c r="C76" t="s">
        <v>88</v>
      </c>
      <c r="D76">
        <v>143</v>
      </c>
    </row>
    <row r="77" spans="1:4" x14ac:dyDescent="0.3">
      <c r="A77" t="s">
        <v>85</v>
      </c>
      <c r="B77" t="str">
        <f t="shared" si="1"/>
        <v>2</v>
      </c>
      <c r="C77" t="s">
        <v>89</v>
      </c>
      <c r="D77">
        <v>22971</v>
      </c>
    </row>
    <row r="78" spans="1:4" x14ac:dyDescent="0.3">
      <c r="A78" t="s">
        <v>85</v>
      </c>
      <c r="B78" t="str">
        <f t="shared" si="1"/>
        <v>2</v>
      </c>
      <c r="C78" t="s">
        <v>90</v>
      </c>
      <c r="D78">
        <v>18571</v>
      </c>
    </row>
    <row r="79" spans="1:4" x14ac:dyDescent="0.3">
      <c r="A79" t="s">
        <v>85</v>
      </c>
      <c r="B79" t="str">
        <f t="shared" si="1"/>
        <v>2</v>
      </c>
      <c r="C79" t="s">
        <v>91</v>
      </c>
      <c r="D79">
        <v>9438</v>
      </c>
    </row>
    <row r="80" spans="1:4" x14ac:dyDescent="0.3">
      <c r="A80" t="s">
        <v>85</v>
      </c>
      <c r="B80" t="str">
        <f t="shared" si="1"/>
        <v>1</v>
      </c>
      <c r="C80" t="s">
        <v>92</v>
      </c>
      <c r="D80">
        <v>5096</v>
      </c>
    </row>
    <row r="81" spans="1:4" x14ac:dyDescent="0.3">
      <c r="A81" t="s">
        <v>85</v>
      </c>
      <c r="B81" t="str">
        <f t="shared" si="1"/>
        <v>1</v>
      </c>
      <c r="C81" t="s">
        <v>93</v>
      </c>
      <c r="D81">
        <v>13219</v>
      </c>
    </row>
    <row r="82" spans="1:4" x14ac:dyDescent="0.3">
      <c r="A82" t="s">
        <v>85</v>
      </c>
      <c r="B82" t="str">
        <f t="shared" si="1"/>
        <v>1</v>
      </c>
      <c r="C82" t="s">
        <v>94</v>
      </c>
      <c r="D82">
        <v>23553</v>
      </c>
    </row>
    <row r="83" spans="1:4" x14ac:dyDescent="0.3">
      <c r="A83" t="s">
        <v>95</v>
      </c>
      <c r="B83" t="str">
        <f t="shared" si="1"/>
        <v>1</v>
      </c>
      <c r="C83" t="s">
        <v>96</v>
      </c>
      <c r="D83">
        <v>51545</v>
      </c>
    </row>
    <row r="84" spans="1:4" x14ac:dyDescent="0.3">
      <c r="A84" t="s">
        <v>95</v>
      </c>
      <c r="B84" t="str">
        <f t="shared" si="1"/>
        <v>1</v>
      </c>
      <c r="C84" t="s">
        <v>97</v>
      </c>
      <c r="D84">
        <v>32417</v>
      </c>
    </row>
    <row r="85" spans="1:4" x14ac:dyDescent="0.3">
      <c r="A85" t="s">
        <v>95</v>
      </c>
      <c r="B85" t="str">
        <f t="shared" si="1"/>
        <v>1</v>
      </c>
      <c r="C85" t="s">
        <v>98</v>
      </c>
      <c r="D85">
        <v>36931</v>
      </c>
    </row>
    <row r="86" spans="1:4" x14ac:dyDescent="0.3">
      <c r="A86" t="s">
        <v>95</v>
      </c>
      <c r="B86" t="str">
        <f t="shared" si="1"/>
        <v>2</v>
      </c>
      <c r="C86" t="s">
        <v>99</v>
      </c>
      <c r="D86">
        <v>33232</v>
      </c>
    </row>
    <row r="87" spans="1:4" x14ac:dyDescent="0.3">
      <c r="A87" t="s">
        <v>95</v>
      </c>
      <c r="B87" t="str">
        <f t="shared" si="1"/>
        <v>2</v>
      </c>
      <c r="C87" t="s">
        <v>100</v>
      </c>
      <c r="D87">
        <v>29457</v>
      </c>
    </row>
    <row r="88" spans="1:4" x14ac:dyDescent="0.3">
      <c r="A88" t="s">
        <v>95</v>
      </c>
      <c r="B88" t="str">
        <f t="shared" si="1"/>
        <v>2</v>
      </c>
      <c r="C88" t="s">
        <v>101</v>
      </c>
      <c r="D88">
        <v>6112</v>
      </c>
    </row>
    <row r="89" spans="1:4" x14ac:dyDescent="0.3">
      <c r="A89" t="s">
        <v>102</v>
      </c>
      <c r="B89" t="str">
        <f t="shared" si="1"/>
        <v>1</v>
      </c>
      <c r="C89" t="s">
        <v>103</v>
      </c>
      <c r="D89">
        <v>46165</v>
      </c>
    </row>
    <row r="90" spans="1:4" x14ac:dyDescent="0.3">
      <c r="A90" t="s">
        <v>102</v>
      </c>
      <c r="B90" t="str">
        <f t="shared" si="1"/>
        <v>1</v>
      </c>
      <c r="C90" t="s">
        <v>104</v>
      </c>
      <c r="D90">
        <v>68361</v>
      </c>
    </row>
    <row r="91" spans="1:4" x14ac:dyDescent="0.3">
      <c r="A91" t="s">
        <v>102</v>
      </c>
      <c r="B91" t="str">
        <f t="shared" si="1"/>
        <v>1</v>
      </c>
      <c r="C91" t="s">
        <v>105</v>
      </c>
      <c r="D91">
        <v>37691</v>
      </c>
    </row>
    <row r="92" spans="1:4" x14ac:dyDescent="0.3">
      <c r="A92" t="s">
        <v>102</v>
      </c>
      <c r="B92" t="str">
        <f t="shared" si="1"/>
        <v>2</v>
      </c>
      <c r="C92" t="s">
        <v>106</v>
      </c>
      <c r="D92">
        <v>51845</v>
      </c>
    </row>
    <row r="93" spans="1:4" x14ac:dyDescent="0.3">
      <c r="A93" t="s">
        <v>102</v>
      </c>
      <c r="B93" t="str">
        <f t="shared" si="1"/>
        <v>2</v>
      </c>
      <c r="C93" t="s">
        <v>107</v>
      </c>
      <c r="D93">
        <v>47713</v>
      </c>
    </row>
    <row r="94" spans="1:4" x14ac:dyDescent="0.3">
      <c r="A94" t="s">
        <v>102</v>
      </c>
      <c r="B94" t="str">
        <f t="shared" si="1"/>
        <v>2</v>
      </c>
      <c r="C94" t="s">
        <v>108</v>
      </c>
      <c r="D94">
        <v>13282</v>
      </c>
    </row>
    <row r="95" spans="1:4" x14ac:dyDescent="0.3">
      <c r="A95" t="s">
        <v>102</v>
      </c>
      <c r="B95" t="str">
        <f t="shared" si="1"/>
        <v>1</v>
      </c>
      <c r="C95" t="s">
        <v>109</v>
      </c>
      <c r="D95">
        <v>6210</v>
      </c>
    </row>
    <row r="96" spans="1:4" x14ac:dyDescent="0.3">
      <c r="A96" t="s">
        <v>102</v>
      </c>
      <c r="B96" t="str">
        <f t="shared" si="1"/>
        <v>1</v>
      </c>
      <c r="C96" t="s">
        <v>110</v>
      </c>
      <c r="D96">
        <v>27130</v>
      </c>
    </row>
    <row r="97" spans="1:4" x14ac:dyDescent="0.3">
      <c r="A97" t="s">
        <v>102</v>
      </c>
      <c r="B97" t="str">
        <f t="shared" si="1"/>
        <v>1</v>
      </c>
      <c r="C97" t="s">
        <v>111</v>
      </c>
      <c r="D97">
        <v>21624</v>
      </c>
    </row>
    <row r="98" spans="1:4" x14ac:dyDescent="0.3">
      <c r="A98" t="s">
        <v>112</v>
      </c>
      <c r="B98" t="str">
        <f t="shared" si="1"/>
        <v>1</v>
      </c>
      <c r="C98" t="s">
        <v>113</v>
      </c>
      <c r="D98">
        <v>12373</v>
      </c>
    </row>
    <row r="99" spans="1:4" x14ac:dyDescent="0.3">
      <c r="A99" t="s">
        <v>112</v>
      </c>
      <c r="B99" t="str">
        <f t="shared" si="1"/>
        <v>2</v>
      </c>
      <c r="C99" t="s">
        <v>114</v>
      </c>
      <c r="D99">
        <v>11421</v>
      </c>
    </row>
    <row r="100" spans="1:4" x14ac:dyDescent="0.3">
      <c r="A100" t="s">
        <v>112</v>
      </c>
      <c r="B100" t="str">
        <f t="shared" si="1"/>
        <v>2</v>
      </c>
      <c r="C100" t="s">
        <v>115</v>
      </c>
      <c r="D100">
        <v>5821</v>
      </c>
    </row>
    <row r="101" spans="1:4" x14ac:dyDescent="0.3">
      <c r="A101" t="s">
        <v>112</v>
      </c>
      <c r="B101" t="str">
        <f t="shared" si="1"/>
        <v>2</v>
      </c>
      <c r="C101" t="s">
        <v>116</v>
      </c>
      <c r="D101">
        <v>4948</v>
      </c>
    </row>
    <row r="102" spans="1:4" x14ac:dyDescent="0.3">
      <c r="A102" t="s">
        <v>117</v>
      </c>
      <c r="B102" t="str">
        <f t="shared" si="1"/>
        <v>1</v>
      </c>
      <c r="C102" t="s">
        <v>118</v>
      </c>
      <c r="D102">
        <v>9625</v>
      </c>
    </row>
    <row r="103" spans="1:4" x14ac:dyDescent="0.3">
      <c r="A103" t="s">
        <v>117</v>
      </c>
      <c r="B103" t="str">
        <f t="shared" si="1"/>
        <v>2</v>
      </c>
      <c r="C103" t="s">
        <v>119</v>
      </c>
      <c r="D103">
        <v>4922</v>
      </c>
    </row>
    <row r="104" spans="1:4" x14ac:dyDescent="0.3">
      <c r="A104" t="s">
        <v>117</v>
      </c>
      <c r="B104" t="str">
        <f t="shared" si="1"/>
        <v>2</v>
      </c>
      <c r="C104" t="s">
        <v>120</v>
      </c>
      <c r="D104">
        <v>6509</v>
      </c>
    </row>
    <row r="105" spans="1:4" x14ac:dyDescent="0.3">
      <c r="A105" t="s">
        <v>117</v>
      </c>
      <c r="B105" t="str">
        <f t="shared" si="1"/>
        <v>2</v>
      </c>
      <c r="C105" t="s">
        <v>121</v>
      </c>
      <c r="D105">
        <v>3035</v>
      </c>
    </row>
    <row r="106" spans="1:4" x14ac:dyDescent="0.3">
      <c r="A106" t="s">
        <v>122</v>
      </c>
      <c r="B106" t="str">
        <f t="shared" si="1"/>
        <v>1</v>
      </c>
      <c r="C106" t="s">
        <v>123</v>
      </c>
      <c r="D106">
        <v>3524</v>
      </c>
    </row>
    <row r="107" spans="1:4" x14ac:dyDescent="0.3">
      <c r="A107" t="s">
        <v>122</v>
      </c>
      <c r="B107" t="str">
        <f t="shared" si="1"/>
        <v>1</v>
      </c>
      <c r="C107" t="s">
        <v>124</v>
      </c>
      <c r="D107">
        <v>4046</v>
      </c>
    </row>
    <row r="108" spans="1:4" x14ac:dyDescent="0.3">
      <c r="A108" t="s">
        <v>122</v>
      </c>
      <c r="B108" t="str">
        <f t="shared" si="1"/>
        <v>1</v>
      </c>
      <c r="C108" t="s">
        <v>125</v>
      </c>
      <c r="D108">
        <v>3303</v>
      </c>
    </row>
    <row r="109" spans="1:4" x14ac:dyDescent="0.3">
      <c r="A109" t="s">
        <v>122</v>
      </c>
      <c r="B109" t="str">
        <f t="shared" si="1"/>
        <v>2</v>
      </c>
      <c r="C109" t="s">
        <v>126</v>
      </c>
      <c r="D109">
        <v>4935</v>
      </c>
    </row>
    <row r="110" spans="1:4" x14ac:dyDescent="0.3">
      <c r="A110" t="s">
        <v>122</v>
      </c>
      <c r="B110" t="str">
        <f t="shared" si="1"/>
        <v>2</v>
      </c>
      <c r="C110" t="s">
        <v>127</v>
      </c>
      <c r="D110">
        <v>2871</v>
      </c>
    </row>
    <row r="111" spans="1:4" x14ac:dyDescent="0.3">
      <c r="A111" t="s">
        <v>122</v>
      </c>
      <c r="B111" t="str">
        <f t="shared" si="1"/>
        <v>2</v>
      </c>
      <c r="C111" t="s">
        <v>128</v>
      </c>
      <c r="D111">
        <v>2682</v>
      </c>
    </row>
    <row r="112" spans="1:4" x14ac:dyDescent="0.3">
      <c r="A112" t="s">
        <v>129</v>
      </c>
      <c r="B112" t="str">
        <f t="shared" si="1"/>
        <v>1</v>
      </c>
      <c r="C112" t="s">
        <v>130</v>
      </c>
      <c r="D112">
        <v>36779</v>
      </c>
    </row>
    <row r="113" spans="1:4" x14ac:dyDescent="0.3">
      <c r="A113" t="s">
        <v>129</v>
      </c>
      <c r="B113" t="str">
        <f t="shared" si="1"/>
        <v>1</v>
      </c>
      <c r="C113" t="s">
        <v>131</v>
      </c>
      <c r="D113">
        <v>52180</v>
      </c>
    </row>
    <row r="114" spans="1:4" x14ac:dyDescent="0.3">
      <c r="A114" t="s">
        <v>129</v>
      </c>
      <c r="B114" t="str">
        <f t="shared" si="1"/>
        <v>1</v>
      </c>
      <c r="C114" t="s">
        <v>132</v>
      </c>
      <c r="D114">
        <v>89843</v>
      </c>
    </row>
    <row r="115" spans="1:4" x14ac:dyDescent="0.3">
      <c r="A115" t="s">
        <v>129</v>
      </c>
      <c r="B115" t="str">
        <f t="shared" si="1"/>
        <v>2</v>
      </c>
      <c r="C115" t="s">
        <v>133</v>
      </c>
      <c r="D115">
        <v>23224</v>
      </c>
    </row>
    <row r="116" spans="1:4" x14ac:dyDescent="0.3">
      <c r="A116" t="s">
        <v>129</v>
      </c>
      <c r="B116" t="str">
        <f t="shared" si="1"/>
        <v>2</v>
      </c>
      <c r="C116" t="s">
        <v>134</v>
      </c>
      <c r="D116">
        <v>30359</v>
      </c>
    </row>
    <row r="117" spans="1:4" x14ac:dyDescent="0.3">
      <c r="A117" t="s">
        <v>129</v>
      </c>
      <c r="B117" t="str">
        <f t="shared" si="1"/>
        <v>2</v>
      </c>
      <c r="C117" t="s">
        <v>135</v>
      </c>
      <c r="D117">
        <v>26503</v>
      </c>
    </row>
    <row r="118" spans="1:4" x14ac:dyDescent="0.3">
      <c r="A118" t="s">
        <v>129</v>
      </c>
      <c r="B118" t="str">
        <f t="shared" si="1"/>
        <v>1</v>
      </c>
      <c r="C118" t="s">
        <v>136</v>
      </c>
      <c r="D118">
        <v>175527</v>
      </c>
    </row>
    <row r="119" spans="1:4" x14ac:dyDescent="0.3">
      <c r="A119" t="s">
        <v>129</v>
      </c>
      <c r="B119" t="str">
        <f t="shared" si="1"/>
        <v>1</v>
      </c>
      <c r="C119" t="s">
        <v>137</v>
      </c>
      <c r="D119">
        <v>202152</v>
      </c>
    </row>
    <row r="120" spans="1:4" x14ac:dyDescent="0.3">
      <c r="A120" t="s">
        <v>129</v>
      </c>
      <c r="B120" t="str">
        <f t="shared" si="1"/>
        <v>1</v>
      </c>
      <c r="C120" t="s">
        <v>138</v>
      </c>
      <c r="D120">
        <v>96278</v>
      </c>
    </row>
    <row r="121" spans="1:4" x14ac:dyDescent="0.3">
      <c r="A121" t="s">
        <v>139</v>
      </c>
      <c r="B121" t="str">
        <f t="shared" si="1"/>
        <v>1</v>
      </c>
      <c r="C121" t="s">
        <v>140</v>
      </c>
      <c r="D121">
        <v>6360</v>
      </c>
    </row>
    <row r="122" spans="1:4" x14ac:dyDescent="0.3">
      <c r="A122" t="s">
        <v>139</v>
      </c>
      <c r="B122" t="str">
        <f t="shared" si="1"/>
        <v>1</v>
      </c>
      <c r="C122" t="s">
        <v>141</v>
      </c>
      <c r="D122">
        <v>7709</v>
      </c>
    </row>
    <row r="123" spans="1:4" x14ac:dyDescent="0.3">
      <c r="A123" t="s">
        <v>139</v>
      </c>
      <c r="B123" t="str">
        <f t="shared" si="1"/>
        <v>1</v>
      </c>
      <c r="C123" t="s">
        <v>142</v>
      </c>
      <c r="D123">
        <v>4557</v>
      </c>
    </row>
    <row r="124" spans="1:4" x14ac:dyDescent="0.3">
      <c r="A124" t="s">
        <v>139</v>
      </c>
      <c r="B124" t="str">
        <f t="shared" si="1"/>
        <v>2</v>
      </c>
      <c r="C124" t="s">
        <v>143</v>
      </c>
      <c r="D124">
        <v>23413</v>
      </c>
    </row>
    <row r="125" spans="1:4" x14ac:dyDescent="0.3">
      <c r="A125" t="s">
        <v>139</v>
      </c>
      <c r="B125" t="str">
        <f t="shared" si="1"/>
        <v>2</v>
      </c>
      <c r="C125" t="s">
        <v>144</v>
      </c>
      <c r="D125">
        <v>31929</v>
      </c>
    </row>
    <row r="126" spans="1:4" x14ac:dyDescent="0.3">
      <c r="A126" t="s">
        <v>139</v>
      </c>
      <c r="B126" t="str">
        <f t="shared" si="1"/>
        <v>2</v>
      </c>
      <c r="C126" t="s">
        <v>145</v>
      </c>
      <c r="D126">
        <v>16775</v>
      </c>
    </row>
    <row r="127" spans="1:4" x14ac:dyDescent="0.3">
      <c r="A127" t="s">
        <v>139</v>
      </c>
      <c r="B127" t="str">
        <f t="shared" si="1"/>
        <v>1</v>
      </c>
      <c r="C127" t="s">
        <v>146</v>
      </c>
      <c r="D127">
        <v>11637</v>
      </c>
    </row>
    <row r="128" spans="1:4" x14ac:dyDescent="0.3">
      <c r="A128" t="s">
        <v>139</v>
      </c>
      <c r="B128" t="str">
        <f t="shared" si="1"/>
        <v>1</v>
      </c>
      <c r="C128" t="s">
        <v>147</v>
      </c>
      <c r="D128">
        <v>20126</v>
      </c>
    </row>
    <row r="129" spans="1:4" x14ac:dyDescent="0.3">
      <c r="A129" t="s">
        <v>139</v>
      </c>
      <c r="B129" t="str">
        <f t="shared" si="1"/>
        <v>1</v>
      </c>
      <c r="C129" t="s">
        <v>148</v>
      </c>
      <c r="D129">
        <v>16054</v>
      </c>
    </row>
    <row r="130" spans="1:4" x14ac:dyDescent="0.3">
      <c r="A130" t="s">
        <v>149</v>
      </c>
      <c r="B130" t="str">
        <f t="shared" si="1"/>
        <v>1</v>
      </c>
      <c r="C130" t="s">
        <v>150</v>
      </c>
      <c r="D130">
        <v>2990</v>
      </c>
    </row>
    <row r="131" spans="1:4" x14ac:dyDescent="0.3">
      <c r="A131" t="s">
        <v>149</v>
      </c>
      <c r="B131" t="str">
        <f t="shared" ref="B131:B163" si="2">MID(C131,3,1)</f>
        <v>1</v>
      </c>
      <c r="C131" t="s">
        <v>151</v>
      </c>
      <c r="D131">
        <v>2667</v>
      </c>
    </row>
    <row r="132" spans="1:4" x14ac:dyDescent="0.3">
      <c r="A132" t="s">
        <v>149</v>
      </c>
      <c r="B132" t="str">
        <f t="shared" si="2"/>
        <v>1</v>
      </c>
      <c r="C132" t="s">
        <v>152</v>
      </c>
      <c r="D132">
        <v>3124</v>
      </c>
    </row>
    <row r="133" spans="1:4" x14ac:dyDescent="0.3">
      <c r="A133" t="s">
        <v>149</v>
      </c>
      <c r="B133" t="str">
        <f t="shared" si="2"/>
        <v>2</v>
      </c>
      <c r="C133" t="s">
        <v>153</v>
      </c>
      <c r="D133">
        <v>2905</v>
      </c>
    </row>
    <row r="134" spans="1:4" x14ac:dyDescent="0.3">
      <c r="A134" t="s">
        <v>149</v>
      </c>
      <c r="B134" t="str">
        <f t="shared" si="2"/>
        <v>2</v>
      </c>
      <c r="C134" t="s">
        <v>154</v>
      </c>
      <c r="D134">
        <v>6104</v>
      </c>
    </row>
    <row r="135" spans="1:4" x14ac:dyDescent="0.3">
      <c r="A135" t="s">
        <v>149</v>
      </c>
      <c r="B135" t="str">
        <f t="shared" si="2"/>
        <v>2</v>
      </c>
      <c r="C135" t="s">
        <v>155</v>
      </c>
      <c r="D135">
        <v>5318</v>
      </c>
    </row>
    <row r="136" spans="1:4" x14ac:dyDescent="0.3">
      <c r="A136" t="s">
        <v>156</v>
      </c>
      <c r="B136" t="str">
        <f t="shared" si="2"/>
        <v>1</v>
      </c>
      <c r="C136" t="s">
        <v>157</v>
      </c>
      <c r="D136">
        <v>4151</v>
      </c>
    </row>
    <row r="137" spans="1:4" x14ac:dyDescent="0.3">
      <c r="A137" t="s">
        <v>156</v>
      </c>
      <c r="B137" t="str">
        <f t="shared" si="2"/>
        <v>2</v>
      </c>
      <c r="C137" t="s">
        <v>158</v>
      </c>
      <c r="D137">
        <v>2885</v>
      </c>
    </row>
    <row r="138" spans="1:4" x14ac:dyDescent="0.3">
      <c r="A138" t="s">
        <v>156</v>
      </c>
      <c r="B138" t="str">
        <f t="shared" si="2"/>
        <v>2</v>
      </c>
      <c r="C138" t="s">
        <v>159</v>
      </c>
      <c r="D138">
        <v>1484</v>
      </c>
    </row>
    <row r="139" spans="1:4" x14ac:dyDescent="0.3">
      <c r="A139" t="s">
        <v>160</v>
      </c>
      <c r="B139" t="str">
        <f t="shared" si="2"/>
        <v>1</v>
      </c>
      <c r="C139" t="s">
        <v>161</v>
      </c>
      <c r="D139">
        <v>5841</v>
      </c>
    </row>
    <row r="140" spans="1:4" x14ac:dyDescent="0.3">
      <c r="A140" t="s">
        <v>160</v>
      </c>
      <c r="B140" t="str">
        <f t="shared" si="2"/>
        <v>1</v>
      </c>
      <c r="C140" t="s">
        <v>162</v>
      </c>
      <c r="D140">
        <v>9385</v>
      </c>
    </row>
    <row r="141" spans="1:4" x14ac:dyDescent="0.3">
      <c r="A141" t="s">
        <v>160</v>
      </c>
      <c r="B141" t="str">
        <f t="shared" si="2"/>
        <v>1</v>
      </c>
      <c r="C141" t="s">
        <v>163</v>
      </c>
      <c r="D141">
        <v>6362</v>
      </c>
    </row>
    <row r="142" spans="1:4" x14ac:dyDescent="0.3">
      <c r="A142" t="s">
        <v>160</v>
      </c>
      <c r="B142" t="str">
        <f t="shared" si="2"/>
        <v>2</v>
      </c>
      <c r="C142" t="s">
        <v>164</v>
      </c>
      <c r="D142">
        <v>7608</v>
      </c>
    </row>
    <row r="143" spans="1:4" x14ac:dyDescent="0.3">
      <c r="A143" t="s">
        <v>160</v>
      </c>
      <c r="B143" t="str">
        <f t="shared" si="2"/>
        <v>2</v>
      </c>
      <c r="C143" t="s">
        <v>165</v>
      </c>
      <c r="D143">
        <v>9161</v>
      </c>
    </row>
    <row r="144" spans="1:4" x14ac:dyDescent="0.3">
      <c r="A144" t="s">
        <v>160</v>
      </c>
      <c r="B144" t="str">
        <f t="shared" si="2"/>
        <v>2</v>
      </c>
      <c r="C144" t="s">
        <v>166</v>
      </c>
      <c r="D144">
        <v>4877</v>
      </c>
    </row>
    <row r="145" spans="1:4" x14ac:dyDescent="0.3">
      <c r="A145" t="s">
        <v>167</v>
      </c>
      <c r="B145" t="str">
        <f t="shared" si="2"/>
        <v>1</v>
      </c>
      <c r="C145" t="s">
        <v>168</v>
      </c>
      <c r="D145">
        <v>1626</v>
      </c>
    </row>
    <row r="146" spans="1:4" x14ac:dyDescent="0.3">
      <c r="A146" t="s">
        <v>167</v>
      </c>
      <c r="B146" t="str">
        <f t="shared" si="2"/>
        <v>1</v>
      </c>
      <c r="C146" t="s">
        <v>169</v>
      </c>
      <c r="D146">
        <v>9009</v>
      </c>
    </row>
    <row r="147" spans="1:4" x14ac:dyDescent="0.3">
      <c r="A147" t="s">
        <v>167</v>
      </c>
      <c r="B147" t="str">
        <f t="shared" si="2"/>
        <v>1</v>
      </c>
      <c r="C147" t="s">
        <v>170</v>
      </c>
      <c r="D147">
        <v>5986</v>
      </c>
    </row>
    <row r="148" spans="1:4" x14ac:dyDescent="0.3">
      <c r="A148" t="s">
        <v>167</v>
      </c>
      <c r="B148" t="str">
        <f t="shared" si="2"/>
        <v>2</v>
      </c>
      <c r="C148" t="s">
        <v>171</v>
      </c>
      <c r="D148">
        <v>7022</v>
      </c>
    </row>
    <row r="149" spans="1:4" x14ac:dyDescent="0.3">
      <c r="A149" t="s">
        <v>167</v>
      </c>
      <c r="B149" t="str">
        <f t="shared" si="2"/>
        <v>2</v>
      </c>
      <c r="C149" t="s">
        <v>172</v>
      </c>
      <c r="D149">
        <v>6429</v>
      </c>
    </row>
    <row r="150" spans="1:4" x14ac:dyDescent="0.3">
      <c r="A150" t="s">
        <v>167</v>
      </c>
      <c r="B150" t="str">
        <f t="shared" si="2"/>
        <v>2</v>
      </c>
      <c r="C150" t="s">
        <v>173</v>
      </c>
      <c r="D150">
        <v>3245</v>
      </c>
    </row>
    <row r="151" spans="1:4" x14ac:dyDescent="0.3">
      <c r="A151" t="s">
        <v>174</v>
      </c>
      <c r="B151" t="str">
        <f t="shared" si="2"/>
        <v>1</v>
      </c>
      <c r="C151" t="s">
        <v>175</v>
      </c>
      <c r="D151">
        <v>5853</v>
      </c>
    </row>
    <row r="152" spans="1:4" x14ac:dyDescent="0.3">
      <c r="A152" t="s">
        <v>174</v>
      </c>
      <c r="B152" t="str">
        <f t="shared" si="2"/>
        <v>1</v>
      </c>
      <c r="C152" t="s">
        <v>176</v>
      </c>
      <c r="D152">
        <v>6007</v>
      </c>
    </row>
    <row r="153" spans="1:4" x14ac:dyDescent="0.3">
      <c r="A153" t="s">
        <v>174</v>
      </c>
      <c r="B153" t="str">
        <f t="shared" si="2"/>
        <v>1</v>
      </c>
      <c r="C153" t="s">
        <v>177</v>
      </c>
      <c r="D153">
        <v>1133</v>
      </c>
    </row>
    <row r="154" spans="1:4" x14ac:dyDescent="0.3">
      <c r="A154" t="s">
        <v>174</v>
      </c>
      <c r="B154" t="str">
        <f t="shared" si="2"/>
        <v>2</v>
      </c>
      <c r="C154" t="s">
        <v>178</v>
      </c>
      <c r="D154">
        <v>9477</v>
      </c>
    </row>
    <row r="155" spans="1:4" x14ac:dyDescent="0.3">
      <c r="A155" t="s">
        <v>174</v>
      </c>
      <c r="B155" t="str">
        <f t="shared" si="2"/>
        <v>2</v>
      </c>
      <c r="C155" t="s">
        <v>179</v>
      </c>
      <c r="D155">
        <v>7904</v>
      </c>
    </row>
    <row r="156" spans="1:4" x14ac:dyDescent="0.3">
      <c r="A156" t="s">
        <v>174</v>
      </c>
      <c r="B156" t="str">
        <f t="shared" si="2"/>
        <v>2</v>
      </c>
      <c r="C156" t="s">
        <v>180</v>
      </c>
      <c r="D156">
        <v>2525</v>
      </c>
    </row>
    <row r="157" spans="1:4" x14ac:dyDescent="0.3">
      <c r="A157" t="s">
        <v>174</v>
      </c>
      <c r="B157" t="str">
        <f t="shared" si="2"/>
        <v>1</v>
      </c>
      <c r="C157" t="s">
        <v>181</v>
      </c>
      <c r="D157">
        <v>10908</v>
      </c>
    </row>
    <row r="158" spans="1:4" x14ac:dyDescent="0.3">
      <c r="A158" t="s">
        <v>174</v>
      </c>
      <c r="B158" t="str">
        <f t="shared" si="2"/>
        <v>1</v>
      </c>
      <c r="C158" t="s">
        <v>182</v>
      </c>
      <c r="D158">
        <v>39898</v>
      </c>
    </row>
    <row r="159" spans="1:4" x14ac:dyDescent="0.3">
      <c r="A159" t="s">
        <v>174</v>
      </c>
      <c r="B159" t="str">
        <f t="shared" si="2"/>
        <v>1</v>
      </c>
      <c r="C159" t="s">
        <v>183</v>
      </c>
      <c r="D159">
        <v>23925</v>
      </c>
    </row>
    <row r="160" spans="1:4" x14ac:dyDescent="0.3">
      <c r="A160" t="s">
        <v>184</v>
      </c>
      <c r="B160" t="str">
        <f t="shared" si="2"/>
        <v>1</v>
      </c>
      <c r="C160" t="s">
        <v>185</v>
      </c>
      <c r="D160">
        <v>23406</v>
      </c>
    </row>
    <row r="161" spans="1:4" x14ac:dyDescent="0.3">
      <c r="A161" t="s">
        <v>184</v>
      </c>
      <c r="B161" t="str">
        <f t="shared" si="2"/>
        <v>1</v>
      </c>
      <c r="C161" t="s">
        <v>186</v>
      </c>
      <c r="D161">
        <v>24674</v>
      </c>
    </row>
    <row r="162" spans="1:4" x14ac:dyDescent="0.3">
      <c r="A162" t="s">
        <v>184</v>
      </c>
      <c r="B162" t="str">
        <f t="shared" si="2"/>
        <v>1</v>
      </c>
      <c r="C162" t="s">
        <v>187</v>
      </c>
      <c r="D162">
        <v>15273</v>
      </c>
    </row>
    <row r="163" spans="1:4" x14ac:dyDescent="0.3">
      <c r="A163" t="s">
        <v>184</v>
      </c>
      <c r="B163" t="str">
        <f t="shared" si="2"/>
        <v>2</v>
      </c>
      <c r="C163" t="s">
        <v>188</v>
      </c>
      <c r="D163">
        <v>4314</v>
      </c>
    </row>
  </sheetData>
  <autoFilter ref="A1:D163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4.4" x14ac:dyDescent="0.3"/>
  <cols>
    <col min="4" max="4" width="13" bestFit="1" customWidth="1"/>
  </cols>
  <sheetData>
    <row r="1" spans="1:7" x14ac:dyDescent="0.3">
      <c r="A1" s="1" t="s">
        <v>0</v>
      </c>
      <c r="B1" s="1" t="s">
        <v>189</v>
      </c>
      <c r="C1" s="1" t="s">
        <v>1</v>
      </c>
      <c r="D1" s="1" t="s">
        <v>2</v>
      </c>
      <c r="E1" s="1" t="s">
        <v>191</v>
      </c>
      <c r="F1" s="1" t="s">
        <v>193</v>
      </c>
      <c r="G1" s="1" t="s">
        <v>192</v>
      </c>
    </row>
    <row r="2" spans="1:7" x14ac:dyDescent="0.3">
      <c r="A2" s="1" t="s">
        <v>3</v>
      </c>
      <c r="B2" s="1" t="s">
        <v>190</v>
      </c>
      <c r="C2" s="1" t="s">
        <v>4</v>
      </c>
      <c r="D2" s="1">
        <v>3442</v>
      </c>
      <c r="E2" s="1">
        <f>D2/$D$95</f>
        <v>1.267392588294035E-3</v>
      </c>
      <c r="F2" s="1">
        <f>ROUNDUP($G$2*E2,0)</f>
        <v>1</v>
      </c>
      <c r="G2" s="1">
        <v>130</v>
      </c>
    </row>
    <row r="3" spans="1:7" x14ac:dyDescent="0.3">
      <c r="A3" s="1" t="s">
        <v>3</v>
      </c>
      <c r="B3" s="1" t="s">
        <v>190</v>
      </c>
      <c r="C3" s="1" t="s">
        <v>5</v>
      </c>
      <c r="D3" s="1">
        <v>8332</v>
      </c>
      <c r="E3" s="1">
        <f t="shared" ref="E3:E66" si="0">D3/$D$95</f>
        <v>3.0679590487117667E-3</v>
      </c>
      <c r="F3" s="1">
        <f t="shared" ref="F3:F66" si="1">ROUNDUP($G$2*E3,0)</f>
        <v>1</v>
      </c>
      <c r="G3" s="1"/>
    </row>
    <row r="4" spans="1:7" x14ac:dyDescent="0.3">
      <c r="A4" s="1" t="s">
        <v>3</v>
      </c>
      <c r="B4" s="1" t="s">
        <v>190</v>
      </c>
      <c r="C4" s="1" t="s">
        <v>6</v>
      </c>
      <c r="D4" s="1">
        <v>8176</v>
      </c>
      <c r="E4" s="1">
        <f t="shared" si="0"/>
        <v>3.0105176646984403E-3</v>
      </c>
      <c r="F4" s="1">
        <f t="shared" si="1"/>
        <v>1</v>
      </c>
      <c r="G4" s="1"/>
    </row>
    <row r="5" spans="1:7" x14ac:dyDescent="0.3">
      <c r="A5" s="1" t="s">
        <v>3</v>
      </c>
      <c r="B5" s="1" t="s">
        <v>190</v>
      </c>
      <c r="C5" s="1" t="s">
        <v>10</v>
      </c>
      <c r="D5" s="1">
        <v>23264</v>
      </c>
      <c r="E5" s="1">
        <f t="shared" si="0"/>
        <v>8.5661304979873423E-3</v>
      </c>
      <c r="F5" s="1">
        <f t="shared" si="1"/>
        <v>2</v>
      </c>
      <c r="G5" s="1"/>
    </row>
    <row r="6" spans="1:7" x14ac:dyDescent="0.3">
      <c r="A6" s="1" t="s">
        <v>3</v>
      </c>
      <c r="B6" s="1" t="s">
        <v>190</v>
      </c>
      <c r="C6" s="1" t="s">
        <v>11</v>
      </c>
      <c r="D6" s="1">
        <v>35648</v>
      </c>
      <c r="E6" s="1">
        <f t="shared" si="0"/>
        <v>1.3126092675045253E-2</v>
      </c>
      <c r="F6" s="1">
        <f t="shared" si="1"/>
        <v>2</v>
      </c>
      <c r="G6" s="1"/>
    </row>
    <row r="7" spans="1:7" x14ac:dyDescent="0.3">
      <c r="A7" s="1" t="s">
        <v>3</v>
      </c>
      <c r="B7" s="1" t="s">
        <v>190</v>
      </c>
      <c r="C7" s="1" t="s">
        <v>12</v>
      </c>
      <c r="D7" s="1">
        <v>25711</v>
      </c>
      <c r="E7" s="1">
        <f t="shared" si="0"/>
        <v>9.4671501561963793E-3</v>
      </c>
      <c r="F7" s="1">
        <f t="shared" si="1"/>
        <v>2</v>
      </c>
      <c r="G7" s="1"/>
    </row>
    <row r="8" spans="1:7" x14ac:dyDescent="0.3">
      <c r="A8" s="1" t="s">
        <v>13</v>
      </c>
      <c r="B8" s="1" t="s">
        <v>190</v>
      </c>
      <c r="C8" s="1" t="s">
        <v>14</v>
      </c>
      <c r="D8" s="1">
        <v>4533</v>
      </c>
      <c r="E8" s="1">
        <f t="shared" si="0"/>
        <v>1.6691140623872345E-3</v>
      </c>
      <c r="F8" s="1">
        <f t="shared" si="1"/>
        <v>1</v>
      </c>
      <c r="G8" s="1"/>
    </row>
    <row r="9" spans="1:7" x14ac:dyDescent="0.3">
      <c r="A9" s="1" t="s">
        <v>13</v>
      </c>
      <c r="B9" s="1" t="s">
        <v>190</v>
      </c>
      <c r="C9" s="1" t="s">
        <v>15</v>
      </c>
      <c r="D9" s="1">
        <v>7356</v>
      </c>
      <c r="E9" s="1">
        <f t="shared" si="0"/>
        <v>2.7085821846283909E-3</v>
      </c>
      <c r="F9" s="1">
        <f t="shared" si="1"/>
        <v>1</v>
      </c>
      <c r="G9" s="1"/>
    </row>
    <row r="10" spans="1:7" x14ac:dyDescent="0.3">
      <c r="A10" s="1" t="s">
        <v>13</v>
      </c>
      <c r="B10" s="1" t="s">
        <v>190</v>
      </c>
      <c r="C10" s="1" t="s">
        <v>16</v>
      </c>
      <c r="D10" s="1">
        <v>4112</v>
      </c>
      <c r="E10" s="1">
        <f t="shared" si="0"/>
        <v>1.5140959683512703E-3</v>
      </c>
      <c r="F10" s="1">
        <f t="shared" si="1"/>
        <v>1</v>
      </c>
      <c r="G10" s="1"/>
    </row>
    <row r="11" spans="1:7" x14ac:dyDescent="0.3">
      <c r="A11" s="1" t="s">
        <v>20</v>
      </c>
      <c r="B11" s="1" t="s">
        <v>190</v>
      </c>
      <c r="C11" s="1" t="s">
        <v>21</v>
      </c>
      <c r="D11" s="1">
        <v>7772</v>
      </c>
      <c r="E11" s="1">
        <f t="shared" si="0"/>
        <v>2.8617592086639283E-3</v>
      </c>
      <c r="F11" s="1">
        <f t="shared" si="1"/>
        <v>1</v>
      </c>
      <c r="G11" s="1"/>
    </row>
    <row r="12" spans="1:7" x14ac:dyDescent="0.3">
      <c r="A12" s="1" t="s">
        <v>20</v>
      </c>
      <c r="B12" s="1" t="s">
        <v>190</v>
      </c>
      <c r="C12" s="1" t="s">
        <v>22</v>
      </c>
      <c r="D12" s="1">
        <v>10630</v>
      </c>
      <c r="E12" s="1">
        <f t="shared" si="0"/>
        <v>3.9141148209080748E-3</v>
      </c>
      <c r="F12" s="1">
        <f t="shared" si="1"/>
        <v>1</v>
      </c>
      <c r="G12" s="1"/>
    </row>
    <row r="13" spans="1:7" x14ac:dyDescent="0.3">
      <c r="A13" s="1" t="s">
        <v>20</v>
      </c>
      <c r="B13" s="1" t="s">
        <v>190</v>
      </c>
      <c r="C13" s="1" t="s">
        <v>23</v>
      </c>
      <c r="D13" s="1">
        <v>7815</v>
      </c>
      <c r="E13" s="1">
        <f t="shared" si="0"/>
        <v>2.8775924106676015E-3</v>
      </c>
      <c r="F13" s="1">
        <f t="shared" si="1"/>
        <v>1</v>
      </c>
      <c r="G13" s="1"/>
    </row>
    <row r="14" spans="1:7" x14ac:dyDescent="0.3">
      <c r="A14" s="1" t="s">
        <v>27</v>
      </c>
      <c r="B14" s="1" t="s">
        <v>190</v>
      </c>
      <c r="C14" s="1" t="s">
        <v>28</v>
      </c>
      <c r="D14" s="1">
        <v>5914</v>
      </c>
      <c r="E14" s="1">
        <f t="shared" si="0"/>
        <v>2.1776175965052074E-3</v>
      </c>
      <c r="F14" s="1">
        <f t="shared" si="1"/>
        <v>1</v>
      </c>
      <c r="G14" s="1"/>
    </row>
    <row r="15" spans="1:7" x14ac:dyDescent="0.3">
      <c r="A15" s="1" t="s">
        <v>27</v>
      </c>
      <c r="B15" s="1" t="s">
        <v>190</v>
      </c>
      <c r="C15" s="1" t="s">
        <v>29</v>
      </c>
      <c r="D15" s="1">
        <v>12649</v>
      </c>
      <c r="E15" s="1">
        <f t="shared" si="0"/>
        <v>4.6575388870805489E-3</v>
      </c>
      <c r="F15" s="1">
        <f t="shared" si="1"/>
        <v>1</v>
      </c>
      <c r="G15" s="1"/>
    </row>
    <row r="16" spans="1:7" x14ac:dyDescent="0.3">
      <c r="A16" s="1" t="s">
        <v>27</v>
      </c>
      <c r="B16" s="1" t="s">
        <v>190</v>
      </c>
      <c r="C16" s="1" t="s">
        <v>30</v>
      </c>
      <c r="D16" s="1">
        <v>6913</v>
      </c>
      <c r="E16" s="1">
        <f t="shared" si="0"/>
        <v>2.5454633825905473E-3</v>
      </c>
      <c r="F16" s="1">
        <f t="shared" si="1"/>
        <v>1</v>
      </c>
      <c r="G16" s="1"/>
    </row>
    <row r="17" spans="1:7" x14ac:dyDescent="0.3">
      <c r="A17" s="1" t="s">
        <v>34</v>
      </c>
      <c r="B17" s="1" t="s">
        <v>190</v>
      </c>
      <c r="C17" s="1" t="s">
        <v>35</v>
      </c>
      <c r="D17" s="1">
        <v>4237</v>
      </c>
      <c r="E17" s="1">
        <f t="shared" si="0"/>
        <v>1.5601227183619484E-3</v>
      </c>
      <c r="F17" s="1">
        <f t="shared" si="1"/>
        <v>1</v>
      </c>
      <c r="G17" s="1"/>
    </row>
    <row r="18" spans="1:7" x14ac:dyDescent="0.3">
      <c r="A18" s="1" t="s">
        <v>34</v>
      </c>
      <c r="B18" s="1" t="s">
        <v>190</v>
      </c>
      <c r="C18" s="1" t="s">
        <v>36</v>
      </c>
      <c r="D18" s="1">
        <v>16837</v>
      </c>
      <c r="E18" s="1">
        <f t="shared" si="0"/>
        <v>6.1996191194383116E-3</v>
      </c>
      <c r="F18" s="1">
        <f t="shared" si="1"/>
        <v>1</v>
      </c>
      <c r="G18" s="1"/>
    </row>
    <row r="19" spans="1:7" x14ac:dyDescent="0.3">
      <c r="A19" s="1" t="s">
        <v>34</v>
      </c>
      <c r="B19" s="1" t="s">
        <v>190</v>
      </c>
      <c r="C19" s="1" t="s">
        <v>37</v>
      </c>
      <c r="D19" s="1">
        <v>13044</v>
      </c>
      <c r="E19" s="1">
        <f t="shared" si="0"/>
        <v>4.8029834171142921E-3</v>
      </c>
      <c r="F19" s="1">
        <f t="shared" si="1"/>
        <v>1</v>
      </c>
      <c r="G19" s="1"/>
    </row>
    <row r="20" spans="1:7" x14ac:dyDescent="0.3">
      <c r="A20" s="1" t="s">
        <v>41</v>
      </c>
      <c r="B20" s="1" t="s">
        <v>190</v>
      </c>
      <c r="C20" s="1" t="s">
        <v>42</v>
      </c>
      <c r="D20" s="1">
        <v>10518</v>
      </c>
      <c r="E20" s="1">
        <f t="shared" si="0"/>
        <v>3.8728748528985071E-3</v>
      </c>
      <c r="F20" s="1">
        <f t="shared" si="1"/>
        <v>1</v>
      </c>
      <c r="G20" s="1"/>
    </row>
    <row r="21" spans="1:7" x14ac:dyDescent="0.3">
      <c r="A21" s="1" t="s">
        <v>41</v>
      </c>
      <c r="B21" s="1" t="s">
        <v>190</v>
      </c>
      <c r="C21" s="1" t="s">
        <v>43</v>
      </c>
      <c r="D21" s="1">
        <v>26197</v>
      </c>
      <c r="E21" s="1">
        <f t="shared" si="0"/>
        <v>9.646102160237896E-3</v>
      </c>
      <c r="F21" s="1">
        <f t="shared" si="1"/>
        <v>2</v>
      </c>
      <c r="G21" s="1"/>
    </row>
    <row r="22" spans="1:7" x14ac:dyDescent="0.3">
      <c r="A22" s="1" t="s">
        <v>41</v>
      </c>
      <c r="B22" s="1" t="s">
        <v>190</v>
      </c>
      <c r="C22" s="1" t="s">
        <v>44</v>
      </c>
      <c r="D22" s="1">
        <v>16139</v>
      </c>
      <c r="E22" s="1">
        <f t="shared" si="0"/>
        <v>5.9426057473786842E-3</v>
      </c>
      <c r="F22" s="1">
        <f t="shared" si="1"/>
        <v>1</v>
      </c>
      <c r="G22" s="1"/>
    </row>
    <row r="23" spans="1:7" x14ac:dyDescent="0.3">
      <c r="A23" s="1" t="s">
        <v>48</v>
      </c>
      <c r="B23" s="1" t="s">
        <v>190</v>
      </c>
      <c r="C23" s="1" t="s">
        <v>49</v>
      </c>
      <c r="D23" s="1">
        <v>17098</v>
      </c>
      <c r="E23" s="1">
        <f t="shared" si="0"/>
        <v>6.2957229734606074E-3</v>
      </c>
      <c r="F23" s="1">
        <f t="shared" si="1"/>
        <v>1</v>
      </c>
      <c r="G23" s="1"/>
    </row>
    <row r="24" spans="1:7" x14ac:dyDescent="0.3">
      <c r="A24" s="1" t="s">
        <v>48</v>
      </c>
      <c r="B24" s="1" t="s">
        <v>190</v>
      </c>
      <c r="C24" s="1" t="s">
        <v>50</v>
      </c>
      <c r="D24" s="1">
        <v>29184</v>
      </c>
      <c r="E24" s="1">
        <f t="shared" si="0"/>
        <v>1.0745957378493062E-2</v>
      </c>
      <c r="F24" s="1">
        <f t="shared" si="1"/>
        <v>2</v>
      </c>
      <c r="G24" s="1"/>
    </row>
    <row r="25" spans="1:7" x14ac:dyDescent="0.3">
      <c r="A25" s="1" t="s">
        <v>48</v>
      </c>
      <c r="B25" s="1" t="s">
        <v>190</v>
      </c>
      <c r="C25" s="1" t="s">
        <v>51</v>
      </c>
      <c r="D25" s="1">
        <v>23238</v>
      </c>
      <c r="E25" s="1">
        <f t="shared" si="0"/>
        <v>8.5565569339851218E-3</v>
      </c>
      <c r="F25" s="1">
        <f t="shared" si="1"/>
        <v>2</v>
      </c>
      <c r="G25" s="1"/>
    </row>
    <row r="26" spans="1:7" x14ac:dyDescent="0.3">
      <c r="A26" s="1" t="s">
        <v>48</v>
      </c>
      <c r="B26" s="1" t="s">
        <v>190</v>
      </c>
      <c r="C26" s="1" t="s">
        <v>55</v>
      </c>
      <c r="D26" s="1">
        <v>12988</v>
      </c>
      <c r="E26" s="1">
        <f t="shared" si="0"/>
        <v>4.7823634331095087E-3</v>
      </c>
      <c r="F26" s="1">
        <f t="shared" si="1"/>
        <v>1</v>
      </c>
      <c r="G26" s="1"/>
    </row>
    <row r="27" spans="1:7" x14ac:dyDescent="0.3">
      <c r="A27" s="1" t="s">
        <v>48</v>
      </c>
      <c r="B27" s="1" t="s">
        <v>190</v>
      </c>
      <c r="C27" s="1" t="s">
        <v>56</v>
      </c>
      <c r="D27" s="1">
        <v>30990</v>
      </c>
      <c r="E27" s="1">
        <f t="shared" si="0"/>
        <v>1.1410951862647341E-2</v>
      </c>
      <c r="F27" s="1">
        <f t="shared" si="1"/>
        <v>2</v>
      </c>
      <c r="G27" s="1"/>
    </row>
    <row r="28" spans="1:7" x14ac:dyDescent="0.3">
      <c r="A28" s="1" t="s">
        <v>48</v>
      </c>
      <c r="B28" s="1" t="s">
        <v>190</v>
      </c>
      <c r="C28" s="1" t="s">
        <v>57</v>
      </c>
      <c r="D28" s="1">
        <v>18680</v>
      </c>
      <c r="E28" s="1">
        <f t="shared" si="0"/>
        <v>6.8782375215957507E-3</v>
      </c>
      <c r="F28" s="1">
        <f t="shared" si="1"/>
        <v>1</v>
      </c>
      <c r="G28" s="1"/>
    </row>
    <row r="29" spans="1:7" x14ac:dyDescent="0.3">
      <c r="A29" s="1" t="s">
        <v>58</v>
      </c>
      <c r="B29" s="1" t="s">
        <v>190</v>
      </c>
      <c r="C29" s="1" t="s">
        <v>59</v>
      </c>
      <c r="D29" s="1">
        <v>894</v>
      </c>
      <c r="E29" s="1">
        <f t="shared" si="0"/>
        <v>3.2918331607637052E-4</v>
      </c>
      <c r="F29" s="1">
        <f t="shared" si="1"/>
        <v>1</v>
      </c>
      <c r="G29" s="1"/>
    </row>
    <row r="30" spans="1:7" x14ac:dyDescent="0.3">
      <c r="A30" s="1" t="s">
        <v>58</v>
      </c>
      <c r="B30" s="1" t="s">
        <v>190</v>
      </c>
      <c r="C30" s="1" t="s">
        <v>60</v>
      </c>
      <c r="D30" s="1">
        <v>12160</v>
      </c>
      <c r="E30" s="1">
        <f t="shared" si="0"/>
        <v>4.4774822410387763E-3</v>
      </c>
      <c r="F30" s="1">
        <f t="shared" si="1"/>
        <v>1</v>
      </c>
      <c r="G30" s="1"/>
    </row>
    <row r="31" spans="1:7" x14ac:dyDescent="0.3">
      <c r="A31" s="1" t="s">
        <v>58</v>
      </c>
      <c r="B31" s="1" t="s">
        <v>190</v>
      </c>
      <c r="C31" s="1" t="s">
        <v>61</v>
      </c>
      <c r="D31" s="1">
        <v>21499</v>
      </c>
      <c r="E31" s="1">
        <f t="shared" si="0"/>
        <v>7.9162327878365656E-3</v>
      </c>
      <c r="F31" s="1">
        <f t="shared" si="1"/>
        <v>2</v>
      </c>
      <c r="G31" s="1"/>
    </row>
    <row r="32" spans="1:7" x14ac:dyDescent="0.3">
      <c r="A32" s="1" t="s">
        <v>58</v>
      </c>
      <c r="B32" s="1" t="s">
        <v>190</v>
      </c>
      <c r="C32" s="1" t="s">
        <v>65</v>
      </c>
      <c r="D32" s="1">
        <v>14842</v>
      </c>
      <c r="E32" s="1">
        <f t="shared" si="0"/>
        <v>5.4650321892678877E-3</v>
      </c>
      <c r="F32" s="1">
        <f t="shared" si="1"/>
        <v>1</v>
      </c>
      <c r="G32" s="1"/>
    </row>
    <row r="33" spans="1:7" x14ac:dyDescent="0.3">
      <c r="A33" s="1" t="s">
        <v>58</v>
      </c>
      <c r="B33" s="1" t="s">
        <v>190</v>
      </c>
      <c r="C33" s="1" t="s">
        <v>66</v>
      </c>
      <c r="D33" s="1">
        <v>19574</v>
      </c>
      <c r="E33" s="1">
        <f t="shared" si="0"/>
        <v>7.2074208376721217E-3</v>
      </c>
      <c r="F33" s="1">
        <f t="shared" si="1"/>
        <v>1</v>
      </c>
      <c r="G33" s="1"/>
    </row>
    <row r="34" spans="1:7" x14ac:dyDescent="0.3">
      <c r="A34" s="1" t="s">
        <v>58</v>
      </c>
      <c r="B34" s="1" t="s">
        <v>190</v>
      </c>
      <c r="C34" s="1" t="s">
        <v>67</v>
      </c>
      <c r="D34" s="1">
        <v>6585</v>
      </c>
      <c r="E34" s="1">
        <f t="shared" si="0"/>
        <v>2.4246891905625278E-3</v>
      </c>
      <c r="F34" s="1">
        <f t="shared" si="1"/>
        <v>1</v>
      </c>
      <c r="G34" s="1"/>
    </row>
    <row r="35" spans="1:7" x14ac:dyDescent="0.3">
      <c r="A35" s="1" t="s">
        <v>68</v>
      </c>
      <c r="B35" s="1" t="s">
        <v>190</v>
      </c>
      <c r="C35" s="1" t="s">
        <v>69</v>
      </c>
      <c r="D35" s="1">
        <v>135018</v>
      </c>
      <c r="E35" s="1">
        <f t="shared" si="0"/>
        <v>4.9715517863534002E-2</v>
      </c>
      <c r="F35" s="1">
        <f t="shared" si="1"/>
        <v>7</v>
      </c>
      <c r="G35" s="1"/>
    </row>
    <row r="36" spans="1:7" x14ac:dyDescent="0.3">
      <c r="A36" s="1" t="s">
        <v>68</v>
      </c>
      <c r="B36" s="1" t="s">
        <v>190</v>
      </c>
      <c r="C36" s="1" t="s">
        <v>70</v>
      </c>
      <c r="D36" s="1">
        <v>88007</v>
      </c>
      <c r="E36" s="1">
        <f t="shared" si="0"/>
        <v>3.2405409505518054E-2</v>
      </c>
      <c r="F36" s="1">
        <f t="shared" si="1"/>
        <v>5</v>
      </c>
      <c r="G36" s="1"/>
    </row>
    <row r="37" spans="1:7" x14ac:dyDescent="0.3">
      <c r="A37" s="1" t="s">
        <v>68</v>
      </c>
      <c r="B37" s="1" t="s">
        <v>190</v>
      </c>
      <c r="C37" s="1" t="s">
        <v>71</v>
      </c>
      <c r="D37" s="1">
        <v>20529</v>
      </c>
      <c r="E37" s="1">
        <f t="shared" si="0"/>
        <v>7.5590652077537034E-3</v>
      </c>
      <c r="F37" s="1">
        <f t="shared" si="1"/>
        <v>1</v>
      </c>
      <c r="G37" s="1"/>
    </row>
    <row r="38" spans="1:7" x14ac:dyDescent="0.3">
      <c r="A38" s="1" t="s">
        <v>68</v>
      </c>
      <c r="B38" s="1" t="s">
        <v>190</v>
      </c>
      <c r="C38" s="1" t="s">
        <v>75</v>
      </c>
      <c r="D38" s="1">
        <v>149932</v>
      </c>
      <c r="E38" s="1">
        <f t="shared" si="0"/>
        <v>5.5207061460808039E-2</v>
      </c>
      <c r="F38" s="1">
        <f t="shared" si="1"/>
        <v>8</v>
      </c>
      <c r="G38" s="1"/>
    </row>
    <row r="39" spans="1:7" x14ac:dyDescent="0.3">
      <c r="A39" s="1" t="s">
        <v>68</v>
      </c>
      <c r="B39" s="1" t="s">
        <v>190</v>
      </c>
      <c r="C39" s="1" t="s">
        <v>76</v>
      </c>
      <c r="D39" s="1">
        <v>341907</v>
      </c>
      <c r="E39" s="1">
        <f t="shared" si="0"/>
        <v>0.12589494412720761</v>
      </c>
      <c r="F39" s="1">
        <f t="shared" si="1"/>
        <v>17</v>
      </c>
      <c r="G39" s="1"/>
    </row>
    <row r="40" spans="1:7" x14ac:dyDescent="0.3">
      <c r="A40" s="1" t="s">
        <v>68</v>
      </c>
      <c r="B40" s="1" t="s">
        <v>190</v>
      </c>
      <c r="C40" s="1" t="s">
        <v>77</v>
      </c>
      <c r="D40" s="1">
        <v>97933</v>
      </c>
      <c r="E40" s="1">
        <f t="shared" si="0"/>
        <v>3.6060301670365988E-2</v>
      </c>
      <c r="F40" s="1">
        <f t="shared" si="1"/>
        <v>5</v>
      </c>
      <c r="G40" s="1"/>
    </row>
    <row r="41" spans="1:7" x14ac:dyDescent="0.3">
      <c r="A41" s="1" t="s">
        <v>78</v>
      </c>
      <c r="B41" s="1" t="s">
        <v>190</v>
      </c>
      <c r="C41" s="1" t="s">
        <v>79</v>
      </c>
      <c r="D41" s="1">
        <v>11041</v>
      </c>
      <c r="E41" s="1">
        <f t="shared" si="0"/>
        <v>4.0654507749431842E-3</v>
      </c>
      <c r="F41" s="1">
        <f t="shared" si="1"/>
        <v>1</v>
      </c>
      <c r="G41" s="1"/>
    </row>
    <row r="42" spans="1:7" x14ac:dyDescent="0.3">
      <c r="A42" s="1" t="s">
        <v>78</v>
      </c>
      <c r="B42" s="1" t="s">
        <v>190</v>
      </c>
      <c r="C42" s="1" t="s">
        <v>80</v>
      </c>
      <c r="D42" s="1">
        <v>28078</v>
      </c>
      <c r="E42" s="1">
        <f t="shared" si="0"/>
        <v>1.0338712694398582E-2</v>
      </c>
      <c r="F42" s="1">
        <f t="shared" si="1"/>
        <v>2</v>
      </c>
      <c r="G42" s="1"/>
    </row>
    <row r="43" spans="1:7" x14ac:dyDescent="0.3">
      <c r="A43" s="1" t="s">
        <v>78</v>
      </c>
      <c r="B43" s="1" t="s">
        <v>190</v>
      </c>
      <c r="C43" s="1" t="s">
        <v>81</v>
      </c>
      <c r="D43" s="1">
        <v>34083</v>
      </c>
      <c r="E43" s="1">
        <f t="shared" si="0"/>
        <v>1.2549837764911562E-2</v>
      </c>
      <c r="F43" s="1">
        <f t="shared" si="1"/>
        <v>2</v>
      </c>
      <c r="G43" s="1"/>
    </row>
    <row r="44" spans="1:7" x14ac:dyDescent="0.3">
      <c r="A44" s="1" t="s">
        <v>85</v>
      </c>
      <c r="B44" s="1" t="s">
        <v>190</v>
      </c>
      <c r="C44" s="1" t="s">
        <v>86</v>
      </c>
      <c r="D44" s="1">
        <v>9896</v>
      </c>
      <c r="E44" s="1">
        <f t="shared" si="0"/>
        <v>3.6438457448453722E-3</v>
      </c>
      <c r="F44" s="1">
        <f t="shared" si="1"/>
        <v>1</v>
      </c>
      <c r="G44" s="1"/>
    </row>
    <row r="45" spans="1:7" x14ac:dyDescent="0.3">
      <c r="A45" s="1" t="s">
        <v>85</v>
      </c>
      <c r="B45" s="1" t="s">
        <v>190</v>
      </c>
      <c r="C45" s="1" t="s">
        <v>87</v>
      </c>
      <c r="D45" s="1">
        <v>8041</v>
      </c>
      <c r="E45" s="1">
        <f t="shared" si="0"/>
        <v>2.9608087746869076E-3</v>
      </c>
      <c r="F45" s="1">
        <f t="shared" si="1"/>
        <v>1</v>
      </c>
      <c r="G45" s="1"/>
    </row>
    <row r="46" spans="1:7" x14ac:dyDescent="0.3">
      <c r="A46" s="1" t="s">
        <v>85</v>
      </c>
      <c r="B46" s="1" t="s">
        <v>190</v>
      </c>
      <c r="C46" s="1" t="s">
        <v>88</v>
      </c>
      <c r="D46" s="1">
        <v>143</v>
      </c>
      <c r="E46" s="1">
        <f t="shared" si="0"/>
        <v>5.265460201221587E-5</v>
      </c>
      <c r="F46" s="1">
        <f t="shared" si="1"/>
        <v>1</v>
      </c>
      <c r="G46" s="1"/>
    </row>
    <row r="47" spans="1:7" x14ac:dyDescent="0.3">
      <c r="A47" s="1" t="s">
        <v>85</v>
      </c>
      <c r="B47" s="1" t="s">
        <v>190</v>
      </c>
      <c r="C47" s="1" t="s">
        <v>92</v>
      </c>
      <c r="D47" s="1">
        <v>5096</v>
      </c>
      <c r="E47" s="1">
        <f t="shared" si="0"/>
        <v>1.8764185444353292E-3</v>
      </c>
      <c r="F47" s="1">
        <f t="shared" si="1"/>
        <v>1</v>
      </c>
      <c r="G47" s="1"/>
    </row>
    <row r="48" spans="1:7" x14ac:dyDescent="0.3">
      <c r="A48" s="1" t="s">
        <v>85</v>
      </c>
      <c r="B48" s="1" t="s">
        <v>190</v>
      </c>
      <c r="C48" s="1" t="s">
        <v>93</v>
      </c>
      <c r="D48" s="1">
        <v>13219</v>
      </c>
      <c r="E48" s="1">
        <f t="shared" si="0"/>
        <v>4.8674208671292416E-3</v>
      </c>
      <c r="F48" s="1">
        <f t="shared" si="1"/>
        <v>1</v>
      </c>
      <c r="G48" s="1"/>
    </row>
    <row r="49" spans="1:7" x14ac:dyDescent="0.3">
      <c r="A49" s="1" t="s">
        <v>85</v>
      </c>
      <c r="B49" s="1" t="s">
        <v>190</v>
      </c>
      <c r="C49" s="1" t="s">
        <v>94</v>
      </c>
      <c r="D49" s="1">
        <v>23553</v>
      </c>
      <c r="E49" s="1">
        <f t="shared" si="0"/>
        <v>8.6725443440120297E-3</v>
      </c>
      <c r="F49" s="1">
        <f t="shared" si="1"/>
        <v>2</v>
      </c>
      <c r="G49" s="1"/>
    </row>
    <row r="50" spans="1:7" x14ac:dyDescent="0.3">
      <c r="A50" s="1" t="s">
        <v>95</v>
      </c>
      <c r="B50" s="1" t="s">
        <v>190</v>
      </c>
      <c r="C50" s="1" t="s">
        <v>96</v>
      </c>
      <c r="D50" s="1">
        <v>51545</v>
      </c>
      <c r="E50" s="1">
        <f t="shared" si="0"/>
        <v>1.8979590634403264E-2</v>
      </c>
      <c r="F50" s="1">
        <f t="shared" si="1"/>
        <v>3</v>
      </c>
      <c r="G50" s="1"/>
    </row>
    <row r="51" spans="1:7" x14ac:dyDescent="0.3">
      <c r="A51" s="1" t="s">
        <v>95</v>
      </c>
      <c r="B51" s="1" t="s">
        <v>190</v>
      </c>
      <c r="C51" s="1" t="s">
        <v>97</v>
      </c>
      <c r="D51" s="1">
        <v>32417</v>
      </c>
      <c r="E51" s="1">
        <f t="shared" si="0"/>
        <v>1.1936393240769243E-2</v>
      </c>
      <c r="F51" s="1">
        <f t="shared" si="1"/>
        <v>2</v>
      </c>
      <c r="G51" s="1"/>
    </row>
    <row r="52" spans="1:7" x14ac:dyDescent="0.3">
      <c r="A52" s="1" t="s">
        <v>95</v>
      </c>
      <c r="B52" s="1" t="s">
        <v>190</v>
      </c>
      <c r="C52" s="1" t="s">
        <v>98</v>
      </c>
      <c r="D52" s="1">
        <v>36931</v>
      </c>
      <c r="E52" s="1">
        <f t="shared" si="0"/>
        <v>1.3598511237154855E-2</v>
      </c>
      <c r="F52" s="1">
        <f t="shared" si="1"/>
        <v>2</v>
      </c>
      <c r="G52" s="1"/>
    </row>
    <row r="53" spans="1:7" x14ac:dyDescent="0.3">
      <c r="A53" s="1" t="s">
        <v>102</v>
      </c>
      <c r="B53" s="1" t="s">
        <v>190</v>
      </c>
      <c r="C53" s="1" t="s">
        <v>103</v>
      </c>
      <c r="D53" s="1">
        <v>46165</v>
      </c>
      <c r="E53" s="1">
        <f t="shared" si="0"/>
        <v>1.6998599313943676E-2</v>
      </c>
      <c r="F53" s="1">
        <f t="shared" si="1"/>
        <v>3</v>
      </c>
      <c r="G53" s="1"/>
    </row>
    <row r="54" spans="1:7" x14ac:dyDescent="0.3">
      <c r="A54" s="1" t="s">
        <v>102</v>
      </c>
      <c r="B54" s="1" t="s">
        <v>190</v>
      </c>
      <c r="C54" s="1" t="s">
        <v>104</v>
      </c>
      <c r="D54" s="1">
        <v>68361</v>
      </c>
      <c r="E54" s="1">
        <f t="shared" si="0"/>
        <v>2.5171477259839783E-2</v>
      </c>
      <c r="F54" s="1">
        <f t="shared" si="1"/>
        <v>4</v>
      </c>
      <c r="G54" s="1"/>
    </row>
    <row r="55" spans="1:7" x14ac:dyDescent="0.3">
      <c r="A55" s="1" t="s">
        <v>102</v>
      </c>
      <c r="B55" s="1" t="s">
        <v>190</v>
      </c>
      <c r="C55" s="1" t="s">
        <v>105</v>
      </c>
      <c r="D55" s="1">
        <v>37691</v>
      </c>
      <c r="E55" s="1">
        <f t="shared" si="0"/>
        <v>1.3878353877219777E-2</v>
      </c>
      <c r="F55" s="1">
        <f t="shared" si="1"/>
        <v>2</v>
      </c>
      <c r="G55" s="1"/>
    </row>
    <row r="56" spans="1:7" x14ac:dyDescent="0.3">
      <c r="A56" s="1" t="s">
        <v>102</v>
      </c>
      <c r="B56" s="1" t="s">
        <v>190</v>
      </c>
      <c r="C56" s="1" t="s">
        <v>109</v>
      </c>
      <c r="D56" s="1">
        <v>6210</v>
      </c>
      <c r="E56" s="1">
        <f t="shared" si="0"/>
        <v>2.2866089405304932E-3</v>
      </c>
      <c r="F56" s="1">
        <f t="shared" si="1"/>
        <v>1</v>
      </c>
      <c r="G56" s="1"/>
    </row>
    <row r="57" spans="1:7" x14ac:dyDescent="0.3">
      <c r="A57" s="1" t="s">
        <v>102</v>
      </c>
      <c r="B57" s="1" t="s">
        <v>190</v>
      </c>
      <c r="C57" s="1" t="s">
        <v>110</v>
      </c>
      <c r="D57" s="1">
        <v>27130</v>
      </c>
      <c r="E57" s="1">
        <f t="shared" si="0"/>
        <v>9.9896458223175978E-3</v>
      </c>
      <c r="F57" s="1">
        <f t="shared" si="1"/>
        <v>2</v>
      </c>
      <c r="G57" s="1"/>
    </row>
    <row r="58" spans="1:7" x14ac:dyDescent="0.3">
      <c r="A58" s="1" t="s">
        <v>102</v>
      </c>
      <c r="B58" s="1" t="s">
        <v>190</v>
      </c>
      <c r="C58" s="1" t="s">
        <v>111</v>
      </c>
      <c r="D58" s="1">
        <v>21624</v>
      </c>
      <c r="E58" s="1">
        <f t="shared" si="0"/>
        <v>7.9622595378472435E-3</v>
      </c>
      <c r="F58" s="1">
        <f t="shared" si="1"/>
        <v>2</v>
      </c>
      <c r="G58" s="1"/>
    </row>
    <row r="59" spans="1:7" x14ac:dyDescent="0.3">
      <c r="A59" s="1" t="s">
        <v>112</v>
      </c>
      <c r="B59" s="1" t="s">
        <v>190</v>
      </c>
      <c r="C59" s="1" t="s">
        <v>113</v>
      </c>
      <c r="D59" s="1">
        <v>12373</v>
      </c>
      <c r="E59" s="1">
        <f t="shared" si="0"/>
        <v>4.5559118230569717E-3</v>
      </c>
      <c r="F59" s="1">
        <f t="shared" si="1"/>
        <v>1</v>
      </c>
      <c r="G59" s="1"/>
    </row>
    <row r="60" spans="1:7" x14ac:dyDescent="0.3">
      <c r="A60" s="1" t="s">
        <v>117</v>
      </c>
      <c r="B60" s="1" t="s">
        <v>190</v>
      </c>
      <c r="C60" s="1" t="s">
        <v>118</v>
      </c>
      <c r="D60" s="1">
        <v>9625</v>
      </c>
      <c r="E60" s="1">
        <f t="shared" si="0"/>
        <v>3.5440597508222217E-3</v>
      </c>
      <c r="F60" s="1">
        <f t="shared" si="1"/>
        <v>1</v>
      </c>
      <c r="G60" s="1"/>
    </row>
    <row r="61" spans="1:7" x14ac:dyDescent="0.3">
      <c r="A61" s="1" t="s">
        <v>122</v>
      </c>
      <c r="B61" s="1" t="s">
        <v>190</v>
      </c>
      <c r="C61" s="1" t="s">
        <v>123</v>
      </c>
      <c r="D61" s="1">
        <v>3524</v>
      </c>
      <c r="E61" s="1">
        <f t="shared" si="0"/>
        <v>1.29758613630104E-3</v>
      </c>
      <c r="F61" s="1">
        <f t="shared" si="1"/>
        <v>1</v>
      </c>
      <c r="G61" s="1"/>
    </row>
    <row r="62" spans="1:7" x14ac:dyDescent="0.3">
      <c r="A62" s="1" t="s">
        <v>122</v>
      </c>
      <c r="B62" s="1" t="s">
        <v>190</v>
      </c>
      <c r="C62" s="1" t="s">
        <v>124</v>
      </c>
      <c r="D62" s="1">
        <v>4046</v>
      </c>
      <c r="E62" s="1">
        <f t="shared" si="0"/>
        <v>1.4897938443456321E-3</v>
      </c>
      <c r="F62" s="1">
        <f t="shared" si="1"/>
        <v>1</v>
      </c>
      <c r="G62" s="1"/>
    </row>
    <row r="63" spans="1:7" x14ac:dyDescent="0.3">
      <c r="A63" s="1" t="s">
        <v>122</v>
      </c>
      <c r="B63" s="1" t="s">
        <v>190</v>
      </c>
      <c r="C63" s="1" t="s">
        <v>125</v>
      </c>
      <c r="D63" s="1">
        <v>3303</v>
      </c>
      <c r="E63" s="1">
        <f t="shared" si="0"/>
        <v>1.216210842282161E-3</v>
      </c>
      <c r="F63" s="1">
        <f t="shared" si="1"/>
        <v>1</v>
      </c>
      <c r="G63" s="1"/>
    </row>
    <row r="64" spans="1:7" x14ac:dyDescent="0.3">
      <c r="A64" s="1" t="s">
        <v>129</v>
      </c>
      <c r="B64" s="1" t="s">
        <v>190</v>
      </c>
      <c r="C64" s="1" t="s">
        <v>130</v>
      </c>
      <c r="D64" s="1">
        <v>36779</v>
      </c>
      <c r="E64" s="1">
        <f t="shared" si="0"/>
        <v>1.354254270914187E-2</v>
      </c>
      <c r="F64" s="1">
        <f t="shared" si="1"/>
        <v>2</v>
      </c>
      <c r="G64" s="1"/>
    </row>
    <row r="65" spans="1:7" x14ac:dyDescent="0.3">
      <c r="A65" s="1" t="s">
        <v>129</v>
      </c>
      <c r="B65" s="1" t="s">
        <v>190</v>
      </c>
      <c r="C65" s="1" t="s">
        <v>131</v>
      </c>
      <c r="D65" s="1">
        <v>52180</v>
      </c>
      <c r="E65" s="1">
        <f t="shared" si="0"/>
        <v>1.9213406524457511E-2</v>
      </c>
      <c r="F65" s="1">
        <f t="shared" si="1"/>
        <v>3</v>
      </c>
      <c r="G65" s="1"/>
    </row>
    <row r="66" spans="1:7" x14ac:dyDescent="0.3">
      <c r="A66" s="1" t="s">
        <v>129</v>
      </c>
      <c r="B66" s="1" t="s">
        <v>190</v>
      </c>
      <c r="C66" s="1" t="s">
        <v>132</v>
      </c>
      <c r="D66" s="1">
        <v>89843</v>
      </c>
      <c r="E66" s="1">
        <f t="shared" si="0"/>
        <v>3.3081450409674897E-2</v>
      </c>
      <c r="F66" s="1">
        <f t="shared" si="1"/>
        <v>5</v>
      </c>
      <c r="G66" s="1"/>
    </row>
    <row r="67" spans="1:7" x14ac:dyDescent="0.3">
      <c r="A67" s="1" t="s">
        <v>129</v>
      </c>
      <c r="B67" s="1" t="s">
        <v>190</v>
      </c>
      <c r="C67" s="1" t="s">
        <v>136</v>
      </c>
      <c r="D67" s="1">
        <v>175527</v>
      </c>
      <c r="E67" s="1">
        <f t="shared" ref="E67:E94" si="2">D67/$D$95</f>
        <v>6.4631498792994513E-2</v>
      </c>
      <c r="F67" s="1">
        <f t="shared" ref="F67:F94" si="3">ROUNDUP($G$2*E67,0)</f>
        <v>9</v>
      </c>
      <c r="G67" s="1"/>
    </row>
    <row r="68" spans="1:7" x14ac:dyDescent="0.3">
      <c r="A68" s="1" t="s">
        <v>129</v>
      </c>
      <c r="B68" s="1" t="s">
        <v>190</v>
      </c>
      <c r="C68" s="1" t="s">
        <v>137</v>
      </c>
      <c r="D68" s="1">
        <v>202152</v>
      </c>
      <c r="E68" s="1">
        <f t="shared" si="2"/>
        <v>7.4435196545268964E-2</v>
      </c>
      <c r="F68" s="1">
        <f t="shared" si="3"/>
        <v>10</v>
      </c>
      <c r="G68" s="1"/>
    </row>
    <row r="69" spans="1:7" x14ac:dyDescent="0.3">
      <c r="A69" s="1" t="s">
        <v>129</v>
      </c>
      <c r="B69" s="1" t="s">
        <v>190</v>
      </c>
      <c r="C69" s="1" t="s">
        <v>138</v>
      </c>
      <c r="D69" s="1">
        <v>96278</v>
      </c>
      <c r="E69" s="1">
        <f t="shared" si="2"/>
        <v>3.5450907500224609E-2</v>
      </c>
      <c r="F69" s="1">
        <f t="shared" si="3"/>
        <v>5</v>
      </c>
      <c r="G69" s="1"/>
    </row>
    <row r="70" spans="1:7" x14ac:dyDescent="0.3">
      <c r="A70" s="1" t="s">
        <v>139</v>
      </c>
      <c r="B70" s="1" t="s">
        <v>190</v>
      </c>
      <c r="C70" s="1" t="s">
        <v>140</v>
      </c>
      <c r="D70" s="1">
        <v>6360</v>
      </c>
      <c r="E70" s="1">
        <f t="shared" si="2"/>
        <v>2.3418410405433073E-3</v>
      </c>
      <c r="F70" s="1">
        <f t="shared" si="3"/>
        <v>1</v>
      </c>
      <c r="G70" s="1"/>
    </row>
    <row r="71" spans="1:7" x14ac:dyDescent="0.3">
      <c r="A71" s="1" t="s">
        <v>139</v>
      </c>
      <c r="B71" s="1" t="s">
        <v>190</v>
      </c>
      <c r="C71" s="1" t="s">
        <v>141</v>
      </c>
      <c r="D71" s="1">
        <v>7709</v>
      </c>
      <c r="E71" s="1">
        <f t="shared" si="2"/>
        <v>2.8385617266585461E-3</v>
      </c>
      <c r="F71" s="1">
        <f t="shared" si="3"/>
        <v>1</v>
      </c>
      <c r="G71" s="1"/>
    </row>
    <row r="72" spans="1:7" x14ac:dyDescent="0.3">
      <c r="A72" s="1" t="s">
        <v>139</v>
      </c>
      <c r="B72" s="1" t="s">
        <v>190</v>
      </c>
      <c r="C72" s="1" t="s">
        <v>142</v>
      </c>
      <c r="D72" s="1">
        <v>4557</v>
      </c>
      <c r="E72" s="1">
        <f t="shared" si="2"/>
        <v>1.6779511983892846E-3</v>
      </c>
      <c r="F72" s="1">
        <f t="shared" si="3"/>
        <v>1</v>
      </c>
      <c r="G72" s="1"/>
    </row>
    <row r="73" spans="1:7" x14ac:dyDescent="0.3">
      <c r="A73" s="1" t="s">
        <v>139</v>
      </c>
      <c r="B73" s="1" t="s">
        <v>190</v>
      </c>
      <c r="C73" s="1" t="s">
        <v>146</v>
      </c>
      <c r="D73" s="1">
        <v>11637</v>
      </c>
      <c r="E73" s="1">
        <f t="shared" si="2"/>
        <v>4.2849063189940983E-3</v>
      </c>
      <c r="F73" s="1">
        <f t="shared" si="3"/>
        <v>1</v>
      </c>
      <c r="G73" s="1"/>
    </row>
    <row r="74" spans="1:7" x14ac:dyDescent="0.3">
      <c r="A74" s="1" t="s">
        <v>139</v>
      </c>
      <c r="B74" s="1" t="s">
        <v>190</v>
      </c>
      <c r="C74" s="1" t="s">
        <v>147</v>
      </c>
      <c r="D74" s="1">
        <v>20126</v>
      </c>
      <c r="E74" s="1">
        <f t="shared" si="2"/>
        <v>7.410674965719277E-3</v>
      </c>
      <c r="F74" s="1">
        <f t="shared" si="3"/>
        <v>1</v>
      </c>
      <c r="G74" s="1"/>
    </row>
    <row r="75" spans="1:7" x14ac:dyDescent="0.3">
      <c r="A75" s="1" t="s">
        <v>139</v>
      </c>
      <c r="B75" s="1" t="s">
        <v>190</v>
      </c>
      <c r="C75" s="1" t="s">
        <v>148</v>
      </c>
      <c r="D75" s="1">
        <v>16054</v>
      </c>
      <c r="E75" s="1">
        <f t="shared" si="2"/>
        <v>5.9113075573714235E-3</v>
      </c>
      <c r="F75" s="1">
        <f t="shared" si="3"/>
        <v>1</v>
      </c>
      <c r="G75" s="1"/>
    </row>
    <row r="76" spans="1:7" x14ac:dyDescent="0.3">
      <c r="A76" s="1" t="s">
        <v>149</v>
      </c>
      <c r="B76" s="1" t="s">
        <v>190</v>
      </c>
      <c r="C76" s="1" t="s">
        <v>150</v>
      </c>
      <c r="D76" s="1">
        <v>2990</v>
      </c>
      <c r="E76" s="1">
        <f t="shared" si="2"/>
        <v>1.1009598602554228E-3</v>
      </c>
      <c r="F76" s="1">
        <f t="shared" si="3"/>
        <v>1</v>
      </c>
      <c r="G76" s="1"/>
    </row>
    <row r="77" spans="1:7" x14ac:dyDescent="0.3">
      <c r="A77" s="1" t="s">
        <v>149</v>
      </c>
      <c r="B77" s="1" t="s">
        <v>190</v>
      </c>
      <c r="C77" s="1" t="s">
        <v>151</v>
      </c>
      <c r="D77" s="1">
        <v>2667</v>
      </c>
      <c r="E77" s="1">
        <f t="shared" si="2"/>
        <v>9.820267382278302E-4</v>
      </c>
      <c r="F77" s="1">
        <f t="shared" si="3"/>
        <v>1</v>
      </c>
      <c r="G77" s="1"/>
    </row>
    <row r="78" spans="1:7" x14ac:dyDescent="0.3">
      <c r="A78" s="1" t="s">
        <v>149</v>
      </c>
      <c r="B78" s="1" t="s">
        <v>190</v>
      </c>
      <c r="C78" s="1" t="s">
        <v>152</v>
      </c>
      <c r="D78" s="1">
        <v>3124</v>
      </c>
      <c r="E78" s="1">
        <f t="shared" si="2"/>
        <v>1.1503005362668698E-3</v>
      </c>
      <c r="F78" s="1">
        <f t="shared" si="3"/>
        <v>1</v>
      </c>
      <c r="G78" s="1"/>
    </row>
    <row r="79" spans="1:7" x14ac:dyDescent="0.3">
      <c r="A79" s="1" t="s">
        <v>156</v>
      </c>
      <c r="B79" s="1" t="s">
        <v>190</v>
      </c>
      <c r="C79" s="1" t="s">
        <v>157</v>
      </c>
      <c r="D79" s="1">
        <v>4151</v>
      </c>
      <c r="E79" s="1">
        <f t="shared" si="2"/>
        <v>1.5284563143546019E-3</v>
      </c>
      <c r="F79" s="1">
        <f t="shared" si="3"/>
        <v>1</v>
      </c>
      <c r="G79" s="1"/>
    </row>
    <row r="80" spans="1:7" x14ac:dyDescent="0.3">
      <c r="A80" s="1" t="s">
        <v>160</v>
      </c>
      <c r="B80" s="1" t="s">
        <v>190</v>
      </c>
      <c r="C80" s="1" t="s">
        <v>161</v>
      </c>
      <c r="D80" s="1">
        <v>5841</v>
      </c>
      <c r="E80" s="1">
        <f t="shared" si="2"/>
        <v>2.1507379744989713E-3</v>
      </c>
      <c r="F80" s="1">
        <f t="shared" si="3"/>
        <v>1</v>
      </c>
      <c r="G80" s="1"/>
    </row>
    <row r="81" spans="1:7" x14ac:dyDescent="0.3">
      <c r="A81" s="1" t="s">
        <v>160</v>
      </c>
      <c r="B81" s="1" t="s">
        <v>190</v>
      </c>
      <c r="C81" s="1" t="s">
        <v>162</v>
      </c>
      <c r="D81" s="1">
        <v>9385</v>
      </c>
      <c r="E81" s="1">
        <f t="shared" si="2"/>
        <v>3.4556883908017197E-3</v>
      </c>
      <c r="F81" s="1">
        <f t="shared" si="3"/>
        <v>1</v>
      </c>
      <c r="G81" s="1"/>
    </row>
    <row r="82" spans="1:7" x14ac:dyDescent="0.3">
      <c r="A82" s="1" t="s">
        <v>160</v>
      </c>
      <c r="B82" s="1" t="s">
        <v>190</v>
      </c>
      <c r="C82" s="1" t="s">
        <v>163</v>
      </c>
      <c r="D82" s="1">
        <v>6362</v>
      </c>
      <c r="E82" s="1">
        <f t="shared" si="2"/>
        <v>2.3425774685434781E-3</v>
      </c>
      <c r="F82" s="1">
        <f t="shared" si="3"/>
        <v>1</v>
      </c>
      <c r="G82" s="1"/>
    </row>
    <row r="83" spans="1:7" x14ac:dyDescent="0.3">
      <c r="A83" s="1" t="s">
        <v>167</v>
      </c>
      <c r="B83" s="1" t="s">
        <v>190</v>
      </c>
      <c r="C83" s="1" t="s">
        <v>168</v>
      </c>
      <c r="D83" s="1">
        <v>1626</v>
      </c>
      <c r="E83" s="1">
        <f t="shared" si="2"/>
        <v>5.9871596413890206E-4</v>
      </c>
      <c r="F83" s="1">
        <f t="shared" si="3"/>
        <v>1</v>
      </c>
      <c r="G83" s="1"/>
    </row>
    <row r="84" spans="1:7" x14ac:dyDescent="0.3">
      <c r="A84" s="1" t="s">
        <v>167</v>
      </c>
      <c r="B84" s="1" t="s">
        <v>190</v>
      </c>
      <c r="C84" s="1" t="s">
        <v>169</v>
      </c>
      <c r="D84" s="1">
        <v>9009</v>
      </c>
      <c r="E84" s="1">
        <f t="shared" si="2"/>
        <v>3.3172399267695995E-3</v>
      </c>
      <c r="F84" s="1">
        <f t="shared" si="3"/>
        <v>1</v>
      </c>
      <c r="G84" s="1"/>
    </row>
    <row r="85" spans="1:7" x14ac:dyDescent="0.3">
      <c r="A85" s="1" t="s">
        <v>167</v>
      </c>
      <c r="B85" s="1" t="s">
        <v>190</v>
      </c>
      <c r="C85" s="1" t="s">
        <v>170</v>
      </c>
      <c r="D85" s="1">
        <v>5986</v>
      </c>
      <c r="E85" s="1">
        <f t="shared" si="2"/>
        <v>2.2041290045113579E-3</v>
      </c>
      <c r="F85" s="1">
        <f t="shared" si="3"/>
        <v>1</v>
      </c>
      <c r="G85" s="1"/>
    </row>
    <row r="86" spans="1:7" x14ac:dyDescent="0.3">
      <c r="A86" s="1" t="s">
        <v>174</v>
      </c>
      <c r="B86" s="1" t="s">
        <v>190</v>
      </c>
      <c r="C86" s="1" t="s">
        <v>175</v>
      </c>
      <c r="D86" s="1">
        <v>5853</v>
      </c>
      <c r="E86" s="1">
        <f t="shared" si="2"/>
        <v>2.1551565424999964E-3</v>
      </c>
      <c r="F86" s="1">
        <f t="shared" si="3"/>
        <v>1</v>
      </c>
      <c r="G86" s="1"/>
    </row>
    <row r="87" spans="1:7" x14ac:dyDescent="0.3">
      <c r="A87" s="1" t="s">
        <v>174</v>
      </c>
      <c r="B87" s="1" t="s">
        <v>190</v>
      </c>
      <c r="C87" s="1" t="s">
        <v>176</v>
      </c>
      <c r="D87" s="1">
        <v>6007</v>
      </c>
      <c r="E87" s="1">
        <f t="shared" si="2"/>
        <v>2.2118614985131521E-3</v>
      </c>
      <c r="F87" s="1">
        <f t="shared" si="3"/>
        <v>1</v>
      </c>
      <c r="G87" s="1"/>
    </row>
    <row r="88" spans="1:7" x14ac:dyDescent="0.3">
      <c r="A88" s="1" t="s">
        <v>174</v>
      </c>
      <c r="B88" s="1" t="s">
        <v>190</v>
      </c>
      <c r="C88" s="1" t="s">
        <v>177</v>
      </c>
      <c r="D88" s="1">
        <v>1133</v>
      </c>
      <c r="E88" s="1">
        <f t="shared" si="2"/>
        <v>4.1718646209678727E-4</v>
      </c>
      <c r="F88" s="1">
        <f t="shared" si="3"/>
        <v>1</v>
      </c>
      <c r="G88" s="1"/>
    </row>
    <row r="89" spans="1:7" x14ac:dyDescent="0.3">
      <c r="A89" s="1" t="s">
        <v>174</v>
      </c>
      <c r="B89" s="1" t="s">
        <v>190</v>
      </c>
      <c r="C89" s="1" t="s">
        <v>181</v>
      </c>
      <c r="D89" s="1">
        <v>10908</v>
      </c>
      <c r="E89" s="1">
        <f t="shared" si="2"/>
        <v>4.0164783129318232E-3</v>
      </c>
      <c r="F89" s="1">
        <f t="shared" si="3"/>
        <v>1</v>
      </c>
      <c r="G89" s="1"/>
    </row>
    <row r="90" spans="1:7" x14ac:dyDescent="0.3">
      <c r="A90" s="1" t="s">
        <v>174</v>
      </c>
      <c r="B90" s="1" t="s">
        <v>190</v>
      </c>
      <c r="C90" s="1" t="s">
        <v>182</v>
      </c>
      <c r="D90" s="1">
        <v>39898</v>
      </c>
      <c r="E90" s="1">
        <f t="shared" si="2"/>
        <v>1.4691002175408313E-2</v>
      </c>
      <c r="F90" s="1">
        <f t="shared" si="3"/>
        <v>2</v>
      </c>
      <c r="G90" s="1"/>
    </row>
    <row r="91" spans="1:7" x14ac:dyDescent="0.3">
      <c r="A91" s="1" t="s">
        <v>174</v>
      </c>
      <c r="B91" s="1" t="s">
        <v>190</v>
      </c>
      <c r="C91" s="1" t="s">
        <v>183</v>
      </c>
      <c r="D91" s="1">
        <v>23925</v>
      </c>
      <c r="E91" s="1">
        <f t="shared" si="2"/>
        <v>8.8095199520438084E-3</v>
      </c>
      <c r="F91" s="1">
        <f t="shared" si="3"/>
        <v>2</v>
      </c>
      <c r="G91" s="1"/>
    </row>
    <row r="92" spans="1:7" x14ac:dyDescent="0.3">
      <c r="A92" s="1" t="s">
        <v>184</v>
      </c>
      <c r="B92" s="1" t="s">
        <v>190</v>
      </c>
      <c r="C92" s="1" t="s">
        <v>185</v>
      </c>
      <c r="D92" s="1">
        <v>23406</v>
      </c>
      <c r="E92" s="1">
        <f t="shared" si="2"/>
        <v>8.618416885999472E-3</v>
      </c>
      <c r="F92" s="1">
        <f t="shared" si="3"/>
        <v>2</v>
      </c>
      <c r="G92" s="1"/>
    </row>
    <row r="93" spans="1:7" x14ac:dyDescent="0.3">
      <c r="A93" s="1" t="s">
        <v>184</v>
      </c>
      <c r="B93" s="1" t="s">
        <v>190</v>
      </c>
      <c r="C93" s="1" t="s">
        <v>186</v>
      </c>
      <c r="D93" s="1">
        <v>24674</v>
      </c>
      <c r="E93" s="1">
        <f t="shared" si="2"/>
        <v>9.0853122381077921E-3</v>
      </c>
      <c r="F93" s="1">
        <f t="shared" si="3"/>
        <v>2</v>
      </c>
      <c r="G93" s="1"/>
    </row>
    <row r="94" spans="1:7" x14ac:dyDescent="0.3">
      <c r="A94" s="1" t="s">
        <v>184</v>
      </c>
      <c r="B94" s="1" t="s">
        <v>190</v>
      </c>
      <c r="C94" s="1" t="s">
        <v>187</v>
      </c>
      <c r="D94" s="1">
        <v>15273</v>
      </c>
      <c r="E94" s="1">
        <f t="shared" si="2"/>
        <v>5.6237324233047057E-3</v>
      </c>
      <c r="F94" s="1">
        <f t="shared" si="3"/>
        <v>1</v>
      </c>
      <c r="G94" s="1"/>
    </row>
    <row r="95" spans="1:7" x14ac:dyDescent="0.3">
      <c r="D95">
        <f>SUM(D2:D94)</f>
        <v>2715812</v>
      </c>
      <c r="E95">
        <f>SUM(E2:E94)</f>
        <v>0.99999999999999989</v>
      </c>
      <c r="F95">
        <f>SUM(F2:F94)</f>
        <v>185</v>
      </c>
    </row>
  </sheetData>
  <autoFilter ref="A1:G9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C8" sqref="C8"/>
    </sheetView>
  </sheetViews>
  <sheetFormatPr baseColWidth="10" defaultRowHeight="14.4" x14ac:dyDescent="0.3"/>
  <cols>
    <col min="1" max="1" width="16.5546875" bestFit="1" customWidth="1"/>
    <col min="2" max="2" width="14.88671875" bestFit="1" customWidth="1"/>
  </cols>
  <sheetData>
    <row r="1" spans="1:2" x14ac:dyDescent="0.3">
      <c r="A1" s="2" t="s">
        <v>194</v>
      </c>
      <c r="B1" t="s">
        <v>196</v>
      </c>
    </row>
    <row r="2" spans="1:2" x14ac:dyDescent="0.3">
      <c r="A2" s="3" t="s">
        <v>3</v>
      </c>
      <c r="B2" s="4">
        <v>127</v>
      </c>
    </row>
    <row r="3" spans="1:2" x14ac:dyDescent="0.3">
      <c r="A3" s="3" t="s">
        <v>13</v>
      </c>
      <c r="B3" s="4">
        <v>20</v>
      </c>
    </row>
    <row r="4" spans="1:2" x14ac:dyDescent="0.3">
      <c r="A4" s="3" t="s">
        <v>20</v>
      </c>
      <c r="B4" s="4">
        <v>33</v>
      </c>
    </row>
    <row r="5" spans="1:2" x14ac:dyDescent="0.3">
      <c r="A5" s="3" t="s">
        <v>27</v>
      </c>
      <c r="B5" s="4">
        <v>31</v>
      </c>
    </row>
    <row r="6" spans="1:2" x14ac:dyDescent="0.3">
      <c r="A6" s="3" t="s">
        <v>34</v>
      </c>
      <c r="B6" s="4">
        <v>41</v>
      </c>
    </row>
    <row r="7" spans="1:2" x14ac:dyDescent="0.3">
      <c r="A7" s="3" t="s">
        <v>41</v>
      </c>
      <c r="B7" s="4">
        <v>64</v>
      </c>
    </row>
    <row r="8" spans="1:2" x14ac:dyDescent="0.3">
      <c r="A8" s="3" t="s">
        <v>48</v>
      </c>
      <c r="B8" s="4">
        <v>160</v>
      </c>
    </row>
    <row r="9" spans="1:2" x14ac:dyDescent="0.3">
      <c r="A9" s="3" t="s">
        <v>58</v>
      </c>
      <c r="B9" s="4">
        <v>93</v>
      </c>
    </row>
    <row r="10" spans="1:2" x14ac:dyDescent="0.3">
      <c r="A10" s="3" t="s">
        <v>68</v>
      </c>
      <c r="B10" s="4">
        <v>985</v>
      </c>
    </row>
    <row r="11" spans="1:2" x14ac:dyDescent="0.3">
      <c r="A11" s="3" t="s">
        <v>78</v>
      </c>
      <c r="B11" s="4">
        <v>89</v>
      </c>
    </row>
    <row r="12" spans="1:2" x14ac:dyDescent="0.3">
      <c r="A12" s="3" t="s">
        <v>85</v>
      </c>
      <c r="B12" s="4">
        <v>74</v>
      </c>
    </row>
    <row r="13" spans="1:2" x14ac:dyDescent="0.3">
      <c r="A13" s="3" t="s">
        <v>95</v>
      </c>
      <c r="B13" s="4">
        <v>144</v>
      </c>
    </row>
    <row r="14" spans="1:2" x14ac:dyDescent="0.3">
      <c r="A14" s="3" t="s">
        <v>102</v>
      </c>
      <c r="B14" s="4">
        <v>247</v>
      </c>
    </row>
    <row r="15" spans="1:2" x14ac:dyDescent="0.3">
      <c r="A15" s="3" t="s">
        <v>112</v>
      </c>
      <c r="B15" s="4">
        <v>15</v>
      </c>
    </row>
    <row r="16" spans="1:2" x14ac:dyDescent="0.3">
      <c r="A16" s="3" t="s">
        <v>117</v>
      </c>
      <c r="B16" s="4">
        <v>12</v>
      </c>
    </row>
    <row r="17" spans="1:2" x14ac:dyDescent="0.3">
      <c r="A17" s="3" t="s">
        <v>122</v>
      </c>
      <c r="B17" s="4">
        <v>14</v>
      </c>
    </row>
    <row r="18" spans="1:2" x14ac:dyDescent="0.3">
      <c r="A18" s="3" t="s">
        <v>129</v>
      </c>
      <c r="B18" s="4">
        <v>772</v>
      </c>
    </row>
    <row r="19" spans="1:2" x14ac:dyDescent="0.3">
      <c r="A19" s="3" t="s">
        <v>139</v>
      </c>
      <c r="B19" s="4">
        <v>81</v>
      </c>
    </row>
    <row r="20" spans="1:2" x14ac:dyDescent="0.3">
      <c r="A20" s="3" t="s">
        <v>149</v>
      </c>
      <c r="B20" s="4">
        <v>12</v>
      </c>
    </row>
    <row r="21" spans="1:2" x14ac:dyDescent="0.3">
      <c r="A21" s="3" t="s">
        <v>156</v>
      </c>
      <c r="B21" s="4">
        <v>5</v>
      </c>
    </row>
    <row r="22" spans="1:2" x14ac:dyDescent="0.3">
      <c r="A22" s="3" t="s">
        <v>160</v>
      </c>
      <c r="B22" s="4">
        <v>27</v>
      </c>
    </row>
    <row r="23" spans="1:2" x14ac:dyDescent="0.3">
      <c r="A23" s="3" t="s">
        <v>167</v>
      </c>
      <c r="B23" s="4">
        <v>21</v>
      </c>
    </row>
    <row r="24" spans="1:2" x14ac:dyDescent="0.3">
      <c r="A24" s="3" t="s">
        <v>174</v>
      </c>
      <c r="B24" s="4">
        <v>107</v>
      </c>
    </row>
    <row r="25" spans="1:2" x14ac:dyDescent="0.3">
      <c r="A25" s="3" t="s">
        <v>184</v>
      </c>
      <c r="B25" s="4">
        <v>76</v>
      </c>
    </row>
    <row r="26" spans="1:2" x14ac:dyDescent="0.3">
      <c r="A26" s="3" t="s">
        <v>195</v>
      </c>
      <c r="B26" s="4">
        <v>3250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I5" sqref="I5:I7"/>
    </sheetView>
  </sheetViews>
  <sheetFormatPr baseColWidth="10" defaultRowHeight="14.4" x14ac:dyDescent="0.3"/>
  <sheetData>
    <row r="1" spans="1:11" x14ac:dyDescent="0.3">
      <c r="A1" t="s">
        <v>0</v>
      </c>
      <c r="B1" t="s">
        <v>189</v>
      </c>
      <c r="C1" t="s">
        <v>1</v>
      </c>
      <c r="D1" t="s">
        <v>2</v>
      </c>
      <c r="E1" t="s">
        <v>191</v>
      </c>
      <c r="F1" s="6" t="s">
        <v>193</v>
      </c>
      <c r="G1" t="s">
        <v>192</v>
      </c>
      <c r="H1" s="1" t="s">
        <v>198</v>
      </c>
      <c r="I1" s="6" t="s">
        <v>200</v>
      </c>
      <c r="J1" t="s">
        <v>199</v>
      </c>
      <c r="K1" s="6" t="s">
        <v>201</v>
      </c>
    </row>
    <row r="2" spans="1:11" x14ac:dyDescent="0.3">
      <c r="A2" t="s">
        <v>3</v>
      </c>
      <c r="B2" t="s">
        <v>190</v>
      </c>
      <c r="C2" t="s">
        <v>4</v>
      </c>
      <c r="D2">
        <v>3442</v>
      </c>
      <c r="E2">
        <v>1.267392588294035E-3</v>
      </c>
      <c r="F2" s="5">
        <v>5</v>
      </c>
      <c r="G2">
        <v>3200</v>
      </c>
      <c r="H2">
        <v>0</v>
      </c>
      <c r="I2" s="5">
        <f>ROUNDUP($J$2*H2,0)</f>
        <v>0</v>
      </c>
      <c r="J2">
        <v>182</v>
      </c>
      <c r="K2" s="6">
        <f>MAX(F2,I2)</f>
        <v>5</v>
      </c>
    </row>
    <row r="3" spans="1:11" x14ac:dyDescent="0.3">
      <c r="A3" t="s">
        <v>3</v>
      </c>
      <c r="B3" t="s">
        <v>190</v>
      </c>
      <c r="C3" t="s">
        <v>5</v>
      </c>
      <c r="D3">
        <v>8332</v>
      </c>
      <c r="E3">
        <v>3.0679590487117667E-3</v>
      </c>
      <c r="F3" s="5">
        <v>10</v>
      </c>
      <c r="H3">
        <v>0</v>
      </c>
      <c r="I3" s="5">
        <f t="shared" ref="I3:I7" si="0">ROUNDUP($J$2*H3,0)</f>
        <v>0</v>
      </c>
      <c r="K3" s="6">
        <f t="shared" ref="K3:K7" si="1">MAX(F3,I3)</f>
        <v>10</v>
      </c>
    </row>
    <row r="4" spans="1:11" x14ac:dyDescent="0.3">
      <c r="A4" t="s">
        <v>3</v>
      </c>
      <c r="B4" t="s">
        <v>190</v>
      </c>
      <c r="C4" t="s">
        <v>6</v>
      </c>
      <c r="D4">
        <v>8176</v>
      </c>
      <c r="E4">
        <v>3.0105176646984403E-3</v>
      </c>
      <c r="F4" s="5">
        <v>10</v>
      </c>
      <c r="H4">
        <v>0</v>
      </c>
      <c r="I4" s="5">
        <f t="shared" si="0"/>
        <v>0</v>
      </c>
      <c r="K4" s="6">
        <f t="shared" si="1"/>
        <v>10</v>
      </c>
    </row>
    <row r="5" spans="1:11" x14ac:dyDescent="0.3">
      <c r="A5" t="s">
        <v>3</v>
      </c>
      <c r="B5" t="s">
        <v>190</v>
      </c>
      <c r="C5" t="s">
        <v>10</v>
      </c>
      <c r="D5">
        <v>23264</v>
      </c>
      <c r="E5">
        <v>8.5661304979873423E-3</v>
      </c>
      <c r="F5" s="5">
        <v>28</v>
      </c>
      <c r="H5">
        <f>D5/SUM($D$5:$D$7)</f>
        <v>0.27491343960861703</v>
      </c>
      <c r="I5" s="5">
        <f t="shared" si="0"/>
        <v>51</v>
      </c>
      <c r="K5" s="6">
        <f t="shared" si="1"/>
        <v>51</v>
      </c>
    </row>
    <row r="6" spans="1:11" x14ac:dyDescent="0.3">
      <c r="A6" t="s">
        <v>3</v>
      </c>
      <c r="B6" t="s">
        <v>190</v>
      </c>
      <c r="C6" t="s">
        <v>11</v>
      </c>
      <c r="D6">
        <v>35648</v>
      </c>
      <c r="E6">
        <v>1.3126092675045253E-2</v>
      </c>
      <c r="F6" s="5">
        <v>43</v>
      </c>
      <c r="H6">
        <f t="shared" ref="H6:H7" si="2">D6/SUM($D$5:$D$7)</f>
        <v>0.42125663235763328</v>
      </c>
      <c r="I6" s="5">
        <f t="shared" si="0"/>
        <v>77</v>
      </c>
      <c r="K6" s="6">
        <f t="shared" si="1"/>
        <v>77</v>
      </c>
    </row>
    <row r="7" spans="1:11" x14ac:dyDescent="0.3">
      <c r="A7" t="s">
        <v>3</v>
      </c>
      <c r="B7" t="s">
        <v>190</v>
      </c>
      <c r="C7" t="s">
        <v>12</v>
      </c>
      <c r="D7">
        <v>25711</v>
      </c>
      <c r="E7">
        <v>9.4671501561963793E-3</v>
      </c>
      <c r="F7" s="5">
        <v>31</v>
      </c>
      <c r="H7">
        <f t="shared" si="2"/>
        <v>0.3038299280337497</v>
      </c>
      <c r="I7" s="5">
        <f t="shared" si="0"/>
        <v>56</v>
      </c>
      <c r="K7" s="6">
        <f t="shared" si="1"/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1"/>
  <sheetViews>
    <sheetView workbookViewId="0">
      <pane ySplit="1" topLeftCell="A2" activePane="bottomLeft" state="frozen"/>
      <selection pane="bottomLeft" activeCell="F2" sqref="F2:F4"/>
    </sheetView>
  </sheetViews>
  <sheetFormatPr baseColWidth="10" defaultRowHeight="14.4" x14ac:dyDescent="0.3"/>
  <sheetData>
    <row r="1" spans="1:7" x14ac:dyDescent="0.3">
      <c r="A1" s="1" t="s">
        <v>0</v>
      </c>
      <c r="B1" s="1" t="s">
        <v>189</v>
      </c>
      <c r="C1" s="1" t="s">
        <v>1</v>
      </c>
      <c r="D1" s="1" t="s">
        <v>2</v>
      </c>
      <c r="E1" s="1" t="s">
        <v>191</v>
      </c>
      <c r="F1" s="1" t="s">
        <v>193</v>
      </c>
      <c r="G1" s="1" t="s">
        <v>192</v>
      </c>
    </row>
    <row r="2" spans="1:7" x14ac:dyDescent="0.3">
      <c r="A2" s="1" t="s">
        <v>3</v>
      </c>
      <c r="B2" s="1" t="s">
        <v>197</v>
      </c>
      <c r="C2" s="1" t="s">
        <v>7</v>
      </c>
      <c r="D2" s="1">
        <v>27771</v>
      </c>
      <c r="E2" s="1">
        <f>D2/$D$71</f>
        <v>2.7701579840918658E-2</v>
      </c>
      <c r="F2" s="1">
        <f>ROUNDUP($G$2*E2,0)</f>
        <v>31</v>
      </c>
      <c r="G2" s="1">
        <v>1113</v>
      </c>
    </row>
    <row r="3" spans="1:7" x14ac:dyDescent="0.3">
      <c r="A3" s="1" t="s">
        <v>3</v>
      </c>
      <c r="B3" s="1" t="s">
        <v>197</v>
      </c>
      <c r="C3" s="1" t="s">
        <v>8</v>
      </c>
      <c r="D3" s="1">
        <v>30386</v>
      </c>
      <c r="E3" s="1">
        <f t="shared" ref="E3:E66" si="0">D3/$D$71</f>
        <v>3.0310043032161404E-2</v>
      </c>
      <c r="F3" s="1">
        <f t="shared" ref="F3:F66" si="1">ROUNDUP($G$2*E3,0)</f>
        <v>34</v>
      </c>
      <c r="G3" s="1"/>
    </row>
    <row r="4" spans="1:7" x14ac:dyDescent="0.3">
      <c r="A4" s="1" t="s">
        <v>3</v>
      </c>
      <c r="B4" s="1" t="s">
        <v>197</v>
      </c>
      <c r="C4" s="1" t="s">
        <v>9</v>
      </c>
      <c r="D4" s="1">
        <v>18629</v>
      </c>
      <c r="E4" s="1">
        <f t="shared" si="0"/>
        <v>1.8582432424344594E-2</v>
      </c>
      <c r="F4" s="1">
        <f t="shared" si="1"/>
        <v>21</v>
      </c>
      <c r="G4" s="1"/>
    </row>
    <row r="5" spans="1:7" hidden="1" x14ac:dyDescent="0.3">
      <c r="A5" s="1" t="s">
        <v>13</v>
      </c>
      <c r="B5" s="1" t="s">
        <v>197</v>
      </c>
      <c r="C5" s="1" t="s">
        <v>17</v>
      </c>
      <c r="D5" s="1">
        <v>13558</v>
      </c>
      <c r="E5" s="1">
        <f t="shared" si="0"/>
        <v>1.3524108583888774E-2</v>
      </c>
      <c r="F5" s="1">
        <f t="shared" si="1"/>
        <v>16</v>
      </c>
      <c r="G5" s="1"/>
    </row>
    <row r="6" spans="1:7" hidden="1" x14ac:dyDescent="0.3">
      <c r="A6" s="1" t="s">
        <v>13</v>
      </c>
      <c r="B6" s="1" t="s">
        <v>197</v>
      </c>
      <c r="C6" s="1" t="s">
        <v>18</v>
      </c>
      <c r="D6" s="1">
        <v>12760</v>
      </c>
      <c r="E6" s="1">
        <f t="shared" si="0"/>
        <v>1.2728103372947394E-2</v>
      </c>
      <c r="F6" s="1">
        <f t="shared" si="1"/>
        <v>15</v>
      </c>
      <c r="G6" s="1"/>
    </row>
    <row r="7" spans="1:7" hidden="1" x14ac:dyDescent="0.3">
      <c r="A7" s="1" t="s">
        <v>13</v>
      </c>
      <c r="B7" s="1" t="s">
        <v>197</v>
      </c>
      <c r="C7" s="1" t="s">
        <v>19</v>
      </c>
      <c r="D7" s="1">
        <v>3803</v>
      </c>
      <c r="E7" s="1">
        <f t="shared" si="0"/>
        <v>3.7934935052757789E-3</v>
      </c>
      <c r="F7" s="1">
        <f t="shared" si="1"/>
        <v>5</v>
      </c>
      <c r="G7" s="1"/>
    </row>
    <row r="8" spans="1:7" hidden="1" x14ac:dyDescent="0.3">
      <c r="A8" s="1" t="s">
        <v>20</v>
      </c>
      <c r="B8" s="1" t="s">
        <v>197</v>
      </c>
      <c r="C8" s="1" t="s">
        <v>24</v>
      </c>
      <c r="D8" s="1">
        <v>13532</v>
      </c>
      <c r="E8" s="1">
        <f t="shared" si="0"/>
        <v>1.3498173577015998E-2</v>
      </c>
      <c r="F8" s="1">
        <f t="shared" si="1"/>
        <v>16</v>
      </c>
      <c r="G8" s="1"/>
    </row>
    <row r="9" spans="1:7" hidden="1" x14ac:dyDescent="0.3">
      <c r="A9" s="1" t="s">
        <v>20</v>
      </c>
      <c r="B9" s="1" t="s">
        <v>197</v>
      </c>
      <c r="C9" s="1" t="s">
        <v>25</v>
      </c>
      <c r="D9" s="1">
        <v>12657</v>
      </c>
      <c r="E9" s="1">
        <f t="shared" si="0"/>
        <v>1.2625360845720624E-2</v>
      </c>
      <c r="F9" s="1">
        <f t="shared" si="1"/>
        <v>15</v>
      </c>
      <c r="G9" s="1"/>
    </row>
    <row r="10" spans="1:7" hidden="1" x14ac:dyDescent="0.3">
      <c r="A10" s="1" t="s">
        <v>20</v>
      </c>
      <c r="B10" s="1" t="s">
        <v>197</v>
      </c>
      <c r="C10" s="1" t="s">
        <v>26</v>
      </c>
      <c r="D10" s="1">
        <v>4339</v>
      </c>
      <c r="E10" s="1">
        <f t="shared" si="0"/>
        <v>4.3281536469607163E-3</v>
      </c>
      <c r="F10" s="1">
        <f t="shared" si="1"/>
        <v>5</v>
      </c>
      <c r="G10" s="1"/>
    </row>
    <row r="11" spans="1:7" hidden="1" x14ac:dyDescent="0.3">
      <c r="A11" s="1" t="s">
        <v>27</v>
      </c>
      <c r="B11" s="1" t="s">
        <v>197</v>
      </c>
      <c r="C11" s="1" t="s">
        <v>31</v>
      </c>
      <c r="D11" s="1">
        <v>5418</v>
      </c>
      <c r="E11" s="1">
        <f t="shared" si="0"/>
        <v>5.4044564321809544E-3</v>
      </c>
      <c r="F11" s="1">
        <f t="shared" si="1"/>
        <v>7</v>
      </c>
      <c r="G11" s="1"/>
    </row>
    <row r="12" spans="1:7" hidden="1" x14ac:dyDescent="0.3">
      <c r="A12" s="1" t="s">
        <v>27</v>
      </c>
      <c r="B12" s="1" t="s">
        <v>197</v>
      </c>
      <c r="C12" s="1" t="s">
        <v>32</v>
      </c>
      <c r="D12" s="1">
        <v>8284</v>
      </c>
      <c r="E12" s="1">
        <f t="shared" si="0"/>
        <v>8.2632921897724306E-3</v>
      </c>
      <c r="F12" s="1">
        <f t="shared" si="1"/>
        <v>10</v>
      </c>
      <c r="G12" s="1"/>
    </row>
    <row r="13" spans="1:7" hidden="1" x14ac:dyDescent="0.3">
      <c r="A13" s="1" t="s">
        <v>27</v>
      </c>
      <c r="B13" s="1" t="s">
        <v>197</v>
      </c>
      <c r="C13" s="1" t="s">
        <v>33</v>
      </c>
      <c r="D13" s="1">
        <v>4745</v>
      </c>
      <c r="E13" s="1">
        <f t="shared" si="0"/>
        <v>4.7331387542817703E-3</v>
      </c>
      <c r="F13" s="1">
        <f t="shared" si="1"/>
        <v>6</v>
      </c>
      <c r="G13" s="1"/>
    </row>
    <row r="14" spans="1:7" hidden="1" x14ac:dyDescent="0.3">
      <c r="A14" s="1" t="s">
        <v>34</v>
      </c>
      <c r="B14" s="1" t="s">
        <v>197</v>
      </c>
      <c r="C14" s="1" t="s">
        <v>38</v>
      </c>
      <c r="D14" s="1">
        <v>26237</v>
      </c>
      <c r="E14" s="1">
        <f t="shared" si="0"/>
        <v>2.6171414435424825E-2</v>
      </c>
      <c r="F14" s="1">
        <f t="shared" si="1"/>
        <v>30</v>
      </c>
      <c r="G14" s="1"/>
    </row>
    <row r="15" spans="1:7" hidden="1" x14ac:dyDescent="0.3">
      <c r="A15" s="1" t="s">
        <v>34</v>
      </c>
      <c r="B15" s="1" t="s">
        <v>197</v>
      </c>
      <c r="C15" s="1" t="s">
        <v>39</v>
      </c>
      <c r="D15" s="1">
        <v>25420</v>
      </c>
      <c r="E15" s="1">
        <f t="shared" si="0"/>
        <v>2.5356456719461032E-2</v>
      </c>
      <c r="F15" s="1">
        <f t="shared" si="1"/>
        <v>29</v>
      </c>
      <c r="G15" s="1"/>
    </row>
    <row r="16" spans="1:7" hidden="1" x14ac:dyDescent="0.3">
      <c r="A16" s="1" t="s">
        <v>34</v>
      </c>
      <c r="B16" s="1" t="s">
        <v>197</v>
      </c>
      <c r="C16" s="1" t="s">
        <v>40</v>
      </c>
      <c r="D16" s="1">
        <v>14427</v>
      </c>
      <c r="E16" s="1">
        <f t="shared" si="0"/>
        <v>1.4390936313598123E-2</v>
      </c>
      <c r="F16" s="1">
        <f t="shared" si="1"/>
        <v>17</v>
      </c>
      <c r="G16" s="1"/>
    </row>
    <row r="17" spans="1:7" hidden="1" x14ac:dyDescent="0.3">
      <c r="A17" s="1" t="s">
        <v>41</v>
      </c>
      <c r="B17" s="1" t="s">
        <v>197</v>
      </c>
      <c r="C17" s="1" t="s">
        <v>45</v>
      </c>
      <c r="D17" s="1">
        <v>34750</v>
      </c>
      <c r="E17" s="1">
        <f t="shared" si="0"/>
        <v>3.4663134185730561E-2</v>
      </c>
      <c r="F17" s="1">
        <f t="shared" si="1"/>
        <v>39</v>
      </c>
      <c r="G17" s="1"/>
    </row>
    <row r="18" spans="1:7" hidden="1" x14ac:dyDescent="0.3">
      <c r="A18" s="1" t="s">
        <v>41</v>
      </c>
      <c r="B18" s="1" t="s">
        <v>197</v>
      </c>
      <c r="C18" s="1" t="s">
        <v>46</v>
      </c>
      <c r="D18" s="1">
        <v>19949</v>
      </c>
      <c r="E18" s="1">
        <f t="shared" si="0"/>
        <v>1.9899132773270184E-2</v>
      </c>
      <c r="F18" s="1">
        <f t="shared" si="1"/>
        <v>23</v>
      </c>
      <c r="G18" s="1"/>
    </row>
    <row r="19" spans="1:7" hidden="1" x14ac:dyDescent="0.3">
      <c r="A19" s="1" t="s">
        <v>41</v>
      </c>
      <c r="B19" s="1" t="s">
        <v>197</v>
      </c>
      <c r="C19" s="1" t="s">
        <v>47</v>
      </c>
      <c r="D19" s="1">
        <v>7044</v>
      </c>
      <c r="E19" s="1">
        <f t="shared" si="0"/>
        <v>7.0263918619938434E-3</v>
      </c>
      <c r="F19" s="1">
        <f t="shared" si="1"/>
        <v>8</v>
      </c>
      <c r="G19" s="1"/>
    </row>
    <row r="20" spans="1:7" hidden="1" x14ac:dyDescent="0.3">
      <c r="A20" s="1" t="s">
        <v>48</v>
      </c>
      <c r="B20" s="1" t="s">
        <v>197</v>
      </c>
      <c r="C20" s="1" t="s">
        <v>52</v>
      </c>
      <c r="D20" s="1">
        <v>7461</v>
      </c>
      <c r="E20" s="1">
        <f t="shared" si="0"/>
        <v>7.44234947222261E-3</v>
      </c>
      <c r="F20" s="1">
        <f t="shared" si="1"/>
        <v>9</v>
      </c>
      <c r="G20" s="1"/>
    </row>
    <row r="21" spans="1:7" hidden="1" x14ac:dyDescent="0.3">
      <c r="A21" s="1" t="s">
        <v>48</v>
      </c>
      <c r="B21" s="1" t="s">
        <v>197</v>
      </c>
      <c r="C21" s="1" t="s">
        <v>53</v>
      </c>
      <c r="D21" s="1">
        <v>17213</v>
      </c>
      <c r="E21" s="1">
        <f t="shared" si="0"/>
        <v>1.7169972050042594E-2</v>
      </c>
      <c r="F21" s="1">
        <f t="shared" si="1"/>
        <v>20</v>
      </c>
      <c r="G21" s="1"/>
    </row>
    <row r="22" spans="1:7" hidden="1" x14ac:dyDescent="0.3">
      <c r="A22" s="1" t="s">
        <v>48</v>
      </c>
      <c r="B22" s="1" t="s">
        <v>197</v>
      </c>
      <c r="C22" s="1" t="s">
        <v>54</v>
      </c>
      <c r="D22" s="1">
        <v>3667</v>
      </c>
      <c r="E22" s="1">
        <f t="shared" si="0"/>
        <v>3.6578334693258695E-3</v>
      </c>
      <c r="F22" s="1">
        <f t="shared" si="1"/>
        <v>5</v>
      </c>
      <c r="G22" s="1"/>
    </row>
    <row r="23" spans="1:7" hidden="1" x14ac:dyDescent="0.3">
      <c r="A23" s="1" t="s">
        <v>58</v>
      </c>
      <c r="B23" s="1" t="s">
        <v>197</v>
      </c>
      <c r="C23" s="1" t="s">
        <v>62</v>
      </c>
      <c r="D23" s="1">
        <v>14713</v>
      </c>
      <c r="E23" s="1">
        <f t="shared" si="0"/>
        <v>1.4676221389198668E-2</v>
      </c>
      <c r="F23" s="1">
        <f t="shared" si="1"/>
        <v>17</v>
      </c>
      <c r="G23" s="1"/>
    </row>
    <row r="24" spans="1:7" hidden="1" x14ac:dyDescent="0.3">
      <c r="A24" s="1" t="s">
        <v>58</v>
      </c>
      <c r="B24" s="1" t="s">
        <v>197</v>
      </c>
      <c r="C24" s="1" t="s">
        <v>63</v>
      </c>
      <c r="D24" s="1">
        <v>21277</v>
      </c>
      <c r="E24" s="1">
        <f t="shared" si="0"/>
        <v>2.122381312431048E-2</v>
      </c>
      <c r="F24" s="1">
        <f t="shared" si="1"/>
        <v>24</v>
      </c>
      <c r="G24" s="1"/>
    </row>
    <row r="25" spans="1:7" hidden="1" x14ac:dyDescent="0.3">
      <c r="A25" s="1" t="s">
        <v>58</v>
      </c>
      <c r="B25" s="1" t="s">
        <v>197</v>
      </c>
      <c r="C25" s="1" t="s">
        <v>64</v>
      </c>
      <c r="D25" s="1">
        <v>4763</v>
      </c>
      <c r="E25" s="1">
        <f t="shared" si="0"/>
        <v>4.7510937590398462E-3</v>
      </c>
      <c r="F25" s="1">
        <f t="shared" si="1"/>
        <v>6</v>
      </c>
      <c r="G25" s="1"/>
    </row>
    <row r="26" spans="1:7" hidden="1" x14ac:dyDescent="0.3">
      <c r="A26" s="1" t="s">
        <v>68</v>
      </c>
      <c r="B26" s="1" t="s">
        <v>197</v>
      </c>
      <c r="C26" s="1" t="s">
        <v>72</v>
      </c>
      <c r="D26" s="1">
        <v>15011</v>
      </c>
      <c r="E26" s="1">
        <f t="shared" si="0"/>
        <v>1.4973476467971264E-2</v>
      </c>
      <c r="F26" s="1">
        <f t="shared" si="1"/>
        <v>17</v>
      </c>
      <c r="G26" s="1"/>
    </row>
    <row r="27" spans="1:7" hidden="1" x14ac:dyDescent="0.3">
      <c r="A27" s="1" t="s">
        <v>68</v>
      </c>
      <c r="B27" s="1" t="s">
        <v>197</v>
      </c>
      <c r="C27" s="1" t="s">
        <v>73</v>
      </c>
      <c r="D27" s="1">
        <v>42091</v>
      </c>
      <c r="E27" s="1">
        <f t="shared" si="0"/>
        <v>4.1985783626232662E-2</v>
      </c>
      <c r="F27" s="1">
        <f t="shared" si="1"/>
        <v>47</v>
      </c>
      <c r="G27" s="1"/>
    </row>
    <row r="28" spans="1:7" hidden="1" x14ac:dyDescent="0.3">
      <c r="A28" s="1" t="s">
        <v>68</v>
      </c>
      <c r="B28" s="1" t="s">
        <v>197</v>
      </c>
      <c r="C28" s="1" t="s">
        <v>74</v>
      </c>
      <c r="D28" s="1">
        <v>47979</v>
      </c>
      <c r="E28" s="1">
        <f t="shared" si="0"/>
        <v>4.7859065182652274E-2</v>
      </c>
      <c r="F28" s="1">
        <f t="shared" si="1"/>
        <v>54</v>
      </c>
      <c r="G28" s="1"/>
    </row>
    <row r="29" spans="1:7" hidden="1" x14ac:dyDescent="0.3">
      <c r="A29" s="1" t="s">
        <v>78</v>
      </c>
      <c r="B29" s="1" t="s">
        <v>197</v>
      </c>
      <c r="C29" s="1" t="s">
        <v>82</v>
      </c>
      <c r="D29" s="1">
        <v>9607</v>
      </c>
      <c r="E29" s="1">
        <f t="shared" si="0"/>
        <v>9.5829850394910359E-3</v>
      </c>
      <c r="F29" s="1">
        <f t="shared" si="1"/>
        <v>11</v>
      </c>
      <c r="G29" s="1"/>
    </row>
    <row r="30" spans="1:7" hidden="1" x14ac:dyDescent="0.3">
      <c r="A30" s="1" t="s">
        <v>78</v>
      </c>
      <c r="B30" s="1" t="s">
        <v>197</v>
      </c>
      <c r="C30" s="1" t="s">
        <v>83</v>
      </c>
      <c r="D30" s="1">
        <v>12750</v>
      </c>
      <c r="E30" s="1">
        <f t="shared" si="0"/>
        <v>1.2718128370304019E-2</v>
      </c>
      <c r="F30" s="1">
        <f t="shared" si="1"/>
        <v>15</v>
      </c>
      <c r="G30" s="1"/>
    </row>
    <row r="31" spans="1:7" hidden="1" x14ac:dyDescent="0.3">
      <c r="A31" s="1" t="s">
        <v>78</v>
      </c>
      <c r="B31" s="1" t="s">
        <v>197</v>
      </c>
      <c r="C31" s="1" t="s">
        <v>84</v>
      </c>
      <c r="D31" s="1">
        <v>9039</v>
      </c>
      <c r="E31" s="1">
        <f t="shared" si="0"/>
        <v>9.0164048893472959E-3</v>
      </c>
      <c r="F31" s="1">
        <f t="shared" si="1"/>
        <v>11</v>
      </c>
      <c r="G31" s="1"/>
    </row>
    <row r="32" spans="1:7" hidden="1" x14ac:dyDescent="0.3">
      <c r="A32" s="1" t="s">
        <v>85</v>
      </c>
      <c r="B32" s="1" t="s">
        <v>197</v>
      </c>
      <c r="C32" s="1" t="s">
        <v>89</v>
      </c>
      <c r="D32" s="1">
        <v>22971</v>
      </c>
      <c r="E32" s="1">
        <f t="shared" si="0"/>
        <v>2.2913578572098321E-2</v>
      </c>
      <c r="F32" s="1">
        <f t="shared" si="1"/>
        <v>26</v>
      </c>
      <c r="G32" s="1"/>
    </row>
    <row r="33" spans="1:7" hidden="1" x14ac:dyDescent="0.3">
      <c r="A33" s="1" t="s">
        <v>85</v>
      </c>
      <c r="B33" s="1" t="s">
        <v>197</v>
      </c>
      <c r="C33" s="1" t="s">
        <v>90</v>
      </c>
      <c r="D33" s="1">
        <v>18571</v>
      </c>
      <c r="E33" s="1">
        <f t="shared" si="0"/>
        <v>1.8524577409013015E-2</v>
      </c>
      <c r="F33" s="1">
        <f t="shared" si="1"/>
        <v>21</v>
      </c>
      <c r="G33" s="1"/>
    </row>
    <row r="34" spans="1:7" hidden="1" x14ac:dyDescent="0.3">
      <c r="A34" s="1" t="s">
        <v>85</v>
      </c>
      <c r="B34" s="1" t="s">
        <v>197</v>
      </c>
      <c r="C34" s="1" t="s">
        <v>91</v>
      </c>
      <c r="D34" s="1">
        <v>9438</v>
      </c>
      <c r="E34" s="1">
        <f t="shared" si="0"/>
        <v>9.4144074948179866E-3</v>
      </c>
      <c r="F34" s="1">
        <f t="shared" si="1"/>
        <v>11</v>
      </c>
      <c r="G34" s="1"/>
    </row>
    <row r="35" spans="1:7" hidden="1" x14ac:dyDescent="0.3">
      <c r="A35" s="1" t="s">
        <v>95</v>
      </c>
      <c r="B35" s="1" t="s">
        <v>197</v>
      </c>
      <c r="C35" s="1" t="s">
        <v>99</v>
      </c>
      <c r="D35" s="1">
        <v>33232</v>
      </c>
      <c r="E35" s="1">
        <f t="shared" si="0"/>
        <v>3.3148928784466125E-2</v>
      </c>
      <c r="F35" s="1">
        <f t="shared" si="1"/>
        <v>37</v>
      </c>
      <c r="G35" s="1"/>
    </row>
    <row r="36" spans="1:7" hidden="1" x14ac:dyDescent="0.3">
      <c r="A36" s="1" t="s">
        <v>95</v>
      </c>
      <c r="B36" s="1" t="s">
        <v>197</v>
      </c>
      <c r="C36" s="1" t="s">
        <v>100</v>
      </c>
      <c r="D36" s="1">
        <v>29457</v>
      </c>
      <c r="E36" s="1">
        <f t="shared" si="0"/>
        <v>2.93833652865918E-2</v>
      </c>
      <c r="F36" s="1">
        <f t="shared" si="1"/>
        <v>33</v>
      </c>
      <c r="G36" s="1"/>
    </row>
    <row r="37" spans="1:7" hidden="1" x14ac:dyDescent="0.3">
      <c r="A37" s="1" t="s">
        <v>95</v>
      </c>
      <c r="B37" s="1" t="s">
        <v>197</v>
      </c>
      <c r="C37" s="1" t="s">
        <v>101</v>
      </c>
      <c r="D37" s="1">
        <v>6112</v>
      </c>
      <c r="E37" s="1">
        <f t="shared" si="0"/>
        <v>6.0967216156312285E-3</v>
      </c>
      <c r="F37" s="1">
        <f t="shared" si="1"/>
        <v>7</v>
      </c>
      <c r="G37" s="1"/>
    </row>
    <row r="38" spans="1:7" hidden="1" x14ac:dyDescent="0.3">
      <c r="A38" s="1" t="s">
        <v>102</v>
      </c>
      <c r="B38" s="1" t="s">
        <v>197</v>
      </c>
      <c r="C38" s="1" t="s">
        <v>106</v>
      </c>
      <c r="D38" s="1">
        <v>51845</v>
      </c>
      <c r="E38" s="1">
        <f t="shared" si="0"/>
        <v>5.1715401204581318E-2</v>
      </c>
      <c r="F38" s="1">
        <f t="shared" si="1"/>
        <v>58</v>
      </c>
      <c r="G38" s="1"/>
    </row>
    <row r="39" spans="1:7" hidden="1" x14ac:dyDescent="0.3">
      <c r="A39" s="1" t="s">
        <v>102</v>
      </c>
      <c r="B39" s="1" t="s">
        <v>197</v>
      </c>
      <c r="C39" s="1" t="s">
        <v>107</v>
      </c>
      <c r="D39" s="1">
        <v>47713</v>
      </c>
      <c r="E39" s="1">
        <f t="shared" si="0"/>
        <v>4.759373011233848E-2</v>
      </c>
      <c r="F39" s="1">
        <f t="shared" si="1"/>
        <v>53</v>
      </c>
      <c r="G39" s="1"/>
    </row>
    <row r="40" spans="1:7" hidden="1" x14ac:dyDescent="0.3">
      <c r="A40" s="1" t="s">
        <v>102</v>
      </c>
      <c r="B40" s="1" t="s">
        <v>197</v>
      </c>
      <c r="C40" s="1" t="s">
        <v>108</v>
      </c>
      <c r="D40" s="1">
        <v>13282</v>
      </c>
      <c r="E40" s="1">
        <f t="shared" si="0"/>
        <v>1.3248798510931605E-2</v>
      </c>
      <c r="F40" s="1">
        <f t="shared" si="1"/>
        <v>15</v>
      </c>
      <c r="G40" s="1"/>
    </row>
    <row r="41" spans="1:7" hidden="1" x14ac:dyDescent="0.3">
      <c r="A41" s="1" t="s">
        <v>112</v>
      </c>
      <c r="B41" s="1" t="s">
        <v>197</v>
      </c>
      <c r="C41" s="1" t="s">
        <v>114</v>
      </c>
      <c r="D41" s="1">
        <v>11421</v>
      </c>
      <c r="E41" s="1">
        <f t="shared" si="0"/>
        <v>1.1392450518999387E-2</v>
      </c>
      <c r="F41" s="1">
        <f t="shared" si="1"/>
        <v>13</v>
      </c>
      <c r="G41" s="1"/>
    </row>
    <row r="42" spans="1:7" hidden="1" x14ac:dyDescent="0.3">
      <c r="A42" s="1" t="s">
        <v>112</v>
      </c>
      <c r="B42" s="1" t="s">
        <v>197</v>
      </c>
      <c r="C42" s="1" t="s">
        <v>115</v>
      </c>
      <c r="D42" s="1">
        <v>5821</v>
      </c>
      <c r="E42" s="1">
        <f t="shared" si="0"/>
        <v>5.8064490387089952E-3</v>
      </c>
      <c r="F42" s="1">
        <f t="shared" si="1"/>
        <v>7</v>
      </c>
      <c r="G42" s="1"/>
    </row>
    <row r="43" spans="1:7" hidden="1" x14ac:dyDescent="0.3">
      <c r="A43" s="1" t="s">
        <v>112</v>
      </c>
      <c r="B43" s="1" t="s">
        <v>197</v>
      </c>
      <c r="C43" s="1" t="s">
        <v>116</v>
      </c>
      <c r="D43" s="1">
        <v>4948</v>
      </c>
      <c r="E43" s="1">
        <f t="shared" si="0"/>
        <v>4.9356313079422969E-3</v>
      </c>
      <c r="F43" s="1">
        <f t="shared" si="1"/>
        <v>6</v>
      </c>
      <c r="G43" s="1"/>
    </row>
    <row r="44" spans="1:7" hidden="1" x14ac:dyDescent="0.3">
      <c r="A44" s="1" t="s">
        <v>117</v>
      </c>
      <c r="B44" s="1" t="s">
        <v>197</v>
      </c>
      <c r="C44" s="1" t="s">
        <v>119</v>
      </c>
      <c r="D44" s="1">
        <v>4922</v>
      </c>
      <c r="E44" s="1">
        <f t="shared" si="0"/>
        <v>4.9096963010695199E-3</v>
      </c>
      <c r="F44" s="1">
        <f t="shared" si="1"/>
        <v>6</v>
      </c>
      <c r="G44" s="1"/>
    </row>
    <row r="45" spans="1:7" hidden="1" x14ac:dyDescent="0.3">
      <c r="A45" s="1" t="s">
        <v>117</v>
      </c>
      <c r="B45" s="1" t="s">
        <v>197</v>
      </c>
      <c r="C45" s="1" t="s">
        <v>120</v>
      </c>
      <c r="D45" s="1">
        <v>6509</v>
      </c>
      <c r="E45" s="1">
        <f t="shared" si="0"/>
        <v>6.4927292205732437E-3</v>
      </c>
      <c r="F45" s="1">
        <f t="shared" si="1"/>
        <v>8</v>
      </c>
      <c r="G45" s="1"/>
    </row>
    <row r="46" spans="1:7" hidden="1" x14ac:dyDescent="0.3">
      <c r="A46" s="1" t="s">
        <v>117</v>
      </c>
      <c r="B46" s="1" t="s">
        <v>197</v>
      </c>
      <c r="C46" s="1" t="s">
        <v>121</v>
      </c>
      <c r="D46" s="1">
        <v>3035</v>
      </c>
      <c r="E46" s="1">
        <f t="shared" si="0"/>
        <v>3.0274133022645251E-3</v>
      </c>
      <c r="F46" s="1">
        <f t="shared" si="1"/>
        <v>4</v>
      </c>
      <c r="G46" s="1"/>
    </row>
    <row r="47" spans="1:7" hidden="1" x14ac:dyDescent="0.3">
      <c r="A47" s="1" t="s">
        <v>122</v>
      </c>
      <c r="B47" s="1" t="s">
        <v>197</v>
      </c>
      <c r="C47" s="1" t="s">
        <v>126</v>
      </c>
      <c r="D47" s="1">
        <v>4935</v>
      </c>
      <c r="E47" s="1">
        <f t="shared" si="0"/>
        <v>4.9226638045059079E-3</v>
      </c>
      <c r="F47" s="1">
        <f t="shared" si="1"/>
        <v>6</v>
      </c>
      <c r="G47" s="1"/>
    </row>
    <row r="48" spans="1:7" hidden="1" x14ac:dyDescent="0.3">
      <c r="A48" s="1" t="s">
        <v>122</v>
      </c>
      <c r="B48" s="1" t="s">
        <v>197</v>
      </c>
      <c r="C48" s="1" t="s">
        <v>127</v>
      </c>
      <c r="D48" s="1">
        <v>2871</v>
      </c>
      <c r="E48" s="1">
        <f t="shared" si="0"/>
        <v>2.8638232589131636E-3</v>
      </c>
      <c r="F48" s="1">
        <f t="shared" si="1"/>
        <v>4</v>
      </c>
      <c r="G48" s="1"/>
    </row>
    <row r="49" spans="1:7" hidden="1" x14ac:dyDescent="0.3">
      <c r="A49" s="1" t="s">
        <v>122</v>
      </c>
      <c r="B49" s="1" t="s">
        <v>197</v>
      </c>
      <c r="C49" s="1" t="s">
        <v>128</v>
      </c>
      <c r="D49" s="1">
        <v>2682</v>
      </c>
      <c r="E49" s="1">
        <f t="shared" si="0"/>
        <v>2.6752957089533629E-3</v>
      </c>
      <c r="F49" s="1">
        <f t="shared" si="1"/>
        <v>3</v>
      </c>
      <c r="G49" s="1"/>
    </row>
    <row r="50" spans="1:7" hidden="1" x14ac:dyDescent="0.3">
      <c r="A50" s="1" t="s">
        <v>129</v>
      </c>
      <c r="B50" s="1" t="s">
        <v>197</v>
      </c>
      <c r="C50" s="1" t="s">
        <v>133</v>
      </c>
      <c r="D50" s="1">
        <v>23224</v>
      </c>
      <c r="E50" s="1">
        <f t="shared" si="0"/>
        <v>2.3165946138975727E-2</v>
      </c>
      <c r="F50" s="1">
        <f t="shared" si="1"/>
        <v>26</v>
      </c>
      <c r="G50" s="1"/>
    </row>
    <row r="51" spans="1:7" hidden="1" x14ac:dyDescent="0.3">
      <c r="A51" s="1" t="s">
        <v>129</v>
      </c>
      <c r="B51" s="1" t="s">
        <v>197</v>
      </c>
      <c r="C51" s="1" t="s">
        <v>134</v>
      </c>
      <c r="D51" s="1">
        <v>30359</v>
      </c>
      <c r="E51" s="1">
        <f t="shared" si="0"/>
        <v>3.028311052502429E-2</v>
      </c>
      <c r="F51" s="1">
        <f t="shared" si="1"/>
        <v>34</v>
      </c>
      <c r="G51" s="1"/>
    </row>
    <row r="52" spans="1:7" hidden="1" x14ac:dyDescent="0.3">
      <c r="A52" s="1" t="s">
        <v>129</v>
      </c>
      <c r="B52" s="1" t="s">
        <v>197</v>
      </c>
      <c r="C52" s="1" t="s">
        <v>135</v>
      </c>
      <c r="D52" s="1">
        <v>26503</v>
      </c>
      <c r="E52" s="1">
        <f t="shared" si="0"/>
        <v>2.643674950573862E-2</v>
      </c>
      <c r="F52" s="1">
        <f t="shared" si="1"/>
        <v>30</v>
      </c>
      <c r="G52" s="1"/>
    </row>
    <row r="53" spans="1:7" hidden="1" x14ac:dyDescent="0.3">
      <c r="A53" s="1" t="s">
        <v>139</v>
      </c>
      <c r="B53" s="1" t="s">
        <v>197</v>
      </c>
      <c r="C53" s="1" t="s">
        <v>143</v>
      </c>
      <c r="D53" s="1">
        <v>23413</v>
      </c>
      <c r="E53" s="1">
        <f t="shared" si="0"/>
        <v>2.3354473688935527E-2</v>
      </c>
      <c r="F53" s="1">
        <f t="shared" si="1"/>
        <v>26</v>
      </c>
      <c r="G53" s="1"/>
    </row>
    <row r="54" spans="1:7" hidden="1" x14ac:dyDescent="0.3">
      <c r="A54" s="1" t="s">
        <v>139</v>
      </c>
      <c r="B54" s="1" t="s">
        <v>197</v>
      </c>
      <c r="C54" s="1" t="s">
        <v>144</v>
      </c>
      <c r="D54" s="1">
        <v>31929</v>
      </c>
      <c r="E54" s="1">
        <f t="shared" si="0"/>
        <v>3.1849185940034275E-2</v>
      </c>
      <c r="F54" s="1">
        <f t="shared" si="1"/>
        <v>36</v>
      </c>
      <c r="G54" s="1"/>
    </row>
    <row r="55" spans="1:7" hidden="1" x14ac:dyDescent="0.3">
      <c r="A55" s="1" t="s">
        <v>139</v>
      </c>
      <c r="B55" s="1" t="s">
        <v>197</v>
      </c>
      <c r="C55" s="1" t="s">
        <v>145</v>
      </c>
      <c r="D55" s="1">
        <v>16775</v>
      </c>
      <c r="E55" s="1">
        <f t="shared" si="0"/>
        <v>1.6733066934262738E-2</v>
      </c>
      <c r="F55" s="1">
        <f t="shared" si="1"/>
        <v>19</v>
      </c>
      <c r="G55" s="1"/>
    </row>
    <row r="56" spans="1:7" hidden="1" x14ac:dyDescent="0.3">
      <c r="A56" s="1" t="s">
        <v>149</v>
      </c>
      <c r="B56" s="1" t="s">
        <v>197</v>
      </c>
      <c r="C56" s="1" t="s">
        <v>153</v>
      </c>
      <c r="D56" s="1">
        <v>2905</v>
      </c>
      <c r="E56" s="1">
        <f t="shared" si="0"/>
        <v>2.8977382679006409E-3</v>
      </c>
      <c r="F56" s="1">
        <f t="shared" si="1"/>
        <v>4</v>
      </c>
      <c r="G56" s="1"/>
    </row>
    <row r="57" spans="1:7" hidden="1" x14ac:dyDescent="0.3">
      <c r="A57" s="1" t="s">
        <v>149</v>
      </c>
      <c r="B57" s="1" t="s">
        <v>197</v>
      </c>
      <c r="C57" s="1" t="s">
        <v>154</v>
      </c>
      <c r="D57" s="1">
        <v>6104</v>
      </c>
      <c r="E57" s="1">
        <f t="shared" si="0"/>
        <v>6.0887416135165275E-3</v>
      </c>
      <c r="F57" s="1">
        <f t="shared" si="1"/>
        <v>7</v>
      </c>
      <c r="G57" s="1"/>
    </row>
    <row r="58" spans="1:7" hidden="1" x14ac:dyDescent="0.3">
      <c r="A58" s="1" t="s">
        <v>149</v>
      </c>
      <c r="B58" s="1" t="s">
        <v>197</v>
      </c>
      <c r="C58" s="1" t="s">
        <v>155</v>
      </c>
      <c r="D58" s="1">
        <v>5318</v>
      </c>
      <c r="E58" s="1">
        <f t="shared" si="0"/>
        <v>5.3047064057471973E-3</v>
      </c>
      <c r="F58" s="1">
        <f t="shared" si="1"/>
        <v>6</v>
      </c>
      <c r="G58" s="1"/>
    </row>
    <row r="59" spans="1:7" hidden="1" x14ac:dyDescent="0.3">
      <c r="A59" s="1" t="s">
        <v>156</v>
      </c>
      <c r="B59" s="1" t="s">
        <v>197</v>
      </c>
      <c r="C59" s="1" t="s">
        <v>158</v>
      </c>
      <c r="D59" s="1">
        <v>2885</v>
      </c>
      <c r="E59" s="1">
        <f t="shared" si="0"/>
        <v>2.8777882626138894E-3</v>
      </c>
      <c r="F59" s="1">
        <f t="shared" si="1"/>
        <v>4</v>
      </c>
      <c r="G59" s="1"/>
    </row>
    <row r="60" spans="1:7" hidden="1" x14ac:dyDescent="0.3">
      <c r="A60" s="1" t="s">
        <v>156</v>
      </c>
      <c r="B60" s="1" t="s">
        <v>197</v>
      </c>
      <c r="C60" s="1" t="s">
        <v>159</v>
      </c>
      <c r="D60" s="1">
        <v>1484</v>
      </c>
      <c r="E60" s="1">
        <f t="shared" si="0"/>
        <v>1.480290392276954E-3</v>
      </c>
      <c r="F60" s="1">
        <f t="shared" si="1"/>
        <v>2</v>
      </c>
      <c r="G60" s="1"/>
    </row>
    <row r="61" spans="1:7" hidden="1" x14ac:dyDescent="0.3">
      <c r="A61" s="1" t="s">
        <v>160</v>
      </c>
      <c r="B61" s="1" t="s">
        <v>197</v>
      </c>
      <c r="C61" s="1" t="s">
        <v>164</v>
      </c>
      <c r="D61" s="1">
        <v>7608</v>
      </c>
      <c r="E61" s="1">
        <f t="shared" si="0"/>
        <v>7.5889820110802333E-3</v>
      </c>
      <c r="F61" s="1">
        <f t="shared" si="1"/>
        <v>9</v>
      </c>
      <c r="G61" s="1"/>
    </row>
    <row r="62" spans="1:7" hidden="1" x14ac:dyDescent="0.3">
      <c r="A62" s="1" t="s">
        <v>160</v>
      </c>
      <c r="B62" s="1" t="s">
        <v>197</v>
      </c>
      <c r="C62" s="1" t="s">
        <v>165</v>
      </c>
      <c r="D62" s="1">
        <v>9161</v>
      </c>
      <c r="E62" s="1">
        <f t="shared" si="0"/>
        <v>9.1380999215964799E-3</v>
      </c>
      <c r="F62" s="1">
        <f t="shared" si="1"/>
        <v>11</v>
      </c>
      <c r="G62" s="1"/>
    </row>
    <row r="63" spans="1:7" hidden="1" x14ac:dyDescent="0.3">
      <c r="A63" s="1" t="s">
        <v>160</v>
      </c>
      <c r="B63" s="1" t="s">
        <v>197</v>
      </c>
      <c r="C63" s="1" t="s">
        <v>166</v>
      </c>
      <c r="D63" s="1">
        <v>4877</v>
      </c>
      <c r="E63" s="1">
        <f t="shared" si="0"/>
        <v>4.8648087891743292E-3</v>
      </c>
      <c r="F63" s="1">
        <f t="shared" si="1"/>
        <v>6</v>
      </c>
      <c r="G63" s="1"/>
    </row>
    <row r="64" spans="1:7" hidden="1" x14ac:dyDescent="0.3">
      <c r="A64" s="1" t="s">
        <v>167</v>
      </c>
      <c r="B64" s="1" t="s">
        <v>197</v>
      </c>
      <c r="C64" s="1" t="s">
        <v>171</v>
      </c>
      <c r="D64" s="1">
        <v>7022</v>
      </c>
      <c r="E64" s="1">
        <f t="shared" si="0"/>
        <v>7.0044468561784165E-3</v>
      </c>
      <c r="F64" s="1">
        <f t="shared" si="1"/>
        <v>8</v>
      </c>
      <c r="G64" s="1"/>
    </row>
    <row r="65" spans="1:7" hidden="1" x14ac:dyDescent="0.3">
      <c r="A65" s="1" t="s">
        <v>167</v>
      </c>
      <c r="B65" s="1" t="s">
        <v>197</v>
      </c>
      <c r="C65" s="1" t="s">
        <v>172</v>
      </c>
      <c r="D65" s="1">
        <v>6429</v>
      </c>
      <c r="E65" s="1">
        <f t="shared" si="0"/>
        <v>6.412929199426238E-3</v>
      </c>
      <c r="F65" s="1">
        <f t="shared" si="1"/>
        <v>8</v>
      </c>
      <c r="G65" s="1"/>
    </row>
    <row r="66" spans="1:7" hidden="1" x14ac:dyDescent="0.3">
      <c r="A66" s="1" t="s">
        <v>167</v>
      </c>
      <c r="B66" s="1" t="s">
        <v>197</v>
      </c>
      <c r="C66" s="1" t="s">
        <v>173</v>
      </c>
      <c r="D66" s="1">
        <v>3245</v>
      </c>
      <c r="E66" s="1">
        <f t="shared" si="0"/>
        <v>3.2368883577754146E-3</v>
      </c>
      <c r="F66" s="1">
        <f t="shared" si="1"/>
        <v>4</v>
      </c>
      <c r="G66" s="1"/>
    </row>
    <row r="67" spans="1:7" hidden="1" x14ac:dyDescent="0.3">
      <c r="A67" s="1" t="s">
        <v>174</v>
      </c>
      <c r="B67" s="1" t="s">
        <v>197</v>
      </c>
      <c r="C67" s="1" t="s">
        <v>178</v>
      </c>
      <c r="D67" s="1">
        <v>9477</v>
      </c>
      <c r="E67" s="1">
        <f t="shared" ref="E67:E70" si="2">D67/$D$71</f>
        <v>9.4533100051271517E-3</v>
      </c>
      <c r="F67" s="1">
        <f t="shared" ref="F67:F70" si="3">ROUNDUP($G$2*E67,0)</f>
        <v>11</v>
      </c>
      <c r="G67" s="1"/>
    </row>
    <row r="68" spans="1:7" hidden="1" x14ac:dyDescent="0.3">
      <c r="A68" s="1" t="s">
        <v>174</v>
      </c>
      <c r="B68" s="1" t="s">
        <v>197</v>
      </c>
      <c r="C68" s="1" t="s">
        <v>179</v>
      </c>
      <c r="D68" s="1">
        <v>7904</v>
      </c>
      <c r="E68" s="1">
        <f t="shared" si="2"/>
        <v>7.8842420893241536E-3</v>
      </c>
      <c r="F68" s="1">
        <f t="shared" si="3"/>
        <v>9</v>
      </c>
      <c r="G68" s="1"/>
    </row>
    <row r="69" spans="1:7" hidden="1" x14ac:dyDescent="0.3">
      <c r="A69" s="1" t="s">
        <v>174</v>
      </c>
      <c r="B69" s="1" t="s">
        <v>197</v>
      </c>
      <c r="C69" s="1" t="s">
        <v>180</v>
      </c>
      <c r="D69" s="1">
        <v>2525</v>
      </c>
      <c r="E69" s="1">
        <f t="shared" si="2"/>
        <v>2.5186881674523643E-3</v>
      </c>
      <c r="F69" s="1">
        <f t="shared" si="3"/>
        <v>3</v>
      </c>
      <c r="G69" s="1"/>
    </row>
    <row r="70" spans="1:7" hidden="1" x14ac:dyDescent="0.3">
      <c r="A70" s="1" t="s">
        <v>184</v>
      </c>
      <c r="B70" s="1" t="s">
        <v>197</v>
      </c>
      <c r="C70" s="1" t="s">
        <v>188</v>
      </c>
      <c r="D70" s="1">
        <v>4314</v>
      </c>
      <c r="E70" s="1">
        <f t="shared" si="2"/>
        <v>4.303216140352277E-3</v>
      </c>
      <c r="F70" s="1">
        <f t="shared" si="3"/>
        <v>5</v>
      </c>
      <c r="G70" s="1"/>
    </row>
    <row r="71" spans="1:7" hidden="1" x14ac:dyDescent="0.3">
      <c r="D71">
        <f>SUM(D1:D70)</f>
        <v>1002506</v>
      </c>
      <c r="E71" s="1">
        <f t="shared" ref="E71:F71" si="4">SUM(E1:E70)</f>
        <v>1.0000000000000002</v>
      </c>
      <c r="F71" s="1">
        <f t="shared" si="4"/>
        <v>1149</v>
      </c>
    </row>
  </sheetData>
  <autoFilter ref="A1:G71">
    <filterColumn colId="0">
      <filters>
        <filter val="0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3" sqref="B3"/>
    </sheetView>
  </sheetViews>
  <sheetFormatPr baseColWidth="10" defaultRowHeight="14.4" x14ac:dyDescent="0.3"/>
  <cols>
    <col min="1" max="1" width="16.5546875" bestFit="1" customWidth="1"/>
    <col min="2" max="2" width="14.88671875" bestFit="1" customWidth="1"/>
  </cols>
  <sheetData>
    <row r="1" spans="1:2" x14ac:dyDescent="0.3">
      <c r="A1" s="2" t="s">
        <v>194</v>
      </c>
      <c r="B1" t="s">
        <v>196</v>
      </c>
    </row>
    <row r="2" spans="1:2" x14ac:dyDescent="0.3">
      <c r="A2" s="3" t="s">
        <v>3</v>
      </c>
      <c r="B2" s="4">
        <v>86</v>
      </c>
    </row>
    <row r="3" spans="1:2" x14ac:dyDescent="0.3">
      <c r="A3" s="3" t="s">
        <v>13</v>
      </c>
      <c r="B3" s="4">
        <v>36</v>
      </c>
    </row>
    <row r="4" spans="1:2" x14ac:dyDescent="0.3">
      <c r="A4" s="3" t="s">
        <v>20</v>
      </c>
      <c r="B4" s="4">
        <v>36</v>
      </c>
    </row>
    <row r="5" spans="1:2" x14ac:dyDescent="0.3">
      <c r="A5" s="3" t="s">
        <v>27</v>
      </c>
      <c r="B5" s="4">
        <v>23</v>
      </c>
    </row>
    <row r="6" spans="1:2" x14ac:dyDescent="0.3">
      <c r="A6" s="3" t="s">
        <v>34</v>
      </c>
      <c r="B6" s="4">
        <v>76</v>
      </c>
    </row>
    <row r="7" spans="1:2" x14ac:dyDescent="0.3">
      <c r="A7" s="3" t="s">
        <v>41</v>
      </c>
      <c r="B7" s="4">
        <v>70</v>
      </c>
    </row>
    <row r="8" spans="1:2" x14ac:dyDescent="0.3">
      <c r="A8" s="3" t="s">
        <v>48</v>
      </c>
      <c r="B8" s="4">
        <v>34</v>
      </c>
    </row>
    <row r="9" spans="1:2" x14ac:dyDescent="0.3">
      <c r="A9" s="3" t="s">
        <v>58</v>
      </c>
      <c r="B9" s="4">
        <v>47</v>
      </c>
    </row>
    <row r="10" spans="1:2" x14ac:dyDescent="0.3">
      <c r="A10" s="3" t="s">
        <v>68</v>
      </c>
      <c r="B10" s="4">
        <v>118</v>
      </c>
    </row>
    <row r="11" spans="1:2" x14ac:dyDescent="0.3">
      <c r="A11" s="3" t="s">
        <v>78</v>
      </c>
      <c r="B11" s="4">
        <v>37</v>
      </c>
    </row>
    <row r="12" spans="1:2" x14ac:dyDescent="0.3">
      <c r="A12" s="3" t="s">
        <v>85</v>
      </c>
      <c r="B12" s="4">
        <v>58</v>
      </c>
    </row>
    <row r="13" spans="1:2" x14ac:dyDescent="0.3">
      <c r="A13" s="3" t="s">
        <v>95</v>
      </c>
      <c r="B13" s="4">
        <v>77</v>
      </c>
    </row>
    <row r="14" spans="1:2" x14ac:dyDescent="0.3">
      <c r="A14" s="3" t="s">
        <v>102</v>
      </c>
      <c r="B14" s="4">
        <v>126</v>
      </c>
    </row>
    <row r="15" spans="1:2" x14ac:dyDescent="0.3">
      <c r="A15" s="3" t="s">
        <v>112</v>
      </c>
      <c r="B15" s="4">
        <v>26</v>
      </c>
    </row>
    <row r="16" spans="1:2" x14ac:dyDescent="0.3">
      <c r="A16" s="3" t="s">
        <v>117</v>
      </c>
      <c r="B16" s="4">
        <v>18</v>
      </c>
    </row>
    <row r="17" spans="1:2" x14ac:dyDescent="0.3">
      <c r="A17" s="3" t="s">
        <v>122</v>
      </c>
      <c r="B17" s="4">
        <v>13</v>
      </c>
    </row>
    <row r="18" spans="1:2" x14ac:dyDescent="0.3">
      <c r="A18" s="3" t="s">
        <v>129</v>
      </c>
      <c r="B18" s="4">
        <v>90</v>
      </c>
    </row>
    <row r="19" spans="1:2" x14ac:dyDescent="0.3">
      <c r="A19" s="3" t="s">
        <v>139</v>
      </c>
      <c r="B19" s="4">
        <v>81</v>
      </c>
    </row>
    <row r="20" spans="1:2" x14ac:dyDescent="0.3">
      <c r="A20" s="3" t="s">
        <v>149</v>
      </c>
      <c r="B20" s="4">
        <v>17</v>
      </c>
    </row>
    <row r="21" spans="1:2" x14ac:dyDescent="0.3">
      <c r="A21" s="3" t="s">
        <v>156</v>
      </c>
      <c r="B21" s="4">
        <v>6</v>
      </c>
    </row>
    <row r="22" spans="1:2" x14ac:dyDescent="0.3">
      <c r="A22" s="3" t="s">
        <v>160</v>
      </c>
      <c r="B22" s="4">
        <v>26</v>
      </c>
    </row>
    <row r="23" spans="1:2" x14ac:dyDescent="0.3">
      <c r="A23" s="3" t="s">
        <v>167</v>
      </c>
      <c r="B23" s="4">
        <v>20</v>
      </c>
    </row>
    <row r="24" spans="1:2" x14ac:dyDescent="0.3">
      <c r="A24" s="3" t="s">
        <v>174</v>
      </c>
      <c r="B24" s="4">
        <v>23</v>
      </c>
    </row>
    <row r="25" spans="1:2" x14ac:dyDescent="0.3">
      <c r="A25" s="3" t="s">
        <v>184</v>
      </c>
      <c r="B25" s="4">
        <v>5</v>
      </c>
    </row>
    <row r="26" spans="1:2" x14ac:dyDescent="0.3">
      <c r="A26" s="3" t="s">
        <v>195</v>
      </c>
      <c r="B26" s="4">
        <v>1149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Sheet 1</vt:lpstr>
      <vt:lpstr>URBANO</vt:lpstr>
      <vt:lpstr>Hoja2</vt:lpstr>
      <vt:lpstr>Hoja5</vt:lpstr>
      <vt:lpstr>RURAL</vt:lpstr>
      <vt:lpstr>Hoja4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ollambo</dc:creator>
  <cp:lastModifiedBy>INEC Omar Llambo</cp:lastModifiedBy>
  <dcterms:created xsi:type="dcterms:W3CDTF">2023-07-28T12:16:15Z</dcterms:created>
  <dcterms:modified xsi:type="dcterms:W3CDTF">2024-02-05T21:40:41Z</dcterms:modified>
</cp:coreProperties>
</file>