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lambo\Desktop\INGRESOS Y GASTOS\INGRESOS Y GASTOS\CEPAL\REUNIONES\"/>
    </mc:Choice>
  </mc:AlternateContent>
  <bookViews>
    <workbookView xWindow="0" yWindow="0" windowWidth="23040" windowHeight="8808"/>
  </bookViews>
  <sheets>
    <sheet name="Nacional" sheetId="1" r:id="rId1"/>
    <sheet name="Area" sheetId="2" r:id="rId2"/>
    <sheet name="Provincia" sheetId="3" r:id="rId3"/>
    <sheet name="Ciudad" sheetId="4" r:id="rId4"/>
  </sheets>
  <calcPr calcId="152511"/>
</workbook>
</file>

<file path=xl/calcChain.xml><?xml version="1.0" encoding="utf-8"?>
<calcChain xmlns="http://schemas.openxmlformats.org/spreadsheetml/2006/main">
  <c r="M10" i="1" l="1"/>
  <c r="L12" i="1"/>
  <c r="K12" i="1"/>
  <c r="K11" i="1"/>
  <c r="L10" i="1"/>
  <c r="K10" i="1"/>
  <c r="L41" i="2"/>
  <c r="L29" i="2"/>
  <c r="N29" i="3" l="1"/>
  <c r="L29" i="3"/>
  <c r="M29" i="3" s="1"/>
</calcChain>
</file>

<file path=xl/sharedStrings.xml><?xml version="1.0" encoding="utf-8"?>
<sst xmlns="http://schemas.openxmlformats.org/spreadsheetml/2006/main" count="629" uniqueCount="67">
  <si>
    <t>Muestras complejas: Descriptivos</t>
  </si>
  <si>
    <t>[aggre] C:\Users\LENOVO\Desktop\00 Teletrabajo\DIES\2022\01 Enighur\00 Bases\2011-2012\02 TABLAS DE TRABAJO\10 ENIGHUR11_HOGARES_AGREGADOS.sav</t>
  </si>
  <si>
    <t>Estadísticos univariantes</t>
  </si>
  <si>
    <t>Estimación</t>
  </si>
  <si>
    <t>Error típico</t>
  </si>
  <si>
    <t>Intervalo de confianza al 95%</t>
  </si>
  <si>
    <t>Coeficiente de variación</t>
  </si>
  <si>
    <t>Efecto del diseño</t>
  </si>
  <si>
    <t>Tamaño de la población</t>
  </si>
  <si>
    <t>Recuento no ponderado</t>
  </si>
  <si>
    <t>Inferior</t>
  </si>
  <si>
    <t>Superior</t>
  </si>
  <si>
    <t>Media</t>
  </si>
  <si>
    <t>Alimentos y bebidas no alcohólicas</t>
  </si>
  <si>
    <t>Bebidas, alcohólicas, tabaco y estupefacientes</t>
  </si>
  <si>
    <t>Prendas de vestir y calzado</t>
  </si>
  <si>
    <t>Alojamiento, agua, electricidad, gas y otros combustibles</t>
  </si>
  <si>
    <t>Muebles, artículos para el hogar y para la conservación ordinaria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</si>
  <si>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</si>
  <si>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</si>
  <si>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</si>
  <si>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</si>
  <si>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</si>
  <si>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</si>
  <si>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diversos</t>
  </si>
  <si>
    <t>Descriptivos de la subpoblación</t>
  </si>
  <si>
    <t>Área</t>
  </si>
  <si>
    <t>1 Urbana</t>
  </si>
  <si>
    <t>2 Rural</t>
  </si>
  <si>
    <t>Provincia</t>
  </si>
  <si>
    <t>1 Azuay</t>
  </si>
  <si>
    <t>2 Bolívar</t>
  </si>
  <si>
    <t>3 Cañar</t>
  </si>
  <si>
    <t>4 Carchi</t>
  </si>
  <si>
    <t>5 Cotopaxi</t>
  </si>
  <si>
    <t>6 Chimborazo</t>
  </si>
  <si>
    <t>7 El Oro</t>
  </si>
  <si>
    <t>8 Esmeraldas</t>
  </si>
  <si>
    <t>9 Guayas</t>
  </si>
  <si>
    <t>10 Imbabura</t>
  </si>
  <si>
    <t>11 Loja</t>
  </si>
  <si>
    <t>12 Los Ríos</t>
  </si>
  <si>
    <t>13 Manabí</t>
  </si>
  <si>
    <t>14 Morona Santiago</t>
  </si>
  <si>
    <t>15 Napo</t>
  </si>
  <si>
    <t>16 Pastaza</t>
  </si>
  <si>
    <t>17 Pichincha</t>
  </si>
  <si>
    <t>18 Tungurahua</t>
  </si>
  <si>
    <t>19 Zamora Chinchipe</t>
  </si>
  <si>
    <t>20 Galápagos</t>
  </si>
  <si>
    <t>21 Sucumbíos</t>
  </si>
  <si>
    <t>22 Orellana</t>
  </si>
  <si>
    <t>23 Santo Domingo</t>
  </si>
  <si>
    <t>24 Santa Elena</t>
  </si>
  <si>
    <t>Ciudad autorepresentada</t>
  </si>
  <si>
    <t>1 Quito</t>
  </si>
  <si>
    <t>2 Guayaquil</t>
  </si>
  <si>
    <t>3 Cuenca</t>
  </si>
  <si>
    <t>4 Machala</t>
  </si>
  <si>
    <t>5 Ambato</t>
  </si>
  <si>
    <t>6 Esmeraldas</t>
  </si>
  <si>
    <t>7 Santo Domingo</t>
  </si>
  <si>
    <t>8 Manta</t>
  </si>
  <si>
    <t>9 Loja</t>
  </si>
  <si>
    <t>MARGEN DE ERROR REL</t>
  </si>
  <si>
    <t>AMPLITUD</t>
  </si>
  <si>
    <t>MARGEN DE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</si>
</sst>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###0.0000"/>
    <numFmt numFmtId="165" formatCode="####.00000"/>
    <numFmt numFmtId="166" formatCode="####.000"/>
    <numFmt numFmtId="167" formatCode="###0.000"/>
    <numFmt numFmtId="168" formatCode="###0"/>
    <numFmt numFmtId="169" formatCode="###0.00000"/>
    <numFmt numFmtId="170" formatCode="0.0000"/>
  </numFmts>
  <fonts count="6">
    <font>
      <sz val="11"/>
      <color theme="1"/>
      <name val="Calibri"/>
      <family val="2"/>
      <scheme val="minor"/>
    </font>
    <font>
      <b/>
      <sz val="14"/>
      <color rgb="FF000000"/>
      <name val="Arial Bold"/>
      <family val="2"/>
    </font>
    <font>
      <sz val="11"/>
      <color rgb="FF000000"/>
      <name val="Courier New"/>
      <family val="2"/>
    </font>
    <font>
      <b/>
      <sz val="9"/>
      <color rgb="FF000000"/>
      <name val="Arial Bold"/>
      <family val="2"/>
    </font>
    <font>
      <sz val="9"/>
      <color rgb="FF000000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>
        <bgColor rgb="FFFFFFFF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/>
      <bottom style="thick">
        <color rgb="FF000000"/>
      </bottom>
      <diagonal/>
    </border>
  </borders>
  <cellStyleXfs count="171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177">
    <xf numFmtId="0" fontId="0" fillId="0" borderId="0" xfId="0"/>
    <xf numFmtId="0" fontId="1" fillId="2" borderId="1" xfId="1" applyFont="1" applyFill="1" applyBorder="1"/>
    <xf numFmtId="0" fontId="2" fillId="2" borderId="1" xfId="2" applyFont="1" applyFill="1" applyBorder="1"/>
    <xf numFmtId="0" fontId="4" fillId="2" borderId="9" xfId="11" applyFont="1" applyFill="1" applyBorder="1" applyAlignment="1">
      <alignment horizontal="center" wrapText="1"/>
    </xf>
    <xf numFmtId="0" fontId="4" fillId="2" borderId="3" xfId="17" applyFont="1" applyFill="1" applyBorder="1" applyAlignment="1">
      <alignment horizontal="left" vertical="top" wrapText="1"/>
    </xf>
    <xf numFmtId="0" fontId="4" fillId="2" borderId="13" xfId="18" applyFont="1" applyFill="1" applyBorder="1" applyAlignment="1">
      <alignment horizontal="left" vertical="top" wrapText="1"/>
    </xf>
    <xf numFmtId="0" fontId="4" fillId="2" borderId="5" xfId="19" applyFont="1" applyFill="1" applyBorder="1" applyAlignment="1">
      <alignment horizontal="left" vertical="top" wrapText="1"/>
    </xf>
    <xf numFmtId="164" fontId="4" fillId="2" borderId="14" xfId="20" applyNumberFormat="1" applyFont="1" applyFill="1" applyBorder="1" applyAlignment="1">
      <alignment horizontal="right" vertical="center"/>
    </xf>
    <xf numFmtId="165" fontId="4" fillId="2" borderId="15" xfId="21" applyNumberFormat="1" applyFont="1" applyFill="1" applyBorder="1" applyAlignment="1">
      <alignment horizontal="right" vertical="center"/>
    </xf>
    <xf numFmtId="164" fontId="4" fillId="2" borderId="15" xfId="22" applyNumberFormat="1" applyFont="1" applyFill="1" applyBorder="1" applyAlignment="1">
      <alignment horizontal="right" vertical="center"/>
    </xf>
    <xf numFmtId="166" fontId="4" fillId="2" borderId="15" xfId="23" applyNumberFormat="1" applyFont="1" applyFill="1" applyBorder="1" applyAlignment="1">
      <alignment horizontal="right" vertical="center"/>
    </xf>
    <xf numFmtId="167" fontId="4" fillId="2" borderId="15" xfId="24" applyNumberFormat="1" applyFont="1" applyFill="1" applyBorder="1" applyAlignment="1">
      <alignment horizontal="right" vertical="center"/>
    </xf>
    <xf numFmtId="168" fontId="4" fillId="2" borderId="16" xfId="25" applyNumberFormat="1" applyFont="1" applyFill="1" applyBorder="1" applyAlignment="1">
      <alignment horizontal="right" vertical="center"/>
    </xf>
    <xf numFmtId="164" fontId="4" fillId="2" borderId="17" xfId="26" applyNumberFormat="1" applyFont="1" applyFill="1" applyBorder="1" applyAlignment="1">
      <alignment horizontal="right" vertical="center"/>
    </xf>
    <xf numFmtId="165" fontId="4" fillId="2" borderId="18" xfId="27" applyNumberFormat="1" applyFont="1" applyFill="1" applyBorder="1" applyAlignment="1">
      <alignment horizontal="right" vertical="center"/>
    </xf>
    <xf numFmtId="164" fontId="4" fillId="2" borderId="18" xfId="28" applyNumberFormat="1" applyFont="1" applyFill="1" applyBorder="1" applyAlignment="1">
      <alignment horizontal="right" vertical="center"/>
    </xf>
    <xf numFmtId="166" fontId="4" fillId="2" borderId="18" xfId="29" applyNumberFormat="1" applyFont="1" applyFill="1" applyBorder="1" applyAlignment="1">
      <alignment horizontal="right" vertical="center"/>
    </xf>
    <xf numFmtId="167" fontId="4" fillId="2" borderId="18" xfId="30" applyNumberFormat="1" applyFont="1" applyFill="1" applyBorder="1" applyAlignment="1">
      <alignment horizontal="right" vertical="center"/>
    </xf>
    <xf numFmtId="168" fontId="4" fillId="2" borderId="19" xfId="31" applyNumberFormat="1" applyFont="1" applyFill="1" applyBorder="1" applyAlignment="1">
      <alignment horizontal="right" vertical="center"/>
    </xf>
    <xf numFmtId="169" fontId="4" fillId="2" borderId="18" xfId="32" applyNumberFormat="1" applyFont="1" applyFill="1" applyBorder="1" applyAlignment="1">
      <alignment horizontal="right" vertical="center"/>
    </xf>
    <xf numFmtId="164" fontId="4" fillId="2" borderId="20" xfId="33" applyNumberFormat="1" applyFont="1" applyFill="1" applyBorder="1" applyAlignment="1">
      <alignment horizontal="right" vertical="center"/>
    </xf>
    <xf numFmtId="165" fontId="4" fillId="2" borderId="21" xfId="34" applyNumberFormat="1" applyFont="1" applyFill="1" applyBorder="1" applyAlignment="1">
      <alignment horizontal="right" vertical="center"/>
    </xf>
    <xf numFmtId="164" fontId="4" fillId="2" borderId="21" xfId="35" applyNumberFormat="1" applyFont="1" applyFill="1" applyBorder="1" applyAlignment="1">
      <alignment horizontal="right" vertical="center"/>
    </xf>
    <xf numFmtId="166" fontId="4" fillId="2" borderId="21" xfId="36" applyNumberFormat="1" applyFont="1" applyFill="1" applyBorder="1" applyAlignment="1">
      <alignment horizontal="right" vertical="center"/>
    </xf>
    <xf numFmtId="167" fontId="4" fillId="2" borderId="21" xfId="37" applyNumberFormat="1" applyFont="1" applyFill="1" applyBorder="1" applyAlignment="1">
      <alignment horizontal="right" vertical="center"/>
    </xf>
    <xf numFmtId="168" fontId="4" fillId="2" borderId="22" xfId="38" applyNumberFormat="1" applyFont="1" applyFill="1" applyBorder="1" applyAlignment="1">
      <alignment horizontal="right" vertical="center"/>
    </xf>
    <xf numFmtId="0" fontId="1" fillId="2" borderId="1" xfId="39" applyFont="1" applyFill="1" applyBorder="1"/>
    <xf numFmtId="0" fontId="2" fillId="2" borderId="1" xfId="40" applyFont="1" applyFill="1" applyBorder="1"/>
    <xf numFmtId="0" fontId="4" fillId="2" borderId="9" xfId="49" applyFont="1" applyFill="1" applyBorder="1" applyAlignment="1">
      <alignment horizontal="center" wrapText="1"/>
    </xf>
    <xf numFmtId="0" fontId="4" fillId="2" borderId="3" xfId="55" applyFont="1" applyFill="1" applyBorder="1" applyAlignment="1">
      <alignment horizontal="left" vertical="top" wrapText="1"/>
    </xf>
    <xf numFmtId="0" fontId="4" fillId="2" borderId="13" xfId="56" applyFont="1" applyFill="1" applyBorder="1" applyAlignment="1">
      <alignment horizontal="left" vertical="top" wrapText="1"/>
    </xf>
    <xf numFmtId="0" fontId="4" fillId="2" borderId="5" xfId="57" applyFont="1" applyFill="1" applyBorder="1" applyAlignment="1">
      <alignment horizontal="left" vertical="top" wrapText="1"/>
    </xf>
    <xf numFmtId="164" fontId="4" fillId="2" borderId="14" xfId="58" applyNumberFormat="1" applyFont="1" applyFill="1" applyBorder="1" applyAlignment="1">
      <alignment horizontal="right" vertical="center"/>
    </xf>
    <xf numFmtId="165" fontId="4" fillId="2" borderId="15" xfId="59" applyNumberFormat="1" applyFont="1" applyFill="1" applyBorder="1" applyAlignment="1">
      <alignment horizontal="right" vertical="center"/>
    </xf>
    <xf numFmtId="164" fontId="4" fillId="2" borderId="15" xfId="60" applyNumberFormat="1" applyFont="1" applyFill="1" applyBorder="1" applyAlignment="1">
      <alignment horizontal="right" vertical="center"/>
    </xf>
    <xf numFmtId="166" fontId="4" fillId="2" borderId="15" xfId="61" applyNumberFormat="1" applyFont="1" applyFill="1" applyBorder="1" applyAlignment="1">
      <alignment horizontal="right" vertical="center"/>
    </xf>
    <xf numFmtId="167" fontId="4" fillId="2" borderId="15" xfId="62" applyNumberFormat="1" applyFont="1" applyFill="1" applyBorder="1" applyAlignment="1">
      <alignment horizontal="right" vertical="center"/>
    </xf>
    <xf numFmtId="168" fontId="4" fillId="2" borderId="16" xfId="63" applyNumberFormat="1" applyFont="1" applyFill="1" applyBorder="1" applyAlignment="1">
      <alignment horizontal="right" vertical="center"/>
    </xf>
    <xf numFmtId="164" fontId="4" fillId="2" borderId="17" xfId="64" applyNumberFormat="1" applyFont="1" applyFill="1" applyBorder="1" applyAlignment="1">
      <alignment horizontal="right" vertical="center"/>
    </xf>
    <xf numFmtId="165" fontId="4" fillId="2" borderId="18" xfId="65" applyNumberFormat="1" applyFont="1" applyFill="1" applyBorder="1" applyAlignment="1">
      <alignment horizontal="right" vertical="center"/>
    </xf>
    <xf numFmtId="164" fontId="4" fillId="2" borderId="18" xfId="66" applyNumberFormat="1" applyFont="1" applyFill="1" applyBorder="1" applyAlignment="1">
      <alignment horizontal="right" vertical="center"/>
    </xf>
    <xf numFmtId="166" fontId="4" fillId="2" borderId="18" xfId="67" applyNumberFormat="1" applyFont="1" applyFill="1" applyBorder="1" applyAlignment="1">
      <alignment horizontal="right" vertical="center"/>
    </xf>
    <xf numFmtId="167" fontId="4" fillId="2" borderId="18" xfId="68" applyNumberFormat="1" applyFont="1" applyFill="1" applyBorder="1" applyAlignment="1">
      <alignment horizontal="right" vertical="center"/>
    </xf>
    <xf numFmtId="168" fontId="4" fillId="2" borderId="19" xfId="69" applyNumberFormat="1" applyFont="1" applyFill="1" applyBorder="1" applyAlignment="1">
      <alignment horizontal="right" vertical="center"/>
    </xf>
    <xf numFmtId="169" fontId="4" fillId="2" borderId="18" xfId="70" applyNumberFormat="1" applyFont="1" applyFill="1" applyBorder="1" applyAlignment="1">
      <alignment horizontal="right" vertical="center"/>
    </xf>
    <xf numFmtId="164" fontId="4" fillId="2" borderId="20" xfId="71" applyNumberFormat="1" applyFont="1" applyFill="1" applyBorder="1" applyAlignment="1">
      <alignment horizontal="right" vertical="center"/>
    </xf>
    <xf numFmtId="165" fontId="4" fillId="2" borderId="21" xfId="72" applyNumberFormat="1" applyFont="1" applyFill="1" applyBorder="1" applyAlignment="1">
      <alignment horizontal="right" vertical="center"/>
    </xf>
    <xf numFmtId="164" fontId="4" fillId="2" borderId="21" xfId="73" applyNumberFormat="1" applyFont="1" applyFill="1" applyBorder="1" applyAlignment="1">
      <alignment horizontal="right" vertical="center"/>
    </xf>
    <xf numFmtId="166" fontId="4" fillId="2" borderId="21" xfId="74" applyNumberFormat="1" applyFont="1" applyFill="1" applyBorder="1" applyAlignment="1">
      <alignment horizontal="right" vertical="center"/>
    </xf>
    <xf numFmtId="167" fontId="4" fillId="2" borderId="21" xfId="75" applyNumberFormat="1" applyFont="1" applyFill="1" applyBorder="1" applyAlignment="1">
      <alignment horizontal="right" vertical="center"/>
    </xf>
    <xf numFmtId="168" fontId="4" fillId="2" borderId="22" xfId="76" applyNumberFormat="1" applyFont="1" applyFill="1" applyBorder="1" applyAlignment="1">
      <alignment horizontal="right" vertical="center"/>
    </xf>
    <xf numFmtId="169" fontId="4" fillId="2" borderId="15" xfId="82" applyNumberFormat="1" applyFont="1" applyFill="1" applyBorder="1" applyAlignment="1">
      <alignment horizontal="right" vertical="center"/>
    </xf>
    <xf numFmtId="0" fontId="1" fillId="2" borderId="1" xfId="83" applyFont="1" applyFill="1" applyBorder="1"/>
    <xf numFmtId="0" fontId="2" fillId="2" borderId="1" xfId="84" applyFont="1" applyFill="1" applyBorder="1"/>
    <xf numFmtId="0" fontId="4" fillId="2" borderId="9" xfId="93" applyFont="1" applyFill="1" applyBorder="1" applyAlignment="1">
      <alignment horizontal="center" wrapText="1"/>
    </xf>
    <xf numFmtId="0" fontId="4" fillId="2" borderId="3" xfId="99" applyFont="1" applyFill="1" applyBorder="1" applyAlignment="1">
      <alignment horizontal="left" vertical="top" wrapText="1"/>
    </xf>
    <xf numFmtId="0" fontId="4" fillId="2" borderId="13" xfId="100" applyFont="1" applyFill="1" applyBorder="1" applyAlignment="1">
      <alignment horizontal="left" vertical="top" wrapText="1"/>
    </xf>
    <xf numFmtId="0" fontId="4" fillId="2" borderId="5" xfId="101" applyFont="1" applyFill="1" applyBorder="1" applyAlignment="1">
      <alignment horizontal="left" vertical="top" wrapText="1"/>
    </xf>
    <xf numFmtId="164" fontId="4" fillId="2" borderId="14" xfId="102" applyNumberFormat="1" applyFont="1" applyFill="1" applyBorder="1" applyAlignment="1">
      <alignment horizontal="right" vertical="center"/>
    </xf>
    <xf numFmtId="165" fontId="4" fillId="2" borderId="15" xfId="103" applyNumberFormat="1" applyFont="1" applyFill="1" applyBorder="1" applyAlignment="1">
      <alignment horizontal="right" vertical="center"/>
    </xf>
    <xf numFmtId="164" fontId="4" fillId="2" borderId="15" xfId="104" applyNumberFormat="1" applyFont="1" applyFill="1" applyBorder="1" applyAlignment="1">
      <alignment horizontal="right" vertical="center"/>
    </xf>
    <xf numFmtId="166" fontId="4" fillId="2" borderId="15" xfId="105" applyNumberFormat="1" applyFont="1" applyFill="1" applyBorder="1" applyAlignment="1">
      <alignment horizontal="right" vertical="center"/>
    </xf>
    <xf numFmtId="167" fontId="4" fillId="2" borderId="15" xfId="106" applyNumberFormat="1" applyFont="1" applyFill="1" applyBorder="1" applyAlignment="1">
      <alignment horizontal="right" vertical="center"/>
    </xf>
    <xf numFmtId="168" fontId="4" fillId="2" borderId="16" xfId="107" applyNumberFormat="1" applyFont="1" applyFill="1" applyBorder="1" applyAlignment="1">
      <alignment horizontal="right" vertical="center"/>
    </xf>
    <xf numFmtId="164" fontId="4" fillId="2" borderId="17" xfId="108" applyNumberFormat="1" applyFont="1" applyFill="1" applyBorder="1" applyAlignment="1">
      <alignment horizontal="right" vertical="center"/>
    </xf>
    <xf numFmtId="165" fontId="4" fillId="2" borderId="18" xfId="109" applyNumberFormat="1" applyFont="1" applyFill="1" applyBorder="1" applyAlignment="1">
      <alignment horizontal="right" vertical="center"/>
    </xf>
    <xf numFmtId="164" fontId="4" fillId="2" borderId="18" xfId="110" applyNumberFormat="1" applyFont="1" applyFill="1" applyBorder="1" applyAlignment="1">
      <alignment horizontal="right" vertical="center"/>
    </xf>
    <xf numFmtId="166" fontId="4" fillId="2" borderId="18" xfId="111" applyNumberFormat="1" applyFont="1" applyFill="1" applyBorder="1" applyAlignment="1">
      <alignment horizontal="right" vertical="center"/>
    </xf>
    <xf numFmtId="167" fontId="4" fillId="2" borderId="18" xfId="112" applyNumberFormat="1" applyFont="1" applyFill="1" applyBorder="1" applyAlignment="1">
      <alignment horizontal="right" vertical="center"/>
    </xf>
    <xf numFmtId="168" fontId="4" fillId="2" borderId="19" xfId="113" applyNumberFormat="1" applyFont="1" applyFill="1" applyBorder="1" applyAlignment="1">
      <alignment horizontal="right" vertical="center"/>
    </xf>
    <xf numFmtId="169" fontId="4" fillId="2" borderId="18" xfId="114" applyNumberFormat="1" applyFont="1" applyFill="1" applyBorder="1" applyAlignment="1">
      <alignment horizontal="right" vertical="center"/>
    </xf>
    <xf numFmtId="164" fontId="4" fillId="2" borderId="20" xfId="115" applyNumberFormat="1" applyFont="1" applyFill="1" applyBorder="1" applyAlignment="1">
      <alignment horizontal="right" vertical="center"/>
    </xf>
    <xf numFmtId="165" fontId="4" fillId="2" borderId="21" xfId="116" applyNumberFormat="1" applyFont="1" applyFill="1" applyBorder="1" applyAlignment="1">
      <alignment horizontal="right" vertical="center"/>
    </xf>
    <xf numFmtId="164" fontId="4" fillId="2" borderId="21" xfId="117" applyNumberFormat="1" applyFont="1" applyFill="1" applyBorder="1" applyAlignment="1">
      <alignment horizontal="right" vertical="center"/>
    </xf>
    <xf numFmtId="166" fontId="4" fillId="2" borderId="21" xfId="118" applyNumberFormat="1" applyFont="1" applyFill="1" applyBorder="1" applyAlignment="1">
      <alignment horizontal="right" vertical="center"/>
    </xf>
    <xf numFmtId="167" fontId="4" fillId="2" borderId="21" xfId="119" applyNumberFormat="1" applyFont="1" applyFill="1" applyBorder="1" applyAlignment="1">
      <alignment horizontal="right" vertical="center"/>
    </xf>
    <xf numFmtId="168" fontId="4" fillId="2" borderId="22" xfId="120" applyNumberFormat="1" applyFont="1" applyFill="1" applyBorder="1" applyAlignment="1">
      <alignment horizontal="right" vertical="center"/>
    </xf>
    <xf numFmtId="169" fontId="4" fillId="2" borderId="15" xfId="126" applyNumberFormat="1" applyFont="1" applyFill="1" applyBorder="1" applyAlignment="1">
      <alignment horizontal="right" vertical="center"/>
    </xf>
    <xf numFmtId="169" fontId="4" fillId="2" borderId="21" xfId="127" applyNumberFormat="1" applyFont="1" applyFill="1" applyBorder="1" applyAlignment="1">
      <alignment horizontal="right" vertical="center"/>
    </xf>
    <xf numFmtId="0" fontId="1" fillId="2" borderId="1" xfId="128" applyFont="1" applyFill="1" applyBorder="1"/>
    <xf numFmtId="0" fontId="2" fillId="2" borderId="1" xfId="129" applyFont="1" applyFill="1" applyBorder="1"/>
    <xf numFmtId="0" fontId="4" fillId="2" borderId="9" xfId="138" applyFont="1" applyFill="1" applyBorder="1" applyAlignment="1">
      <alignment horizontal="center" wrapText="1"/>
    </xf>
    <xf numFmtId="0" fontId="4" fillId="2" borderId="3" xfId="144" applyFont="1" applyFill="1" applyBorder="1" applyAlignment="1">
      <alignment horizontal="left" vertical="top" wrapText="1"/>
    </xf>
    <xf numFmtId="0" fontId="4" fillId="2" borderId="13" xfId="145" applyFont="1" applyFill="1" applyBorder="1" applyAlignment="1">
      <alignment horizontal="left" vertical="top" wrapText="1"/>
    </xf>
    <xf numFmtId="0" fontId="4" fillId="2" borderId="5" xfId="146" applyFont="1" applyFill="1" applyBorder="1" applyAlignment="1">
      <alignment horizontal="left" vertical="top" wrapText="1"/>
    </xf>
    <xf numFmtId="164" fontId="4" fillId="2" borderId="14" xfId="147" applyNumberFormat="1" applyFont="1" applyFill="1" applyBorder="1" applyAlignment="1">
      <alignment horizontal="right" vertical="center"/>
    </xf>
    <xf numFmtId="169" fontId="4" fillId="2" borderId="15" xfId="148" applyNumberFormat="1" applyFont="1" applyFill="1" applyBorder="1" applyAlignment="1">
      <alignment horizontal="right" vertical="center"/>
    </xf>
    <xf numFmtId="164" fontId="4" fillId="2" borderId="15" xfId="149" applyNumberFormat="1" applyFont="1" applyFill="1" applyBorder="1" applyAlignment="1">
      <alignment horizontal="right" vertical="center"/>
    </xf>
    <xf numFmtId="166" fontId="4" fillId="2" borderId="15" xfId="150" applyNumberFormat="1" applyFont="1" applyFill="1" applyBorder="1" applyAlignment="1">
      <alignment horizontal="right" vertical="center"/>
    </xf>
    <xf numFmtId="167" fontId="4" fillId="2" borderId="15" xfId="151" applyNumberFormat="1" applyFont="1" applyFill="1" applyBorder="1" applyAlignment="1">
      <alignment horizontal="right" vertical="center"/>
    </xf>
    <xf numFmtId="168" fontId="4" fillId="2" borderId="16" xfId="152" applyNumberFormat="1" applyFont="1" applyFill="1" applyBorder="1" applyAlignment="1">
      <alignment horizontal="right" vertical="center"/>
    </xf>
    <xf numFmtId="164" fontId="4" fillId="2" borderId="17" xfId="153" applyNumberFormat="1" applyFont="1" applyFill="1" applyBorder="1" applyAlignment="1">
      <alignment horizontal="right" vertical="center"/>
    </xf>
    <xf numFmtId="165" fontId="4" fillId="2" borderId="18" xfId="154" applyNumberFormat="1" applyFont="1" applyFill="1" applyBorder="1" applyAlignment="1">
      <alignment horizontal="right" vertical="center"/>
    </xf>
    <xf numFmtId="164" fontId="4" fillId="2" borderId="18" xfId="155" applyNumberFormat="1" applyFont="1" applyFill="1" applyBorder="1" applyAlignment="1">
      <alignment horizontal="right" vertical="center"/>
    </xf>
    <xf numFmtId="166" fontId="4" fillId="2" borderId="18" xfId="156" applyNumberFormat="1" applyFont="1" applyFill="1" applyBorder="1" applyAlignment="1">
      <alignment horizontal="right" vertical="center"/>
    </xf>
    <xf numFmtId="167" fontId="4" fillId="2" borderId="18" xfId="157" applyNumberFormat="1" applyFont="1" applyFill="1" applyBorder="1" applyAlignment="1">
      <alignment horizontal="right" vertical="center"/>
    </xf>
    <xf numFmtId="168" fontId="4" fillId="2" borderId="19" xfId="158" applyNumberFormat="1" applyFont="1" applyFill="1" applyBorder="1" applyAlignment="1">
      <alignment horizontal="right" vertical="center"/>
    </xf>
    <xf numFmtId="169" fontId="4" fillId="2" borderId="18" xfId="159" applyNumberFormat="1" applyFont="1" applyFill="1" applyBorder="1" applyAlignment="1">
      <alignment horizontal="right" vertical="center"/>
    </xf>
    <xf numFmtId="164" fontId="4" fillId="2" borderId="20" xfId="160" applyNumberFormat="1" applyFont="1" applyFill="1" applyBorder="1" applyAlignment="1">
      <alignment horizontal="right" vertical="center"/>
    </xf>
    <xf numFmtId="169" fontId="4" fillId="2" borderId="21" xfId="161" applyNumberFormat="1" applyFont="1" applyFill="1" applyBorder="1" applyAlignment="1">
      <alignment horizontal="right" vertical="center"/>
    </xf>
    <xf numFmtId="164" fontId="4" fillId="2" borderId="21" xfId="162" applyNumberFormat="1" applyFont="1" applyFill="1" applyBorder="1" applyAlignment="1">
      <alignment horizontal="right" vertical="center"/>
    </xf>
    <xf numFmtId="166" fontId="4" fillId="2" borderId="21" xfId="163" applyNumberFormat="1" applyFont="1" applyFill="1" applyBorder="1" applyAlignment="1">
      <alignment horizontal="right" vertical="center"/>
    </xf>
    <xf numFmtId="167" fontId="4" fillId="2" borderId="21" xfId="164" applyNumberFormat="1" applyFont="1" applyFill="1" applyBorder="1" applyAlignment="1">
      <alignment horizontal="right" vertical="center"/>
    </xf>
    <xf numFmtId="168" fontId="4" fillId="2" borderId="22" xfId="165" applyNumberFormat="1" applyFont="1" applyFill="1" applyBorder="1" applyAlignment="1">
      <alignment horizontal="right" vertical="center"/>
    </xf>
    <xf numFmtId="170" fontId="0" fillId="0" borderId="0" xfId="0" applyNumberFormat="1"/>
    <xf numFmtId="0" fontId="0" fillId="0" borderId="0" xfId="0" applyAlignment="1">
      <alignment horizontal="center" vertical="center" wrapText="1"/>
    </xf>
    <xf numFmtId="0" fontId="4" fillId="2" borderId="2" xfId="14" applyFont="1" applyFill="1" applyBorder="1" applyAlignment="1">
      <alignment horizontal="left" vertical="top" wrapText="1"/>
    </xf>
    <xf numFmtId="0" fontId="4" fillId="2" borderId="12" xfId="15" applyFont="1" applyFill="1" applyBorder="1" applyAlignment="1">
      <alignment horizontal="left" vertical="top" wrapText="1"/>
    </xf>
    <xf numFmtId="0" fontId="4" fillId="2" borderId="4" xfId="16" applyFont="1" applyFill="1" applyBorder="1" applyAlignment="1">
      <alignment horizontal="left" vertical="top" wrapText="1"/>
    </xf>
    <xf numFmtId="0" fontId="3" fillId="2" borderId="1" xfId="3" applyFont="1" applyFill="1" applyBorder="1" applyAlignment="1">
      <alignment horizontal="center" vertical="center" wrapText="1"/>
    </xf>
    <xf numFmtId="0" fontId="4" fillId="2" borderId="2" xfId="4" applyFont="1" applyFill="1" applyBorder="1" applyAlignment="1">
      <alignment horizontal="left" wrapText="1"/>
    </xf>
    <xf numFmtId="0" fontId="4" fillId="2" borderId="3" xfId="5" applyFont="1" applyFill="1" applyBorder="1" applyAlignment="1">
      <alignment horizontal="left" wrapText="1"/>
    </xf>
    <xf numFmtId="0" fontId="4" fillId="2" borderId="4" xfId="6" applyFont="1" applyFill="1" applyBorder="1" applyAlignment="1">
      <alignment horizontal="left" wrapText="1"/>
    </xf>
    <xf numFmtId="0" fontId="4" fillId="2" borderId="5" xfId="7" applyFont="1" applyFill="1" applyBorder="1" applyAlignment="1">
      <alignment horizontal="left" wrapText="1"/>
    </xf>
    <xf numFmtId="0" fontId="4" fillId="2" borderId="6" xfId="8" applyFont="1" applyFill="1" applyBorder="1" applyAlignment="1">
      <alignment horizontal="center" wrapText="1"/>
    </xf>
    <xf numFmtId="0" fontId="4" fillId="2" borderId="7" xfId="9" applyFont="1" applyFill="1" applyBorder="1" applyAlignment="1">
      <alignment horizontal="center" wrapText="1"/>
    </xf>
    <xf numFmtId="0" fontId="4" fillId="2" borderId="8" xfId="10" applyFont="1" applyFill="1" applyBorder="1" applyAlignment="1">
      <alignment horizontal="center" wrapText="1"/>
    </xf>
    <xf numFmtId="0" fontId="4" fillId="2" borderId="9" xfId="11" applyFont="1" applyFill="1" applyBorder="1" applyAlignment="1">
      <alignment horizontal="center" wrapText="1"/>
    </xf>
    <xf numFmtId="0" fontId="4" fillId="2" borderId="10" xfId="12" applyFont="1" applyFill="1" applyBorder="1" applyAlignment="1">
      <alignment horizontal="center" wrapText="1"/>
    </xf>
    <xf numFmtId="0" fontId="4" fillId="2" borderId="11" xfId="13" applyFont="1" applyFill="1" applyBorder="1" applyAlignment="1">
      <alignment horizontal="center" wrapText="1"/>
    </xf>
    <xf numFmtId="0" fontId="4" fillId="2" borderId="2" xfId="52" applyFont="1" applyFill="1" applyBorder="1" applyAlignment="1">
      <alignment horizontal="left" vertical="top" wrapText="1"/>
    </xf>
    <xf numFmtId="0" fontId="4" fillId="2" borderId="12" xfId="53" applyFont="1" applyFill="1" applyBorder="1" applyAlignment="1">
      <alignment horizontal="left" vertical="top" wrapText="1"/>
    </xf>
    <xf numFmtId="0" fontId="4" fillId="2" borderId="23" xfId="79" applyFont="1" applyFill="1" applyBorder="1" applyAlignment="1">
      <alignment horizontal="left" vertical="top" wrapText="1"/>
    </xf>
    <xf numFmtId="0" fontId="4" fillId="2" borderId="1" xfId="80" applyFont="1" applyFill="1" applyBorder="1" applyAlignment="1">
      <alignment horizontal="left" vertical="top" wrapText="1"/>
    </xf>
    <xf numFmtId="0" fontId="4" fillId="2" borderId="4" xfId="54" applyFont="1" applyFill="1" applyBorder="1" applyAlignment="1">
      <alignment horizontal="left" vertical="top" wrapText="1"/>
    </xf>
    <xf numFmtId="0" fontId="4" fillId="2" borderId="24" xfId="81" applyFont="1" applyFill="1" applyBorder="1" applyAlignment="1">
      <alignment horizontal="left" vertical="top" wrapText="1"/>
    </xf>
    <xf numFmtId="0" fontId="3" fillId="2" borderId="1" xfId="41" applyFont="1" applyFill="1" applyBorder="1" applyAlignment="1">
      <alignment horizontal="center" vertical="center" wrapText="1"/>
    </xf>
    <xf numFmtId="0" fontId="4" fillId="2" borderId="2" xfId="42" applyFont="1" applyFill="1" applyBorder="1" applyAlignment="1">
      <alignment horizontal="left" wrapText="1"/>
    </xf>
    <xf numFmtId="0" fontId="4" fillId="2" borderId="23" xfId="77" applyFont="1" applyFill="1" applyBorder="1" applyAlignment="1">
      <alignment horizontal="left" wrapText="1"/>
    </xf>
    <xf numFmtId="0" fontId="4" fillId="2" borderId="3" xfId="43" applyFont="1" applyFill="1" applyBorder="1" applyAlignment="1">
      <alignment horizontal="left" wrapText="1"/>
    </xf>
    <xf numFmtId="0" fontId="4" fillId="2" borderId="4" xfId="44" applyFont="1" applyFill="1" applyBorder="1" applyAlignment="1">
      <alignment horizontal="left" wrapText="1"/>
    </xf>
    <xf numFmtId="0" fontId="4" fillId="2" borderId="24" xfId="78" applyFont="1" applyFill="1" applyBorder="1" applyAlignment="1">
      <alignment horizontal="left" wrapText="1"/>
    </xf>
    <xf numFmtId="0" fontId="4" fillId="2" borderId="5" xfId="45" applyFont="1" applyFill="1" applyBorder="1" applyAlignment="1">
      <alignment horizontal="left" wrapText="1"/>
    </xf>
    <xf numFmtId="0" fontId="4" fillId="2" borderId="6" xfId="46" applyFont="1" applyFill="1" applyBorder="1" applyAlignment="1">
      <alignment horizontal="center" wrapText="1"/>
    </xf>
    <xf numFmtId="0" fontId="4" fillId="2" borderId="7" xfId="47" applyFont="1" applyFill="1" applyBorder="1" applyAlignment="1">
      <alignment horizontal="center" wrapText="1"/>
    </xf>
    <xf numFmtId="0" fontId="4" fillId="2" borderId="8" xfId="48" applyFont="1" applyFill="1" applyBorder="1" applyAlignment="1">
      <alignment horizontal="center" wrapText="1"/>
    </xf>
    <xf numFmtId="0" fontId="4" fillId="2" borderId="9" xfId="49" applyFont="1" applyFill="1" applyBorder="1" applyAlignment="1">
      <alignment horizontal="center" wrapText="1"/>
    </xf>
    <xf numFmtId="0" fontId="4" fillId="2" borderId="10" xfId="50" applyFont="1" applyFill="1" applyBorder="1" applyAlignment="1">
      <alignment horizontal="center" wrapText="1"/>
    </xf>
    <xf numFmtId="0" fontId="4" fillId="2" borderId="11" xfId="51" applyFont="1" applyFill="1" applyBorder="1" applyAlignment="1">
      <alignment horizontal="center" wrapText="1"/>
    </xf>
    <xf numFmtId="0" fontId="4" fillId="2" borderId="12" xfId="97" applyFont="1" applyFill="1" applyBorder="1" applyAlignment="1">
      <alignment horizontal="left" vertical="top" wrapText="1"/>
    </xf>
    <xf numFmtId="0" fontId="4" fillId="2" borderId="1" xfId="124" applyFont="1" applyFill="1" applyBorder="1" applyAlignment="1">
      <alignment horizontal="left" vertical="top" wrapText="1"/>
    </xf>
    <xf numFmtId="0" fontId="4" fillId="2" borderId="4" xfId="98" applyFont="1" applyFill="1" applyBorder="1" applyAlignment="1">
      <alignment horizontal="left" vertical="top" wrapText="1"/>
    </xf>
    <xf numFmtId="0" fontId="4" fillId="2" borderId="24" xfId="125" applyFont="1" applyFill="1" applyBorder="1" applyAlignment="1">
      <alignment horizontal="left" vertical="top" wrapText="1"/>
    </xf>
    <xf numFmtId="0" fontId="4" fillId="2" borderId="2" xfId="96" applyFont="1" applyFill="1" applyBorder="1" applyAlignment="1">
      <alignment horizontal="left" vertical="top" wrapText="1"/>
    </xf>
    <xf numFmtId="0" fontId="4" fillId="2" borderId="23" xfId="123" applyFont="1" applyFill="1" applyBorder="1" applyAlignment="1">
      <alignment horizontal="left" vertical="top" wrapText="1"/>
    </xf>
    <xf numFmtId="0" fontId="3" fillId="2" borderId="1" xfId="85" applyFont="1" applyFill="1" applyBorder="1" applyAlignment="1">
      <alignment horizontal="center" vertical="center" wrapText="1"/>
    </xf>
    <xf numFmtId="0" fontId="4" fillId="2" borderId="2" xfId="86" applyFont="1" applyFill="1" applyBorder="1" applyAlignment="1">
      <alignment horizontal="left" wrapText="1"/>
    </xf>
    <xf numFmtId="0" fontId="4" fillId="2" borderId="23" xfId="121" applyFont="1" applyFill="1" applyBorder="1" applyAlignment="1">
      <alignment horizontal="left" wrapText="1"/>
    </xf>
    <xf numFmtId="0" fontId="4" fillId="2" borderId="3" xfId="87" applyFont="1" applyFill="1" applyBorder="1" applyAlignment="1">
      <alignment horizontal="left" wrapText="1"/>
    </xf>
    <xf numFmtId="0" fontId="4" fillId="2" borderId="4" xfId="88" applyFont="1" applyFill="1" applyBorder="1" applyAlignment="1">
      <alignment horizontal="left" wrapText="1"/>
    </xf>
    <xf numFmtId="0" fontId="4" fillId="2" borderId="24" xfId="122" applyFont="1" applyFill="1" applyBorder="1" applyAlignment="1">
      <alignment horizontal="left" wrapText="1"/>
    </xf>
    <xf numFmtId="0" fontId="4" fillId="2" borderId="5" xfId="89" applyFont="1" applyFill="1" applyBorder="1" applyAlignment="1">
      <alignment horizontal="left" wrapText="1"/>
    </xf>
    <xf numFmtId="0" fontId="4" fillId="2" borderId="6" xfId="90" applyFont="1" applyFill="1" applyBorder="1" applyAlignment="1">
      <alignment horizontal="center" wrapText="1"/>
    </xf>
    <xf numFmtId="0" fontId="4" fillId="2" borderId="7" xfId="91" applyFont="1" applyFill="1" applyBorder="1" applyAlignment="1">
      <alignment horizontal="center" wrapText="1"/>
    </xf>
    <xf numFmtId="0" fontId="4" fillId="2" borderId="8" xfId="92" applyFont="1" applyFill="1" applyBorder="1" applyAlignment="1">
      <alignment horizontal="center" wrapText="1"/>
    </xf>
    <xf numFmtId="0" fontId="4" fillId="2" borderId="9" xfId="93" applyFont="1" applyFill="1" applyBorder="1" applyAlignment="1">
      <alignment horizontal="center" wrapText="1"/>
    </xf>
    <xf numFmtId="0" fontId="4" fillId="2" borderId="10" xfId="94" applyFont="1" applyFill="1" applyBorder="1" applyAlignment="1">
      <alignment horizontal="center" wrapText="1"/>
    </xf>
    <xf numFmtId="0" fontId="4" fillId="2" borderId="11" xfId="95" applyFont="1" applyFill="1" applyBorder="1" applyAlignment="1">
      <alignment horizontal="center" wrapText="1"/>
    </xf>
    <xf numFmtId="0" fontId="4" fillId="2" borderId="12" xfId="142" applyFont="1" applyFill="1" applyBorder="1" applyAlignment="1">
      <alignment horizontal="left" vertical="top" wrapText="1"/>
    </xf>
    <xf numFmtId="0" fontId="4" fillId="2" borderId="1" xfId="169" applyFont="1" applyFill="1" applyBorder="1" applyAlignment="1">
      <alignment horizontal="left" vertical="top" wrapText="1"/>
    </xf>
    <xf numFmtId="0" fontId="4" fillId="2" borderId="4" xfId="143" applyFont="1" applyFill="1" applyBorder="1" applyAlignment="1">
      <alignment horizontal="left" vertical="top" wrapText="1"/>
    </xf>
    <xf numFmtId="0" fontId="4" fillId="2" borderId="24" xfId="170" applyFont="1" applyFill="1" applyBorder="1" applyAlignment="1">
      <alignment horizontal="left" vertical="top" wrapText="1"/>
    </xf>
    <xf numFmtId="0" fontId="4" fillId="2" borderId="2" xfId="141" applyFont="1" applyFill="1" applyBorder="1" applyAlignment="1">
      <alignment horizontal="left" vertical="top" wrapText="1"/>
    </xf>
    <xf numFmtId="0" fontId="4" fillId="2" borderId="23" xfId="168" applyFont="1" applyFill="1" applyBorder="1" applyAlignment="1">
      <alignment horizontal="left" vertical="top" wrapText="1"/>
    </xf>
    <xf numFmtId="0" fontId="3" fillId="2" borderId="1" xfId="130" applyFont="1" applyFill="1" applyBorder="1" applyAlignment="1">
      <alignment horizontal="center" vertical="center" wrapText="1"/>
    </xf>
    <xf numFmtId="0" fontId="4" fillId="2" borderId="2" xfId="131" applyFont="1" applyFill="1" applyBorder="1" applyAlignment="1">
      <alignment horizontal="left" wrapText="1"/>
    </xf>
    <xf numFmtId="0" fontId="4" fillId="2" borderId="23" xfId="166" applyFont="1" applyFill="1" applyBorder="1" applyAlignment="1">
      <alignment horizontal="left" wrapText="1"/>
    </xf>
    <xf numFmtId="0" fontId="4" fillId="2" borderId="3" xfId="132" applyFont="1" applyFill="1" applyBorder="1" applyAlignment="1">
      <alignment horizontal="left" wrapText="1"/>
    </xf>
    <xf numFmtId="0" fontId="4" fillId="2" borderId="4" xfId="133" applyFont="1" applyFill="1" applyBorder="1" applyAlignment="1">
      <alignment horizontal="left" wrapText="1"/>
    </xf>
    <xf numFmtId="0" fontId="4" fillId="2" borderId="24" xfId="167" applyFont="1" applyFill="1" applyBorder="1" applyAlignment="1">
      <alignment horizontal="left" wrapText="1"/>
    </xf>
    <xf numFmtId="0" fontId="4" fillId="2" borderId="5" xfId="134" applyFont="1" applyFill="1" applyBorder="1" applyAlignment="1">
      <alignment horizontal="left" wrapText="1"/>
    </xf>
    <xf numFmtId="0" fontId="4" fillId="2" borderId="6" xfId="135" applyFont="1" applyFill="1" applyBorder="1" applyAlignment="1">
      <alignment horizontal="center" wrapText="1"/>
    </xf>
    <xf numFmtId="0" fontId="4" fillId="2" borderId="7" xfId="136" applyFont="1" applyFill="1" applyBorder="1" applyAlignment="1">
      <alignment horizontal="center" wrapText="1"/>
    </xf>
    <xf numFmtId="0" fontId="4" fillId="2" borderId="8" xfId="137" applyFont="1" applyFill="1" applyBorder="1" applyAlignment="1">
      <alignment horizontal="center" wrapText="1"/>
    </xf>
    <xf numFmtId="0" fontId="4" fillId="2" borderId="9" xfId="138" applyFont="1" applyFill="1" applyBorder="1" applyAlignment="1">
      <alignment horizontal="center" wrapText="1"/>
    </xf>
    <xf numFmtId="0" fontId="4" fillId="2" borderId="10" xfId="139" applyFont="1" applyFill="1" applyBorder="1" applyAlignment="1">
      <alignment horizontal="center" wrapText="1"/>
    </xf>
    <xf numFmtId="0" fontId="4" fillId="2" borderId="11" xfId="140" applyFont="1" applyFill="1" applyBorder="1" applyAlignment="1">
      <alignment horizontal="center" wrapText="1"/>
    </xf>
  </cellXfs>
  <cellStyles count="171">
    <cellStyle name="Normal" xfId="0" builtinId="0"/>
    <cellStyle name="style1642103401884" xfId="1"/>
    <cellStyle name="style1642103401962" xfId="2"/>
    <cellStyle name="style1642103401993" xfId="3"/>
    <cellStyle name="style1642103402024" xfId="4"/>
    <cellStyle name="style1642103402087" xfId="5"/>
    <cellStyle name="style1642103402165" xfId="6"/>
    <cellStyle name="style1642103402228" xfId="7"/>
    <cellStyle name="style1642103402290" xfId="8"/>
    <cellStyle name="style1642103402353" xfId="9"/>
    <cellStyle name="style1642103402431" xfId="10"/>
    <cellStyle name="style1642103402493" xfId="11"/>
    <cellStyle name="style1642103402556" xfId="12"/>
    <cellStyle name="style1642103402623" xfId="13"/>
    <cellStyle name="style1642103402663" xfId="14"/>
    <cellStyle name="style1642103402772" xfId="15"/>
    <cellStyle name="style1642103402819" xfId="16"/>
    <cellStyle name="style1642103402850" xfId="17"/>
    <cellStyle name="style1642103402881" xfId="18"/>
    <cellStyle name="style1642103402928" xfId="19"/>
    <cellStyle name="style1642103402960" xfId="20"/>
    <cellStyle name="style1642103403006" xfId="21"/>
    <cellStyle name="style1642103403053" xfId="22"/>
    <cellStyle name="style1642103403085" xfId="23"/>
    <cellStyle name="style1642103403116" xfId="24"/>
    <cellStyle name="style1642103403163" xfId="25"/>
    <cellStyle name="style1642103403194" xfId="26"/>
    <cellStyle name="style1642103403241" xfId="27"/>
    <cellStyle name="style1642103403288" xfId="28"/>
    <cellStyle name="style1642103403319" xfId="29"/>
    <cellStyle name="style1642103403350" xfId="30"/>
    <cellStyle name="style1642103403381" xfId="31"/>
    <cellStyle name="style1642103403475" xfId="32"/>
    <cellStyle name="style1642103403522" xfId="33"/>
    <cellStyle name="style1642103403553" xfId="34"/>
    <cellStyle name="style1642103403600" xfId="35"/>
    <cellStyle name="style1642103403631" xfId="36"/>
    <cellStyle name="style1642103403663" xfId="37"/>
    <cellStyle name="style1642103403694" xfId="38"/>
    <cellStyle name="style1642103405178" xfId="39"/>
    <cellStyle name="style1642103405257" xfId="40"/>
    <cellStyle name="style1642103405350" xfId="41"/>
    <cellStyle name="style1642103405397" xfId="42"/>
    <cellStyle name="style1642103405475" xfId="43"/>
    <cellStyle name="style1642103405538" xfId="44"/>
    <cellStyle name="style1642103405600" xfId="45"/>
    <cellStyle name="style1642103405663" xfId="46"/>
    <cellStyle name="style1642103405741" xfId="47"/>
    <cellStyle name="style1642103405803" xfId="48"/>
    <cellStyle name="style1642103405866" xfId="49"/>
    <cellStyle name="style1642103405944" xfId="50"/>
    <cellStyle name="style1642103406069" xfId="51"/>
    <cellStyle name="style1642103406132" xfId="52"/>
    <cellStyle name="style1642103406194" xfId="53"/>
    <cellStyle name="style1642103406257" xfId="54"/>
    <cellStyle name="style1642103406303" xfId="55"/>
    <cellStyle name="style1642103406366" xfId="56"/>
    <cellStyle name="style1642103406460" xfId="57"/>
    <cellStyle name="style1642103406507" xfId="58"/>
    <cellStyle name="style1642103406569" xfId="59"/>
    <cellStyle name="style1642103406616" xfId="60"/>
    <cellStyle name="style1642103406653" xfId="61"/>
    <cellStyle name="style1642103406700" xfId="62"/>
    <cellStyle name="style1642103406732" xfId="63"/>
    <cellStyle name="style1642103406763" xfId="64"/>
    <cellStyle name="style1642103406810" xfId="65"/>
    <cellStyle name="style1642103406903" xfId="66"/>
    <cellStyle name="style1642103406935" xfId="67"/>
    <cellStyle name="style1642103406966" xfId="68"/>
    <cellStyle name="style1642103406997" xfId="69"/>
    <cellStyle name="style1642103407044" xfId="70"/>
    <cellStyle name="style1642103407091" xfId="71"/>
    <cellStyle name="style1642103407122" xfId="72"/>
    <cellStyle name="style1642103407169" xfId="73"/>
    <cellStyle name="style1642103407200" xfId="74"/>
    <cellStyle name="style1642103407232" xfId="75"/>
    <cellStyle name="style1642103407263" xfId="76"/>
    <cellStyle name="style1642103407294" xfId="77"/>
    <cellStyle name="style1642103407341" xfId="78"/>
    <cellStyle name="style1642103407372" xfId="79"/>
    <cellStyle name="style1642103407403" xfId="80"/>
    <cellStyle name="style1642103407450" xfId="81"/>
    <cellStyle name="style1642103407482" xfId="82"/>
    <cellStyle name="style1642103409232" xfId="83"/>
    <cellStyle name="style1642103409341" xfId="84"/>
    <cellStyle name="style1642103409466" xfId="85"/>
    <cellStyle name="style1642103409513" xfId="86"/>
    <cellStyle name="style1642103409544" xfId="87"/>
    <cellStyle name="style1642103409591" xfId="88"/>
    <cellStyle name="style1642103409638" xfId="89"/>
    <cellStyle name="style1642103409685" xfId="90"/>
    <cellStyle name="style1642103409742" xfId="91"/>
    <cellStyle name="style1642103409789" xfId="92"/>
    <cellStyle name="style1642103409836" xfId="93"/>
    <cellStyle name="style1642103409882" xfId="94"/>
    <cellStyle name="style1642103409914" xfId="95"/>
    <cellStyle name="style1642103409945" xfId="96"/>
    <cellStyle name="style1642103409976" xfId="97"/>
    <cellStyle name="style1642103410023" xfId="98"/>
    <cellStyle name="style1642103410054" xfId="99"/>
    <cellStyle name="style1642103410086" xfId="100"/>
    <cellStyle name="style1642103410117" xfId="101"/>
    <cellStyle name="style1642103410148" xfId="102"/>
    <cellStyle name="style1642103410195" xfId="103"/>
    <cellStyle name="style1642103410304" xfId="104"/>
    <cellStyle name="style1642103410351" xfId="105"/>
    <cellStyle name="style1642103410382" xfId="106"/>
    <cellStyle name="style1642103410429" xfId="107"/>
    <cellStyle name="style1642103410476" xfId="108"/>
    <cellStyle name="style1642103410523" xfId="109"/>
    <cellStyle name="style1642103410570" xfId="110"/>
    <cellStyle name="style1642103410617" xfId="111"/>
    <cellStyle name="style1642103410648" xfId="112"/>
    <cellStyle name="style1642103410679" xfId="113"/>
    <cellStyle name="style1642103410726" xfId="114"/>
    <cellStyle name="style1642103410773" xfId="115"/>
    <cellStyle name="style1642103410805" xfId="116"/>
    <cellStyle name="style1642103410836" xfId="117"/>
    <cellStyle name="style1642103410883" xfId="118"/>
    <cellStyle name="style1642103410914" xfId="119"/>
    <cellStyle name="style1642103410945" xfId="120"/>
    <cellStyle name="style1642103411070" xfId="121"/>
    <cellStyle name="style1642103411117" xfId="122"/>
    <cellStyle name="style1642103411148" xfId="123"/>
    <cellStyle name="style1642103411195" xfId="124"/>
    <cellStyle name="style1642103411305" xfId="125"/>
    <cellStyle name="style1642103411336" xfId="126"/>
    <cellStyle name="style1642103411648" xfId="127"/>
    <cellStyle name="style1642103413539" xfId="128"/>
    <cellStyle name="style1642103413633" xfId="129"/>
    <cellStyle name="style1642103413695" xfId="130"/>
    <cellStyle name="style1642103413740" xfId="131"/>
    <cellStyle name="style1642103413787" xfId="132"/>
    <cellStyle name="style1642103413834" xfId="133"/>
    <cellStyle name="style1642103413865" xfId="134"/>
    <cellStyle name="style1642103413975" xfId="135"/>
    <cellStyle name="style1642103414022" xfId="136"/>
    <cellStyle name="style1642103414053" xfId="137"/>
    <cellStyle name="style1642103414100" xfId="138"/>
    <cellStyle name="style1642103414131" xfId="139"/>
    <cellStyle name="style1642103414178" xfId="140"/>
    <cellStyle name="style1642103414225" xfId="141"/>
    <cellStyle name="style1642103414256" xfId="142"/>
    <cellStyle name="style1642103414303" xfId="143"/>
    <cellStyle name="style1642103414334" xfId="144"/>
    <cellStyle name="style1642103414381" xfId="145"/>
    <cellStyle name="style1642103414412" xfId="146"/>
    <cellStyle name="style1642103414443" xfId="147"/>
    <cellStyle name="style1642103414475" xfId="148"/>
    <cellStyle name="style1642103414522" xfId="149"/>
    <cellStyle name="style1642103414553" xfId="150"/>
    <cellStyle name="style1642103414584" xfId="151"/>
    <cellStyle name="style1642103414615" xfId="152"/>
    <cellStyle name="style1642103414662" xfId="153"/>
    <cellStyle name="style1642103414787" xfId="154"/>
    <cellStyle name="style1642103414818" xfId="155"/>
    <cellStyle name="style1642103414850" xfId="156"/>
    <cellStyle name="style1642103414881" xfId="157"/>
    <cellStyle name="style1642103414912" xfId="158"/>
    <cellStyle name="style1642103414959" xfId="159"/>
    <cellStyle name="style1642103414990" xfId="160"/>
    <cellStyle name="style1642103415037" xfId="161"/>
    <cellStyle name="style1642103415068" xfId="162"/>
    <cellStyle name="style1642103415100" xfId="163"/>
    <cellStyle name="style1642103415131" xfId="164"/>
    <cellStyle name="style1642103415162" xfId="165"/>
    <cellStyle name="style1642103415209" xfId="166"/>
    <cellStyle name="style1642103415240" xfId="167"/>
    <cellStyle name="style1642103415272" xfId="168"/>
    <cellStyle name="style1642103415303" xfId="169"/>
    <cellStyle name="style1642103415365" xfId="17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1"/>
  <sheetViews>
    <sheetView tabSelected="1" topLeftCell="A8" zoomScale="120" zoomScaleNormal="120" workbookViewId="0">
      <selection activeCell="M10" sqref="M10"/>
    </sheetView>
  </sheetViews>
  <sheetFormatPr baseColWidth="10" defaultColWidth="8.88671875" defaultRowHeight="14.4"/>
  <cols>
    <col min="2" max="2" width="22.6640625" customWidth="1"/>
    <col min="3" max="3" width="11.33203125" customWidth="1"/>
    <col min="4" max="4" width="10.88671875" customWidth="1"/>
    <col min="5" max="6" width="12.6640625" customWidth="1"/>
    <col min="7" max="10" width="13.6640625" customWidth="1"/>
    <col min="11" max="11" width="11.44140625" customWidth="1"/>
    <col min="12" max="12" width="12.109375" customWidth="1"/>
    <col min="13" max="13" width="11.109375" customWidth="1"/>
  </cols>
  <sheetData>
    <row r="2" spans="1:13" ht="17.399999999999999">
      <c r="A2" s="1" t="s">
        <v>0</v>
      </c>
    </row>
    <row r="5" spans="1:13">
      <c r="A5" s="2" t="s">
        <v>1</v>
      </c>
    </row>
    <row r="7" spans="1:13" ht="18" customHeight="1">
      <c r="A7" s="109" t="s">
        <v>2</v>
      </c>
      <c r="B7" s="109"/>
      <c r="C7" s="109"/>
      <c r="D7" s="109"/>
      <c r="E7" s="109"/>
      <c r="F7" s="109"/>
      <c r="G7" s="109"/>
      <c r="H7" s="109"/>
      <c r="I7" s="109"/>
      <c r="J7" s="109"/>
    </row>
    <row r="8" spans="1:13" ht="15" customHeight="1">
      <c r="A8" s="110"/>
      <c r="B8" s="111"/>
      <c r="C8" s="114" t="s">
        <v>3</v>
      </c>
      <c r="D8" s="116" t="s">
        <v>4</v>
      </c>
      <c r="E8" s="116" t="s">
        <v>5</v>
      </c>
      <c r="F8" s="116"/>
      <c r="G8" s="116" t="s">
        <v>6</v>
      </c>
      <c r="H8" s="116" t="s">
        <v>7</v>
      </c>
      <c r="I8" s="116" t="s">
        <v>8</v>
      </c>
      <c r="J8" s="118" t="s">
        <v>9</v>
      </c>
    </row>
    <row r="9" spans="1:13" ht="28.8" customHeight="1">
      <c r="A9" s="112"/>
      <c r="B9" s="113"/>
      <c r="C9" s="115"/>
      <c r="D9" s="117"/>
      <c r="E9" s="3" t="s">
        <v>10</v>
      </c>
      <c r="F9" s="3" t="s">
        <v>11</v>
      </c>
      <c r="G9" s="117"/>
      <c r="H9" s="117"/>
      <c r="I9" s="117"/>
      <c r="J9" s="119"/>
      <c r="K9" s="105" t="s">
        <v>66</v>
      </c>
      <c r="L9" s="105" t="s">
        <v>65</v>
      </c>
      <c r="M9" s="105" t="s">
        <v>64</v>
      </c>
    </row>
    <row r="10" spans="1:13" ht="28.05" customHeight="1">
      <c r="A10" s="106" t="s">
        <v>12</v>
      </c>
      <c r="B10" s="4" t="s">
        <v>13</v>
      </c>
      <c r="C10" s="7">
        <v>151.44658737303891</v>
      </c>
      <c r="D10" s="8">
        <v>0.9629729049917175</v>
      </c>
      <c r="E10" s="9">
        <v>149.55851845462928</v>
      </c>
      <c r="F10" s="9">
        <v>153.33465629144854</v>
      </c>
      <c r="G10" s="10">
        <v>6.3584985419298367E-3</v>
      </c>
      <c r="H10" s="11">
        <v>3.2133356114752365</v>
      </c>
      <c r="I10" s="11">
        <v>3859422.327141162</v>
      </c>
      <c r="J10" s="12">
        <v>39025</v>
      </c>
      <c r="K10" s="104">
        <f>F10-C10</f>
        <v>1.8880689184096298</v>
      </c>
      <c r="L10">
        <f>K10*2</f>
        <v>3.7761378368192595</v>
      </c>
      <c r="M10">
        <f>(D10/C10)*100</f>
        <v>0.63584985419298368</v>
      </c>
    </row>
    <row r="11" spans="1:13" ht="28.05" customHeight="1">
      <c r="A11" s="107"/>
      <c r="B11" s="5" t="s">
        <v>14</v>
      </c>
      <c r="C11" s="13">
        <v>16.524305107421384</v>
      </c>
      <c r="D11" s="14">
        <v>0.29749445767098287</v>
      </c>
      <c r="E11" s="15">
        <v>15.94100592175341</v>
      </c>
      <c r="F11" s="15">
        <v>17.107604293089359</v>
      </c>
      <c r="G11" s="16">
        <v>1.8003447390799652E-2</v>
      </c>
      <c r="H11" s="17">
        <v>2.0331741609781555</v>
      </c>
      <c r="I11" s="17">
        <v>1047174.7020372204</v>
      </c>
      <c r="J11" s="18">
        <v>10848</v>
      </c>
      <c r="K11">
        <f>G10*100</f>
        <v>0.63584985419298368</v>
      </c>
    </row>
    <row r="12" spans="1:13" ht="28.05" customHeight="1">
      <c r="A12" s="107"/>
      <c r="B12" s="5" t="s">
        <v>15</v>
      </c>
      <c r="C12" s="13">
        <v>50.789893346616807</v>
      </c>
      <c r="D12" s="14">
        <v>0.63905696136745105</v>
      </c>
      <c r="E12" s="15">
        <v>49.53691563603256</v>
      </c>
      <c r="F12" s="15">
        <v>52.042871057201054</v>
      </c>
      <c r="G12" s="16">
        <v>1.2582364704060156E-2</v>
      </c>
      <c r="H12" s="17">
        <v>4.2831160036967395</v>
      </c>
      <c r="I12" s="17">
        <v>3746135.3806785336</v>
      </c>
      <c r="J12" s="18">
        <v>37954</v>
      </c>
      <c r="K12">
        <f>D10/C10</f>
        <v>6.3584985419298367E-3</v>
      </c>
      <c r="L12">
        <f>K12*1.96</f>
        <v>1.246265714218248E-2</v>
      </c>
    </row>
    <row r="13" spans="1:13" ht="45" customHeight="1">
      <c r="A13" s="107"/>
      <c r="B13" s="5" t="s">
        <v>16</v>
      </c>
      <c r="C13" s="13">
        <v>46.190379659641941</v>
      </c>
      <c r="D13" s="19">
        <v>1.1504737754598311</v>
      </c>
      <c r="E13" s="15">
        <v>43.934683786662475</v>
      </c>
      <c r="F13" s="15">
        <v>48.446075532621407</v>
      </c>
      <c r="G13" s="16">
        <v>2.4907216263152693E-2</v>
      </c>
      <c r="H13" s="17">
        <v>10.877484033092644</v>
      </c>
      <c r="I13" s="17">
        <v>3839376.0936211268</v>
      </c>
      <c r="J13" s="18">
        <v>38897</v>
      </c>
    </row>
    <row r="14" spans="1:13" ht="57" customHeight="1">
      <c r="A14" s="107"/>
      <c r="B14" s="5" t="s">
        <v>17</v>
      </c>
      <c r="C14" s="13">
        <v>36.477002131064218</v>
      </c>
      <c r="D14" s="14">
        <v>0.93540321582796659</v>
      </c>
      <c r="E14" s="15">
        <v>34.6429881844305</v>
      </c>
      <c r="F14" s="15">
        <v>38.311016077697936</v>
      </c>
      <c r="G14" s="16">
        <v>2.564364287577698E-2</v>
      </c>
      <c r="H14" s="17">
        <v>8.2958806519668471</v>
      </c>
      <c r="I14" s="17">
        <v>3894659.916833878</v>
      </c>
      <c r="J14" s="18">
        <v>39328</v>
      </c>
    </row>
    <row r="15" spans="1:13" ht="15" customHeight="1">
      <c r="A15" s="107"/>
      <c r="B15" s="5" t="s">
        <v>18</v>
      </c>
      <c r="C15" s="13">
        <v>50.180370058638161</v>
      </c>
      <c r="D15" s="14">
        <v>0.94051202405813861</v>
      </c>
      <c r="E15" s="15">
        <v>48.336339441774676</v>
      </c>
      <c r="F15" s="15">
        <v>52.024400675501646</v>
      </c>
      <c r="G15" s="16">
        <v>1.8742628301846028E-2</v>
      </c>
      <c r="H15" s="17">
        <v>3.2428307176937547</v>
      </c>
      <c r="I15" s="17">
        <v>3568937.8008100409</v>
      </c>
      <c r="J15" s="18">
        <v>36073</v>
      </c>
    </row>
    <row r="16" spans="1:13" ht="15" customHeight="1">
      <c r="A16" s="107"/>
      <c r="B16" s="5" t="s">
        <v>19</v>
      </c>
      <c r="C16" s="13">
        <v>97.090658571894949</v>
      </c>
      <c r="D16" s="19">
        <v>2.3293488563740197</v>
      </c>
      <c r="E16" s="15">
        <v>92.523581810902783</v>
      </c>
      <c r="F16" s="15">
        <v>101.65773533288711</v>
      </c>
      <c r="G16" s="16">
        <v>2.3991482709422075E-2</v>
      </c>
      <c r="H16" s="17">
        <v>3.1763254750286594</v>
      </c>
      <c r="I16" s="17">
        <v>3599702.0437972937</v>
      </c>
      <c r="J16" s="18">
        <v>36395</v>
      </c>
    </row>
    <row r="17" spans="1:10" ht="15" customHeight="1">
      <c r="A17" s="107"/>
      <c r="B17" s="5" t="s">
        <v>20</v>
      </c>
      <c r="C17" s="13">
        <v>36.846563175160554</v>
      </c>
      <c r="D17" s="14">
        <v>0.64803895393376632</v>
      </c>
      <c r="E17" s="15">
        <v>35.575973959916226</v>
      </c>
      <c r="F17" s="15">
        <v>38.117152390404883</v>
      </c>
      <c r="G17" s="16">
        <v>1.7587500653809419E-2</v>
      </c>
      <c r="H17" s="17">
        <v>7.5974296352870061</v>
      </c>
      <c r="I17" s="17">
        <v>3222408.8725579744</v>
      </c>
      <c r="J17" s="18">
        <v>33344</v>
      </c>
    </row>
    <row r="18" spans="1:10" ht="15" customHeight="1">
      <c r="A18" s="107"/>
      <c r="B18" s="5" t="s">
        <v>21</v>
      </c>
      <c r="C18" s="13">
        <v>32.68470565097433</v>
      </c>
      <c r="D18" s="14">
        <v>0.57462365690898576</v>
      </c>
      <c r="E18" s="15">
        <v>31.558060175521348</v>
      </c>
      <c r="F18" s="15">
        <v>33.811351126427311</v>
      </c>
      <c r="G18" s="16">
        <v>1.7580811742505514E-2</v>
      </c>
      <c r="H18" s="17">
        <v>4.2517855036363708</v>
      </c>
      <c r="I18" s="17">
        <v>3343612.0508912094</v>
      </c>
      <c r="J18" s="18">
        <v>34224</v>
      </c>
    </row>
    <row r="19" spans="1:10" ht="15" customHeight="1">
      <c r="A19" s="107"/>
      <c r="B19" s="5" t="s">
        <v>22</v>
      </c>
      <c r="C19" s="13">
        <v>98.589228581014225</v>
      </c>
      <c r="D19" s="19">
        <v>3.1168097878302614</v>
      </c>
      <c r="E19" s="15">
        <v>92.477933775039801</v>
      </c>
      <c r="F19" s="15">
        <v>104.70052338698865</v>
      </c>
      <c r="G19" s="16">
        <v>3.1614100573563869E-2</v>
      </c>
      <c r="H19" s="17">
        <v>5.2562866652483011</v>
      </c>
      <c r="I19" s="17">
        <v>1058751.3429800135</v>
      </c>
      <c r="J19" s="18">
        <v>11065</v>
      </c>
    </row>
    <row r="20" spans="1:10" ht="15" customHeight="1">
      <c r="A20" s="107"/>
      <c r="B20" s="5" t="s">
        <v>23</v>
      </c>
      <c r="C20" s="13">
        <v>60.197440241782651</v>
      </c>
      <c r="D20" s="14">
        <v>0.76639621973412886</v>
      </c>
      <c r="E20" s="15">
        <v>58.694792526731192</v>
      </c>
      <c r="F20" s="15">
        <v>61.700087956834111</v>
      </c>
      <c r="G20" s="16">
        <v>1.2731375564407774E-2</v>
      </c>
      <c r="H20" s="17">
        <v>3.2717899985953789</v>
      </c>
      <c r="I20" s="17">
        <v>3068688.2429117383</v>
      </c>
      <c r="J20" s="18">
        <v>31159</v>
      </c>
    </row>
    <row r="21" spans="1:10" ht="28.05" customHeight="1">
      <c r="A21" s="108"/>
      <c r="B21" s="6" t="s">
        <v>24</v>
      </c>
      <c r="C21" s="20">
        <v>60.837648521878769</v>
      </c>
      <c r="D21" s="21">
        <v>0.96005687043906729</v>
      </c>
      <c r="E21" s="22">
        <v>58.955296975344645</v>
      </c>
      <c r="F21" s="22">
        <v>62.720000068412894</v>
      </c>
      <c r="G21" s="23">
        <v>1.5780637381042208E-2</v>
      </c>
      <c r="H21" s="24">
        <v>6.1215046683120207</v>
      </c>
      <c r="I21" s="24">
        <v>3885450.667308277</v>
      </c>
      <c r="J21" s="25">
        <v>39277</v>
      </c>
    </row>
  </sheetData>
  <mergeCells count="10">
    <mergeCell ref="A10:A21"/>
    <mergeCell ref="A7:J7"/>
    <mergeCell ref="A8:B9"/>
    <mergeCell ref="C8:C9"/>
    <mergeCell ref="D8:D9"/>
    <mergeCell ref="E8:F8"/>
    <mergeCell ref="G8:G9"/>
    <mergeCell ref="H8:H9"/>
    <mergeCell ref="I8:I9"/>
    <mergeCell ref="J8:J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2"/>
  <sheetViews>
    <sheetView workbookViewId="0">
      <selection activeCell="E41" sqref="E41"/>
    </sheetView>
  </sheetViews>
  <sheetFormatPr baseColWidth="10" defaultColWidth="8.88671875" defaultRowHeight="14.4"/>
  <cols>
    <col min="1" max="1" width="9.77734375" customWidth="1"/>
    <col min="2" max="3" width="22.6640625" customWidth="1"/>
    <col min="4" max="4" width="11.33203125" customWidth="1"/>
    <col min="5" max="6" width="12.6640625" customWidth="1"/>
    <col min="7" max="11" width="13.6640625" customWidth="1"/>
  </cols>
  <sheetData>
    <row r="2" spans="1:10" ht="17.399999999999999">
      <c r="A2" s="26" t="s">
        <v>0</v>
      </c>
    </row>
    <row r="5" spans="1:10">
      <c r="A5" s="27" t="s">
        <v>1</v>
      </c>
    </row>
    <row r="7" spans="1:10" ht="18" customHeight="1">
      <c r="A7" s="126" t="s">
        <v>2</v>
      </c>
      <c r="B7" s="126"/>
      <c r="C7" s="126"/>
      <c r="D7" s="126"/>
      <c r="E7" s="126"/>
      <c r="F7" s="126"/>
      <c r="G7" s="126"/>
      <c r="H7" s="126"/>
      <c r="I7" s="126"/>
      <c r="J7" s="126"/>
    </row>
    <row r="8" spans="1:10" ht="15" customHeight="1">
      <c r="A8" s="127"/>
      <c r="B8" s="129"/>
      <c r="C8" s="133" t="s">
        <v>3</v>
      </c>
      <c r="D8" s="135" t="s">
        <v>4</v>
      </c>
      <c r="E8" s="135" t="s">
        <v>5</v>
      </c>
      <c r="F8" s="135"/>
      <c r="G8" s="135" t="s">
        <v>6</v>
      </c>
      <c r="H8" s="135" t="s">
        <v>7</v>
      </c>
      <c r="I8" s="135" t="s">
        <v>8</v>
      </c>
      <c r="J8" s="137" t="s">
        <v>9</v>
      </c>
    </row>
    <row r="9" spans="1:10" ht="15" customHeight="1">
      <c r="A9" s="130"/>
      <c r="B9" s="132"/>
      <c r="C9" s="134"/>
      <c r="D9" s="136"/>
      <c r="E9" s="28" t="s">
        <v>10</v>
      </c>
      <c r="F9" s="28" t="s">
        <v>11</v>
      </c>
      <c r="G9" s="136"/>
      <c r="H9" s="136"/>
      <c r="I9" s="136"/>
      <c r="J9" s="138"/>
    </row>
    <row r="10" spans="1:10" ht="28.05" customHeight="1">
      <c r="A10" s="120" t="s">
        <v>12</v>
      </c>
      <c r="B10" s="29" t="s">
        <v>13</v>
      </c>
      <c r="C10" s="32">
        <v>151.44658737303891</v>
      </c>
      <c r="D10" s="33">
        <v>0.9629729049917175</v>
      </c>
      <c r="E10" s="34">
        <v>149.55851845462928</v>
      </c>
      <c r="F10" s="34">
        <v>153.33465629144854</v>
      </c>
      <c r="G10" s="35">
        <v>6.3584985419298367E-3</v>
      </c>
      <c r="H10" s="36">
        <v>3.2133356114752365</v>
      </c>
      <c r="I10" s="36">
        <v>3859422.327141162</v>
      </c>
      <c r="J10" s="37">
        <v>39025</v>
      </c>
    </row>
    <row r="11" spans="1:10" ht="28.05" customHeight="1">
      <c r="A11" s="121"/>
      <c r="B11" s="30" t="s">
        <v>14</v>
      </c>
      <c r="C11" s="38">
        <v>16.524305107421384</v>
      </c>
      <c r="D11" s="39">
        <v>0.29749445767098287</v>
      </c>
      <c r="E11" s="40">
        <v>15.94100592175341</v>
      </c>
      <c r="F11" s="40">
        <v>17.107604293089359</v>
      </c>
      <c r="G11" s="41">
        <v>1.8003447390799652E-2</v>
      </c>
      <c r="H11" s="42">
        <v>2.0331741609781555</v>
      </c>
      <c r="I11" s="42">
        <v>1047174.7020372204</v>
      </c>
      <c r="J11" s="43">
        <v>10848</v>
      </c>
    </row>
    <row r="12" spans="1:10" ht="28.05" customHeight="1">
      <c r="A12" s="121"/>
      <c r="B12" s="30" t="s">
        <v>15</v>
      </c>
      <c r="C12" s="38">
        <v>50.789893346616807</v>
      </c>
      <c r="D12" s="39">
        <v>0.63905696136745105</v>
      </c>
      <c r="E12" s="40">
        <v>49.53691563603256</v>
      </c>
      <c r="F12" s="40">
        <v>52.042871057201054</v>
      </c>
      <c r="G12" s="41">
        <v>1.2582364704060156E-2</v>
      </c>
      <c r="H12" s="42">
        <v>4.2831160036967395</v>
      </c>
      <c r="I12" s="42">
        <v>3746135.3806785336</v>
      </c>
      <c r="J12" s="43">
        <v>37954</v>
      </c>
    </row>
    <row r="13" spans="1:10" ht="45" customHeight="1">
      <c r="A13" s="121"/>
      <c r="B13" s="30" t="s">
        <v>16</v>
      </c>
      <c r="C13" s="38">
        <v>46.190379659641941</v>
      </c>
      <c r="D13" s="44">
        <v>1.1504737754598311</v>
      </c>
      <c r="E13" s="40">
        <v>43.934683786662475</v>
      </c>
      <c r="F13" s="40">
        <v>48.446075532621407</v>
      </c>
      <c r="G13" s="41">
        <v>2.4907216263152693E-2</v>
      </c>
      <c r="H13" s="42">
        <v>10.877484033092644</v>
      </c>
      <c r="I13" s="42">
        <v>3839376.0936211268</v>
      </c>
      <c r="J13" s="43">
        <v>38897</v>
      </c>
    </row>
    <row r="14" spans="1:10" ht="57" customHeight="1">
      <c r="A14" s="121"/>
      <c r="B14" s="30" t="s">
        <v>17</v>
      </c>
      <c r="C14" s="38">
        <v>36.477002131064218</v>
      </c>
      <c r="D14" s="39">
        <v>0.93540321582796659</v>
      </c>
      <c r="E14" s="40">
        <v>34.6429881844305</v>
      </c>
      <c r="F14" s="40">
        <v>38.311016077697936</v>
      </c>
      <c r="G14" s="41">
        <v>2.564364287577698E-2</v>
      </c>
      <c r="H14" s="42">
        <v>8.2958806519668471</v>
      </c>
      <c r="I14" s="42">
        <v>3894659.916833878</v>
      </c>
      <c r="J14" s="43">
        <v>39328</v>
      </c>
    </row>
    <row r="15" spans="1:10" ht="15" customHeight="1">
      <c r="A15" s="121"/>
      <c r="B15" s="30" t="s">
        <v>18</v>
      </c>
      <c r="C15" s="38">
        <v>50.180370058638161</v>
      </c>
      <c r="D15" s="39">
        <v>0.94051202405813861</v>
      </c>
      <c r="E15" s="40">
        <v>48.336339441774676</v>
      </c>
      <c r="F15" s="40">
        <v>52.024400675501646</v>
      </c>
      <c r="G15" s="41">
        <v>1.8742628301846028E-2</v>
      </c>
      <c r="H15" s="42">
        <v>3.2428307176937547</v>
      </c>
      <c r="I15" s="42">
        <v>3568937.8008100409</v>
      </c>
      <c r="J15" s="43">
        <v>36073</v>
      </c>
    </row>
    <row r="16" spans="1:10" ht="15" customHeight="1">
      <c r="A16" s="121"/>
      <c r="B16" s="30" t="s">
        <v>19</v>
      </c>
      <c r="C16" s="38">
        <v>97.090658571894949</v>
      </c>
      <c r="D16" s="44">
        <v>2.3293488563740197</v>
      </c>
      <c r="E16" s="40">
        <v>92.523581810902783</v>
      </c>
      <c r="F16" s="40">
        <v>101.65773533288711</v>
      </c>
      <c r="G16" s="41">
        <v>2.3991482709422075E-2</v>
      </c>
      <c r="H16" s="42">
        <v>3.1763254750286594</v>
      </c>
      <c r="I16" s="42">
        <v>3599702.0437972937</v>
      </c>
      <c r="J16" s="43">
        <v>36395</v>
      </c>
    </row>
    <row r="17" spans="1:12" ht="15" customHeight="1">
      <c r="A17" s="121"/>
      <c r="B17" s="30" t="s">
        <v>20</v>
      </c>
      <c r="C17" s="38">
        <v>36.846563175160554</v>
      </c>
      <c r="D17" s="39">
        <v>0.64803895393376632</v>
      </c>
      <c r="E17" s="40">
        <v>35.575973959916226</v>
      </c>
      <c r="F17" s="40">
        <v>38.117152390404883</v>
      </c>
      <c r="G17" s="41">
        <v>1.7587500653809419E-2</v>
      </c>
      <c r="H17" s="42">
        <v>7.5974296352870061</v>
      </c>
      <c r="I17" s="42">
        <v>3222408.8725579744</v>
      </c>
      <c r="J17" s="43">
        <v>33344</v>
      </c>
    </row>
    <row r="18" spans="1:12" ht="15" customHeight="1">
      <c r="A18" s="121"/>
      <c r="B18" s="30" t="s">
        <v>21</v>
      </c>
      <c r="C18" s="38">
        <v>32.68470565097433</v>
      </c>
      <c r="D18" s="39">
        <v>0.57462365690898576</v>
      </c>
      <c r="E18" s="40">
        <v>31.558060175521348</v>
      </c>
      <c r="F18" s="40">
        <v>33.811351126427311</v>
      </c>
      <c r="G18" s="41">
        <v>1.7580811742505514E-2</v>
      </c>
      <c r="H18" s="42">
        <v>4.2517855036363708</v>
      </c>
      <c r="I18" s="42">
        <v>3343612.0508912094</v>
      </c>
      <c r="J18" s="43">
        <v>34224</v>
      </c>
    </row>
    <row r="19" spans="1:12" ht="15" customHeight="1">
      <c r="A19" s="121"/>
      <c r="B19" s="30" t="s">
        <v>22</v>
      </c>
      <c r="C19" s="38">
        <v>98.589228581014225</v>
      </c>
      <c r="D19" s="44">
        <v>3.1168097878302614</v>
      </c>
      <c r="E19" s="40">
        <v>92.477933775039801</v>
      </c>
      <c r="F19" s="40">
        <v>104.70052338698865</v>
      </c>
      <c r="G19" s="41">
        <v>3.1614100573563869E-2</v>
      </c>
      <c r="H19" s="42">
        <v>5.2562866652483011</v>
      </c>
      <c r="I19" s="42">
        <v>1058751.3429800135</v>
      </c>
      <c r="J19" s="43">
        <v>11065</v>
      </c>
    </row>
    <row r="20" spans="1:12" ht="15" customHeight="1">
      <c r="A20" s="121"/>
      <c r="B20" s="30" t="s">
        <v>23</v>
      </c>
      <c r="C20" s="38">
        <v>60.197440241782651</v>
      </c>
      <c r="D20" s="39">
        <v>0.76639621973412886</v>
      </c>
      <c r="E20" s="40">
        <v>58.694792526731192</v>
      </c>
      <c r="F20" s="40">
        <v>61.700087956834111</v>
      </c>
      <c r="G20" s="41">
        <v>1.2731375564407774E-2</v>
      </c>
      <c r="H20" s="42">
        <v>3.2717899985953789</v>
      </c>
      <c r="I20" s="42">
        <v>3068688.2429117383</v>
      </c>
      <c r="J20" s="43">
        <v>31159</v>
      </c>
    </row>
    <row r="21" spans="1:12" ht="28.05" customHeight="1">
      <c r="A21" s="124"/>
      <c r="B21" s="31" t="s">
        <v>24</v>
      </c>
      <c r="C21" s="45">
        <v>60.837648521878769</v>
      </c>
      <c r="D21" s="46">
        <v>0.96005687043906729</v>
      </c>
      <c r="E21" s="47">
        <v>58.955296975344645</v>
      </c>
      <c r="F21" s="47">
        <v>62.720000068412894</v>
      </c>
      <c r="G21" s="48">
        <v>1.5780637381042208E-2</v>
      </c>
      <c r="H21" s="49">
        <v>6.1215046683120207</v>
      </c>
      <c r="I21" s="49">
        <v>3885450.667308277</v>
      </c>
      <c r="J21" s="50">
        <v>39277</v>
      </c>
    </row>
    <row r="24" spans="1:12" ht="17.399999999999999">
      <c r="A24" s="26" t="s">
        <v>25</v>
      </c>
    </row>
    <row r="26" spans="1:12" ht="18" customHeight="1">
      <c r="A26" s="126" t="s">
        <v>2</v>
      </c>
      <c r="B26" s="126"/>
      <c r="C26" s="126"/>
      <c r="D26" s="126"/>
      <c r="E26" s="126"/>
      <c r="F26" s="126"/>
      <c r="G26" s="126"/>
      <c r="H26" s="126"/>
      <c r="I26" s="126"/>
      <c r="J26" s="126"/>
      <c r="K26" s="126"/>
    </row>
    <row r="27" spans="1:12" ht="15" customHeight="1">
      <c r="A27" s="127" t="s">
        <v>26</v>
      </c>
      <c r="B27" s="128"/>
      <c r="C27" s="129"/>
      <c r="D27" s="133" t="s">
        <v>3</v>
      </c>
      <c r="E27" s="135" t="s">
        <v>4</v>
      </c>
      <c r="F27" s="135" t="s">
        <v>5</v>
      </c>
      <c r="G27" s="135"/>
      <c r="H27" s="135" t="s">
        <v>6</v>
      </c>
      <c r="I27" s="135" t="s">
        <v>7</v>
      </c>
      <c r="J27" s="135" t="s">
        <v>8</v>
      </c>
      <c r="K27" s="137" t="s">
        <v>9</v>
      </c>
    </row>
    <row r="28" spans="1:12" ht="15" customHeight="1">
      <c r="A28" s="130"/>
      <c r="B28" s="131"/>
      <c r="C28" s="132"/>
      <c r="D28" s="134"/>
      <c r="E28" s="136"/>
      <c r="F28" s="28" t="s">
        <v>10</v>
      </c>
      <c r="G28" s="28" t="s">
        <v>11</v>
      </c>
      <c r="H28" s="136"/>
      <c r="I28" s="136"/>
      <c r="J28" s="136"/>
      <c r="K28" s="138"/>
    </row>
    <row r="29" spans="1:12" ht="28.05" customHeight="1">
      <c r="A29" s="120" t="s">
        <v>27</v>
      </c>
      <c r="B29" s="122" t="s">
        <v>12</v>
      </c>
      <c r="C29" s="29" t="s">
        <v>13</v>
      </c>
      <c r="D29" s="32">
        <v>164.05701365013363</v>
      </c>
      <c r="E29" s="51">
        <v>1.1829932011117843</v>
      </c>
      <c r="F29" s="34">
        <v>161.73755826137761</v>
      </c>
      <c r="G29" s="34">
        <v>166.37646903888964</v>
      </c>
      <c r="H29" s="35">
        <v>7.2108663615846622E-3</v>
      </c>
      <c r="I29" s="36">
        <v>3.0608066594326404</v>
      </c>
      <c r="J29" s="36">
        <v>2638985.3649191177</v>
      </c>
      <c r="K29" s="37">
        <v>28999</v>
      </c>
      <c r="L29">
        <f>(E29/D29)*100</f>
        <v>0.72108663615846624</v>
      </c>
    </row>
    <row r="30" spans="1:12" ht="28.05" customHeight="1">
      <c r="A30" s="121"/>
      <c r="B30" s="123"/>
      <c r="C30" s="30" t="s">
        <v>14</v>
      </c>
      <c r="D30" s="38">
        <v>17.08510007461458</v>
      </c>
      <c r="E30" s="39">
        <v>0.3783664264240979</v>
      </c>
      <c r="F30" s="40">
        <v>16.343234729810867</v>
      </c>
      <c r="G30" s="40">
        <v>17.826965419418293</v>
      </c>
      <c r="H30" s="41">
        <v>2.2145988303942283E-2</v>
      </c>
      <c r="I30" s="42">
        <v>2.2300822148229775</v>
      </c>
      <c r="J30" s="42">
        <v>740707.89010742982</v>
      </c>
      <c r="K30" s="43">
        <v>8332</v>
      </c>
    </row>
    <row r="31" spans="1:12" ht="28.05" customHeight="1">
      <c r="A31" s="121"/>
      <c r="B31" s="123"/>
      <c r="C31" s="30" t="s">
        <v>15</v>
      </c>
      <c r="D31" s="38">
        <v>58.196064632941386</v>
      </c>
      <c r="E31" s="39">
        <v>0.88328460495812122</v>
      </c>
      <c r="F31" s="40">
        <v>56.464237911663595</v>
      </c>
      <c r="G31" s="40">
        <v>59.927891354219177</v>
      </c>
      <c r="H31" s="41">
        <v>1.5177737713524798E-2</v>
      </c>
      <c r="I31" s="42">
        <v>4.6268954985079098</v>
      </c>
      <c r="J31" s="42">
        <v>2564511.0105658979</v>
      </c>
      <c r="K31" s="43">
        <v>28256</v>
      </c>
    </row>
    <row r="32" spans="1:12" ht="45" customHeight="1">
      <c r="A32" s="121"/>
      <c r="B32" s="123"/>
      <c r="C32" s="30" t="s">
        <v>16</v>
      </c>
      <c r="D32" s="38">
        <v>59.587950542991038</v>
      </c>
      <c r="E32" s="44">
        <v>1.6536780994763136</v>
      </c>
      <c r="F32" s="40">
        <v>56.345638598301697</v>
      </c>
      <c r="G32" s="40">
        <v>62.830262487680379</v>
      </c>
      <c r="H32" s="41">
        <v>2.7751887494154227E-2</v>
      </c>
      <c r="I32" s="42">
        <v>11.851652596654972</v>
      </c>
      <c r="J32" s="42">
        <v>2632208.960987709</v>
      </c>
      <c r="K32" s="43">
        <v>28984</v>
      </c>
    </row>
    <row r="33" spans="1:12" ht="57" customHeight="1">
      <c r="A33" s="121"/>
      <c r="B33" s="123"/>
      <c r="C33" s="30" t="s">
        <v>17</v>
      </c>
      <c r="D33" s="38">
        <v>42.589044440889424</v>
      </c>
      <c r="E33" s="44">
        <v>1.3459517496024127</v>
      </c>
      <c r="F33" s="40">
        <v>39.950081650835401</v>
      </c>
      <c r="G33" s="40">
        <v>45.228007230943447</v>
      </c>
      <c r="H33" s="41">
        <v>3.160323898486378E-2</v>
      </c>
      <c r="I33" s="42">
        <v>8.8852182513743436</v>
      </c>
      <c r="J33" s="42">
        <v>2646836.582520701</v>
      </c>
      <c r="K33" s="43">
        <v>29084</v>
      </c>
    </row>
    <row r="34" spans="1:12" ht="15" customHeight="1">
      <c r="A34" s="121"/>
      <c r="B34" s="123"/>
      <c r="C34" s="30" t="s">
        <v>18</v>
      </c>
      <c r="D34" s="38">
        <v>56.564656805171396</v>
      </c>
      <c r="E34" s="44">
        <v>1.2806100220576635</v>
      </c>
      <c r="F34" s="40">
        <v>54.053807365153418</v>
      </c>
      <c r="G34" s="40">
        <v>59.075506245189374</v>
      </c>
      <c r="H34" s="41">
        <v>2.2639755889769395E-2</v>
      </c>
      <c r="I34" s="42">
        <v>3.6028392409499563</v>
      </c>
      <c r="J34" s="42">
        <v>2486871.0758129638</v>
      </c>
      <c r="K34" s="43">
        <v>27182</v>
      </c>
    </row>
    <row r="35" spans="1:12" ht="15" customHeight="1">
      <c r="A35" s="121"/>
      <c r="B35" s="123"/>
      <c r="C35" s="30" t="s">
        <v>19</v>
      </c>
      <c r="D35" s="38">
        <v>113.3859047003907</v>
      </c>
      <c r="E35" s="44">
        <v>3.2312955438171538</v>
      </c>
      <c r="F35" s="40">
        <v>107.05041109423449</v>
      </c>
      <c r="G35" s="40">
        <v>119.7213983065469</v>
      </c>
      <c r="H35" s="41">
        <v>2.8498211945792409E-2</v>
      </c>
      <c r="I35" s="42">
        <v>3.4333434399383687</v>
      </c>
      <c r="J35" s="42">
        <v>2476937.2797412775</v>
      </c>
      <c r="K35" s="43">
        <v>27175</v>
      </c>
    </row>
    <row r="36" spans="1:12" ht="15" customHeight="1">
      <c r="A36" s="121"/>
      <c r="B36" s="123"/>
      <c r="C36" s="30" t="s">
        <v>20</v>
      </c>
      <c r="D36" s="38">
        <v>42.45761062368927</v>
      </c>
      <c r="E36" s="39">
        <v>0.84891906450514965</v>
      </c>
      <c r="F36" s="40">
        <v>40.793162211401715</v>
      </c>
      <c r="G36" s="40">
        <v>44.122059035976825</v>
      </c>
      <c r="H36" s="41">
        <v>1.9994508688425682E-2</v>
      </c>
      <c r="I36" s="42">
        <v>8.2743577974145115</v>
      </c>
      <c r="J36" s="42">
        <v>2387487.7900482551</v>
      </c>
      <c r="K36" s="43">
        <v>26410</v>
      </c>
    </row>
    <row r="37" spans="1:12" ht="15" customHeight="1">
      <c r="A37" s="121"/>
      <c r="B37" s="123"/>
      <c r="C37" s="30" t="s">
        <v>21</v>
      </c>
      <c r="D37" s="38">
        <v>38.398464457423593</v>
      </c>
      <c r="E37" s="39">
        <v>0.78187089161436552</v>
      </c>
      <c r="F37" s="40">
        <v>36.865476227937528</v>
      </c>
      <c r="G37" s="40">
        <v>39.931452686909658</v>
      </c>
      <c r="H37" s="41">
        <v>2.036203537465171E-2</v>
      </c>
      <c r="I37" s="42">
        <v>4.5516746543189903</v>
      </c>
      <c r="J37" s="42">
        <v>2378983.2691872171</v>
      </c>
      <c r="K37" s="43">
        <v>26273</v>
      </c>
    </row>
    <row r="38" spans="1:12" ht="15" customHeight="1">
      <c r="A38" s="121"/>
      <c r="B38" s="123"/>
      <c r="C38" s="30" t="s">
        <v>22</v>
      </c>
      <c r="D38" s="38">
        <v>105.88342037591752</v>
      </c>
      <c r="E38" s="44">
        <v>3.5418021280012275</v>
      </c>
      <c r="F38" s="40">
        <v>98.938820473428436</v>
      </c>
      <c r="G38" s="40">
        <v>112.82802027840661</v>
      </c>
      <c r="H38" s="41">
        <v>3.3450016210534006E-2</v>
      </c>
      <c r="I38" s="42">
        <v>5.5473485477345212</v>
      </c>
      <c r="J38" s="42">
        <v>897313.28044089326</v>
      </c>
      <c r="K38" s="43">
        <v>9691</v>
      </c>
    </row>
    <row r="39" spans="1:12" ht="15" customHeight="1">
      <c r="A39" s="121"/>
      <c r="B39" s="123"/>
      <c r="C39" s="30" t="s">
        <v>23</v>
      </c>
      <c r="D39" s="38">
        <v>70.037728303696554</v>
      </c>
      <c r="E39" s="39">
        <v>0.99365897618404753</v>
      </c>
      <c r="F39" s="40">
        <v>68.089494020101952</v>
      </c>
      <c r="G39" s="40">
        <v>71.985962587291155</v>
      </c>
      <c r="H39" s="41">
        <v>1.4187481522463982E-2</v>
      </c>
      <c r="I39" s="42">
        <v>3.4267457294196109</v>
      </c>
      <c r="J39" s="42">
        <v>2231129.6952178748</v>
      </c>
      <c r="K39" s="43">
        <v>24302</v>
      </c>
    </row>
    <row r="40" spans="1:12" ht="28.05" customHeight="1">
      <c r="A40" s="121"/>
      <c r="B40" s="123"/>
      <c r="C40" s="30" t="s">
        <v>24</v>
      </c>
      <c r="D40" s="38">
        <v>71.512309430903827</v>
      </c>
      <c r="E40" s="44">
        <v>1.3426168369538398</v>
      </c>
      <c r="F40" s="40">
        <v>68.87988529306395</v>
      </c>
      <c r="G40" s="40">
        <v>74.144733568743703</v>
      </c>
      <c r="H40" s="41">
        <v>1.8774625622335613E-2</v>
      </c>
      <c r="I40" s="42">
        <v>6.592450216787026</v>
      </c>
      <c r="J40" s="42">
        <v>2648875.6087963409</v>
      </c>
      <c r="K40" s="43">
        <v>29125</v>
      </c>
    </row>
    <row r="41" spans="1:12" ht="28.05" customHeight="1">
      <c r="A41" s="121" t="s">
        <v>28</v>
      </c>
      <c r="B41" s="123" t="s">
        <v>12</v>
      </c>
      <c r="C41" s="30" t="s">
        <v>13</v>
      </c>
      <c r="D41" s="38">
        <v>124.17870593324426</v>
      </c>
      <c r="E41" s="44">
        <v>1.4475761657110828</v>
      </c>
      <c r="F41" s="40">
        <v>121.34049153350144</v>
      </c>
      <c r="G41" s="40">
        <v>127.01692033298708</v>
      </c>
      <c r="H41" s="41">
        <v>1.1657201247444694E-2</v>
      </c>
      <c r="I41" s="42">
        <v>3.1707333184244915</v>
      </c>
      <c r="J41" s="42">
        <v>1220436.9622217449</v>
      </c>
      <c r="K41" s="43">
        <v>10026</v>
      </c>
      <c r="L41">
        <f>(E41/D41)*100</f>
        <v>1.1657201247444693</v>
      </c>
    </row>
    <row r="42" spans="1:12" ht="28.05" customHeight="1">
      <c r="A42" s="121"/>
      <c r="B42" s="123"/>
      <c r="C42" s="30" t="s">
        <v>14</v>
      </c>
      <c r="D42" s="38">
        <v>15.168904650460259</v>
      </c>
      <c r="E42" s="39">
        <v>0.4452014340039499</v>
      </c>
      <c r="F42" s="40">
        <v>14.295995501342865</v>
      </c>
      <c r="G42" s="40">
        <v>16.041813799577653</v>
      </c>
      <c r="H42" s="41">
        <v>2.9349609893581964E-2</v>
      </c>
      <c r="I42" s="42">
        <v>1.4968584203774749</v>
      </c>
      <c r="J42" s="42">
        <v>306466.811929819</v>
      </c>
      <c r="K42" s="43">
        <v>2516</v>
      </c>
    </row>
    <row r="43" spans="1:12" ht="28.05" customHeight="1">
      <c r="A43" s="121"/>
      <c r="B43" s="123"/>
      <c r="C43" s="30" t="s">
        <v>15</v>
      </c>
      <c r="D43" s="38">
        <v>34.71608149040501</v>
      </c>
      <c r="E43" s="39">
        <v>0.55506916115532934</v>
      </c>
      <c r="F43" s="40">
        <v>33.627775863826564</v>
      </c>
      <c r="G43" s="40">
        <v>35.804387116983456</v>
      </c>
      <c r="H43" s="41">
        <v>1.5988819513191369E-2</v>
      </c>
      <c r="I43" s="42">
        <v>2.318445087027158</v>
      </c>
      <c r="J43" s="42">
        <v>1181624.3701123118</v>
      </c>
      <c r="K43" s="43">
        <v>9698</v>
      </c>
    </row>
    <row r="44" spans="1:12" ht="45" customHeight="1">
      <c r="A44" s="121"/>
      <c r="B44" s="123"/>
      <c r="C44" s="30" t="s">
        <v>16</v>
      </c>
      <c r="D44" s="38">
        <v>16.977186903403705</v>
      </c>
      <c r="E44" s="39">
        <v>0.32976711071748754</v>
      </c>
      <c r="F44" s="40">
        <v>16.330623438371667</v>
      </c>
      <c r="G44" s="40">
        <v>17.623750368435743</v>
      </c>
      <c r="H44" s="41">
        <v>1.9424131488555006E-2</v>
      </c>
      <c r="I44" s="42">
        <v>3.2896446653606848</v>
      </c>
      <c r="J44" s="42">
        <v>1207167.1326331128</v>
      </c>
      <c r="K44" s="43">
        <v>9913</v>
      </c>
    </row>
    <row r="45" spans="1:12" ht="57" customHeight="1">
      <c r="A45" s="121"/>
      <c r="B45" s="123"/>
      <c r="C45" s="30" t="s">
        <v>17</v>
      </c>
      <c r="D45" s="38">
        <v>23.512364642170592</v>
      </c>
      <c r="E45" s="39">
        <v>0.48211159051430669</v>
      </c>
      <c r="F45" s="40">
        <v>22.56710449566323</v>
      </c>
      <c r="G45" s="40">
        <v>24.457624788677954</v>
      </c>
      <c r="H45" s="41">
        <v>2.0504598233799746E-2</v>
      </c>
      <c r="I45" s="42">
        <v>2.5632358104157165</v>
      </c>
      <c r="J45" s="42">
        <v>1247823.3343129125</v>
      </c>
      <c r="K45" s="43">
        <v>10244</v>
      </c>
    </row>
    <row r="46" spans="1:12" ht="15" customHeight="1">
      <c r="A46" s="121"/>
      <c r="B46" s="123"/>
      <c r="C46" s="30" t="s">
        <v>18</v>
      </c>
      <c r="D46" s="38">
        <v>35.507616814441839</v>
      </c>
      <c r="E46" s="39">
        <v>0.92739228713404709</v>
      </c>
      <c r="F46" s="40">
        <v>33.689309629022461</v>
      </c>
      <c r="G46" s="40">
        <v>37.325923999861217</v>
      </c>
      <c r="H46" s="41">
        <v>2.6118122542002124E-2</v>
      </c>
      <c r="I46" s="42">
        <v>1.6071913282915169</v>
      </c>
      <c r="J46" s="42">
        <v>1082066.7249967265</v>
      </c>
      <c r="K46" s="43">
        <v>8891</v>
      </c>
    </row>
    <row r="47" spans="1:12" ht="15" customHeight="1">
      <c r="A47" s="121"/>
      <c r="B47" s="123"/>
      <c r="C47" s="30" t="s">
        <v>19</v>
      </c>
      <c r="D47" s="38">
        <v>61.141629968256268</v>
      </c>
      <c r="E47" s="44">
        <v>2.0914110684235596</v>
      </c>
      <c r="F47" s="40">
        <v>57.041069907386898</v>
      </c>
      <c r="G47" s="40">
        <v>65.242190029125638</v>
      </c>
      <c r="H47" s="41">
        <v>3.4206007748066022E-2</v>
      </c>
      <c r="I47" s="42">
        <v>1.6860049670514294</v>
      </c>
      <c r="J47" s="42">
        <v>1122764.764055629</v>
      </c>
      <c r="K47" s="43">
        <v>9220</v>
      </c>
    </row>
    <row r="48" spans="1:12" ht="15" customHeight="1">
      <c r="A48" s="121"/>
      <c r="B48" s="123"/>
      <c r="C48" s="30" t="s">
        <v>20</v>
      </c>
      <c r="D48" s="38">
        <v>20.801564967103019</v>
      </c>
      <c r="E48" s="39">
        <v>0.40438973564044839</v>
      </c>
      <c r="F48" s="40">
        <v>20.00869096818478</v>
      </c>
      <c r="G48" s="40">
        <v>21.594438966021258</v>
      </c>
      <c r="H48" s="41">
        <v>1.9440351544702396E-2</v>
      </c>
      <c r="I48" s="42">
        <v>2.2901491938377276</v>
      </c>
      <c r="J48" s="42">
        <v>834921.0825094016</v>
      </c>
      <c r="K48" s="43">
        <v>6934</v>
      </c>
    </row>
    <row r="49" spans="1:11" ht="15" customHeight="1">
      <c r="A49" s="121"/>
      <c r="B49" s="123"/>
      <c r="C49" s="30" t="s">
        <v>21</v>
      </c>
      <c r="D49" s="38">
        <v>18.593340285848587</v>
      </c>
      <c r="E49" s="39">
        <v>0.46103250392776457</v>
      </c>
      <c r="F49" s="40">
        <v>17.689409202709687</v>
      </c>
      <c r="G49" s="40">
        <v>19.497271368987487</v>
      </c>
      <c r="H49" s="41">
        <v>2.4795571792910011E-2</v>
      </c>
      <c r="I49" s="42">
        <v>2.4100947682666356</v>
      </c>
      <c r="J49" s="42">
        <v>964628.78170366143</v>
      </c>
      <c r="K49" s="43">
        <v>7951</v>
      </c>
    </row>
    <row r="50" spans="1:11" ht="15" customHeight="1">
      <c r="A50" s="121"/>
      <c r="B50" s="123"/>
      <c r="C50" s="30" t="s">
        <v>22</v>
      </c>
      <c r="D50" s="38">
        <v>58.046279386085075</v>
      </c>
      <c r="E50" s="44">
        <v>4.9771332304306091</v>
      </c>
      <c r="F50" s="40">
        <v>48.287349412707513</v>
      </c>
      <c r="G50" s="40">
        <v>67.805209359462637</v>
      </c>
      <c r="H50" s="41">
        <v>8.5744224833534013E-2</v>
      </c>
      <c r="I50" s="42">
        <v>2.9172256786618549</v>
      </c>
      <c r="J50" s="42">
        <v>161438.06253914736</v>
      </c>
      <c r="K50" s="43">
        <v>1374</v>
      </c>
    </row>
    <row r="51" spans="1:11" ht="15" customHeight="1">
      <c r="A51" s="121"/>
      <c r="B51" s="123"/>
      <c r="C51" s="30" t="s">
        <v>23</v>
      </c>
      <c r="D51" s="38">
        <v>33.984396431445461</v>
      </c>
      <c r="E51" s="39">
        <v>0.74278611752360535</v>
      </c>
      <c r="F51" s="40">
        <v>32.528040262757685</v>
      </c>
      <c r="G51" s="40">
        <v>35.440752600133237</v>
      </c>
      <c r="H51" s="41">
        <v>2.1856681169017671E-2</v>
      </c>
      <c r="I51" s="42">
        <v>2.1613916941920759</v>
      </c>
      <c r="J51" s="42">
        <v>837558.54769348237</v>
      </c>
      <c r="K51" s="43">
        <v>6857</v>
      </c>
    </row>
    <row r="52" spans="1:11" ht="28.05" customHeight="1">
      <c r="A52" s="124"/>
      <c r="B52" s="125"/>
      <c r="C52" s="31" t="s">
        <v>24</v>
      </c>
      <c r="D52" s="45">
        <v>37.971386810192286</v>
      </c>
      <c r="E52" s="46">
        <v>0.64673293801194143</v>
      </c>
      <c r="F52" s="47">
        <v>36.703359067726794</v>
      </c>
      <c r="G52" s="47">
        <v>39.239414552657777</v>
      </c>
      <c r="H52" s="48">
        <v>1.7032112660113462E-2</v>
      </c>
      <c r="I52" s="49">
        <v>2.4444444208626939</v>
      </c>
      <c r="J52" s="49">
        <v>1236575.0585116625</v>
      </c>
      <c r="K52" s="50">
        <v>10152</v>
      </c>
    </row>
  </sheetData>
  <mergeCells count="23">
    <mergeCell ref="A7:J7"/>
    <mergeCell ref="A8:B9"/>
    <mergeCell ref="C8:C9"/>
    <mergeCell ref="D8:D9"/>
    <mergeCell ref="E8:F8"/>
    <mergeCell ref="G8:G9"/>
    <mergeCell ref="H8:H9"/>
    <mergeCell ref="I8:I9"/>
    <mergeCell ref="J8:J9"/>
    <mergeCell ref="A29:A40"/>
    <mergeCell ref="B29:B40"/>
    <mergeCell ref="A41:A52"/>
    <mergeCell ref="B41:B52"/>
    <mergeCell ref="A10:A21"/>
    <mergeCell ref="A26:K26"/>
    <mergeCell ref="A27:C28"/>
    <mergeCell ref="D27:D28"/>
    <mergeCell ref="E27:E28"/>
    <mergeCell ref="F27:G27"/>
    <mergeCell ref="H27:H28"/>
    <mergeCell ref="I27:I28"/>
    <mergeCell ref="J27:J28"/>
    <mergeCell ref="K27:K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16"/>
  <sheetViews>
    <sheetView topLeftCell="A25" workbookViewId="0">
      <selection activeCell="K29" sqref="K29"/>
    </sheetView>
  </sheetViews>
  <sheetFormatPr baseColWidth="10" defaultColWidth="8.88671875" defaultRowHeight="14.4"/>
  <cols>
    <col min="1" max="1" width="19.44140625" customWidth="1"/>
    <col min="2" max="3" width="22.6640625" customWidth="1"/>
    <col min="4" max="4" width="11.33203125" customWidth="1"/>
    <col min="5" max="6" width="12.6640625" customWidth="1"/>
    <col min="7" max="11" width="13.6640625" customWidth="1"/>
  </cols>
  <sheetData>
    <row r="2" spans="1:10" ht="17.399999999999999">
      <c r="A2" s="52" t="s">
        <v>0</v>
      </c>
    </row>
    <row r="5" spans="1:10">
      <c r="A5" s="53" t="s">
        <v>1</v>
      </c>
    </row>
    <row r="7" spans="1:10" ht="18" customHeight="1">
      <c r="A7" s="145" t="s">
        <v>2</v>
      </c>
      <c r="B7" s="145"/>
      <c r="C7" s="145"/>
      <c r="D7" s="145"/>
      <c r="E7" s="145"/>
      <c r="F7" s="145"/>
      <c r="G7" s="145"/>
      <c r="H7" s="145"/>
      <c r="I7" s="145"/>
      <c r="J7" s="145"/>
    </row>
    <row r="8" spans="1:10" ht="15" customHeight="1">
      <c r="A8" s="146"/>
      <c r="B8" s="148"/>
      <c r="C8" s="152" t="s">
        <v>3</v>
      </c>
      <c r="D8" s="154" t="s">
        <v>4</v>
      </c>
      <c r="E8" s="154" t="s">
        <v>5</v>
      </c>
      <c r="F8" s="154"/>
      <c r="G8" s="154" t="s">
        <v>6</v>
      </c>
      <c r="H8" s="154" t="s">
        <v>7</v>
      </c>
      <c r="I8" s="154" t="s">
        <v>8</v>
      </c>
      <c r="J8" s="156" t="s">
        <v>9</v>
      </c>
    </row>
    <row r="9" spans="1:10" ht="15" customHeight="1">
      <c r="A9" s="149"/>
      <c r="B9" s="151"/>
      <c r="C9" s="153"/>
      <c r="D9" s="155"/>
      <c r="E9" s="54" t="s">
        <v>10</v>
      </c>
      <c r="F9" s="54" t="s">
        <v>11</v>
      </c>
      <c r="G9" s="155"/>
      <c r="H9" s="155"/>
      <c r="I9" s="155"/>
      <c r="J9" s="157"/>
    </row>
    <row r="10" spans="1:10" ht="28.05" customHeight="1">
      <c r="A10" s="143" t="s">
        <v>12</v>
      </c>
      <c r="B10" s="55" t="s">
        <v>13</v>
      </c>
      <c r="C10" s="58">
        <v>151.44658737303891</v>
      </c>
      <c r="D10" s="59">
        <v>0.9629729049917175</v>
      </c>
      <c r="E10" s="60">
        <v>149.55851845462928</v>
      </c>
      <c r="F10" s="60">
        <v>153.33465629144854</v>
      </c>
      <c r="G10" s="61">
        <v>6.3584985419298367E-3</v>
      </c>
      <c r="H10" s="62">
        <v>3.2133356114752365</v>
      </c>
      <c r="I10" s="62">
        <v>3859422.327141162</v>
      </c>
      <c r="J10" s="63">
        <v>39025</v>
      </c>
    </row>
    <row r="11" spans="1:10" ht="28.05" customHeight="1">
      <c r="A11" s="139"/>
      <c r="B11" s="56" t="s">
        <v>14</v>
      </c>
      <c r="C11" s="64">
        <v>16.524305107421384</v>
      </c>
      <c r="D11" s="65">
        <v>0.29749445767098287</v>
      </c>
      <c r="E11" s="66">
        <v>15.94100592175341</v>
      </c>
      <c r="F11" s="66">
        <v>17.107604293089359</v>
      </c>
      <c r="G11" s="67">
        <v>1.8003447390799652E-2</v>
      </c>
      <c r="H11" s="68">
        <v>2.0331741609781555</v>
      </c>
      <c r="I11" s="68">
        <v>1047174.7020372204</v>
      </c>
      <c r="J11" s="69">
        <v>10848</v>
      </c>
    </row>
    <row r="12" spans="1:10" ht="28.05" customHeight="1">
      <c r="A12" s="139"/>
      <c r="B12" s="56" t="s">
        <v>15</v>
      </c>
      <c r="C12" s="64">
        <v>50.789893346616807</v>
      </c>
      <c r="D12" s="65">
        <v>0.63905696136745105</v>
      </c>
      <c r="E12" s="66">
        <v>49.53691563603256</v>
      </c>
      <c r="F12" s="66">
        <v>52.042871057201054</v>
      </c>
      <c r="G12" s="67">
        <v>1.2582364704060156E-2</v>
      </c>
      <c r="H12" s="68">
        <v>4.2831160036967395</v>
      </c>
      <c r="I12" s="68">
        <v>3746135.3806785336</v>
      </c>
      <c r="J12" s="69">
        <v>37954</v>
      </c>
    </row>
    <row r="13" spans="1:10" ht="45" customHeight="1">
      <c r="A13" s="139"/>
      <c r="B13" s="56" t="s">
        <v>16</v>
      </c>
      <c r="C13" s="64">
        <v>46.190379659641941</v>
      </c>
      <c r="D13" s="70">
        <v>1.1504737754598311</v>
      </c>
      <c r="E13" s="66">
        <v>43.934683786662475</v>
      </c>
      <c r="F13" s="66">
        <v>48.446075532621407</v>
      </c>
      <c r="G13" s="67">
        <v>2.4907216263152693E-2</v>
      </c>
      <c r="H13" s="68">
        <v>10.877484033092644</v>
      </c>
      <c r="I13" s="68">
        <v>3839376.0936211268</v>
      </c>
      <c r="J13" s="69">
        <v>38897</v>
      </c>
    </row>
    <row r="14" spans="1:10" ht="57" customHeight="1">
      <c r="A14" s="139"/>
      <c r="B14" s="56" t="s">
        <v>17</v>
      </c>
      <c r="C14" s="64">
        <v>36.477002131064218</v>
      </c>
      <c r="D14" s="65">
        <v>0.93540321582796659</v>
      </c>
      <c r="E14" s="66">
        <v>34.6429881844305</v>
      </c>
      <c r="F14" s="66">
        <v>38.311016077697936</v>
      </c>
      <c r="G14" s="67">
        <v>2.564364287577698E-2</v>
      </c>
      <c r="H14" s="68">
        <v>8.2958806519668471</v>
      </c>
      <c r="I14" s="68">
        <v>3894659.916833878</v>
      </c>
      <c r="J14" s="69">
        <v>39328</v>
      </c>
    </row>
    <row r="15" spans="1:10" ht="15" customHeight="1">
      <c r="A15" s="139"/>
      <c r="B15" s="56" t="s">
        <v>18</v>
      </c>
      <c r="C15" s="64">
        <v>50.180370058638161</v>
      </c>
      <c r="D15" s="65">
        <v>0.94051202405813861</v>
      </c>
      <c r="E15" s="66">
        <v>48.336339441774676</v>
      </c>
      <c r="F15" s="66">
        <v>52.024400675501646</v>
      </c>
      <c r="G15" s="67">
        <v>1.8742628301846028E-2</v>
      </c>
      <c r="H15" s="68">
        <v>3.2428307176937547</v>
      </c>
      <c r="I15" s="68">
        <v>3568937.8008100409</v>
      </c>
      <c r="J15" s="69">
        <v>36073</v>
      </c>
    </row>
    <row r="16" spans="1:10" ht="15" customHeight="1">
      <c r="A16" s="139"/>
      <c r="B16" s="56" t="s">
        <v>19</v>
      </c>
      <c r="C16" s="64">
        <v>97.090658571894949</v>
      </c>
      <c r="D16" s="70">
        <v>2.3293488563740197</v>
      </c>
      <c r="E16" s="66">
        <v>92.523581810902783</v>
      </c>
      <c r="F16" s="66">
        <v>101.65773533288711</v>
      </c>
      <c r="G16" s="67">
        <v>2.3991482709422075E-2</v>
      </c>
      <c r="H16" s="68">
        <v>3.1763254750286594</v>
      </c>
      <c r="I16" s="68">
        <v>3599702.0437972937</v>
      </c>
      <c r="J16" s="69">
        <v>36395</v>
      </c>
    </row>
    <row r="17" spans="1:14" ht="15" customHeight="1">
      <c r="A17" s="139"/>
      <c r="B17" s="56" t="s">
        <v>20</v>
      </c>
      <c r="C17" s="64">
        <v>36.846563175160554</v>
      </c>
      <c r="D17" s="65">
        <v>0.64803895393376632</v>
      </c>
      <c r="E17" s="66">
        <v>35.575973959916226</v>
      </c>
      <c r="F17" s="66">
        <v>38.117152390404883</v>
      </c>
      <c r="G17" s="67">
        <v>1.7587500653809419E-2</v>
      </c>
      <c r="H17" s="68">
        <v>7.5974296352870061</v>
      </c>
      <c r="I17" s="68">
        <v>3222408.8725579744</v>
      </c>
      <c r="J17" s="69">
        <v>33344</v>
      </c>
    </row>
    <row r="18" spans="1:14" ht="15" customHeight="1">
      <c r="A18" s="139"/>
      <c r="B18" s="56" t="s">
        <v>21</v>
      </c>
      <c r="C18" s="64">
        <v>32.68470565097433</v>
      </c>
      <c r="D18" s="65">
        <v>0.57462365690898576</v>
      </c>
      <c r="E18" s="66">
        <v>31.558060175521348</v>
      </c>
      <c r="F18" s="66">
        <v>33.811351126427311</v>
      </c>
      <c r="G18" s="67">
        <v>1.7580811742505514E-2</v>
      </c>
      <c r="H18" s="68">
        <v>4.2517855036363708</v>
      </c>
      <c r="I18" s="68">
        <v>3343612.0508912094</v>
      </c>
      <c r="J18" s="69">
        <v>34224</v>
      </c>
    </row>
    <row r="19" spans="1:14" ht="15" customHeight="1">
      <c r="A19" s="139"/>
      <c r="B19" s="56" t="s">
        <v>22</v>
      </c>
      <c r="C19" s="64">
        <v>98.589228581014225</v>
      </c>
      <c r="D19" s="70">
        <v>3.1168097878302614</v>
      </c>
      <c r="E19" s="66">
        <v>92.477933775039801</v>
      </c>
      <c r="F19" s="66">
        <v>104.70052338698865</v>
      </c>
      <c r="G19" s="67">
        <v>3.1614100573563869E-2</v>
      </c>
      <c r="H19" s="68">
        <v>5.2562866652483011</v>
      </c>
      <c r="I19" s="68">
        <v>1058751.3429800135</v>
      </c>
      <c r="J19" s="69">
        <v>11065</v>
      </c>
    </row>
    <row r="20" spans="1:14" ht="15" customHeight="1">
      <c r="A20" s="139"/>
      <c r="B20" s="56" t="s">
        <v>23</v>
      </c>
      <c r="C20" s="64">
        <v>60.197440241782651</v>
      </c>
      <c r="D20" s="65">
        <v>0.76639621973412886</v>
      </c>
      <c r="E20" s="66">
        <v>58.694792526731192</v>
      </c>
      <c r="F20" s="66">
        <v>61.700087956834111</v>
      </c>
      <c r="G20" s="67">
        <v>1.2731375564407774E-2</v>
      </c>
      <c r="H20" s="68">
        <v>3.2717899985953789</v>
      </c>
      <c r="I20" s="68">
        <v>3068688.2429117383</v>
      </c>
      <c r="J20" s="69">
        <v>31159</v>
      </c>
    </row>
    <row r="21" spans="1:14" ht="28.05" customHeight="1">
      <c r="A21" s="141"/>
      <c r="B21" s="57" t="s">
        <v>24</v>
      </c>
      <c r="C21" s="71">
        <v>60.837648521878769</v>
      </c>
      <c r="D21" s="72">
        <v>0.96005687043906729</v>
      </c>
      <c r="E21" s="73">
        <v>58.955296975344645</v>
      </c>
      <c r="F21" s="73">
        <v>62.720000068412894</v>
      </c>
      <c r="G21" s="74">
        <v>1.5780637381042208E-2</v>
      </c>
      <c r="H21" s="75">
        <v>6.1215046683120207</v>
      </c>
      <c r="I21" s="75">
        <v>3885450.667308277</v>
      </c>
      <c r="J21" s="76">
        <v>39277</v>
      </c>
    </row>
    <row r="24" spans="1:14" ht="17.399999999999999">
      <c r="A24" s="52" t="s">
        <v>25</v>
      </c>
    </row>
    <row r="26" spans="1:14" ht="18" customHeight="1">
      <c r="A26" s="145" t="s">
        <v>2</v>
      </c>
      <c r="B26" s="145"/>
      <c r="C26" s="145"/>
      <c r="D26" s="145"/>
      <c r="E26" s="145"/>
      <c r="F26" s="145"/>
      <c r="G26" s="145"/>
      <c r="H26" s="145"/>
      <c r="I26" s="145"/>
      <c r="J26" s="145"/>
      <c r="K26" s="145"/>
    </row>
    <row r="27" spans="1:14" ht="15" customHeight="1">
      <c r="A27" s="146" t="s">
        <v>29</v>
      </c>
      <c r="B27" s="147"/>
      <c r="C27" s="148"/>
      <c r="D27" s="152" t="s">
        <v>3</v>
      </c>
      <c r="E27" s="154" t="s">
        <v>4</v>
      </c>
      <c r="F27" s="154" t="s">
        <v>5</v>
      </c>
      <c r="G27" s="154"/>
      <c r="H27" s="154" t="s">
        <v>6</v>
      </c>
      <c r="I27" s="154" t="s">
        <v>7</v>
      </c>
      <c r="J27" s="154" t="s">
        <v>8</v>
      </c>
      <c r="K27" s="156" t="s">
        <v>9</v>
      </c>
    </row>
    <row r="28" spans="1:14" ht="15" customHeight="1">
      <c r="A28" s="149"/>
      <c r="B28" s="150"/>
      <c r="C28" s="151"/>
      <c r="D28" s="153"/>
      <c r="E28" s="155"/>
      <c r="F28" s="54" t="s">
        <v>10</v>
      </c>
      <c r="G28" s="54" t="s">
        <v>11</v>
      </c>
      <c r="H28" s="155"/>
      <c r="I28" s="155"/>
      <c r="J28" s="155"/>
      <c r="K28" s="157"/>
    </row>
    <row r="29" spans="1:14" ht="28.05" customHeight="1">
      <c r="A29" s="143" t="s">
        <v>30</v>
      </c>
      <c r="B29" s="144" t="s">
        <v>12</v>
      </c>
      <c r="C29" s="55" t="s">
        <v>13</v>
      </c>
      <c r="D29" s="58">
        <v>158.52031181930013</v>
      </c>
      <c r="E29" s="77">
        <v>3.1699726321792352</v>
      </c>
      <c r="F29" s="60">
        <v>152.30505200461383</v>
      </c>
      <c r="G29" s="60">
        <v>164.73557163398644</v>
      </c>
      <c r="H29" s="61">
        <v>1.9997264677303551E-2</v>
      </c>
      <c r="I29" s="62">
        <v>1.530617487460844</v>
      </c>
      <c r="J29" s="62">
        <v>190833.86761405788</v>
      </c>
      <c r="K29" s="63">
        <v>2555</v>
      </c>
      <c r="L29">
        <f>G29-D29</f>
        <v>6.2152598146863056</v>
      </c>
      <c r="M29">
        <f>L29*2</f>
        <v>12.430519629372611</v>
      </c>
      <c r="N29">
        <f>(E29/D29)*100</f>
        <v>1.999726467730355</v>
      </c>
    </row>
    <row r="30" spans="1:14" ht="28.05" customHeight="1">
      <c r="A30" s="139"/>
      <c r="B30" s="140"/>
      <c r="C30" s="56" t="s">
        <v>14</v>
      </c>
      <c r="D30" s="64">
        <v>12.537642680682179</v>
      </c>
      <c r="E30" s="65">
        <v>0.6494451415806044</v>
      </c>
      <c r="F30" s="66">
        <v>11.264271656611037</v>
      </c>
      <c r="G30" s="66">
        <v>13.811013704753321</v>
      </c>
      <c r="H30" s="67">
        <v>5.1799621198429922E-2</v>
      </c>
      <c r="I30" s="67">
        <v>0.83752649716653194</v>
      </c>
      <c r="J30" s="68">
        <v>50025.688276444409</v>
      </c>
      <c r="K30" s="69">
        <v>712</v>
      </c>
    </row>
    <row r="31" spans="1:14" ht="28.05" customHeight="1">
      <c r="A31" s="139"/>
      <c r="B31" s="140"/>
      <c r="C31" s="56" t="s">
        <v>15</v>
      </c>
      <c r="D31" s="64">
        <v>59.687277205259299</v>
      </c>
      <c r="E31" s="70">
        <v>1.7959303750652644</v>
      </c>
      <c r="F31" s="66">
        <v>56.166056303599937</v>
      </c>
      <c r="G31" s="66">
        <v>63.208498106918661</v>
      </c>
      <c r="H31" s="67">
        <v>3.0088998177772757E-2</v>
      </c>
      <c r="I31" s="68">
        <v>1.3169750578704575</v>
      </c>
      <c r="J31" s="68">
        <v>182796.4529907367</v>
      </c>
      <c r="K31" s="69">
        <v>2462</v>
      </c>
    </row>
    <row r="32" spans="1:14" ht="45" customHeight="1">
      <c r="A32" s="139"/>
      <c r="B32" s="140"/>
      <c r="C32" s="56" t="s">
        <v>16</v>
      </c>
      <c r="D32" s="64">
        <v>54.625616145693492</v>
      </c>
      <c r="E32" s="70">
        <v>1.8681439587527324</v>
      </c>
      <c r="F32" s="66">
        <v>50.962808085417812</v>
      </c>
      <c r="G32" s="66">
        <v>58.288424205969172</v>
      </c>
      <c r="H32" s="67">
        <v>3.4199045989159259E-2</v>
      </c>
      <c r="I32" s="68">
        <v>1.4790109688080257</v>
      </c>
      <c r="J32" s="68">
        <v>192964.76417202488</v>
      </c>
      <c r="K32" s="69">
        <v>2587</v>
      </c>
    </row>
    <row r="33" spans="1:11" ht="57" customHeight="1">
      <c r="A33" s="139"/>
      <c r="B33" s="140"/>
      <c r="C33" s="56" t="s">
        <v>17</v>
      </c>
      <c r="D33" s="64">
        <v>36.626960221783499</v>
      </c>
      <c r="E33" s="70">
        <v>1.4985044600557469</v>
      </c>
      <c r="F33" s="66">
        <v>33.688892410671215</v>
      </c>
      <c r="G33" s="66">
        <v>39.565028032895782</v>
      </c>
      <c r="H33" s="67">
        <v>4.0912607843566748E-2</v>
      </c>
      <c r="I33" s="68">
        <v>1.1163799504673924</v>
      </c>
      <c r="J33" s="68">
        <v>193200.67427894802</v>
      </c>
      <c r="K33" s="69">
        <v>2586</v>
      </c>
    </row>
    <row r="34" spans="1:11" ht="15" customHeight="1">
      <c r="A34" s="139"/>
      <c r="B34" s="140"/>
      <c r="C34" s="56" t="s">
        <v>18</v>
      </c>
      <c r="D34" s="64">
        <v>66.149906745228066</v>
      </c>
      <c r="E34" s="70">
        <v>2.8743779046646871</v>
      </c>
      <c r="F34" s="66">
        <v>60.514209672725848</v>
      </c>
      <c r="G34" s="66">
        <v>71.785603817730291</v>
      </c>
      <c r="H34" s="67">
        <v>4.345248611967302E-2</v>
      </c>
      <c r="I34" s="67">
        <v>0.77153469760168203</v>
      </c>
      <c r="J34" s="68">
        <v>175765.05273063137</v>
      </c>
      <c r="K34" s="69">
        <v>2376</v>
      </c>
    </row>
    <row r="35" spans="1:11" ht="15" customHeight="1">
      <c r="A35" s="139"/>
      <c r="B35" s="140"/>
      <c r="C35" s="56" t="s">
        <v>19</v>
      </c>
      <c r="D35" s="64">
        <v>134.74771295091199</v>
      </c>
      <c r="E35" s="70">
        <v>7.2893602225061755</v>
      </c>
      <c r="F35" s="66">
        <v>120.45570701817627</v>
      </c>
      <c r="G35" s="66">
        <v>149.03971888364771</v>
      </c>
      <c r="H35" s="67">
        <v>5.4096355796121438E-2</v>
      </c>
      <c r="I35" s="68">
        <v>1.0562492797918264</v>
      </c>
      <c r="J35" s="68">
        <v>179101.41836829309</v>
      </c>
      <c r="K35" s="69">
        <v>2416</v>
      </c>
    </row>
    <row r="36" spans="1:11" ht="15" customHeight="1">
      <c r="A36" s="139"/>
      <c r="B36" s="140"/>
      <c r="C36" s="56" t="s">
        <v>20</v>
      </c>
      <c r="D36" s="64">
        <v>38.328941343867996</v>
      </c>
      <c r="E36" s="70">
        <v>1.0736401569937399</v>
      </c>
      <c r="F36" s="66">
        <v>36.223889485104429</v>
      </c>
      <c r="G36" s="66">
        <v>40.433993202631562</v>
      </c>
      <c r="H36" s="67">
        <v>2.8011213442124063E-2</v>
      </c>
      <c r="I36" s="68">
        <v>1.2574440075573601</v>
      </c>
      <c r="J36" s="68">
        <v>163748.01722950433</v>
      </c>
      <c r="K36" s="69">
        <v>2286</v>
      </c>
    </row>
    <row r="37" spans="1:11" ht="15" customHeight="1">
      <c r="A37" s="139"/>
      <c r="B37" s="140"/>
      <c r="C37" s="56" t="s">
        <v>21</v>
      </c>
      <c r="D37" s="64">
        <v>35.477514447029989</v>
      </c>
      <c r="E37" s="70">
        <v>1.4435903753025798</v>
      </c>
      <c r="F37" s="66">
        <v>32.64711485385812</v>
      </c>
      <c r="G37" s="66">
        <v>38.307914040201858</v>
      </c>
      <c r="H37" s="67">
        <v>4.0690290675744631E-2</v>
      </c>
      <c r="I37" s="68">
        <v>1.196168651487078</v>
      </c>
      <c r="J37" s="68">
        <v>159554.48515218761</v>
      </c>
      <c r="K37" s="69">
        <v>2202</v>
      </c>
    </row>
    <row r="38" spans="1:11" ht="15" customHeight="1">
      <c r="A38" s="139"/>
      <c r="B38" s="140"/>
      <c r="C38" s="56" t="s">
        <v>22</v>
      </c>
      <c r="D38" s="64">
        <v>105.23969261232911</v>
      </c>
      <c r="E38" s="70">
        <v>4.4116104938302083</v>
      </c>
      <c r="F38" s="66">
        <v>96.589613161797345</v>
      </c>
      <c r="G38" s="66">
        <v>113.88977206286087</v>
      </c>
      <c r="H38" s="67">
        <v>4.1919644426188458E-2</v>
      </c>
      <c r="I38" s="67">
        <v>0.8932440333813253</v>
      </c>
      <c r="J38" s="68">
        <v>59232.513342299659</v>
      </c>
      <c r="K38" s="69">
        <v>901</v>
      </c>
    </row>
    <row r="39" spans="1:11" ht="15" customHeight="1">
      <c r="A39" s="139"/>
      <c r="B39" s="140"/>
      <c r="C39" s="56" t="s">
        <v>23</v>
      </c>
      <c r="D39" s="64">
        <v>54.20534200590307</v>
      </c>
      <c r="E39" s="70">
        <v>1.6219624285415011</v>
      </c>
      <c r="F39" s="66">
        <v>51.025213928036628</v>
      </c>
      <c r="G39" s="66">
        <v>57.385470083769512</v>
      </c>
      <c r="H39" s="67">
        <v>2.9922556864688098E-2</v>
      </c>
      <c r="I39" s="67">
        <v>0.993113292702686</v>
      </c>
      <c r="J39" s="68">
        <v>150681.01649853619</v>
      </c>
      <c r="K39" s="69">
        <v>2063</v>
      </c>
    </row>
    <row r="40" spans="1:11" ht="28.05" customHeight="1">
      <c r="A40" s="139"/>
      <c r="B40" s="140"/>
      <c r="C40" s="56" t="s">
        <v>24</v>
      </c>
      <c r="D40" s="64">
        <v>62.668373135387334</v>
      </c>
      <c r="E40" s="70">
        <v>2.061185334480216</v>
      </c>
      <c r="F40" s="66">
        <v>58.627075664876138</v>
      </c>
      <c r="G40" s="66">
        <v>66.709670605898523</v>
      </c>
      <c r="H40" s="67">
        <v>3.2890359703885687E-2</v>
      </c>
      <c r="I40" s="68">
        <v>1.3440780526002742</v>
      </c>
      <c r="J40" s="68">
        <v>191024.89845905622</v>
      </c>
      <c r="K40" s="69">
        <v>2561</v>
      </c>
    </row>
    <row r="41" spans="1:11" ht="28.05" customHeight="1">
      <c r="A41" s="139" t="s">
        <v>31</v>
      </c>
      <c r="B41" s="140" t="s">
        <v>12</v>
      </c>
      <c r="C41" s="56" t="s">
        <v>13</v>
      </c>
      <c r="D41" s="64">
        <v>120.0409349858194</v>
      </c>
      <c r="E41" s="70">
        <v>7.5019780098328699</v>
      </c>
      <c r="F41" s="66">
        <v>105.33205643530633</v>
      </c>
      <c r="G41" s="66">
        <v>134.74981353633248</v>
      </c>
      <c r="H41" s="67">
        <v>6.249516475958046E-2</v>
      </c>
      <c r="I41" s="68">
        <v>2.3969499739801963</v>
      </c>
      <c r="J41" s="68">
        <v>45013.431832764647</v>
      </c>
      <c r="K41" s="69">
        <v>931</v>
      </c>
    </row>
    <row r="42" spans="1:11" ht="28.05" customHeight="1">
      <c r="A42" s="139"/>
      <c r="B42" s="140"/>
      <c r="C42" s="56" t="s">
        <v>14</v>
      </c>
      <c r="D42" s="64">
        <v>9.2888792919862908</v>
      </c>
      <c r="E42" s="70">
        <v>1.0771205679877267</v>
      </c>
      <c r="F42" s="66">
        <v>7.1769624680825546</v>
      </c>
      <c r="G42" s="66">
        <v>11.400796115890026</v>
      </c>
      <c r="H42" s="67">
        <v>0.11595807568701867</v>
      </c>
      <c r="I42" s="67">
        <v>0.58067314901092026</v>
      </c>
      <c r="J42" s="68">
        <v>7781.0038727556457</v>
      </c>
      <c r="K42" s="69">
        <v>211</v>
      </c>
    </row>
    <row r="43" spans="1:11" ht="28.05" customHeight="1">
      <c r="A43" s="139"/>
      <c r="B43" s="140"/>
      <c r="C43" s="56" t="s">
        <v>15</v>
      </c>
      <c r="D43" s="64">
        <v>42.566167815153406</v>
      </c>
      <c r="E43" s="70">
        <v>3.1468724463343585</v>
      </c>
      <c r="F43" s="66">
        <v>36.396199765870996</v>
      </c>
      <c r="G43" s="66">
        <v>48.736135864435816</v>
      </c>
      <c r="H43" s="67">
        <v>7.3928958322014668E-2</v>
      </c>
      <c r="I43" s="68">
        <v>1.2746016961293687</v>
      </c>
      <c r="J43" s="68">
        <v>42802.775815907007</v>
      </c>
      <c r="K43" s="69">
        <v>896</v>
      </c>
    </row>
    <row r="44" spans="1:11" ht="45" customHeight="1">
      <c r="A44" s="139"/>
      <c r="B44" s="140"/>
      <c r="C44" s="56" t="s">
        <v>16</v>
      </c>
      <c r="D44" s="64">
        <v>19.830261686691578</v>
      </c>
      <c r="E44" s="70">
        <v>1.8700161238467201</v>
      </c>
      <c r="F44" s="66">
        <v>16.16378293424879</v>
      </c>
      <c r="G44" s="66">
        <v>23.496740439134367</v>
      </c>
      <c r="H44" s="67">
        <v>9.4301131946318159E-2</v>
      </c>
      <c r="I44" s="68">
        <v>1.9032783661742843</v>
      </c>
      <c r="J44" s="68">
        <v>44951.007375672583</v>
      </c>
      <c r="K44" s="69">
        <v>929</v>
      </c>
    </row>
    <row r="45" spans="1:11" ht="57" customHeight="1">
      <c r="A45" s="139"/>
      <c r="B45" s="140"/>
      <c r="C45" s="56" t="s">
        <v>17</v>
      </c>
      <c r="D45" s="64">
        <v>24.590103751191084</v>
      </c>
      <c r="E45" s="70">
        <v>2.4129818515201893</v>
      </c>
      <c r="F45" s="66">
        <v>19.85905056067482</v>
      </c>
      <c r="G45" s="66">
        <v>29.321156941707347</v>
      </c>
      <c r="H45" s="67">
        <v>9.812816879242775E-2</v>
      </c>
      <c r="I45" s="68">
        <v>1.1233394291691667</v>
      </c>
      <c r="J45" s="68">
        <v>45892.921044354647</v>
      </c>
      <c r="K45" s="69">
        <v>937</v>
      </c>
    </row>
    <row r="46" spans="1:11" ht="15" customHeight="1">
      <c r="A46" s="139"/>
      <c r="B46" s="140"/>
      <c r="C46" s="56" t="s">
        <v>18</v>
      </c>
      <c r="D46" s="64">
        <v>44.994893242559897</v>
      </c>
      <c r="E46" s="70">
        <v>4.0949828357410443</v>
      </c>
      <c r="F46" s="66">
        <v>36.965996714417109</v>
      </c>
      <c r="G46" s="66">
        <v>53.023789770702685</v>
      </c>
      <c r="H46" s="67">
        <v>9.1009946699188299E-2</v>
      </c>
      <c r="I46" s="67">
        <v>0.88413689673085272</v>
      </c>
      <c r="J46" s="68">
        <v>37577.700226861562</v>
      </c>
      <c r="K46" s="69">
        <v>827</v>
      </c>
    </row>
    <row r="47" spans="1:11" ht="15" customHeight="1">
      <c r="A47" s="139"/>
      <c r="B47" s="140"/>
      <c r="C47" s="56" t="s">
        <v>19</v>
      </c>
      <c r="D47" s="64">
        <v>86.191470973170468</v>
      </c>
      <c r="E47" s="70">
        <v>15.096662826555033</v>
      </c>
      <c r="F47" s="66">
        <v>56.591946721993615</v>
      </c>
      <c r="G47" s="66">
        <v>115.79099522434731</v>
      </c>
      <c r="H47" s="67">
        <v>0.17515263002361678</v>
      </c>
      <c r="I47" s="68">
        <v>1.2157807182391382</v>
      </c>
      <c r="J47" s="68">
        <v>41964.977495926694</v>
      </c>
      <c r="K47" s="69">
        <v>845</v>
      </c>
    </row>
    <row r="48" spans="1:11" ht="15" customHeight="1">
      <c r="A48" s="139"/>
      <c r="B48" s="140"/>
      <c r="C48" s="56" t="s">
        <v>20</v>
      </c>
      <c r="D48" s="64">
        <v>25.182772906618496</v>
      </c>
      <c r="E48" s="70">
        <v>2.4687872990564905</v>
      </c>
      <c r="F48" s="66">
        <v>20.342300743838678</v>
      </c>
      <c r="G48" s="66">
        <v>30.023245069398314</v>
      </c>
      <c r="H48" s="67">
        <v>9.8034767982506321E-2</v>
      </c>
      <c r="I48" s="68">
        <v>1.7572473834982811</v>
      </c>
      <c r="J48" s="68">
        <v>30101.560558318411</v>
      </c>
      <c r="K48" s="69">
        <v>763</v>
      </c>
    </row>
    <row r="49" spans="1:11" ht="15" customHeight="1">
      <c r="A49" s="139"/>
      <c r="B49" s="140"/>
      <c r="C49" s="56" t="s">
        <v>21</v>
      </c>
      <c r="D49" s="64">
        <v>21.633309102462874</v>
      </c>
      <c r="E49" s="70">
        <v>1.7339797176551601</v>
      </c>
      <c r="F49" s="66">
        <v>18.233552792511905</v>
      </c>
      <c r="G49" s="66">
        <v>25.033065412413844</v>
      </c>
      <c r="H49" s="67">
        <v>8.0153235431640588E-2</v>
      </c>
      <c r="I49" s="67">
        <v>0.81123649032619982</v>
      </c>
      <c r="J49" s="68">
        <v>35795.356845094131</v>
      </c>
      <c r="K49" s="69">
        <v>798</v>
      </c>
    </row>
    <row r="50" spans="1:11" ht="15" customHeight="1">
      <c r="A50" s="139"/>
      <c r="B50" s="140"/>
      <c r="C50" s="56" t="s">
        <v>22</v>
      </c>
      <c r="D50" s="64">
        <v>47.214430890020331</v>
      </c>
      <c r="E50" s="70">
        <v>6.6732170534806823</v>
      </c>
      <c r="F50" s="66">
        <v>34.129899110984027</v>
      </c>
      <c r="G50" s="66">
        <v>60.298962669056635</v>
      </c>
      <c r="H50" s="67">
        <v>0.14133850451411867</v>
      </c>
      <c r="I50" s="67">
        <v>0.35176316264901164</v>
      </c>
      <c r="J50" s="68">
        <v>6242.5409661968833</v>
      </c>
      <c r="K50" s="69">
        <v>200</v>
      </c>
    </row>
    <row r="51" spans="1:11" ht="15" customHeight="1">
      <c r="A51" s="139"/>
      <c r="B51" s="140"/>
      <c r="C51" s="56" t="s">
        <v>23</v>
      </c>
      <c r="D51" s="64">
        <v>34.756813396742423</v>
      </c>
      <c r="E51" s="70">
        <v>2.7307134717694157</v>
      </c>
      <c r="F51" s="66">
        <v>29.402793826763297</v>
      </c>
      <c r="G51" s="66">
        <v>40.110832966721546</v>
      </c>
      <c r="H51" s="67">
        <v>7.8566278231517947E-2</v>
      </c>
      <c r="I51" s="67">
        <v>0.95803405653966434</v>
      </c>
      <c r="J51" s="68">
        <v>35313.37563245574</v>
      </c>
      <c r="K51" s="69">
        <v>763</v>
      </c>
    </row>
    <row r="52" spans="1:11" ht="28.05" customHeight="1">
      <c r="A52" s="139"/>
      <c r="B52" s="140"/>
      <c r="C52" s="56" t="s">
        <v>24</v>
      </c>
      <c r="D52" s="64">
        <v>37.99774324205881</v>
      </c>
      <c r="E52" s="70">
        <v>3.0508675835263697</v>
      </c>
      <c r="F52" s="66">
        <v>32.016008731377887</v>
      </c>
      <c r="G52" s="66">
        <v>43.979477752739733</v>
      </c>
      <c r="H52" s="67">
        <v>8.0290757377123281E-2</v>
      </c>
      <c r="I52" s="68">
        <v>1.7528107196208904</v>
      </c>
      <c r="J52" s="68">
        <v>45660.767349296359</v>
      </c>
      <c r="K52" s="69">
        <v>936</v>
      </c>
    </row>
    <row r="53" spans="1:11" ht="28.05" customHeight="1">
      <c r="A53" s="139" t="s">
        <v>32</v>
      </c>
      <c r="B53" s="140" t="s">
        <v>12</v>
      </c>
      <c r="C53" s="56" t="s">
        <v>13</v>
      </c>
      <c r="D53" s="64">
        <v>160.26655740596456</v>
      </c>
      <c r="E53" s="70">
        <v>7.3998337802456122</v>
      </c>
      <c r="F53" s="66">
        <v>145.75794964612368</v>
      </c>
      <c r="G53" s="66">
        <v>174.77516516580545</v>
      </c>
      <c r="H53" s="67">
        <v>4.6172039257706153E-2</v>
      </c>
      <c r="I53" s="68">
        <v>2.5087114042952368</v>
      </c>
      <c r="J53" s="68">
        <v>60695.901959805589</v>
      </c>
      <c r="K53" s="69">
        <v>1069</v>
      </c>
    </row>
    <row r="54" spans="1:11" ht="28.05" customHeight="1">
      <c r="A54" s="139"/>
      <c r="B54" s="140"/>
      <c r="C54" s="56" t="s">
        <v>14</v>
      </c>
      <c r="D54" s="64">
        <v>13.830615347436742</v>
      </c>
      <c r="E54" s="70">
        <v>1.4545624571823295</v>
      </c>
      <c r="F54" s="66">
        <v>10.978645924476915</v>
      </c>
      <c r="G54" s="66">
        <v>16.68258477039657</v>
      </c>
      <c r="H54" s="67">
        <v>0.10516975713968552</v>
      </c>
      <c r="I54" s="68">
        <v>1.0078959011004842</v>
      </c>
      <c r="J54" s="68">
        <v>12526.365585033982</v>
      </c>
      <c r="K54" s="69">
        <v>242</v>
      </c>
    </row>
    <row r="55" spans="1:11" ht="28.05" customHeight="1">
      <c r="A55" s="139"/>
      <c r="B55" s="140"/>
      <c r="C55" s="56" t="s">
        <v>15</v>
      </c>
      <c r="D55" s="64">
        <v>44.472079083962612</v>
      </c>
      <c r="E55" s="70">
        <v>2.8789534291005077</v>
      </c>
      <c r="F55" s="66">
        <v>38.827410933013724</v>
      </c>
      <c r="G55" s="66">
        <v>50.1167472349115</v>
      </c>
      <c r="H55" s="67">
        <v>6.4736200519545914E-2</v>
      </c>
      <c r="I55" s="68">
        <v>1.5807328972210348</v>
      </c>
      <c r="J55" s="68">
        <v>57932.409814509112</v>
      </c>
      <c r="K55" s="69">
        <v>1025</v>
      </c>
    </row>
    <row r="56" spans="1:11" ht="45" customHeight="1">
      <c r="A56" s="139"/>
      <c r="B56" s="140"/>
      <c r="C56" s="56" t="s">
        <v>16</v>
      </c>
      <c r="D56" s="64">
        <v>30.427834086503886</v>
      </c>
      <c r="E56" s="70">
        <v>2.2127629136517264</v>
      </c>
      <c r="F56" s="66">
        <v>26.089343041620008</v>
      </c>
      <c r="G56" s="66">
        <v>34.766325131387759</v>
      </c>
      <c r="H56" s="67">
        <v>7.2721670144546585E-2</v>
      </c>
      <c r="I56" s="68">
        <v>2.3108549106975422</v>
      </c>
      <c r="J56" s="68">
        <v>60567.084088565294</v>
      </c>
      <c r="K56" s="69">
        <v>1066</v>
      </c>
    </row>
    <row r="57" spans="1:11" ht="57" customHeight="1">
      <c r="A57" s="139"/>
      <c r="B57" s="140"/>
      <c r="C57" s="56" t="s">
        <v>17</v>
      </c>
      <c r="D57" s="64">
        <v>30.063391513170444</v>
      </c>
      <c r="E57" s="70">
        <v>2.3151642998805269</v>
      </c>
      <c r="F57" s="66">
        <v>25.524125939905325</v>
      </c>
      <c r="G57" s="66">
        <v>34.602657086435563</v>
      </c>
      <c r="H57" s="67">
        <v>7.7009418543688882E-2</v>
      </c>
      <c r="I57" s="68">
        <v>1.1976204212059507</v>
      </c>
      <c r="J57" s="68">
        <v>61220.75103675975</v>
      </c>
      <c r="K57" s="69">
        <v>1072</v>
      </c>
    </row>
    <row r="58" spans="1:11" ht="15" customHeight="1">
      <c r="A58" s="139"/>
      <c r="B58" s="140"/>
      <c r="C58" s="56" t="s">
        <v>18</v>
      </c>
      <c r="D58" s="64">
        <v>54.805723094263371</v>
      </c>
      <c r="E58" s="70">
        <v>4.7848771492179569</v>
      </c>
      <c r="F58" s="66">
        <v>45.424173751580064</v>
      </c>
      <c r="G58" s="66">
        <v>64.187272436946671</v>
      </c>
      <c r="H58" s="67">
        <v>8.7306158537278744E-2</v>
      </c>
      <c r="I58" s="68">
        <v>1.0738532356997812</v>
      </c>
      <c r="J58" s="68">
        <v>54653.168213350982</v>
      </c>
      <c r="K58" s="69">
        <v>964</v>
      </c>
    </row>
    <row r="59" spans="1:11" ht="15" customHeight="1">
      <c r="A59" s="139"/>
      <c r="B59" s="140"/>
      <c r="C59" s="56" t="s">
        <v>19</v>
      </c>
      <c r="D59" s="64">
        <v>99.802216729457456</v>
      </c>
      <c r="E59" s="70">
        <v>11.695016876495187</v>
      </c>
      <c r="F59" s="66">
        <v>76.872186455161724</v>
      </c>
      <c r="G59" s="66">
        <v>122.73224700375319</v>
      </c>
      <c r="H59" s="67">
        <v>0.11718193502853634</v>
      </c>
      <c r="I59" s="68">
        <v>1.0146318570877388</v>
      </c>
      <c r="J59" s="68">
        <v>55386.892249549615</v>
      </c>
      <c r="K59" s="69">
        <v>971</v>
      </c>
    </row>
    <row r="60" spans="1:11" ht="15" customHeight="1">
      <c r="A60" s="139"/>
      <c r="B60" s="140"/>
      <c r="C60" s="56" t="s">
        <v>20</v>
      </c>
      <c r="D60" s="64">
        <v>28.522749680734009</v>
      </c>
      <c r="E60" s="70">
        <v>1.8664195567707391</v>
      </c>
      <c r="F60" s="66">
        <v>24.863320651724781</v>
      </c>
      <c r="G60" s="66">
        <v>32.182178709743233</v>
      </c>
      <c r="H60" s="67">
        <v>6.5436172096389147E-2</v>
      </c>
      <c r="I60" s="68">
        <v>1.801103572678362</v>
      </c>
      <c r="J60" s="68">
        <v>46619.64471186541</v>
      </c>
      <c r="K60" s="69">
        <v>886</v>
      </c>
    </row>
    <row r="61" spans="1:11" ht="15" customHeight="1">
      <c r="A61" s="139"/>
      <c r="B61" s="140"/>
      <c r="C61" s="56" t="s">
        <v>21</v>
      </c>
      <c r="D61" s="64">
        <v>24.353745505560806</v>
      </c>
      <c r="E61" s="70">
        <v>1.982740934110945</v>
      </c>
      <c r="F61" s="66">
        <v>20.466251359517784</v>
      </c>
      <c r="G61" s="66">
        <v>28.241239651603827</v>
      </c>
      <c r="H61" s="67">
        <v>8.1414209311590963E-2</v>
      </c>
      <c r="I61" s="67">
        <v>0.99249513822670998</v>
      </c>
      <c r="J61" s="68">
        <v>49501.973380355768</v>
      </c>
      <c r="K61" s="69">
        <v>913</v>
      </c>
    </row>
    <row r="62" spans="1:11" ht="15" customHeight="1">
      <c r="A62" s="139"/>
      <c r="B62" s="140"/>
      <c r="C62" s="56" t="s">
        <v>22</v>
      </c>
      <c r="D62" s="64">
        <v>81.745494792221919</v>
      </c>
      <c r="E62" s="70">
        <v>7.2091059434706102</v>
      </c>
      <c r="F62" s="66">
        <v>67.610217150296535</v>
      </c>
      <c r="G62" s="66">
        <v>95.880772434147303</v>
      </c>
      <c r="H62" s="67">
        <v>8.8189642276855565E-2</v>
      </c>
      <c r="I62" s="67">
        <v>0.81291914024369294</v>
      </c>
      <c r="J62" s="68">
        <v>13229.955221519494</v>
      </c>
      <c r="K62" s="69">
        <v>296</v>
      </c>
    </row>
    <row r="63" spans="1:11" ht="15" customHeight="1">
      <c r="A63" s="139"/>
      <c r="B63" s="140"/>
      <c r="C63" s="56" t="s">
        <v>23</v>
      </c>
      <c r="D63" s="64">
        <v>38.029410893984853</v>
      </c>
      <c r="E63" s="70">
        <v>2.4606410410889605</v>
      </c>
      <c r="F63" s="66">
        <v>33.204913404635462</v>
      </c>
      <c r="G63" s="66">
        <v>42.853908383334243</v>
      </c>
      <c r="H63" s="67">
        <v>6.4703632878997941E-2</v>
      </c>
      <c r="I63" s="68">
        <v>1.0595266636900282</v>
      </c>
      <c r="J63" s="68">
        <v>41437.899467422896</v>
      </c>
      <c r="K63" s="69">
        <v>781</v>
      </c>
    </row>
    <row r="64" spans="1:11" ht="28.05" customHeight="1">
      <c r="A64" s="139"/>
      <c r="B64" s="140"/>
      <c r="C64" s="56" t="s">
        <v>24</v>
      </c>
      <c r="D64" s="64">
        <v>52.793568199193544</v>
      </c>
      <c r="E64" s="70">
        <v>3.7729308650424929</v>
      </c>
      <c r="F64" s="66">
        <v>45.396108249210485</v>
      </c>
      <c r="G64" s="66">
        <v>60.191028149176603</v>
      </c>
      <c r="H64" s="67">
        <v>7.146572951475795E-2</v>
      </c>
      <c r="I64" s="68">
        <v>1.0410883864191112</v>
      </c>
      <c r="J64" s="68">
        <v>60032.288178453375</v>
      </c>
      <c r="K64" s="69">
        <v>1062</v>
      </c>
    </row>
    <row r="65" spans="1:11" ht="28.05" customHeight="1">
      <c r="A65" s="139" t="s">
        <v>33</v>
      </c>
      <c r="B65" s="140" t="s">
        <v>12</v>
      </c>
      <c r="C65" s="56" t="s">
        <v>13</v>
      </c>
      <c r="D65" s="64">
        <v>123.90297354854157</v>
      </c>
      <c r="E65" s="70">
        <v>5.0207869223019896</v>
      </c>
      <c r="F65" s="66">
        <v>114.05888376697347</v>
      </c>
      <c r="G65" s="66">
        <v>133.74706333010965</v>
      </c>
      <c r="H65" s="67">
        <v>4.0521924361524637E-2</v>
      </c>
      <c r="I65" s="68">
        <v>1.5725571495819008</v>
      </c>
      <c r="J65" s="68">
        <v>44948.927155297708</v>
      </c>
      <c r="K65" s="69">
        <v>966</v>
      </c>
    </row>
    <row r="66" spans="1:11" ht="28.05" customHeight="1">
      <c r="A66" s="139"/>
      <c r="B66" s="140"/>
      <c r="C66" s="56" t="s">
        <v>14</v>
      </c>
      <c r="D66" s="64">
        <v>11.789959916605159</v>
      </c>
      <c r="E66" s="70">
        <v>1.5839340587144113</v>
      </c>
      <c r="F66" s="66">
        <v>8.6843308106616455</v>
      </c>
      <c r="G66" s="66">
        <v>14.895589022548673</v>
      </c>
      <c r="H66" s="67">
        <v>0.13434600880055364</v>
      </c>
      <c r="I66" s="67">
        <v>0.79916570176877</v>
      </c>
      <c r="J66" s="68">
        <v>12423.906479896281</v>
      </c>
      <c r="K66" s="69">
        <v>259</v>
      </c>
    </row>
    <row r="67" spans="1:11" ht="28.05" customHeight="1">
      <c r="A67" s="139"/>
      <c r="B67" s="140"/>
      <c r="C67" s="56" t="s">
        <v>15</v>
      </c>
      <c r="D67" s="64">
        <v>48.170654035221347</v>
      </c>
      <c r="E67" s="70">
        <v>2.8547718566694864</v>
      </c>
      <c r="F67" s="66">
        <v>42.573397888357533</v>
      </c>
      <c r="G67" s="66">
        <v>53.76791018208516</v>
      </c>
      <c r="H67" s="67">
        <v>5.9263713849144306E-2</v>
      </c>
      <c r="I67" s="68">
        <v>1.1003703628338886</v>
      </c>
      <c r="J67" s="68">
        <v>43808.043212445809</v>
      </c>
      <c r="K67" s="69">
        <v>942</v>
      </c>
    </row>
    <row r="68" spans="1:11" ht="45" customHeight="1">
      <c r="A68" s="139"/>
      <c r="B68" s="140"/>
      <c r="C68" s="56" t="s">
        <v>16</v>
      </c>
      <c r="D68" s="64">
        <v>28.074834236142017</v>
      </c>
      <c r="E68" s="70">
        <v>2.2580605224480048</v>
      </c>
      <c r="F68" s="66">
        <v>23.647529668171302</v>
      </c>
      <c r="G68" s="66">
        <v>32.502138804112732</v>
      </c>
      <c r="H68" s="67">
        <v>8.0430057162763233E-2</v>
      </c>
      <c r="I68" s="68">
        <v>1.9817447041620413</v>
      </c>
      <c r="J68" s="68">
        <v>45656.719695292566</v>
      </c>
      <c r="K68" s="69">
        <v>975</v>
      </c>
    </row>
    <row r="69" spans="1:11" ht="57" customHeight="1">
      <c r="A69" s="139"/>
      <c r="B69" s="140"/>
      <c r="C69" s="56" t="s">
        <v>17</v>
      </c>
      <c r="D69" s="64">
        <v>25.544736910657512</v>
      </c>
      <c r="E69" s="70">
        <v>1.618203895214406</v>
      </c>
      <c r="F69" s="66">
        <v>22.371978401704464</v>
      </c>
      <c r="G69" s="66">
        <v>28.717495419610561</v>
      </c>
      <c r="H69" s="67">
        <v>6.3347839552000851E-2</v>
      </c>
      <c r="I69" s="67">
        <v>0.88083344189070178</v>
      </c>
      <c r="J69" s="68">
        <v>45553.161355884433</v>
      </c>
      <c r="K69" s="69">
        <v>971</v>
      </c>
    </row>
    <row r="70" spans="1:11" ht="15" customHeight="1">
      <c r="A70" s="139"/>
      <c r="B70" s="140"/>
      <c r="C70" s="56" t="s">
        <v>18</v>
      </c>
      <c r="D70" s="64">
        <v>47.908620761068143</v>
      </c>
      <c r="E70" s="70">
        <v>3.5764551346244065</v>
      </c>
      <c r="F70" s="66">
        <v>40.896384235234706</v>
      </c>
      <c r="G70" s="66">
        <v>54.92085728690158</v>
      </c>
      <c r="H70" s="67">
        <v>7.4651598768853134E-2</v>
      </c>
      <c r="I70" s="67">
        <v>0.68446687089542912</v>
      </c>
      <c r="J70" s="68">
        <v>39699.884790547665</v>
      </c>
      <c r="K70" s="69">
        <v>870</v>
      </c>
    </row>
    <row r="71" spans="1:11" ht="15" customHeight="1">
      <c r="A71" s="139"/>
      <c r="B71" s="140"/>
      <c r="C71" s="56" t="s">
        <v>19</v>
      </c>
      <c r="D71" s="64">
        <v>95.279061089869913</v>
      </c>
      <c r="E71" s="70">
        <v>11.11675891117549</v>
      </c>
      <c r="F71" s="66">
        <v>73.482801958545551</v>
      </c>
      <c r="G71" s="66">
        <v>117.07532022119427</v>
      </c>
      <c r="H71" s="67">
        <v>0.11667578147826045</v>
      </c>
      <c r="I71" s="67">
        <v>0.61160109547867592</v>
      </c>
      <c r="J71" s="68">
        <v>39925.734909473671</v>
      </c>
      <c r="K71" s="69">
        <v>868</v>
      </c>
    </row>
    <row r="72" spans="1:11" ht="15" customHeight="1">
      <c r="A72" s="139"/>
      <c r="B72" s="140"/>
      <c r="C72" s="56" t="s">
        <v>20</v>
      </c>
      <c r="D72" s="64">
        <v>28.562390762964363</v>
      </c>
      <c r="E72" s="70">
        <v>1.602481065008881</v>
      </c>
      <c r="F72" s="66">
        <v>25.420457478747579</v>
      </c>
      <c r="G72" s="66">
        <v>31.704324047181146</v>
      </c>
      <c r="H72" s="67">
        <v>5.6104584462402567E-2</v>
      </c>
      <c r="I72" s="68">
        <v>1.0165368949890907</v>
      </c>
      <c r="J72" s="68">
        <v>36558.337893251773</v>
      </c>
      <c r="K72" s="69">
        <v>838</v>
      </c>
    </row>
    <row r="73" spans="1:11" ht="15" customHeight="1">
      <c r="A73" s="139"/>
      <c r="B73" s="140"/>
      <c r="C73" s="56" t="s">
        <v>21</v>
      </c>
      <c r="D73" s="64">
        <v>22.825592079416811</v>
      </c>
      <c r="E73" s="70">
        <v>1.7328011691440579</v>
      </c>
      <c r="F73" s="66">
        <v>19.428146510298856</v>
      </c>
      <c r="G73" s="66">
        <v>26.223037648534767</v>
      </c>
      <c r="H73" s="67">
        <v>7.5914839935592615E-2</v>
      </c>
      <c r="I73" s="67">
        <v>0.93727530872307252</v>
      </c>
      <c r="J73" s="68">
        <v>36958.479314036544</v>
      </c>
      <c r="K73" s="69">
        <v>823</v>
      </c>
    </row>
    <row r="74" spans="1:11" ht="15" customHeight="1">
      <c r="A74" s="139"/>
      <c r="B74" s="140"/>
      <c r="C74" s="56" t="s">
        <v>22</v>
      </c>
      <c r="D74" s="64">
        <v>55.381252047420169</v>
      </c>
      <c r="E74" s="70">
        <v>6.1568049220618537</v>
      </c>
      <c r="F74" s="66">
        <v>43.309277014324735</v>
      </c>
      <c r="G74" s="66">
        <v>67.453227080515603</v>
      </c>
      <c r="H74" s="67">
        <v>0.11117128440487573</v>
      </c>
      <c r="I74" s="67">
        <v>0.58074123915597897</v>
      </c>
      <c r="J74" s="68">
        <v>10557.373446881467</v>
      </c>
      <c r="K74" s="69">
        <v>275</v>
      </c>
    </row>
    <row r="75" spans="1:11" ht="15" customHeight="1">
      <c r="A75" s="139"/>
      <c r="B75" s="140"/>
      <c r="C75" s="56" t="s">
        <v>23</v>
      </c>
      <c r="D75" s="64">
        <v>47.629451585643857</v>
      </c>
      <c r="E75" s="70">
        <v>4.1700778103984213</v>
      </c>
      <c r="F75" s="66">
        <v>39.453317972203315</v>
      </c>
      <c r="G75" s="66">
        <v>55.805585199084398</v>
      </c>
      <c r="H75" s="67">
        <v>8.755250525822425E-2</v>
      </c>
      <c r="I75" s="68">
        <v>1.3753614426923233</v>
      </c>
      <c r="J75" s="68">
        <v>31721.241978116603</v>
      </c>
      <c r="K75" s="69">
        <v>724</v>
      </c>
    </row>
    <row r="76" spans="1:11" ht="28.05" customHeight="1">
      <c r="A76" s="139"/>
      <c r="B76" s="140"/>
      <c r="C76" s="56" t="s">
        <v>24</v>
      </c>
      <c r="D76" s="64">
        <v>44.079744013066509</v>
      </c>
      <c r="E76" s="70">
        <v>2.4796772011687285</v>
      </c>
      <c r="F76" s="66">
        <v>39.21792347071603</v>
      </c>
      <c r="G76" s="66">
        <v>48.941564555416988</v>
      </c>
      <c r="H76" s="67">
        <v>5.6254346677550589E-2</v>
      </c>
      <c r="I76" s="68">
        <v>1.3371265343448635</v>
      </c>
      <c r="J76" s="68">
        <v>45691.899801024512</v>
      </c>
      <c r="K76" s="69">
        <v>976</v>
      </c>
    </row>
    <row r="77" spans="1:11" ht="28.05" customHeight="1">
      <c r="A77" s="139" t="s">
        <v>34</v>
      </c>
      <c r="B77" s="140" t="s">
        <v>12</v>
      </c>
      <c r="C77" s="56" t="s">
        <v>13</v>
      </c>
      <c r="D77" s="64">
        <v>129.13475218179258</v>
      </c>
      <c r="E77" s="70">
        <v>5.1396652873998177</v>
      </c>
      <c r="F77" s="66">
        <v>119.05758154711938</v>
      </c>
      <c r="G77" s="66">
        <v>139.21192281646577</v>
      </c>
      <c r="H77" s="67">
        <v>3.9800791038529501E-2</v>
      </c>
      <c r="I77" s="68">
        <v>2.5240599252304534</v>
      </c>
      <c r="J77" s="68">
        <v>104086.55243722153</v>
      </c>
      <c r="K77" s="69">
        <v>1221</v>
      </c>
    </row>
    <row r="78" spans="1:11" ht="28.05" customHeight="1">
      <c r="A78" s="139"/>
      <c r="B78" s="140"/>
      <c r="C78" s="56" t="s">
        <v>14</v>
      </c>
      <c r="D78" s="64">
        <v>10.592964300334112</v>
      </c>
      <c r="E78" s="65">
        <v>0.85044555787198373</v>
      </c>
      <c r="F78" s="66">
        <v>8.925490542183292</v>
      </c>
      <c r="G78" s="66">
        <v>12.260438058484931</v>
      </c>
      <c r="H78" s="67">
        <v>8.0284001131313162E-2</v>
      </c>
      <c r="I78" s="67">
        <v>0.85475581509765863</v>
      </c>
      <c r="J78" s="68">
        <v>24858.626703133898</v>
      </c>
      <c r="K78" s="69">
        <v>308</v>
      </c>
    </row>
    <row r="79" spans="1:11" ht="28.05" customHeight="1">
      <c r="A79" s="139"/>
      <c r="B79" s="140"/>
      <c r="C79" s="56" t="s">
        <v>15</v>
      </c>
      <c r="D79" s="64">
        <v>49.068325120182401</v>
      </c>
      <c r="E79" s="70">
        <v>2.6187531778500803</v>
      </c>
      <c r="F79" s="66">
        <v>43.933822940053361</v>
      </c>
      <c r="G79" s="66">
        <v>54.202827300311441</v>
      </c>
      <c r="H79" s="67">
        <v>5.3369524462797593E-2</v>
      </c>
      <c r="I79" s="68">
        <v>1.7281269263228185</v>
      </c>
      <c r="J79" s="68">
        <v>101777.53783832019</v>
      </c>
      <c r="K79" s="69">
        <v>1191</v>
      </c>
    </row>
    <row r="80" spans="1:11" ht="45" customHeight="1">
      <c r="A80" s="139"/>
      <c r="B80" s="140"/>
      <c r="C80" s="56" t="s">
        <v>16</v>
      </c>
      <c r="D80" s="64">
        <v>26.38073018153683</v>
      </c>
      <c r="E80" s="70">
        <v>1.7149450967117847</v>
      </c>
      <c r="F80" s="66">
        <v>23.01829406212768</v>
      </c>
      <c r="G80" s="66">
        <v>29.74316630094598</v>
      </c>
      <c r="H80" s="67">
        <v>6.5007491639182499E-2</v>
      </c>
      <c r="I80" s="68">
        <v>3.0528733703200048</v>
      </c>
      <c r="J80" s="68">
        <v>105787.67651678885</v>
      </c>
      <c r="K80" s="69">
        <v>1234</v>
      </c>
    </row>
    <row r="81" spans="1:11" ht="57" customHeight="1">
      <c r="A81" s="139"/>
      <c r="B81" s="140"/>
      <c r="C81" s="56" t="s">
        <v>17</v>
      </c>
      <c r="D81" s="64">
        <v>28.396731001375535</v>
      </c>
      <c r="E81" s="70">
        <v>1.6248368396820783</v>
      </c>
      <c r="F81" s="66">
        <v>25.210967499008827</v>
      </c>
      <c r="G81" s="66">
        <v>31.582494503742243</v>
      </c>
      <c r="H81" s="67">
        <v>5.7219151021410571E-2</v>
      </c>
      <c r="I81" s="68">
        <v>1.9700499640070546</v>
      </c>
      <c r="J81" s="68">
        <v>106165.68065257779</v>
      </c>
      <c r="K81" s="69">
        <v>1236</v>
      </c>
    </row>
    <row r="82" spans="1:11" ht="15" customHeight="1">
      <c r="A82" s="139"/>
      <c r="B82" s="140"/>
      <c r="C82" s="56" t="s">
        <v>18</v>
      </c>
      <c r="D82" s="64">
        <v>46.094400815614819</v>
      </c>
      <c r="E82" s="70">
        <v>3.3107848769614039</v>
      </c>
      <c r="F82" s="66">
        <v>39.603055120083305</v>
      </c>
      <c r="G82" s="66">
        <v>52.585746511146333</v>
      </c>
      <c r="H82" s="67">
        <v>7.1826183188823473E-2</v>
      </c>
      <c r="I82" s="68">
        <v>1.2961386846858864</v>
      </c>
      <c r="J82" s="68">
        <v>88061.699398580706</v>
      </c>
      <c r="K82" s="69">
        <v>1060</v>
      </c>
    </row>
    <row r="83" spans="1:11" ht="15" customHeight="1">
      <c r="A83" s="139"/>
      <c r="B83" s="140"/>
      <c r="C83" s="56" t="s">
        <v>19</v>
      </c>
      <c r="D83" s="64">
        <v>95.839088991384372</v>
      </c>
      <c r="E83" s="70">
        <v>8.4413326299551485</v>
      </c>
      <c r="F83" s="66">
        <v>79.288449107376024</v>
      </c>
      <c r="G83" s="66">
        <v>112.38972887539272</v>
      </c>
      <c r="H83" s="67">
        <v>8.8078181030226591E-2</v>
      </c>
      <c r="I83" s="67">
        <v>0.92392396536204757</v>
      </c>
      <c r="J83" s="68">
        <v>98393.317383503716</v>
      </c>
      <c r="K83" s="69">
        <v>1147</v>
      </c>
    </row>
    <row r="84" spans="1:11" ht="15" customHeight="1">
      <c r="A84" s="139"/>
      <c r="B84" s="140"/>
      <c r="C84" s="56" t="s">
        <v>20</v>
      </c>
      <c r="D84" s="64">
        <v>26.794435997813498</v>
      </c>
      <c r="E84" s="70">
        <v>1.2666046753682654</v>
      </c>
      <c r="F84" s="66">
        <v>24.31104479002903</v>
      </c>
      <c r="G84" s="66">
        <v>29.277827205597966</v>
      </c>
      <c r="H84" s="67">
        <v>4.7271182549676508E-2</v>
      </c>
      <c r="I84" s="68">
        <v>1.6014975671470149</v>
      </c>
      <c r="J84" s="68">
        <v>80604.756326028975</v>
      </c>
      <c r="K84" s="69">
        <v>1011</v>
      </c>
    </row>
    <row r="85" spans="1:11" ht="15" customHeight="1">
      <c r="A85" s="139"/>
      <c r="B85" s="140"/>
      <c r="C85" s="56" t="s">
        <v>21</v>
      </c>
      <c r="D85" s="64">
        <v>28.852326641703982</v>
      </c>
      <c r="E85" s="70">
        <v>1.8995759189126264</v>
      </c>
      <c r="F85" s="66">
        <v>25.12789137247989</v>
      </c>
      <c r="G85" s="66">
        <v>32.576761910928077</v>
      </c>
      <c r="H85" s="67">
        <v>6.583787652559446E-2</v>
      </c>
      <c r="I85" s="68">
        <v>1.600231411054402</v>
      </c>
      <c r="J85" s="68">
        <v>87386.934132202092</v>
      </c>
      <c r="K85" s="69">
        <v>1057</v>
      </c>
    </row>
    <row r="86" spans="1:11" ht="15" customHeight="1">
      <c r="A86" s="139"/>
      <c r="B86" s="140"/>
      <c r="C86" s="56" t="s">
        <v>22</v>
      </c>
      <c r="D86" s="64">
        <v>80.064982505536832</v>
      </c>
      <c r="E86" s="70">
        <v>6.6783302400699354</v>
      </c>
      <c r="F86" s="66">
        <v>66.970425029466696</v>
      </c>
      <c r="G86" s="66">
        <v>93.159539981606969</v>
      </c>
      <c r="H86" s="67">
        <v>8.3411374499558544E-2</v>
      </c>
      <c r="I86" s="67">
        <v>0.8088047170608802</v>
      </c>
      <c r="J86" s="68">
        <v>21106.08695805868</v>
      </c>
      <c r="K86" s="69">
        <v>300</v>
      </c>
    </row>
    <row r="87" spans="1:11" ht="15" customHeight="1">
      <c r="A87" s="139"/>
      <c r="B87" s="140"/>
      <c r="C87" s="56" t="s">
        <v>23</v>
      </c>
      <c r="D87" s="64">
        <v>49.16005743536288</v>
      </c>
      <c r="E87" s="70">
        <v>2.0322437561001765</v>
      </c>
      <c r="F87" s="66">
        <v>45.175504330976615</v>
      </c>
      <c r="G87" s="66">
        <v>53.144610539749145</v>
      </c>
      <c r="H87" s="67">
        <v>4.1339328351522611E-2</v>
      </c>
      <c r="I87" s="67">
        <v>0.9973778529860976</v>
      </c>
      <c r="J87" s="68">
        <v>85527.275672426389</v>
      </c>
      <c r="K87" s="69">
        <v>1033</v>
      </c>
    </row>
    <row r="88" spans="1:11" ht="28.05" customHeight="1">
      <c r="A88" s="139"/>
      <c r="B88" s="140"/>
      <c r="C88" s="56" t="s">
        <v>24</v>
      </c>
      <c r="D88" s="64">
        <v>46.567503809030214</v>
      </c>
      <c r="E88" s="70">
        <v>2.3914125417734571</v>
      </c>
      <c r="F88" s="66">
        <v>41.878740846113558</v>
      </c>
      <c r="G88" s="66">
        <v>51.256266771946869</v>
      </c>
      <c r="H88" s="67">
        <v>5.1353676838261669E-2</v>
      </c>
      <c r="I88" s="68">
        <v>1.825889090105282</v>
      </c>
      <c r="J88" s="68">
        <v>105555.02722673024</v>
      </c>
      <c r="K88" s="69">
        <v>1231</v>
      </c>
    </row>
    <row r="89" spans="1:11" ht="28.05" customHeight="1">
      <c r="A89" s="139" t="s">
        <v>35</v>
      </c>
      <c r="B89" s="140" t="s">
        <v>12</v>
      </c>
      <c r="C89" s="56" t="s">
        <v>13</v>
      </c>
      <c r="D89" s="64">
        <v>108.35375293693379</v>
      </c>
      <c r="E89" s="70">
        <v>5.1680967374247251</v>
      </c>
      <c r="F89" s="66">
        <v>98.220837704651373</v>
      </c>
      <c r="G89" s="66">
        <v>118.4866681692162</v>
      </c>
      <c r="H89" s="67">
        <v>4.7696518093219752E-2</v>
      </c>
      <c r="I89" s="68">
        <v>4.0217295879062025</v>
      </c>
      <c r="J89" s="68">
        <v>123742.74754479789</v>
      </c>
      <c r="K89" s="69">
        <v>1284</v>
      </c>
    </row>
    <row r="90" spans="1:11" ht="28.05" customHeight="1">
      <c r="A90" s="139"/>
      <c r="B90" s="140"/>
      <c r="C90" s="56" t="s">
        <v>14</v>
      </c>
      <c r="D90" s="64">
        <v>10.976625108086061</v>
      </c>
      <c r="E90" s="70">
        <v>1.048537645443713</v>
      </c>
      <c r="F90" s="66">
        <v>8.9207509935976823</v>
      </c>
      <c r="G90" s="66">
        <v>13.03249922257444</v>
      </c>
      <c r="H90" s="67">
        <v>9.5524592952645829E-2</v>
      </c>
      <c r="I90" s="67">
        <v>0.75939824432606462</v>
      </c>
      <c r="J90" s="68">
        <v>18189.653537293354</v>
      </c>
      <c r="K90" s="69">
        <v>236</v>
      </c>
    </row>
    <row r="91" spans="1:11" ht="28.05" customHeight="1">
      <c r="A91" s="139"/>
      <c r="B91" s="140"/>
      <c r="C91" s="56" t="s">
        <v>15</v>
      </c>
      <c r="D91" s="64">
        <v>41.674517063927539</v>
      </c>
      <c r="E91" s="70">
        <v>2.6023243166367447</v>
      </c>
      <c r="F91" s="66">
        <v>36.572226405079078</v>
      </c>
      <c r="G91" s="66">
        <v>46.776807722775999</v>
      </c>
      <c r="H91" s="67">
        <v>6.2444018550829331E-2</v>
      </c>
      <c r="I91" s="68">
        <v>2.6841931194815838</v>
      </c>
      <c r="J91" s="68">
        <v>121721.70962361002</v>
      </c>
      <c r="K91" s="69">
        <v>1254</v>
      </c>
    </row>
    <row r="92" spans="1:11" ht="45" customHeight="1">
      <c r="A92" s="139"/>
      <c r="B92" s="140"/>
      <c r="C92" s="56" t="s">
        <v>16</v>
      </c>
      <c r="D92" s="64">
        <v>24.002394330997916</v>
      </c>
      <c r="E92" s="70">
        <v>1.7405095013298835</v>
      </c>
      <c r="F92" s="66">
        <v>20.589834929144391</v>
      </c>
      <c r="G92" s="66">
        <v>27.414953732851441</v>
      </c>
      <c r="H92" s="67">
        <v>7.2513994950999569E-2</v>
      </c>
      <c r="I92" s="68">
        <v>3.6761746111254512</v>
      </c>
      <c r="J92" s="68">
        <v>126866.95644721211</v>
      </c>
      <c r="K92" s="69">
        <v>1301</v>
      </c>
    </row>
    <row r="93" spans="1:11" ht="57" customHeight="1">
      <c r="A93" s="139"/>
      <c r="B93" s="140"/>
      <c r="C93" s="56" t="s">
        <v>17</v>
      </c>
      <c r="D93" s="64">
        <v>23.689197350322971</v>
      </c>
      <c r="E93" s="70">
        <v>1.6293343406563108</v>
      </c>
      <c r="F93" s="66">
        <v>20.494615747513407</v>
      </c>
      <c r="G93" s="66">
        <v>26.883778953132534</v>
      </c>
      <c r="H93" s="67">
        <v>6.8779634723845851E-2</v>
      </c>
      <c r="I93" s="68">
        <v>2.4276553387861597</v>
      </c>
      <c r="J93" s="68">
        <v>128184.68810316663</v>
      </c>
      <c r="K93" s="69">
        <v>1305</v>
      </c>
    </row>
    <row r="94" spans="1:11" ht="15" customHeight="1">
      <c r="A94" s="139"/>
      <c r="B94" s="140"/>
      <c r="C94" s="56" t="s">
        <v>18</v>
      </c>
      <c r="D94" s="64">
        <v>40.16010266363778</v>
      </c>
      <c r="E94" s="70">
        <v>3.2361667038291038</v>
      </c>
      <c r="F94" s="66">
        <v>33.815058336202199</v>
      </c>
      <c r="G94" s="66">
        <v>46.50514699107336</v>
      </c>
      <c r="H94" s="67">
        <v>8.0581634238680144E-2</v>
      </c>
      <c r="I94" s="68">
        <v>1.5648896381707735</v>
      </c>
      <c r="J94" s="68">
        <v>106283.72889850913</v>
      </c>
      <c r="K94" s="69">
        <v>1143</v>
      </c>
    </row>
    <row r="95" spans="1:11" ht="15" customHeight="1">
      <c r="A95" s="139"/>
      <c r="B95" s="140"/>
      <c r="C95" s="56" t="s">
        <v>19</v>
      </c>
      <c r="D95" s="64">
        <v>78.18829858190233</v>
      </c>
      <c r="E95" s="70">
        <v>8.2241426643829474</v>
      </c>
      <c r="F95" s="66">
        <v>62.063495833354047</v>
      </c>
      <c r="G95" s="66">
        <v>94.313101330450607</v>
      </c>
      <c r="H95" s="67">
        <v>0.10518380388809905</v>
      </c>
      <c r="I95" s="68">
        <v>1.3562935579155293</v>
      </c>
      <c r="J95" s="68">
        <v>117673.85551396382</v>
      </c>
      <c r="K95" s="69">
        <v>1214</v>
      </c>
    </row>
    <row r="96" spans="1:11" ht="15" customHeight="1">
      <c r="A96" s="139"/>
      <c r="B96" s="140"/>
      <c r="C96" s="56" t="s">
        <v>20</v>
      </c>
      <c r="D96" s="64">
        <v>24.021306699131888</v>
      </c>
      <c r="E96" s="70">
        <v>1.5584502024114066</v>
      </c>
      <c r="F96" s="66">
        <v>20.965703316558599</v>
      </c>
      <c r="G96" s="66">
        <v>27.076910081705176</v>
      </c>
      <c r="H96" s="67">
        <v>6.4877827918817091E-2</v>
      </c>
      <c r="I96" s="68">
        <v>2.6042885458110896</v>
      </c>
      <c r="J96" s="68">
        <v>85206.930624926128</v>
      </c>
      <c r="K96" s="69">
        <v>1029</v>
      </c>
    </row>
    <row r="97" spans="1:11" ht="15" customHeight="1">
      <c r="A97" s="139"/>
      <c r="B97" s="140"/>
      <c r="C97" s="56" t="s">
        <v>21</v>
      </c>
      <c r="D97" s="64">
        <v>25.955469628877331</v>
      </c>
      <c r="E97" s="70">
        <v>1.8574202639511102</v>
      </c>
      <c r="F97" s="66">
        <v>22.313687549016571</v>
      </c>
      <c r="G97" s="66">
        <v>29.597251708738092</v>
      </c>
      <c r="H97" s="67">
        <v>7.1561805296121328E-2</v>
      </c>
      <c r="I97" s="68">
        <v>1.6855214503840876</v>
      </c>
      <c r="J97" s="68">
        <v>97106.542624936759</v>
      </c>
      <c r="K97" s="69">
        <v>1088</v>
      </c>
    </row>
    <row r="98" spans="1:11" ht="15" customHeight="1">
      <c r="A98" s="139"/>
      <c r="B98" s="140"/>
      <c r="C98" s="56" t="s">
        <v>22</v>
      </c>
      <c r="D98" s="64">
        <v>60.429066550733985</v>
      </c>
      <c r="E98" s="70">
        <v>4.7775255134494197</v>
      </c>
      <c r="F98" s="66">
        <v>51.061518049778179</v>
      </c>
      <c r="G98" s="66">
        <v>69.796615051689784</v>
      </c>
      <c r="H98" s="67">
        <v>7.9060058116873069E-2</v>
      </c>
      <c r="I98" s="67">
        <v>0.89967308735587936</v>
      </c>
      <c r="J98" s="68">
        <v>22970.169908883719</v>
      </c>
      <c r="K98" s="69">
        <v>368</v>
      </c>
    </row>
    <row r="99" spans="1:11" ht="15" customHeight="1">
      <c r="A99" s="139"/>
      <c r="B99" s="140"/>
      <c r="C99" s="56" t="s">
        <v>23</v>
      </c>
      <c r="D99" s="64">
        <v>41.989897007360895</v>
      </c>
      <c r="E99" s="70">
        <v>2.9115163229167598</v>
      </c>
      <c r="F99" s="66">
        <v>36.281383268235693</v>
      </c>
      <c r="G99" s="66">
        <v>47.698410746486097</v>
      </c>
      <c r="H99" s="67">
        <v>6.9338496410371431E-2</v>
      </c>
      <c r="I99" s="68">
        <v>2.5157363412651472</v>
      </c>
      <c r="J99" s="68">
        <v>99984.805941853294</v>
      </c>
      <c r="K99" s="69">
        <v>1070</v>
      </c>
    </row>
    <row r="100" spans="1:11" ht="28.05" customHeight="1">
      <c r="A100" s="139"/>
      <c r="B100" s="140"/>
      <c r="C100" s="56" t="s">
        <v>24</v>
      </c>
      <c r="D100" s="64">
        <v>38.670058449878113</v>
      </c>
      <c r="E100" s="70">
        <v>2.4940057093395307</v>
      </c>
      <c r="F100" s="66">
        <v>33.780144478538887</v>
      </c>
      <c r="G100" s="66">
        <v>43.559972421217338</v>
      </c>
      <c r="H100" s="67">
        <v>6.449449029336525E-2</v>
      </c>
      <c r="I100" s="68">
        <v>2.9131508434578492</v>
      </c>
      <c r="J100" s="68">
        <v>126142.90623492675</v>
      </c>
      <c r="K100" s="69">
        <v>1296</v>
      </c>
    </row>
    <row r="101" spans="1:11" ht="28.05" customHeight="1">
      <c r="A101" s="139" t="s">
        <v>36</v>
      </c>
      <c r="B101" s="140" t="s">
        <v>12</v>
      </c>
      <c r="C101" s="56" t="s">
        <v>13</v>
      </c>
      <c r="D101" s="64">
        <v>160.65541154390127</v>
      </c>
      <c r="E101" s="70">
        <v>3.1725231162741849</v>
      </c>
      <c r="F101" s="66">
        <v>154.43515107995304</v>
      </c>
      <c r="G101" s="66">
        <v>166.87567200784949</v>
      </c>
      <c r="H101" s="67">
        <v>1.9747377855412297E-2</v>
      </c>
      <c r="I101" s="68">
        <v>1.5366802550356693</v>
      </c>
      <c r="J101" s="68">
        <v>170464.44715573575</v>
      </c>
      <c r="K101" s="69">
        <v>2249</v>
      </c>
    </row>
    <row r="102" spans="1:11" ht="28.05" customHeight="1">
      <c r="A102" s="139"/>
      <c r="B102" s="140"/>
      <c r="C102" s="56" t="s">
        <v>14</v>
      </c>
      <c r="D102" s="64">
        <v>18.764645513373413</v>
      </c>
      <c r="E102" s="70">
        <v>1.1365143620700964</v>
      </c>
      <c r="F102" s="66">
        <v>16.536274917546663</v>
      </c>
      <c r="G102" s="66">
        <v>20.993016109200163</v>
      </c>
      <c r="H102" s="67">
        <v>6.0566790950573067E-2</v>
      </c>
      <c r="I102" s="68">
        <v>1.2663509102127382</v>
      </c>
      <c r="J102" s="68">
        <v>49876.189884624204</v>
      </c>
      <c r="K102" s="69">
        <v>653</v>
      </c>
    </row>
    <row r="103" spans="1:11" ht="28.05" customHeight="1">
      <c r="A103" s="139"/>
      <c r="B103" s="140"/>
      <c r="C103" s="56" t="s">
        <v>15</v>
      </c>
      <c r="D103" s="64">
        <v>45.981671766436463</v>
      </c>
      <c r="E103" s="70">
        <v>1.451403339053265</v>
      </c>
      <c r="F103" s="66">
        <v>43.135953555324399</v>
      </c>
      <c r="G103" s="66">
        <v>48.827389977548528</v>
      </c>
      <c r="H103" s="67">
        <v>3.1564823184891073E-2</v>
      </c>
      <c r="I103" s="68">
        <v>1.4056376712950025</v>
      </c>
      <c r="J103" s="68">
        <v>166213.55384849894</v>
      </c>
      <c r="K103" s="69">
        <v>2192</v>
      </c>
    </row>
    <row r="104" spans="1:11" ht="45" customHeight="1">
      <c r="A104" s="139"/>
      <c r="B104" s="140"/>
      <c r="C104" s="56" t="s">
        <v>16</v>
      </c>
      <c r="D104" s="64">
        <v>35.001636329937114</v>
      </c>
      <c r="E104" s="70">
        <v>1.3809254610194042</v>
      </c>
      <c r="F104" s="66">
        <v>32.294101460601453</v>
      </c>
      <c r="G104" s="66">
        <v>37.709171199272774</v>
      </c>
      <c r="H104" s="67">
        <v>3.9453168646240981E-2</v>
      </c>
      <c r="I104" s="68">
        <v>2.1398040419850677</v>
      </c>
      <c r="J104" s="68">
        <v>169097.65375011909</v>
      </c>
      <c r="K104" s="69">
        <v>2239</v>
      </c>
    </row>
    <row r="105" spans="1:11" ht="57" customHeight="1">
      <c r="A105" s="139"/>
      <c r="B105" s="140"/>
      <c r="C105" s="56" t="s">
        <v>17</v>
      </c>
      <c r="D105" s="64">
        <v>34.726370711144625</v>
      </c>
      <c r="E105" s="70">
        <v>1.3250910273701408</v>
      </c>
      <c r="F105" s="66">
        <v>32.128308844738775</v>
      </c>
      <c r="G105" s="66">
        <v>37.324432577550475</v>
      </c>
      <c r="H105" s="67">
        <v>3.8158062597220488E-2</v>
      </c>
      <c r="I105" s="68">
        <v>1.2272152231594657</v>
      </c>
      <c r="J105" s="68">
        <v>171615.39268491947</v>
      </c>
      <c r="K105" s="69">
        <v>2262</v>
      </c>
    </row>
    <row r="106" spans="1:11" ht="15" customHeight="1">
      <c r="A106" s="139"/>
      <c r="B106" s="140"/>
      <c r="C106" s="56" t="s">
        <v>18</v>
      </c>
      <c r="D106" s="64">
        <v>48.682327564271496</v>
      </c>
      <c r="E106" s="70">
        <v>2.3038991823115649</v>
      </c>
      <c r="F106" s="66">
        <v>44.165149132019316</v>
      </c>
      <c r="G106" s="66">
        <v>53.199505996523676</v>
      </c>
      <c r="H106" s="67">
        <v>4.7325164953748479E-2</v>
      </c>
      <c r="I106" s="68">
        <v>1.4379107519131655</v>
      </c>
      <c r="J106" s="68">
        <v>161844.87767681514</v>
      </c>
      <c r="K106" s="69">
        <v>2136</v>
      </c>
    </row>
    <row r="107" spans="1:11" ht="15" customHeight="1">
      <c r="A107" s="139"/>
      <c r="B107" s="140"/>
      <c r="C107" s="56" t="s">
        <v>19</v>
      </c>
      <c r="D107" s="64">
        <v>75.819330676010239</v>
      </c>
      <c r="E107" s="70">
        <v>5.3362747636804109</v>
      </c>
      <c r="F107" s="66">
        <v>65.356674386127082</v>
      </c>
      <c r="G107" s="66">
        <v>86.281986965893395</v>
      </c>
      <c r="H107" s="67">
        <v>7.0381454387711248E-2</v>
      </c>
      <c r="I107" s="68">
        <v>1.0626116621103658</v>
      </c>
      <c r="J107" s="68">
        <v>156357.58224638464</v>
      </c>
      <c r="K107" s="69">
        <v>2096</v>
      </c>
    </row>
    <row r="108" spans="1:11" ht="15" customHeight="1">
      <c r="A108" s="139"/>
      <c r="B108" s="140"/>
      <c r="C108" s="56" t="s">
        <v>20</v>
      </c>
      <c r="D108" s="64">
        <v>33.026317718854898</v>
      </c>
      <c r="E108" s="70">
        <v>1.124171757583863</v>
      </c>
      <c r="F108" s="66">
        <v>30.822190169734906</v>
      </c>
      <c r="G108" s="66">
        <v>35.230445267974893</v>
      </c>
      <c r="H108" s="67">
        <v>3.4038664774973304E-2</v>
      </c>
      <c r="I108" s="68">
        <v>1.5773277240947485</v>
      </c>
      <c r="J108" s="68">
        <v>146240.03122175025</v>
      </c>
      <c r="K108" s="69">
        <v>1974</v>
      </c>
    </row>
    <row r="109" spans="1:11" ht="15" customHeight="1">
      <c r="A109" s="139"/>
      <c r="B109" s="140"/>
      <c r="C109" s="56" t="s">
        <v>21</v>
      </c>
      <c r="D109" s="64">
        <v>26.213188352475445</v>
      </c>
      <c r="E109" s="65">
        <v>0.9704524279853971</v>
      </c>
      <c r="F109" s="66">
        <v>24.310454582317973</v>
      </c>
      <c r="G109" s="66">
        <v>28.115922122632917</v>
      </c>
      <c r="H109" s="67">
        <v>3.7021533395183208E-2</v>
      </c>
      <c r="I109" s="67">
        <v>0.91036781864944294</v>
      </c>
      <c r="J109" s="68">
        <v>146790.92577394805</v>
      </c>
      <c r="K109" s="69">
        <v>1987</v>
      </c>
    </row>
    <row r="110" spans="1:11" ht="15" customHeight="1">
      <c r="A110" s="139"/>
      <c r="B110" s="140"/>
      <c r="C110" s="56" t="s">
        <v>22</v>
      </c>
      <c r="D110" s="64">
        <v>79.990530799098849</v>
      </c>
      <c r="E110" s="70">
        <v>5.520429882468803</v>
      </c>
      <c r="F110" s="66">
        <v>69.166330169594502</v>
      </c>
      <c r="G110" s="66">
        <v>90.814731428603196</v>
      </c>
      <c r="H110" s="67">
        <v>6.9013542319574087E-2</v>
      </c>
      <c r="I110" s="67">
        <v>0.78754873414161508</v>
      </c>
      <c r="J110" s="68">
        <v>27423.409749524504</v>
      </c>
      <c r="K110" s="69">
        <v>447</v>
      </c>
    </row>
    <row r="111" spans="1:11" ht="15" customHeight="1">
      <c r="A111" s="139"/>
      <c r="B111" s="140"/>
      <c r="C111" s="56" t="s">
        <v>23</v>
      </c>
      <c r="D111" s="64">
        <v>60.216017953904547</v>
      </c>
      <c r="E111" s="70">
        <v>2.2030642051087028</v>
      </c>
      <c r="F111" s="66">
        <v>55.896542846020175</v>
      </c>
      <c r="G111" s="66">
        <v>64.535493061788912</v>
      </c>
      <c r="H111" s="67">
        <v>3.6586016145988796E-2</v>
      </c>
      <c r="I111" s="68">
        <v>1.2226450592196278</v>
      </c>
      <c r="J111" s="68">
        <v>140771.9939566055</v>
      </c>
      <c r="K111" s="69">
        <v>1890</v>
      </c>
    </row>
    <row r="112" spans="1:11" ht="28.05" customHeight="1">
      <c r="A112" s="139"/>
      <c r="B112" s="140"/>
      <c r="C112" s="56" t="s">
        <v>24</v>
      </c>
      <c r="D112" s="64">
        <v>57.682540979869422</v>
      </c>
      <c r="E112" s="70">
        <v>1.8235520895524622</v>
      </c>
      <c r="F112" s="66">
        <v>54.107163102114342</v>
      </c>
      <c r="G112" s="66">
        <v>61.257918857624503</v>
      </c>
      <c r="H112" s="67">
        <v>3.1613588073189459E-2</v>
      </c>
      <c r="I112" s="68">
        <v>1.379083729345062</v>
      </c>
      <c r="J112" s="68">
        <v>171907.43350942241</v>
      </c>
      <c r="K112" s="69">
        <v>2267</v>
      </c>
    </row>
    <row r="113" spans="1:11" ht="28.05" customHeight="1">
      <c r="A113" s="139" t="s">
        <v>37</v>
      </c>
      <c r="B113" s="140" t="s">
        <v>12</v>
      </c>
      <c r="C113" s="56" t="s">
        <v>13</v>
      </c>
      <c r="D113" s="64">
        <v>135.8519565919832</v>
      </c>
      <c r="E113" s="70">
        <v>3.1961979680487373</v>
      </c>
      <c r="F113" s="66">
        <v>129.58527763427281</v>
      </c>
      <c r="G113" s="66">
        <v>142.11863554969358</v>
      </c>
      <c r="H113" s="67">
        <v>2.3527066140447101E-2</v>
      </c>
      <c r="I113" s="68">
        <v>1.3784147589293367</v>
      </c>
      <c r="J113" s="68">
        <v>131827.9451739931</v>
      </c>
      <c r="K113" s="69">
        <v>2650</v>
      </c>
    </row>
    <row r="114" spans="1:11" ht="28.05" customHeight="1">
      <c r="A114" s="139"/>
      <c r="B114" s="140"/>
      <c r="C114" s="56" t="s">
        <v>14</v>
      </c>
      <c r="D114" s="64">
        <v>20.299206626661853</v>
      </c>
      <c r="E114" s="70">
        <v>1.0372845779434843</v>
      </c>
      <c r="F114" s="66">
        <v>18.265396469803264</v>
      </c>
      <c r="G114" s="66">
        <v>22.333016783520442</v>
      </c>
      <c r="H114" s="67">
        <v>5.1099759563069329E-2</v>
      </c>
      <c r="I114" s="67">
        <v>0.88528400762770687</v>
      </c>
      <c r="J114" s="68">
        <v>40050.300013346925</v>
      </c>
      <c r="K114" s="69">
        <v>807</v>
      </c>
    </row>
    <row r="115" spans="1:11" ht="28.05" customHeight="1">
      <c r="A115" s="139"/>
      <c r="B115" s="140"/>
      <c r="C115" s="56" t="s">
        <v>15</v>
      </c>
      <c r="D115" s="64">
        <v>40.788857933020253</v>
      </c>
      <c r="E115" s="70">
        <v>1.3830336530577847</v>
      </c>
      <c r="F115" s="66">
        <v>38.077189889280866</v>
      </c>
      <c r="G115" s="66">
        <v>43.50052597675964</v>
      </c>
      <c r="H115" s="67">
        <v>3.3907143350982674E-2</v>
      </c>
      <c r="I115" s="68">
        <v>1.0344032303310982</v>
      </c>
      <c r="J115" s="68">
        <v>127418.04734473374</v>
      </c>
      <c r="K115" s="69">
        <v>2558</v>
      </c>
    </row>
    <row r="116" spans="1:11" ht="45" customHeight="1">
      <c r="A116" s="139"/>
      <c r="B116" s="140"/>
      <c r="C116" s="56" t="s">
        <v>16</v>
      </c>
      <c r="D116" s="64">
        <v>29.721894873854747</v>
      </c>
      <c r="E116" s="70">
        <v>1.5184630001605035</v>
      </c>
      <c r="F116" s="66">
        <v>26.744694701373582</v>
      </c>
      <c r="G116" s="66">
        <v>32.699095046335913</v>
      </c>
      <c r="H116" s="67">
        <v>5.1089037445463795E-2</v>
      </c>
      <c r="I116" s="68">
        <v>1.7868811760785412</v>
      </c>
      <c r="J116" s="68">
        <v>128677.5127536831</v>
      </c>
      <c r="K116" s="69">
        <v>2609</v>
      </c>
    </row>
    <row r="117" spans="1:11" ht="57" customHeight="1">
      <c r="A117" s="139"/>
      <c r="B117" s="140"/>
      <c r="C117" s="56" t="s">
        <v>17</v>
      </c>
      <c r="D117" s="64">
        <v>31.375572448437222</v>
      </c>
      <c r="E117" s="70">
        <v>1.3559579612408885</v>
      </c>
      <c r="F117" s="66">
        <v>28.716990812320446</v>
      </c>
      <c r="G117" s="66">
        <v>34.034154084553997</v>
      </c>
      <c r="H117" s="67">
        <v>4.3216995115205527E-2</v>
      </c>
      <c r="I117" s="68">
        <v>1.0148015579538179</v>
      </c>
      <c r="J117" s="68">
        <v>133347.80842064036</v>
      </c>
      <c r="K117" s="69">
        <v>2665</v>
      </c>
    </row>
    <row r="118" spans="1:11" ht="15" customHeight="1">
      <c r="A118" s="139"/>
      <c r="B118" s="140"/>
      <c r="C118" s="56" t="s">
        <v>18</v>
      </c>
      <c r="D118" s="64">
        <v>37.725068717869718</v>
      </c>
      <c r="E118" s="70">
        <v>3.3930003666480109</v>
      </c>
      <c r="F118" s="66">
        <v>31.072525848581332</v>
      </c>
      <c r="G118" s="66">
        <v>44.377611587158107</v>
      </c>
      <c r="H118" s="67">
        <v>8.9940203741519092E-2</v>
      </c>
      <c r="I118" s="68">
        <v>1.0939465389049052</v>
      </c>
      <c r="J118" s="68">
        <v>118292.35377876452</v>
      </c>
      <c r="K118" s="69">
        <v>2422</v>
      </c>
    </row>
    <row r="119" spans="1:11" ht="15" customHeight="1">
      <c r="A119" s="139"/>
      <c r="B119" s="140"/>
      <c r="C119" s="56" t="s">
        <v>19</v>
      </c>
      <c r="D119" s="64">
        <v>60.748665138061405</v>
      </c>
      <c r="E119" s="70">
        <v>4.2595417492296139</v>
      </c>
      <c r="F119" s="66">
        <v>52.397123426243695</v>
      </c>
      <c r="G119" s="66">
        <v>69.100206849879115</v>
      </c>
      <c r="H119" s="67">
        <v>7.0117454260914203E-2</v>
      </c>
      <c r="I119" s="67">
        <v>0.78295411902755008</v>
      </c>
      <c r="J119" s="68">
        <v>115634.59051730616</v>
      </c>
      <c r="K119" s="69">
        <v>2404</v>
      </c>
    </row>
    <row r="120" spans="1:11" ht="15" customHeight="1">
      <c r="A120" s="139"/>
      <c r="B120" s="140"/>
      <c r="C120" s="56" t="s">
        <v>20</v>
      </c>
      <c r="D120" s="64">
        <v>31.950359063203074</v>
      </c>
      <c r="E120" s="70">
        <v>1.2013490222098961</v>
      </c>
      <c r="F120" s="66">
        <v>29.59491252391954</v>
      </c>
      <c r="G120" s="66">
        <v>34.305805602486608</v>
      </c>
      <c r="H120" s="67">
        <v>3.7600485798404637E-2</v>
      </c>
      <c r="I120" s="68">
        <v>1.0895715424384493</v>
      </c>
      <c r="J120" s="68">
        <v>96831.71558542487</v>
      </c>
      <c r="K120" s="69">
        <v>2129</v>
      </c>
    </row>
    <row r="121" spans="1:11" ht="15" customHeight="1">
      <c r="A121" s="139"/>
      <c r="B121" s="140"/>
      <c r="C121" s="56" t="s">
        <v>21</v>
      </c>
      <c r="D121" s="64">
        <v>25.161445888449204</v>
      </c>
      <c r="E121" s="70">
        <v>1.0086885603011517</v>
      </c>
      <c r="F121" s="66">
        <v>23.183743806502942</v>
      </c>
      <c r="G121" s="66">
        <v>27.139147970395467</v>
      </c>
      <c r="H121" s="67">
        <v>4.0088656461678446E-2</v>
      </c>
      <c r="I121" s="67">
        <v>0.73526291194574467</v>
      </c>
      <c r="J121" s="68">
        <v>109991.71444431334</v>
      </c>
      <c r="K121" s="69">
        <v>2318</v>
      </c>
    </row>
    <row r="122" spans="1:11" ht="15" customHeight="1">
      <c r="A122" s="139"/>
      <c r="B122" s="140"/>
      <c r="C122" s="56" t="s">
        <v>22</v>
      </c>
      <c r="D122" s="64">
        <v>49.103241895381743</v>
      </c>
      <c r="E122" s="70">
        <v>3.6862446762556695</v>
      </c>
      <c r="F122" s="66">
        <v>41.875425802300676</v>
      </c>
      <c r="G122" s="66">
        <v>56.33105798846281</v>
      </c>
      <c r="H122" s="67">
        <v>7.5071309631846689E-2</v>
      </c>
      <c r="I122" s="67">
        <v>0.71297888606555626</v>
      </c>
      <c r="J122" s="68">
        <v>32792.653039315024</v>
      </c>
      <c r="K122" s="69">
        <v>780</v>
      </c>
    </row>
    <row r="123" spans="1:11" ht="15" customHeight="1">
      <c r="A123" s="139"/>
      <c r="B123" s="140"/>
      <c r="C123" s="56" t="s">
        <v>23</v>
      </c>
      <c r="D123" s="64">
        <v>51.784670350260072</v>
      </c>
      <c r="E123" s="70">
        <v>2.1970279845456946</v>
      </c>
      <c r="F123" s="66">
        <v>47.477030260350737</v>
      </c>
      <c r="G123" s="66">
        <v>56.092310440169406</v>
      </c>
      <c r="H123" s="67">
        <v>4.2426223237214462E-2</v>
      </c>
      <c r="I123" s="67">
        <v>0.86824521979524538</v>
      </c>
      <c r="J123" s="68">
        <v>88809.218497252892</v>
      </c>
      <c r="K123" s="69">
        <v>1944</v>
      </c>
    </row>
    <row r="124" spans="1:11" ht="28.05" customHeight="1">
      <c r="A124" s="139"/>
      <c r="B124" s="140"/>
      <c r="C124" s="56" t="s">
        <v>24</v>
      </c>
      <c r="D124" s="64">
        <v>49.704132356887378</v>
      </c>
      <c r="E124" s="70">
        <v>1.7575645255801879</v>
      </c>
      <c r="F124" s="66">
        <v>46.258134099152542</v>
      </c>
      <c r="G124" s="66">
        <v>53.150130614622213</v>
      </c>
      <c r="H124" s="67">
        <v>3.5360531252421036E-2</v>
      </c>
      <c r="I124" s="68">
        <v>1.2961709391465648</v>
      </c>
      <c r="J124" s="68">
        <v>132917.00412680942</v>
      </c>
      <c r="K124" s="69">
        <v>2662</v>
      </c>
    </row>
    <row r="125" spans="1:11" ht="28.05" customHeight="1">
      <c r="A125" s="139" t="s">
        <v>38</v>
      </c>
      <c r="B125" s="140" t="s">
        <v>12</v>
      </c>
      <c r="C125" s="56" t="s">
        <v>13</v>
      </c>
      <c r="D125" s="64">
        <v>170.02823839044922</v>
      </c>
      <c r="E125" s="70">
        <v>2.3156246210782565</v>
      </c>
      <c r="F125" s="66">
        <v>165.48807028073534</v>
      </c>
      <c r="G125" s="66">
        <v>174.56840650016309</v>
      </c>
      <c r="H125" s="67">
        <v>1.3619059063358085E-2</v>
      </c>
      <c r="I125" s="68">
        <v>4.4443217208325612</v>
      </c>
      <c r="J125" s="68">
        <v>969455.93856103171</v>
      </c>
      <c r="K125" s="69">
        <v>3999</v>
      </c>
    </row>
    <row r="126" spans="1:11" ht="28.05" customHeight="1">
      <c r="A126" s="139"/>
      <c r="B126" s="140"/>
      <c r="C126" s="56" t="s">
        <v>14</v>
      </c>
      <c r="D126" s="64">
        <v>17.301772119707664</v>
      </c>
      <c r="E126" s="65">
        <v>0.71928296772032008</v>
      </c>
      <c r="F126" s="66">
        <v>15.891469646778503</v>
      </c>
      <c r="G126" s="66">
        <v>18.712074592636824</v>
      </c>
      <c r="H126" s="67">
        <v>4.1572791662249295E-2</v>
      </c>
      <c r="I126" s="68">
        <v>2.9435895838443837</v>
      </c>
      <c r="J126" s="68">
        <v>254235.38284121605</v>
      </c>
      <c r="K126" s="69">
        <v>1063</v>
      </c>
    </row>
    <row r="127" spans="1:11" ht="28.05" customHeight="1">
      <c r="A127" s="139"/>
      <c r="B127" s="140"/>
      <c r="C127" s="56" t="s">
        <v>15</v>
      </c>
      <c r="D127" s="64">
        <v>48.85084818589285</v>
      </c>
      <c r="E127" s="70">
        <v>1.6854107202371593</v>
      </c>
      <c r="F127" s="66">
        <v>45.546319492365868</v>
      </c>
      <c r="G127" s="66">
        <v>52.155376879419833</v>
      </c>
      <c r="H127" s="67">
        <v>3.4501155718394919E-2</v>
      </c>
      <c r="I127" s="68">
        <v>7.7426908947214059</v>
      </c>
      <c r="J127" s="68">
        <v>940353.25950594118</v>
      </c>
      <c r="K127" s="69">
        <v>3877</v>
      </c>
    </row>
    <row r="128" spans="1:11" ht="45" customHeight="1">
      <c r="A128" s="139"/>
      <c r="B128" s="140"/>
      <c r="C128" s="56" t="s">
        <v>16</v>
      </c>
      <c r="D128" s="64">
        <v>54.651639042099802</v>
      </c>
      <c r="E128" s="70">
        <v>3.9230581354887555</v>
      </c>
      <c r="F128" s="66">
        <v>46.959828733652245</v>
      </c>
      <c r="G128" s="66">
        <v>62.34344935054736</v>
      </c>
      <c r="H128" s="67">
        <v>7.178299140244826E-2</v>
      </c>
      <c r="I128" s="68">
        <v>17.057349666496197</v>
      </c>
      <c r="J128" s="68">
        <v>961293.99952661549</v>
      </c>
      <c r="K128" s="69">
        <v>3955</v>
      </c>
    </row>
    <row r="129" spans="1:11" ht="57" customHeight="1">
      <c r="A129" s="139"/>
      <c r="B129" s="140"/>
      <c r="C129" s="56" t="s">
        <v>17</v>
      </c>
      <c r="D129" s="64">
        <v>38.717249590144618</v>
      </c>
      <c r="E129" s="70">
        <v>3.2193760512268019</v>
      </c>
      <c r="F129" s="66">
        <v>32.405126136322288</v>
      </c>
      <c r="G129" s="66">
        <v>45.029373043966949</v>
      </c>
      <c r="H129" s="67">
        <v>8.3150949132664798E-2</v>
      </c>
      <c r="I129" s="68">
        <v>16.788087350835475</v>
      </c>
      <c r="J129" s="68">
        <v>976187.66389420617</v>
      </c>
      <c r="K129" s="69">
        <v>4030</v>
      </c>
    </row>
    <row r="130" spans="1:11" ht="15" customHeight="1">
      <c r="A130" s="139"/>
      <c r="B130" s="140"/>
      <c r="C130" s="56" t="s">
        <v>18</v>
      </c>
      <c r="D130" s="64">
        <v>45.776323918344225</v>
      </c>
      <c r="E130" s="70">
        <v>2.0900377568692883</v>
      </c>
      <c r="F130" s="66">
        <v>41.678456463723144</v>
      </c>
      <c r="G130" s="66">
        <v>49.874191372965306</v>
      </c>
      <c r="H130" s="67">
        <v>4.5657614634969292E-2</v>
      </c>
      <c r="I130" s="68">
        <v>6.6918712469486703</v>
      </c>
      <c r="J130" s="68">
        <v>923604.0303814552</v>
      </c>
      <c r="K130" s="69">
        <v>3799</v>
      </c>
    </row>
    <row r="131" spans="1:11" ht="15" customHeight="1">
      <c r="A131" s="139"/>
      <c r="B131" s="140"/>
      <c r="C131" s="56" t="s">
        <v>19</v>
      </c>
      <c r="D131" s="64">
        <v>80.19384747917421</v>
      </c>
      <c r="E131" s="70">
        <v>4.8349585579981316</v>
      </c>
      <c r="F131" s="66">
        <v>70.714105185455765</v>
      </c>
      <c r="G131" s="66">
        <v>89.673589772892655</v>
      </c>
      <c r="H131" s="67">
        <v>6.029089150827608E-2</v>
      </c>
      <c r="I131" s="68">
        <v>7.1695804443570275</v>
      </c>
      <c r="J131" s="68">
        <v>903939.88475955627</v>
      </c>
      <c r="K131" s="69">
        <v>3724</v>
      </c>
    </row>
    <row r="132" spans="1:11" ht="15" customHeight="1">
      <c r="A132" s="139"/>
      <c r="B132" s="140"/>
      <c r="C132" s="56" t="s">
        <v>20</v>
      </c>
      <c r="D132" s="64">
        <v>38.5819053665398</v>
      </c>
      <c r="E132" s="70">
        <v>2.02785461544264</v>
      </c>
      <c r="F132" s="66">
        <v>34.605955790014512</v>
      </c>
      <c r="G132" s="66">
        <v>42.557854943065088</v>
      </c>
      <c r="H132" s="67">
        <v>5.2559732241769977E-2</v>
      </c>
      <c r="I132" s="68">
        <v>13.348260377293714</v>
      </c>
      <c r="J132" s="68">
        <v>837392.51211041911</v>
      </c>
      <c r="K132" s="69">
        <v>3363</v>
      </c>
    </row>
    <row r="133" spans="1:11" ht="15" customHeight="1">
      <c r="A133" s="139"/>
      <c r="B133" s="140"/>
      <c r="C133" s="56" t="s">
        <v>21</v>
      </c>
      <c r="D133" s="64">
        <v>31.384543329390862</v>
      </c>
      <c r="E133" s="70">
        <v>1.3969395969612373</v>
      </c>
      <c r="F133" s="66">
        <v>28.64561036435498</v>
      </c>
      <c r="G133" s="66">
        <v>34.123476294426744</v>
      </c>
      <c r="H133" s="67">
        <v>4.4510432485822961E-2</v>
      </c>
      <c r="I133" s="68">
        <v>8.2732070056347577</v>
      </c>
      <c r="J133" s="68">
        <v>859140.03586690011</v>
      </c>
      <c r="K133" s="69">
        <v>3505</v>
      </c>
    </row>
    <row r="134" spans="1:11" ht="15" customHeight="1">
      <c r="A134" s="139"/>
      <c r="B134" s="140"/>
      <c r="C134" s="56" t="s">
        <v>22</v>
      </c>
      <c r="D134" s="64">
        <v>93.476762992015097</v>
      </c>
      <c r="E134" s="70">
        <v>6.617979761073383</v>
      </c>
      <c r="F134" s="66">
        <v>80.500537911546957</v>
      </c>
      <c r="G134" s="66">
        <v>106.45298807248324</v>
      </c>
      <c r="H134" s="67">
        <v>7.079812724835903E-2</v>
      </c>
      <c r="I134" s="68">
        <v>8.6107343252089787</v>
      </c>
      <c r="J134" s="68">
        <v>299115.89279959688</v>
      </c>
      <c r="K134" s="69">
        <v>1121</v>
      </c>
    </row>
    <row r="135" spans="1:11" ht="15" customHeight="1">
      <c r="A135" s="139"/>
      <c r="B135" s="140"/>
      <c r="C135" s="56" t="s">
        <v>23</v>
      </c>
      <c r="D135" s="64">
        <v>66.905817982401828</v>
      </c>
      <c r="E135" s="70">
        <v>1.8625680550908212</v>
      </c>
      <c r="F135" s="66">
        <v>63.253942411980837</v>
      </c>
      <c r="G135" s="66">
        <v>70.557693552822812</v>
      </c>
      <c r="H135" s="67">
        <v>2.7838656057993801E-2</v>
      </c>
      <c r="I135" s="68">
        <v>4.8496935507319447</v>
      </c>
      <c r="J135" s="68">
        <v>798430.61211982532</v>
      </c>
      <c r="K135" s="69">
        <v>3194</v>
      </c>
    </row>
    <row r="136" spans="1:11" ht="28.05" customHeight="1">
      <c r="A136" s="139"/>
      <c r="B136" s="140"/>
      <c r="C136" s="56" t="s">
        <v>24</v>
      </c>
      <c r="D136" s="64">
        <v>65.208336525073236</v>
      </c>
      <c r="E136" s="70">
        <v>2.8162061362500306</v>
      </c>
      <c r="F136" s="66">
        <v>59.686694902421479</v>
      </c>
      <c r="G136" s="66">
        <v>70.729978147724992</v>
      </c>
      <c r="H136" s="67">
        <v>4.3187823617723664E-2</v>
      </c>
      <c r="I136" s="68">
        <v>11.038546229105473</v>
      </c>
      <c r="J136" s="68">
        <v>974556.76201783924</v>
      </c>
      <c r="K136" s="69">
        <v>4021</v>
      </c>
    </row>
    <row r="137" spans="1:11" ht="28.05" customHeight="1">
      <c r="A137" s="139" t="s">
        <v>39</v>
      </c>
      <c r="B137" s="140" t="s">
        <v>12</v>
      </c>
      <c r="C137" s="56" t="s">
        <v>13</v>
      </c>
      <c r="D137" s="64">
        <v>130.41171985672139</v>
      </c>
      <c r="E137" s="70">
        <v>4.6940974733703023</v>
      </c>
      <c r="F137" s="66">
        <v>121.2081592025077</v>
      </c>
      <c r="G137" s="66">
        <v>139.61528051093507</v>
      </c>
      <c r="H137" s="67">
        <v>3.5994444966507125E-2</v>
      </c>
      <c r="I137" s="68">
        <v>2.5539772130858656</v>
      </c>
      <c r="J137" s="68">
        <v>106235.74605397743</v>
      </c>
      <c r="K137" s="69">
        <v>1122</v>
      </c>
    </row>
    <row r="138" spans="1:11" ht="28.05" customHeight="1">
      <c r="A138" s="139"/>
      <c r="B138" s="140"/>
      <c r="C138" s="56" t="s">
        <v>14</v>
      </c>
      <c r="D138" s="64">
        <v>17.3584631745492</v>
      </c>
      <c r="E138" s="70">
        <v>1.859972144260807</v>
      </c>
      <c r="F138" s="66">
        <v>13.711604521766084</v>
      </c>
      <c r="G138" s="66">
        <v>21.005321827332317</v>
      </c>
      <c r="H138" s="67">
        <v>0.10715073826281343</v>
      </c>
      <c r="I138" s="68">
        <v>1.0737516139529071</v>
      </c>
      <c r="J138" s="68">
        <v>26551.230672748508</v>
      </c>
      <c r="K138" s="69">
        <v>288</v>
      </c>
    </row>
    <row r="139" spans="1:11" ht="28.05" customHeight="1">
      <c r="A139" s="139"/>
      <c r="B139" s="140"/>
      <c r="C139" s="56" t="s">
        <v>15</v>
      </c>
      <c r="D139" s="64">
        <v>54.444935858922115</v>
      </c>
      <c r="E139" s="70">
        <v>3.158519368357759</v>
      </c>
      <c r="F139" s="66">
        <v>48.252132077342843</v>
      </c>
      <c r="G139" s="66">
        <v>60.637739640501387</v>
      </c>
      <c r="H139" s="67">
        <v>5.8013097426400206E-2</v>
      </c>
      <c r="I139" s="68">
        <v>2.5896229443613765</v>
      </c>
      <c r="J139" s="68">
        <v>101652.015727263</v>
      </c>
      <c r="K139" s="69">
        <v>1075</v>
      </c>
    </row>
    <row r="140" spans="1:11" ht="45" customHeight="1">
      <c r="A140" s="139"/>
      <c r="B140" s="140"/>
      <c r="C140" s="56" t="s">
        <v>16</v>
      </c>
      <c r="D140" s="64">
        <v>37.417967511698173</v>
      </c>
      <c r="E140" s="70">
        <v>2.9313375732196079</v>
      </c>
      <c r="F140" s="66">
        <v>31.670590902806506</v>
      </c>
      <c r="G140" s="66">
        <v>43.165344120589843</v>
      </c>
      <c r="H140" s="67">
        <v>7.83403741077911E-2</v>
      </c>
      <c r="I140" s="68">
        <v>3.8554295081402268</v>
      </c>
      <c r="J140" s="68">
        <v>105417.9578378024</v>
      </c>
      <c r="K140" s="69">
        <v>1115</v>
      </c>
    </row>
    <row r="141" spans="1:11" ht="57" customHeight="1">
      <c r="A141" s="139"/>
      <c r="B141" s="140"/>
      <c r="C141" s="56" t="s">
        <v>17</v>
      </c>
      <c r="D141" s="64">
        <v>31.742424858440252</v>
      </c>
      <c r="E141" s="70">
        <v>2.0321934278162752</v>
      </c>
      <c r="F141" s="66">
        <v>27.757970854213387</v>
      </c>
      <c r="G141" s="66">
        <v>35.726878862667114</v>
      </c>
      <c r="H141" s="67">
        <v>6.4021366889238096E-2</v>
      </c>
      <c r="I141" s="68">
        <v>1.777197868377717</v>
      </c>
      <c r="J141" s="68">
        <v>106798.82560988086</v>
      </c>
      <c r="K141" s="69">
        <v>1128</v>
      </c>
    </row>
    <row r="142" spans="1:11" ht="15" customHeight="1">
      <c r="A142" s="139"/>
      <c r="B142" s="140"/>
      <c r="C142" s="56" t="s">
        <v>18</v>
      </c>
      <c r="D142" s="64">
        <v>50.462073868009973</v>
      </c>
      <c r="E142" s="70">
        <v>3.2728160890420916</v>
      </c>
      <c r="F142" s="66">
        <v>44.04517231100877</v>
      </c>
      <c r="G142" s="66">
        <v>56.878975425011177</v>
      </c>
      <c r="H142" s="67">
        <v>6.485694776640695E-2</v>
      </c>
      <c r="I142" s="68">
        <v>1.1632386613552501</v>
      </c>
      <c r="J142" s="68">
        <v>90323.632873209906</v>
      </c>
      <c r="K142" s="69">
        <v>965</v>
      </c>
    </row>
    <row r="143" spans="1:11" ht="15" customHeight="1">
      <c r="A143" s="139"/>
      <c r="B143" s="140"/>
      <c r="C143" s="56" t="s">
        <v>19</v>
      </c>
      <c r="D143" s="64">
        <v>115.05648091156068</v>
      </c>
      <c r="E143" s="70">
        <v>14.708841493895688</v>
      </c>
      <c r="F143" s="66">
        <v>86.217345037143616</v>
      </c>
      <c r="G143" s="66">
        <v>143.89561678597775</v>
      </c>
      <c r="H143" s="67">
        <v>0.12784018229448357</v>
      </c>
      <c r="I143" s="68">
        <v>2.1835749562971603</v>
      </c>
      <c r="J143" s="68">
        <v>99292.605617947222</v>
      </c>
      <c r="K143" s="69">
        <v>1053</v>
      </c>
    </row>
    <row r="144" spans="1:11" ht="15" customHeight="1">
      <c r="A144" s="139"/>
      <c r="B144" s="140"/>
      <c r="C144" s="56" t="s">
        <v>20</v>
      </c>
      <c r="D144" s="64">
        <v>36.490917772044988</v>
      </c>
      <c r="E144" s="70">
        <v>1.9760708574087809</v>
      </c>
      <c r="F144" s="66">
        <v>32.6164989508597</v>
      </c>
      <c r="G144" s="66">
        <v>40.365336593230275</v>
      </c>
      <c r="H144" s="67">
        <v>5.4152402243020918E-2</v>
      </c>
      <c r="I144" s="68">
        <v>2.7937956739962586</v>
      </c>
      <c r="J144" s="68">
        <v>85120.808948208476</v>
      </c>
      <c r="K144" s="69">
        <v>916</v>
      </c>
    </row>
    <row r="145" spans="1:11" ht="15" customHeight="1">
      <c r="A145" s="139"/>
      <c r="B145" s="140"/>
      <c r="C145" s="56" t="s">
        <v>21</v>
      </c>
      <c r="D145" s="64">
        <v>32.699024384150995</v>
      </c>
      <c r="E145" s="70">
        <v>2.3348722644283937</v>
      </c>
      <c r="F145" s="66">
        <v>28.121118060855359</v>
      </c>
      <c r="G145" s="66">
        <v>37.276930707446631</v>
      </c>
      <c r="H145" s="67">
        <v>7.140495193367577E-2</v>
      </c>
      <c r="I145" s="68">
        <v>1.7692927697851371</v>
      </c>
      <c r="J145" s="68">
        <v>87157.57290790476</v>
      </c>
      <c r="K145" s="69">
        <v>931</v>
      </c>
    </row>
    <row r="146" spans="1:11" ht="15" customHeight="1">
      <c r="A146" s="139"/>
      <c r="B146" s="140"/>
      <c r="C146" s="56" t="s">
        <v>22</v>
      </c>
      <c r="D146" s="64">
        <v>78.442159864315258</v>
      </c>
      <c r="E146" s="70">
        <v>7.2713139414322523</v>
      </c>
      <c r="F146" s="66">
        <v>64.184907690508766</v>
      </c>
      <c r="G146" s="66">
        <v>92.69941203812175</v>
      </c>
      <c r="H146" s="67">
        <v>9.2696503436541691E-2</v>
      </c>
      <c r="I146" s="68">
        <v>1.1478866359760507</v>
      </c>
      <c r="J146" s="68">
        <v>29753.098066023311</v>
      </c>
      <c r="K146" s="69">
        <v>328</v>
      </c>
    </row>
    <row r="147" spans="1:11" ht="15" customHeight="1">
      <c r="A147" s="139"/>
      <c r="B147" s="140"/>
      <c r="C147" s="56" t="s">
        <v>23</v>
      </c>
      <c r="D147" s="64">
        <v>61.161015986308549</v>
      </c>
      <c r="E147" s="70">
        <v>3.4762024120601964</v>
      </c>
      <c r="F147" s="66">
        <v>54.345340912453523</v>
      </c>
      <c r="G147" s="66">
        <v>67.976691060163574</v>
      </c>
      <c r="H147" s="67">
        <v>5.6836897752620331E-2</v>
      </c>
      <c r="I147" s="68">
        <v>1.8418009546387824</v>
      </c>
      <c r="J147" s="68">
        <v>83222.999615216948</v>
      </c>
      <c r="K147" s="69">
        <v>889</v>
      </c>
    </row>
    <row r="148" spans="1:11" ht="28.05" customHeight="1">
      <c r="A148" s="139"/>
      <c r="B148" s="140"/>
      <c r="C148" s="56" t="s">
        <v>24</v>
      </c>
      <c r="D148" s="64">
        <v>56.41597091094215</v>
      </c>
      <c r="E148" s="70">
        <v>3.1997751737952975</v>
      </c>
      <c r="F148" s="66">
        <v>50.142278245006111</v>
      </c>
      <c r="G148" s="66">
        <v>62.689663576878189</v>
      </c>
      <c r="H148" s="67">
        <v>5.6717541542384155E-2</v>
      </c>
      <c r="I148" s="68">
        <v>2.8378760811340746</v>
      </c>
      <c r="J148" s="68">
        <v>105899.48485202414</v>
      </c>
      <c r="K148" s="69">
        <v>1120</v>
      </c>
    </row>
    <row r="149" spans="1:11" ht="28.05" customHeight="1">
      <c r="A149" s="139" t="s">
        <v>40</v>
      </c>
      <c r="B149" s="140" t="s">
        <v>12</v>
      </c>
      <c r="C149" s="56" t="s">
        <v>13</v>
      </c>
      <c r="D149" s="64">
        <v>151.65646736318041</v>
      </c>
      <c r="E149" s="70">
        <v>4.9239849840433614</v>
      </c>
      <c r="F149" s="66">
        <v>142.00217391951603</v>
      </c>
      <c r="G149" s="66">
        <v>161.3107608068448</v>
      </c>
      <c r="H149" s="67">
        <v>3.2468018473960712E-2</v>
      </c>
      <c r="I149" s="68">
        <v>2.2773021218854539</v>
      </c>
      <c r="J149" s="68">
        <v>121704.90324270056</v>
      </c>
      <c r="K149" s="69">
        <v>2418</v>
      </c>
    </row>
    <row r="150" spans="1:11" ht="28.05" customHeight="1">
      <c r="A150" s="139"/>
      <c r="B150" s="140"/>
      <c r="C150" s="56" t="s">
        <v>14</v>
      </c>
      <c r="D150" s="64">
        <v>10.721748996816812</v>
      </c>
      <c r="E150" s="65">
        <v>0.64410876066501277</v>
      </c>
      <c r="F150" s="66">
        <v>9.4588410471398863</v>
      </c>
      <c r="G150" s="66">
        <v>11.984656946493738</v>
      </c>
      <c r="H150" s="67">
        <v>6.0074971057076855E-2</v>
      </c>
      <c r="I150" s="67">
        <v>0.5326780309409952</v>
      </c>
      <c r="J150" s="68">
        <v>30430.628186175338</v>
      </c>
      <c r="K150" s="69">
        <v>691</v>
      </c>
    </row>
    <row r="151" spans="1:11" ht="28.05" customHeight="1">
      <c r="A151" s="139"/>
      <c r="B151" s="140"/>
      <c r="C151" s="56" t="s">
        <v>15</v>
      </c>
      <c r="D151" s="64">
        <v>49.262098761892389</v>
      </c>
      <c r="E151" s="70">
        <v>1.8417274396405761</v>
      </c>
      <c r="F151" s="66">
        <v>45.651085080258824</v>
      </c>
      <c r="G151" s="66">
        <v>52.873112443525955</v>
      </c>
      <c r="H151" s="67">
        <v>3.7386296685054728E-2</v>
      </c>
      <c r="I151" s="68">
        <v>1.1864138851872341</v>
      </c>
      <c r="J151" s="68">
        <v>115406.86686199905</v>
      </c>
      <c r="K151" s="69">
        <v>2335</v>
      </c>
    </row>
    <row r="152" spans="1:11" ht="45" customHeight="1">
      <c r="A152" s="139"/>
      <c r="B152" s="140"/>
      <c r="C152" s="56" t="s">
        <v>16</v>
      </c>
      <c r="D152" s="64">
        <v>33.464023496426314</v>
      </c>
      <c r="E152" s="70">
        <v>1.3789032719229433</v>
      </c>
      <c r="F152" s="66">
        <v>30.760453466356502</v>
      </c>
      <c r="G152" s="66">
        <v>36.167593526496127</v>
      </c>
      <c r="H152" s="67">
        <v>4.1205543382139893E-2</v>
      </c>
      <c r="I152" s="68">
        <v>1.1013814785742726</v>
      </c>
      <c r="J152" s="68">
        <v>121546.27296501187</v>
      </c>
      <c r="K152" s="69">
        <v>2416</v>
      </c>
    </row>
    <row r="153" spans="1:11" ht="57" customHeight="1">
      <c r="A153" s="139"/>
      <c r="B153" s="140"/>
      <c r="C153" s="56" t="s">
        <v>17</v>
      </c>
      <c r="D153" s="64">
        <v>28.469448065476318</v>
      </c>
      <c r="E153" s="70">
        <v>1.3243487282484274</v>
      </c>
      <c r="F153" s="66">
        <v>25.872841600248016</v>
      </c>
      <c r="G153" s="66">
        <v>31.066054530704619</v>
      </c>
      <c r="H153" s="67">
        <v>4.6518243880337408E-2</v>
      </c>
      <c r="I153" s="67">
        <v>0.9474865520004383</v>
      </c>
      <c r="J153" s="68">
        <v>123648.20582132613</v>
      </c>
      <c r="K153" s="69">
        <v>2442</v>
      </c>
    </row>
    <row r="154" spans="1:11" ht="15" customHeight="1">
      <c r="A154" s="139"/>
      <c r="B154" s="140"/>
      <c r="C154" s="56" t="s">
        <v>18</v>
      </c>
      <c r="D154" s="64">
        <v>50.163661256669762</v>
      </c>
      <c r="E154" s="70">
        <v>2.2569178425185719</v>
      </c>
      <c r="F154" s="66">
        <v>45.73859757338775</v>
      </c>
      <c r="G154" s="66">
        <v>54.588724939951774</v>
      </c>
      <c r="H154" s="67">
        <v>4.4991090880921139E-2</v>
      </c>
      <c r="I154" s="67">
        <v>0.65475442180276677</v>
      </c>
      <c r="J154" s="68">
        <v>110576.82174153745</v>
      </c>
      <c r="K154" s="69">
        <v>2233</v>
      </c>
    </row>
    <row r="155" spans="1:11" ht="15" customHeight="1">
      <c r="A155" s="139"/>
      <c r="B155" s="140"/>
      <c r="C155" s="56" t="s">
        <v>19</v>
      </c>
      <c r="D155" s="64">
        <v>103.03996372326939</v>
      </c>
      <c r="E155" s="70">
        <v>7.8819553811910259</v>
      </c>
      <c r="F155" s="66">
        <v>87.586076189802114</v>
      </c>
      <c r="G155" s="66">
        <v>118.49385125673668</v>
      </c>
      <c r="H155" s="67">
        <v>7.6494159124117139E-2</v>
      </c>
      <c r="I155" s="67">
        <v>0.78867656399383801</v>
      </c>
      <c r="J155" s="68">
        <v>109419.372577756</v>
      </c>
      <c r="K155" s="69">
        <v>2273</v>
      </c>
    </row>
    <row r="156" spans="1:11" ht="15" customHeight="1">
      <c r="A156" s="139"/>
      <c r="B156" s="140"/>
      <c r="C156" s="56" t="s">
        <v>20</v>
      </c>
      <c r="D156" s="64">
        <v>31.9789224406179</v>
      </c>
      <c r="E156" s="70">
        <v>1.1001341258481854</v>
      </c>
      <c r="F156" s="66">
        <v>29.82192470592954</v>
      </c>
      <c r="G156" s="66">
        <v>34.135920175306261</v>
      </c>
      <c r="H156" s="67">
        <v>3.4401851028315278E-2</v>
      </c>
      <c r="I156" s="68">
        <v>1.0015353353045735</v>
      </c>
      <c r="J156" s="68">
        <v>89164.217549057154</v>
      </c>
      <c r="K156" s="69">
        <v>2015</v>
      </c>
    </row>
    <row r="157" spans="1:11" ht="15" customHeight="1">
      <c r="A157" s="139"/>
      <c r="B157" s="140"/>
      <c r="C157" s="56" t="s">
        <v>21</v>
      </c>
      <c r="D157" s="64">
        <v>27.120257610767084</v>
      </c>
      <c r="E157" s="70">
        <v>1.2785957071374401</v>
      </c>
      <c r="F157" s="66">
        <v>24.613357570958652</v>
      </c>
      <c r="G157" s="66">
        <v>29.627157650575516</v>
      </c>
      <c r="H157" s="67">
        <v>4.7145411577131237E-2</v>
      </c>
      <c r="I157" s="67">
        <v>0.79578366598944938</v>
      </c>
      <c r="J157" s="68">
        <v>95841.026244137465</v>
      </c>
      <c r="K157" s="69">
        <v>2072</v>
      </c>
    </row>
    <row r="158" spans="1:11" ht="15" customHeight="1">
      <c r="A158" s="139"/>
      <c r="B158" s="140"/>
      <c r="C158" s="56" t="s">
        <v>22</v>
      </c>
      <c r="D158" s="64">
        <v>93.63244202002916</v>
      </c>
      <c r="E158" s="70">
        <v>5.4202108094348578</v>
      </c>
      <c r="F158" s="66">
        <v>83.00474625998568</v>
      </c>
      <c r="G158" s="66">
        <v>104.26013778007264</v>
      </c>
      <c r="H158" s="67">
        <v>5.7888170942667565E-2</v>
      </c>
      <c r="I158" s="67">
        <v>0.52577048870750298</v>
      </c>
      <c r="J158" s="68">
        <v>27061.988858146749</v>
      </c>
      <c r="K158" s="69">
        <v>747</v>
      </c>
    </row>
    <row r="159" spans="1:11" ht="15" customHeight="1">
      <c r="A159" s="139"/>
      <c r="B159" s="140"/>
      <c r="C159" s="56" t="s">
        <v>23</v>
      </c>
      <c r="D159" s="64">
        <v>46.998036150866312</v>
      </c>
      <c r="E159" s="70">
        <v>2.2023131597215864</v>
      </c>
      <c r="F159" s="66">
        <v>42.6800335928273</v>
      </c>
      <c r="G159" s="66">
        <v>51.316038708905324</v>
      </c>
      <c r="H159" s="67">
        <v>4.6859684788786458E-2</v>
      </c>
      <c r="I159" s="67">
        <v>0.89685446374907085</v>
      </c>
      <c r="J159" s="68">
        <v>85157.399628122294</v>
      </c>
      <c r="K159" s="69">
        <v>1884</v>
      </c>
    </row>
    <row r="160" spans="1:11" ht="28.05" customHeight="1">
      <c r="A160" s="139"/>
      <c r="B160" s="140"/>
      <c r="C160" s="56" t="s">
        <v>24</v>
      </c>
      <c r="D160" s="64">
        <v>47.811722380853801</v>
      </c>
      <c r="E160" s="70">
        <v>1.9367168730172544</v>
      </c>
      <c r="F160" s="66">
        <v>44.014466079302089</v>
      </c>
      <c r="G160" s="66">
        <v>51.608978682405514</v>
      </c>
      <c r="H160" s="67">
        <v>4.0507155496092573E-2</v>
      </c>
      <c r="I160" s="68">
        <v>1.2522528662097701</v>
      </c>
      <c r="J160" s="68">
        <v>122502.45188078871</v>
      </c>
      <c r="K160" s="69">
        <v>2435</v>
      </c>
    </row>
    <row r="161" spans="1:11" ht="28.05" customHeight="1">
      <c r="A161" s="139" t="s">
        <v>41</v>
      </c>
      <c r="B161" s="140" t="s">
        <v>12</v>
      </c>
      <c r="C161" s="56" t="s">
        <v>13</v>
      </c>
      <c r="D161" s="64">
        <v>155.42584389871851</v>
      </c>
      <c r="E161" s="70">
        <v>3.7459431504735083</v>
      </c>
      <c r="F161" s="66">
        <v>148.08129786229676</v>
      </c>
      <c r="G161" s="66">
        <v>162.77038993514026</v>
      </c>
      <c r="H161" s="67">
        <v>2.4101160119256036E-2</v>
      </c>
      <c r="I161" s="68">
        <v>2.7652443306836214</v>
      </c>
      <c r="J161" s="68">
        <v>204992.9265034713</v>
      </c>
      <c r="K161" s="69">
        <v>1404</v>
      </c>
    </row>
    <row r="162" spans="1:11" ht="28.05" customHeight="1">
      <c r="A162" s="139"/>
      <c r="B162" s="140"/>
      <c r="C162" s="56" t="s">
        <v>14</v>
      </c>
      <c r="D162" s="64">
        <v>18.035179519564945</v>
      </c>
      <c r="E162" s="70">
        <v>1.0045433833983468</v>
      </c>
      <c r="F162" s="66">
        <v>16.065565221229196</v>
      </c>
      <c r="G162" s="66">
        <v>20.004793817900694</v>
      </c>
      <c r="H162" s="67">
        <v>5.5699106421901533E-2</v>
      </c>
      <c r="I162" s="68">
        <v>1.3554598438687726</v>
      </c>
      <c r="J162" s="68">
        <v>59731.195689228633</v>
      </c>
      <c r="K162" s="69">
        <v>409</v>
      </c>
    </row>
    <row r="163" spans="1:11" ht="28.05" customHeight="1">
      <c r="A163" s="139"/>
      <c r="B163" s="140"/>
      <c r="C163" s="56" t="s">
        <v>15</v>
      </c>
      <c r="D163" s="64">
        <v>40.992691047336862</v>
      </c>
      <c r="E163" s="70">
        <v>1.932451956412667</v>
      </c>
      <c r="F163" s="66">
        <v>37.203796825796942</v>
      </c>
      <c r="G163" s="66">
        <v>44.781585268876782</v>
      </c>
      <c r="H163" s="67">
        <v>4.7141378305248172E-2</v>
      </c>
      <c r="I163" s="68">
        <v>3.0741060721075995</v>
      </c>
      <c r="J163" s="68">
        <v>200860.12492130377</v>
      </c>
      <c r="K163" s="69">
        <v>1375</v>
      </c>
    </row>
    <row r="164" spans="1:11" ht="45" customHeight="1">
      <c r="A164" s="139"/>
      <c r="B164" s="140"/>
      <c r="C164" s="56" t="s">
        <v>16</v>
      </c>
      <c r="D164" s="64">
        <v>24.427148706624518</v>
      </c>
      <c r="E164" s="70">
        <v>1.6042094278940209</v>
      </c>
      <c r="F164" s="66">
        <v>21.281828349844563</v>
      </c>
      <c r="G164" s="66">
        <v>27.572469063404473</v>
      </c>
      <c r="H164" s="67">
        <v>6.5673216598504086E-2</v>
      </c>
      <c r="I164" s="68">
        <v>4.8723709024853905</v>
      </c>
      <c r="J164" s="68">
        <v>199874.79613576285</v>
      </c>
      <c r="K164" s="69">
        <v>1368</v>
      </c>
    </row>
    <row r="165" spans="1:11" ht="57" customHeight="1">
      <c r="A165" s="139"/>
      <c r="B165" s="140"/>
      <c r="C165" s="56" t="s">
        <v>17</v>
      </c>
      <c r="D165" s="64">
        <v>32.516896019100969</v>
      </c>
      <c r="E165" s="70">
        <v>1.3797009439609382</v>
      </c>
      <c r="F165" s="66">
        <v>29.811762307145205</v>
      </c>
      <c r="G165" s="66">
        <v>35.222029731056729</v>
      </c>
      <c r="H165" s="67">
        <v>4.2430278189851789E-2</v>
      </c>
      <c r="I165" s="68">
        <v>1.9998945888552973</v>
      </c>
      <c r="J165" s="68">
        <v>206211.80696340359</v>
      </c>
      <c r="K165" s="69">
        <v>1412</v>
      </c>
    </row>
    <row r="166" spans="1:11" ht="15" customHeight="1">
      <c r="A166" s="139"/>
      <c r="B166" s="140"/>
      <c r="C166" s="56" t="s">
        <v>18</v>
      </c>
      <c r="D166" s="64">
        <v>44.537797074548891</v>
      </c>
      <c r="E166" s="70">
        <v>3.0246036027450427</v>
      </c>
      <c r="F166" s="66">
        <v>38.607557476684185</v>
      </c>
      <c r="G166" s="66">
        <v>50.468036672413596</v>
      </c>
      <c r="H166" s="67">
        <v>6.7910938605300966E-2</v>
      </c>
      <c r="I166" s="68">
        <v>1.6566648831717949</v>
      </c>
      <c r="J166" s="68">
        <v>195440.80626616205</v>
      </c>
      <c r="K166" s="69">
        <v>1336</v>
      </c>
    </row>
    <row r="167" spans="1:11" ht="15" customHeight="1">
      <c r="A167" s="139"/>
      <c r="B167" s="140"/>
      <c r="C167" s="56" t="s">
        <v>19</v>
      </c>
      <c r="D167" s="64">
        <v>61.554701465165664</v>
      </c>
      <c r="E167" s="70">
        <v>5.7025394233820883</v>
      </c>
      <c r="F167" s="66">
        <v>50.37392224959067</v>
      </c>
      <c r="G167" s="66">
        <v>72.735480680740665</v>
      </c>
      <c r="H167" s="67">
        <v>9.2641817564645401E-2</v>
      </c>
      <c r="I167" s="68">
        <v>1.9424858979046575</v>
      </c>
      <c r="J167" s="68">
        <v>187154.02120146432</v>
      </c>
      <c r="K167" s="69">
        <v>1282</v>
      </c>
    </row>
    <row r="168" spans="1:11" ht="15" customHeight="1">
      <c r="A168" s="139"/>
      <c r="B168" s="140"/>
      <c r="C168" s="56" t="s">
        <v>20</v>
      </c>
      <c r="D168" s="64">
        <v>26.414966312006282</v>
      </c>
      <c r="E168" s="70">
        <v>1.3783462202575103</v>
      </c>
      <c r="F168" s="66">
        <v>23.71248703710922</v>
      </c>
      <c r="G168" s="66">
        <v>29.117445586903344</v>
      </c>
      <c r="H168" s="67">
        <v>5.2180502673252187E-2</v>
      </c>
      <c r="I168" s="68">
        <v>3.1063857510220823</v>
      </c>
      <c r="J168" s="68">
        <v>161265.63920683693</v>
      </c>
      <c r="K168" s="69">
        <v>1100</v>
      </c>
    </row>
    <row r="169" spans="1:11" ht="15" customHeight="1">
      <c r="A169" s="139"/>
      <c r="B169" s="140"/>
      <c r="C169" s="56" t="s">
        <v>21</v>
      </c>
      <c r="D169" s="64">
        <v>21.779681911198576</v>
      </c>
      <c r="E169" s="70">
        <v>1.2510735545313545</v>
      </c>
      <c r="F169" s="66">
        <v>19.326743639819885</v>
      </c>
      <c r="G169" s="66">
        <v>24.232620182577268</v>
      </c>
      <c r="H169" s="67">
        <v>5.7442232610756511E-2</v>
      </c>
      <c r="I169" s="68">
        <v>2.6689096152825456</v>
      </c>
      <c r="J169" s="68">
        <v>178532.5493902989</v>
      </c>
      <c r="K169" s="69">
        <v>1218</v>
      </c>
    </row>
    <row r="170" spans="1:11" ht="15" customHeight="1">
      <c r="A170" s="139"/>
      <c r="B170" s="140"/>
      <c r="C170" s="56" t="s">
        <v>22</v>
      </c>
      <c r="D170" s="64">
        <v>55.692737295256613</v>
      </c>
      <c r="E170" s="70">
        <v>6.7114643328601016</v>
      </c>
      <c r="F170" s="66">
        <v>42.533212040286436</v>
      </c>
      <c r="G170" s="66">
        <v>68.852262550226783</v>
      </c>
      <c r="H170" s="67">
        <v>0.12050878909540906</v>
      </c>
      <c r="I170" s="68">
        <v>2.4908947858055148</v>
      </c>
      <c r="J170" s="68">
        <v>29747.44252350161</v>
      </c>
      <c r="K170" s="69">
        <v>197</v>
      </c>
    </row>
    <row r="171" spans="1:11" ht="15" customHeight="1">
      <c r="A171" s="139"/>
      <c r="B171" s="140"/>
      <c r="C171" s="56" t="s">
        <v>23</v>
      </c>
      <c r="D171" s="64">
        <v>43.138614543967655</v>
      </c>
      <c r="E171" s="70">
        <v>2.6114862791068774</v>
      </c>
      <c r="F171" s="66">
        <v>38.018359786513983</v>
      </c>
      <c r="G171" s="66">
        <v>48.258869301421328</v>
      </c>
      <c r="H171" s="67">
        <v>6.0537092039550863E-2</v>
      </c>
      <c r="I171" s="68">
        <v>3.0723587139662114</v>
      </c>
      <c r="J171" s="68">
        <v>152366.13448313714</v>
      </c>
      <c r="K171" s="69">
        <v>1035</v>
      </c>
    </row>
    <row r="172" spans="1:11" ht="28.05" customHeight="1">
      <c r="A172" s="139"/>
      <c r="B172" s="140"/>
      <c r="C172" s="56" t="s">
        <v>24</v>
      </c>
      <c r="D172" s="64">
        <v>50.51434993550258</v>
      </c>
      <c r="E172" s="70">
        <v>1.6842989142239588</v>
      </c>
      <c r="F172" s="66">
        <v>47.212001123014765</v>
      </c>
      <c r="G172" s="66">
        <v>53.816698747990394</v>
      </c>
      <c r="H172" s="67">
        <v>3.3342979101473047E-2</v>
      </c>
      <c r="I172" s="68">
        <v>2.1855147595330142</v>
      </c>
      <c r="J172" s="68">
        <v>206244.44168203033</v>
      </c>
      <c r="K172" s="69">
        <v>1412</v>
      </c>
    </row>
    <row r="173" spans="1:11" ht="28.05" customHeight="1">
      <c r="A173" s="139" t="s">
        <v>42</v>
      </c>
      <c r="B173" s="140" t="s">
        <v>12</v>
      </c>
      <c r="C173" s="56" t="s">
        <v>13</v>
      </c>
      <c r="D173" s="64">
        <v>154.10805974030765</v>
      </c>
      <c r="E173" s="70">
        <v>2.7943085965559997</v>
      </c>
      <c r="F173" s="66">
        <v>148.62935189478671</v>
      </c>
      <c r="G173" s="66">
        <v>159.5867675858286</v>
      </c>
      <c r="H173" s="67">
        <v>1.8132137937916921E-2</v>
      </c>
      <c r="I173" s="68">
        <v>2.8407634352310702</v>
      </c>
      <c r="J173" s="68">
        <v>348723.24098512874</v>
      </c>
      <c r="K173" s="69">
        <v>3368</v>
      </c>
    </row>
    <row r="174" spans="1:11" ht="28.05" customHeight="1">
      <c r="A174" s="139"/>
      <c r="B174" s="140"/>
      <c r="C174" s="56" t="s">
        <v>14</v>
      </c>
      <c r="D174" s="64">
        <v>17.449330001775266</v>
      </c>
      <c r="E174" s="65">
        <v>0.84555325747101617</v>
      </c>
      <c r="F174" s="66">
        <v>15.791448606662964</v>
      </c>
      <c r="G174" s="66">
        <v>19.107211396887568</v>
      </c>
      <c r="H174" s="67">
        <v>4.8457634613190935E-2</v>
      </c>
      <c r="I174" s="68">
        <v>1.7206019961795793</v>
      </c>
      <c r="J174" s="68">
        <v>114663.86142499246</v>
      </c>
      <c r="K174" s="69">
        <v>1067</v>
      </c>
    </row>
    <row r="175" spans="1:11" ht="28.05" customHeight="1">
      <c r="A175" s="139"/>
      <c r="B175" s="140"/>
      <c r="C175" s="56" t="s">
        <v>15</v>
      </c>
      <c r="D175" s="64">
        <v>40.325345708934911</v>
      </c>
      <c r="E175" s="70">
        <v>1.7333694867847771</v>
      </c>
      <c r="F175" s="66">
        <v>36.926785858337524</v>
      </c>
      <c r="G175" s="66">
        <v>43.723905559532298</v>
      </c>
      <c r="H175" s="67">
        <v>4.2984615663213356E-2</v>
      </c>
      <c r="I175" s="68">
        <v>3.8526724823936447</v>
      </c>
      <c r="J175" s="68">
        <v>338287.74688080023</v>
      </c>
      <c r="K175" s="69">
        <v>3270</v>
      </c>
    </row>
    <row r="176" spans="1:11" ht="45" customHeight="1">
      <c r="A176" s="139"/>
      <c r="B176" s="140"/>
      <c r="C176" s="56" t="s">
        <v>16</v>
      </c>
      <c r="D176" s="64">
        <v>30.880557656751591</v>
      </c>
      <c r="E176" s="70">
        <v>1.6953518354288606</v>
      </c>
      <c r="F176" s="66">
        <v>27.556537396579596</v>
      </c>
      <c r="G176" s="66">
        <v>34.20457791692359</v>
      </c>
      <c r="H176" s="67">
        <v>5.4900298572108076E-2</v>
      </c>
      <c r="I176" s="68">
        <v>6.0282544942015823</v>
      </c>
      <c r="J176" s="68">
        <v>336849.57015253516</v>
      </c>
      <c r="K176" s="69">
        <v>3289</v>
      </c>
    </row>
    <row r="177" spans="1:11" ht="57" customHeight="1">
      <c r="A177" s="139"/>
      <c r="B177" s="140"/>
      <c r="C177" s="56" t="s">
        <v>17</v>
      </c>
      <c r="D177" s="64">
        <v>31.051185099306533</v>
      </c>
      <c r="E177" s="70">
        <v>1.2794826816730778</v>
      </c>
      <c r="F177" s="66">
        <v>28.542545998052574</v>
      </c>
      <c r="G177" s="66">
        <v>33.559824200560492</v>
      </c>
      <c r="H177" s="67">
        <v>4.1205598999880119E-2</v>
      </c>
      <c r="I177" s="68">
        <v>2.6772518978565474</v>
      </c>
      <c r="J177" s="68">
        <v>351676.53020389599</v>
      </c>
      <c r="K177" s="69">
        <v>3396</v>
      </c>
    </row>
    <row r="178" spans="1:11" ht="15" customHeight="1">
      <c r="A178" s="139"/>
      <c r="B178" s="140"/>
      <c r="C178" s="56" t="s">
        <v>18</v>
      </c>
      <c r="D178" s="64">
        <v>41.409576493933749</v>
      </c>
      <c r="E178" s="70">
        <v>2.2937626445549246</v>
      </c>
      <c r="F178" s="66">
        <v>36.912272433825777</v>
      </c>
      <c r="G178" s="66">
        <v>45.90688055404172</v>
      </c>
      <c r="H178" s="67">
        <v>5.539208170580897E-2</v>
      </c>
      <c r="I178" s="68">
        <v>2.9752359284779324</v>
      </c>
      <c r="J178" s="68">
        <v>330692.55658617325</v>
      </c>
      <c r="K178" s="69">
        <v>3210</v>
      </c>
    </row>
    <row r="179" spans="1:11" ht="15" customHeight="1">
      <c r="A179" s="139"/>
      <c r="B179" s="140"/>
      <c r="C179" s="56" t="s">
        <v>19</v>
      </c>
      <c r="D179" s="64">
        <v>70.065274973209114</v>
      </c>
      <c r="E179" s="70">
        <v>4.991504297741522</v>
      </c>
      <c r="F179" s="66">
        <v>60.278598658827356</v>
      </c>
      <c r="G179" s="66">
        <v>79.851951287590865</v>
      </c>
      <c r="H179" s="67">
        <v>7.1240772260583091E-2</v>
      </c>
      <c r="I179" s="68">
        <v>2.4946570394786645</v>
      </c>
      <c r="J179" s="68">
        <v>317256.03840748168</v>
      </c>
      <c r="K179" s="69">
        <v>3111</v>
      </c>
    </row>
    <row r="180" spans="1:11" ht="15" customHeight="1">
      <c r="A180" s="139"/>
      <c r="B180" s="140"/>
      <c r="C180" s="56" t="s">
        <v>20</v>
      </c>
      <c r="D180" s="64">
        <v>29.733422236852785</v>
      </c>
      <c r="E180" s="70">
        <v>1.5295469022304573</v>
      </c>
      <c r="F180" s="66">
        <v>26.734488628946526</v>
      </c>
      <c r="G180" s="66">
        <v>32.732355844759041</v>
      </c>
      <c r="H180" s="67">
        <v>5.1442006575841651E-2</v>
      </c>
      <c r="I180" s="68">
        <v>5.246621496822315</v>
      </c>
      <c r="J180" s="68">
        <v>274090.50748532882</v>
      </c>
      <c r="K180" s="69">
        <v>2772</v>
      </c>
    </row>
    <row r="181" spans="1:11" ht="15" customHeight="1">
      <c r="A181" s="139"/>
      <c r="B181" s="140"/>
      <c r="C181" s="56" t="s">
        <v>21</v>
      </c>
      <c r="D181" s="64">
        <v>22.944380094236049</v>
      </c>
      <c r="E181" s="70">
        <v>1.3130848787268061</v>
      </c>
      <c r="F181" s="66">
        <v>20.369858283802476</v>
      </c>
      <c r="G181" s="66">
        <v>25.518901904669622</v>
      </c>
      <c r="H181" s="67">
        <v>5.722904141814978E-2</v>
      </c>
      <c r="I181" s="68">
        <v>3.4675538301644044</v>
      </c>
      <c r="J181" s="68">
        <v>296598.47303649742</v>
      </c>
      <c r="K181" s="69">
        <v>2928</v>
      </c>
    </row>
    <row r="182" spans="1:11" ht="15" customHeight="1">
      <c r="A182" s="139"/>
      <c r="B182" s="140"/>
      <c r="C182" s="56" t="s">
        <v>22</v>
      </c>
      <c r="D182" s="64">
        <v>67.784030649530308</v>
      </c>
      <c r="E182" s="70">
        <v>5.2458110895436967</v>
      </c>
      <c r="F182" s="66">
        <v>57.498289700619594</v>
      </c>
      <c r="G182" s="66">
        <v>78.069771598441022</v>
      </c>
      <c r="H182" s="67">
        <v>7.739007313782463E-2</v>
      </c>
      <c r="I182" s="68">
        <v>2.2980357554680952</v>
      </c>
      <c r="J182" s="68">
        <v>71027.839557653788</v>
      </c>
      <c r="K182" s="69">
        <v>792</v>
      </c>
    </row>
    <row r="183" spans="1:11" ht="15" customHeight="1">
      <c r="A183" s="139"/>
      <c r="B183" s="140"/>
      <c r="C183" s="56" t="s">
        <v>23</v>
      </c>
      <c r="D183" s="64">
        <v>42.49968336026533</v>
      </c>
      <c r="E183" s="70">
        <v>2.13565009759626</v>
      </c>
      <c r="F183" s="66">
        <v>38.312384862869656</v>
      </c>
      <c r="G183" s="66">
        <v>46.686981857661003</v>
      </c>
      <c r="H183" s="67">
        <v>5.0250964918787264E-2</v>
      </c>
      <c r="I183" s="68">
        <v>3.2880827313458822</v>
      </c>
      <c r="J183" s="68">
        <v>259832.59834834133</v>
      </c>
      <c r="K183" s="69">
        <v>2593</v>
      </c>
    </row>
    <row r="184" spans="1:11" ht="28.05" customHeight="1">
      <c r="A184" s="139"/>
      <c r="B184" s="140"/>
      <c r="C184" s="56" t="s">
        <v>24</v>
      </c>
      <c r="D184" s="64">
        <v>51.581174802958245</v>
      </c>
      <c r="E184" s="70">
        <v>1.8733151241440769</v>
      </c>
      <c r="F184" s="66">
        <v>47.908228199841183</v>
      </c>
      <c r="G184" s="66">
        <v>55.254121406075306</v>
      </c>
      <c r="H184" s="67">
        <v>3.6317806473004949E-2</v>
      </c>
      <c r="I184" s="68">
        <v>3.7179024099263032</v>
      </c>
      <c r="J184" s="68">
        <v>351525.28778133559</v>
      </c>
      <c r="K184" s="69">
        <v>3395</v>
      </c>
    </row>
    <row r="185" spans="1:11" ht="28.05" customHeight="1">
      <c r="A185" s="139" t="s">
        <v>43</v>
      </c>
      <c r="B185" s="140" t="s">
        <v>12</v>
      </c>
      <c r="C185" s="56" t="s">
        <v>13</v>
      </c>
      <c r="D185" s="64">
        <v>139.42668736301209</v>
      </c>
      <c r="E185" s="70">
        <v>11.602747449129138</v>
      </c>
      <c r="F185" s="66">
        <v>116.67756668339575</v>
      </c>
      <c r="G185" s="66">
        <v>162.17580804262843</v>
      </c>
      <c r="H185" s="67">
        <v>8.3217550876183127E-2</v>
      </c>
      <c r="I185" s="68">
        <v>2.9943396485954112</v>
      </c>
      <c r="J185" s="68">
        <v>29136.672268961247</v>
      </c>
      <c r="K185" s="69">
        <v>801</v>
      </c>
    </row>
    <row r="186" spans="1:11" ht="28.05" customHeight="1">
      <c r="A186" s="139"/>
      <c r="B186" s="140"/>
      <c r="C186" s="56" t="s">
        <v>14</v>
      </c>
      <c r="D186" s="64">
        <v>13.024942949177827</v>
      </c>
      <c r="E186" s="70">
        <v>1.7143570338171603</v>
      </c>
      <c r="F186" s="66">
        <v>9.6635927257203704</v>
      </c>
      <c r="G186" s="66">
        <v>16.386293172635284</v>
      </c>
      <c r="H186" s="67">
        <v>0.1316210781503174</v>
      </c>
      <c r="I186" s="67">
        <v>0.91083217533937622</v>
      </c>
      <c r="J186" s="68">
        <v>8523.1571752612726</v>
      </c>
      <c r="K186" s="69">
        <v>257</v>
      </c>
    </row>
    <row r="187" spans="1:11" ht="28.05" customHeight="1">
      <c r="A187" s="139"/>
      <c r="B187" s="140"/>
      <c r="C187" s="56" t="s">
        <v>15</v>
      </c>
      <c r="D187" s="64">
        <v>46.325261515404023</v>
      </c>
      <c r="E187" s="70">
        <v>3.9479373436637677</v>
      </c>
      <c r="F187" s="66">
        <v>38.584672188579368</v>
      </c>
      <c r="G187" s="66">
        <v>54.065850842228677</v>
      </c>
      <c r="H187" s="67">
        <v>8.5222127507062304E-2</v>
      </c>
      <c r="I187" s="68">
        <v>1.8935983041367492</v>
      </c>
      <c r="J187" s="68">
        <v>32832.856515269312</v>
      </c>
      <c r="K187" s="69">
        <v>815</v>
      </c>
    </row>
    <row r="188" spans="1:11" ht="45" customHeight="1">
      <c r="A188" s="139"/>
      <c r="B188" s="140"/>
      <c r="C188" s="56" t="s">
        <v>16</v>
      </c>
      <c r="D188" s="64">
        <v>30.051045305120663</v>
      </c>
      <c r="E188" s="70">
        <v>3.0507847484996433</v>
      </c>
      <c r="F188" s="66">
        <v>24.069472571062615</v>
      </c>
      <c r="G188" s="66">
        <v>36.032618039178715</v>
      </c>
      <c r="H188" s="67">
        <v>0.10152008748859705</v>
      </c>
      <c r="I188" s="68">
        <v>1.9505006412002019</v>
      </c>
      <c r="J188" s="68">
        <v>31176.08498583674</v>
      </c>
      <c r="K188" s="69">
        <v>818</v>
      </c>
    </row>
    <row r="189" spans="1:11" ht="57" customHeight="1">
      <c r="A189" s="139"/>
      <c r="B189" s="140"/>
      <c r="C189" s="56" t="s">
        <v>17</v>
      </c>
      <c r="D189" s="64">
        <v>28.931719417994721</v>
      </c>
      <c r="E189" s="70">
        <v>2.4190624760567827</v>
      </c>
      <c r="F189" s="66">
        <v>24.188744149367484</v>
      </c>
      <c r="G189" s="66">
        <v>33.674694686621955</v>
      </c>
      <c r="H189" s="67">
        <v>8.361281405736963E-2</v>
      </c>
      <c r="I189" s="68">
        <v>1.3176985443369342</v>
      </c>
      <c r="J189" s="68">
        <v>33518.981180689567</v>
      </c>
      <c r="K189" s="69">
        <v>836</v>
      </c>
    </row>
    <row r="190" spans="1:11" ht="15" customHeight="1">
      <c r="A190" s="139"/>
      <c r="B190" s="140"/>
      <c r="C190" s="56" t="s">
        <v>18</v>
      </c>
      <c r="D190" s="64">
        <v>46.63022389530046</v>
      </c>
      <c r="E190" s="70">
        <v>6.166346988106497</v>
      </c>
      <c r="F190" s="66">
        <v>34.540072627261594</v>
      </c>
      <c r="G190" s="66">
        <v>58.720375163339327</v>
      </c>
      <c r="H190" s="67">
        <v>0.13223927472344735</v>
      </c>
      <c r="I190" s="68">
        <v>1.046736749261308</v>
      </c>
      <c r="J190" s="68">
        <v>27418.823406177027</v>
      </c>
      <c r="K190" s="69">
        <v>736</v>
      </c>
    </row>
    <row r="191" spans="1:11" ht="15" customHeight="1">
      <c r="A191" s="139"/>
      <c r="B191" s="140"/>
      <c r="C191" s="56" t="s">
        <v>19</v>
      </c>
      <c r="D191" s="64">
        <v>89.154872883397445</v>
      </c>
      <c r="E191" s="70">
        <v>13.027784167129278</v>
      </c>
      <c r="F191" s="66">
        <v>63.611730148849389</v>
      </c>
      <c r="G191" s="66">
        <v>114.6980156179455</v>
      </c>
      <c r="H191" s="67">
        <v>0.146125318177144</v>
      </c>
      <c r="I191" s="67">
        <v>0.76850532417958761</v>
      </c>
      <c r="J191" s="68">
        <v>28669.759299483474</v>
      </c>
      <c r="K191" s="69">
        <v>729</v>
      </c>
    </row>
    <row r="192" spans="1:11" ht="15" customHeight="1">
      <c r="A192" s="139"/>
      <c r="B192" s="140"/>
      <c r="C192" s="56" t="s">
        <v>20</v>
      </c>
      <c r="D192" s="64">
        <v>34.044356541980228</v>
      </c>
      <c r="E192" s="70">
        <v>2.6598334890629882</v>
      </c>
      <c r="F192" s="66">
        <v>28.829306235151705</v>
      </c>
      <c r="G192" s="66">
        <v>39.259406848808752</v>
      </c>
      <c r="H192" s="67">
        <v>7.8128470008917261E-2</v>
      </c>
      <c r="I192" s="68">
        <v>1.0200743483466552</v>
      </c>
      <c r="J192" s="68">
        <v>22263.635883797524</v>
      </c>
      <c r="K192" s="69">
        <v>713</v>
      </c>
    </row>
    <row r="193" spans="1:11" ht="15" customHeight="1">
      <c r="A193" s="139"/>
      <c r="B193" s="140"/>
      <c r="C193" s="56" t="s">
        <v>21</v>
      </c>
      <c r="D193" s="64">
        <v>23.760331650984103</v>
      </c>
      <c r="E193" s="70">
        <v>2.2562549075652694</v>
      </c>
      <c r="F193" s="66">
        <v>19.336567762196591</v>
      </c>
      <c r="G193" s="66">
        <v>28.184095539771615</v>
      </c>
      <c r="H193" s="67">
        <v>9.4958897910493598E-2</v>
      </c>
      <c r="I193" s="67">
        <v>0.64988004824312751</v>
      </c>
      <c r="J193" s="68">
        <v>28285.475032422812</v>
      </c>
      <c r="K193" s="69">
        <v>730</v>
      </c>
    </row>
    <row r="194" spans="1:11" ht="15" customHeight="1">
      <c r="A194" s="139"/>
      <c r="B194" s="140"/>
      <c r="C194" s="56" t="s">
        <v>22</v>
      </c>
      <c r="D194" s="64">
        <v>43.137913534528039</v>
      </c>
      <c r="E194" s="70">
        <v>3.7039805888699551</v>
      </c>
      <c r="F194" s="66">
        <v>35.875321693802022</v>
      </c>
      <c r="G194" s="66">
        <v>50.400505375254056</v>
      </c>
      <c r="H194" s="67">
        <v>8.5863693567498345E-2</v>
      </c>
      <c r="I194" s="67">
        <v>0.35462867024663935</v>
      </c>
      <c r="J194" s="68">
        <v>9355.1449783967637</v>
      </c>
      <c r="K194" s="69">
        <v>357</v>
      </c>
    </row>
    <row r="195" spans="1:11" ht="15" customHeight="1">
      <c r="A195" s="139"/>
      <c r="B195" s="140"/>
      <c r="C195" s="56" t="s">
        <v>23</v>
      </c>
      <c r="D195" s="64">
        <v>35.12278642990735</v>
      </c>
      <c r="E195" s="70">
        <v>2.7925851741733094</v>
      </c>
      <c r="F195" s="66">
        <v>29.647457059788806</v>
      </c>
      <c r="G195" s="66">
        <v>40.598115800025894</v>
      </c>
      <c r="H195" s="67">
        <v>7.9509214900882683E-2</v>
      </c>
      <c r="I195" s="67">
        <v>0.74340461916940548</v>
      </c>
      <c r="J195" s="68">
        <v>20975.677390158638</v>
      </c>
      <c r="K195" s="69">
        <v>629</v>
      </c>
    </row>
    <row r="196" spans="1:11" ht="28.05" customHeight="1">
      <c r="A196" s="139"/>
      <c r="B196" s="140"/>
      <c r="C196" s="56" t="s">
        <v>24</v>
      </c>
      <c r="D196" s="64">
        <v>42.721269259232749</v>
      </c>
      <c r="E196" s="70">
        <v>4.0997923315554994</v>
      </c>
      <c r="F196" s="66">
        <v>34.68294291274988</v>
      </c>
      <c r="G196" s="66">
        <v>50.759595605715617</v>
      </c>
      <c r="H196" s="67">
        <v>9.5966070358957531E-2</v>
      </c>
      <c r="I196" s="68">
        <v>1.9017678863931193</v>
      </c>
      <c r="J196" s="68">
        <v>32401.611881042059</v>
      </c>
      <c r="K196" s="69">
        <v>830</v>
      </c>
    </row>
    <row r="197" spans="1:11" ht="28.05" customHeight="1">
      <c r="A197" s="139" t="s">
        <v>44</v>
      </c>
      <c r="B197" s="140" t="s">
        <v>12</v>
      </c>
      <c r="C197" s="56" t="s">
        <v>13</v>
      </c>
      <c r="D197" s="64">
        <v>111.380377265745</v>
      </c>
      <c r="E197" s="70">
        <v>7.0288486774115482</v>
      </c>
      <c r="F197" s="66">
        <v>97.599147647306779</v>
      </c>
      <c r="G197" s="66">
        <v>125.16160688418321</v>
      </c>
      <c r="H197" s="67">
        <v>6.3106705597174059E-2</v>
      </c>
      <c r="I197" s="68">
        <v>1.2083422901263599</v>
      </c>
      <c r="J197" s="68">
        <v>20884.10577375918</v>
      </c>
      <c r="K197" s="69">
        <v>799</v>
      </c>
    </row>
    <row r="198" spans="1:11" ht="28.05" customHeight="1">
      <c r="A198" s="139"/>
      <c r="B198" s="140"/>
      <c r="C198" s="56" t="s">
        <v>14</v>
      </c>
      <c r="D198" s="64">
        <v>15.836989738470296</v>
      </c>
      <c r="E198" s="70">
        <v>1.3586103509514906</v>
      </c>
      <c r="F198" s="66">
        <v>13.173154191569008</v>
      </c>
      <c r="G198" s="66">
        <v>18.500825285371583</v>
      </c>
      <c r="H198" s="67">
        <v>8.5787158632251517E-2</v>
      </c>
      <c r="I198" s="67">
        <v>0.27956350136899077</v>
      </c>
      <c r="J198" s="68">
        <v>5225.8194881899681</v>
      </c>
      <c r="K198" s="69">
        <v>220</v>
      </c>
    </row>
    <row r="199" spans="1:11" ht="28.05" customHeight="1">
      <c r="A199" s="139"/>
      <c r="B199" s="140"/>
      <c r="C199" s="56" t="s">
        <v>15</v>
      </c>
      <c r="D199" s="64">
        <v>46.567529719379351</v>
      </c>
      <c r="E199" s="70">
        <v>3.2591631108918193</v>
      </c>
      <c r="F199" s="66">
        <v>40.17739710214336</v>
      </c>
      <c r="G199" s="66">
        <v>52.957662336615343</v>
      </c>
      <c r="H199" s="67">
        <v>6.9987889212330276E-2</v>
      </c>
      <c r="I199" s="67">
        <v>0.81706875829399528</v>
      </c>
      <c r="J199" s="68">
        <v>20510.871380053417</v>
      </c>
      <c r="K199" s="69">
        <v>790</v>
      </c>
    </row>
    <row r="200" spans="1:11" ht="45" customHeight="1">
      <c r="A200" s="139"/>
      <c r="B200" s="140"/>
      <c r="C200" s="56" t="s">
        <v>16</v>
      </c>
      <c r="D200" s="64">
        <v>28.054631994635137</v>
      </c>
      <c r="E200" s="70">
        <v>3.1517810272735853</v>
      </c>
      <c r="F200" s="66">
        <v>21.875039197820239</v>
      </c>
      <c r="G200" s="66">
        <v>34.234224791450039</v>
      </c>
      <c r="H200" s="67">
        <v>0.11234440814893945</v>
      </c>
      <c r="I200" s="68">
        <v>1.5077004915071355</v>
      </c>
      <c r="J200" s="68">
        <v>20259.83924041679</v>
      </c>
      <c r="K200" s="69">
        <v>800</v>
      </c>
    </row>
    <row r="201" spans="1:11" ht="57" customHeight="1">
      <c r="A201" s="139"/>
      <c r="B201" s="140"/>
      <c r="C201" s="56" t="s">
        <v>17</v>
      </c>
      <c r="D201" s="64">
        <v>28.499800323928113</v>
      </c>
      <c r="E201" s="70">
        <v>2.6466480080271668</v>
      </c>
      <c r="F201" s="66">
        <v>23.310605678861933</v>
      </c>
      <c r="G201" s="66">
        <v>33.688994968994294</v>
      </c>
      <c r="H201" s="67">
        <v>9.2865493019088655E-2</v>
      </c>
      <c r="I201" s="67">
        <v>0.70929968088721063</v>
      </c>
      <c r="J201" s="68">
        <v>21157.395829550922</v>
      </c>
      <c r="K201" s="69">
        <v>805</v>
      </c>
    </row>
    <row r="202" spans="1:11" ht="15" customHeight="1">
      <c r="A202" s="139"/>
      <c r="B202" s="140"/>
      <c r="C202" s="56" t="s">
        <v>18</v>
      </c>
      <c r="D202" s="64">
        <v>29.959180406174482</v>
      </c>
      <c r="E202" s="70">
        <v>3.3413069158963866</v>
      </c>
      <c r="F202" s="66">
        <v>23.407991164951383</v>
      </c>
      <c r="G202" s="66">
        <v>36.510369647397582</v>
      </c>
      <c r="H202" s="67">
        <v>0.11152864900161805</v>
      </c>
      <c r="I202" s="67">
        <v>0.6191068743028908</v>
      </c>
      <c r="J202" s="68">
        <v>18788.215795297419</v>
      </c>
      <c r="K202" s="69">
        <v>730</v>
      </c>
    </row>
    <row r="203" spans="1:11" ht="15" customHeight="1">
      <c r="A203" s="139"/>
      <c r="B203" s="140"/>
      <c r="C203" s="56" t="s">
        <v>19</v>
      </c>
      <c r="D203" s="64">
        <v>91.022567339965732</v>
      </c>
      <c r="E203" s="70">
        <v>15.468974893117423</v>
      </c>
      <c r="F203" s="66">
        <v>60.693063213777393</v>
      </c>
      <c r="G203" s="66">
        <v>121.35207146615407</v>
      </c>
      <c r="H203" s="67">
        <v>0.16994658956763334</v>
      </c>
      <c r="I203" s="67">
        <v>0.52758707859231979</v>
      </c>
      <c r="J203" s="68">
        <v>19641.905513030099</v>
      </c>
      <c r="K203" s="69">
        <v>763</v>
      </c>
    </row>
    <row r="204" spans="1:11" ht="15" customHeight="1">
      <c r="A204" s="139"/>
      <c r="B204" s="140"/>
      <c r="C204" s="56" t="s">
        <v>20</v>
      </c>
      <c r="D204" s="64">
        <v>30.694825252289647</v>
      </c>
      <c r="E204" s="70">
        <v>2.2979030937232694</v>
      </c>
      <c r="F204" s="66">
        <v>26.189400276155002</v>
      </c>
      <c r="G204" s="66">
        <v>35.200250228424295</v>
      </c>
      <c r="H204" s="67">
        <v>7.4862882418653284E-2</v>
      </c>
      <c r="I204" s="67">
        <v>0.8260321316078082</v>
      </c>
      <c r="J204" s="68">
        <v>14808.332697480902</v>
      </c>
      <c r="K204" s="69">
        <v>700</v>
      </c>
    </row>
    <row r="205" spans="1:11" ht="15" customHeight="1">
      <c r="A205" s="139"/>
      <c r="B205" s="140"/>
      <c r="C205" s="56" t="s">
        <v>21</v>
      </c>
      <c r="D205" s="64">
        <v>26.212415167653425</v>
      </c>
      <c r="E205" s="70">
        <v>2.2019092003362166</v>
      </c>
      <c r="F205" s="66">
        <v>21.895205097915522</v>
      </c>
      <c r="G205" s="66">
        <v>30.529625237391329</v>
      </c>
      <c r="H205" s="67">
        <v>8.4002530337357495E-2</v>
      </c>
      <c r="I205" s="67">
        <v>0.7873658750055772</v>
      </c>
      <c r="J205" s="68">
        <v>19450.595261550978</v>
      </c>
      <c r="K205" s="69">
        <v>759</v>
      </c>
    </row>
    <row r="206" spans="1:11" ht="15" customHeight="1">
      <c r="A206" s="139"/>
      <c r="B206" s="140"/>
      <c r="C206" s="56" t="s">
        <v>22</v>
      </c>
      <c r="D206" s="64">
        <v>69.913426220761963</v>
      </c>
      <c r="E206" s="70">
        <v>8.1244770086466911</v>
      </c>
      <c r="F206" s="66">
        <v>53.983331821653536</v>
      </c>
      <c r="G206" s="66">
        <v>85.84352061987039</v>
      </c>
      <c r="H206" s="67">
        <v>0.11620767923735358</v>
      </c>
      <c r="I206" s="67">
        <v>0.34278809019959272</v>
      </c>
      <c r="J206" s="68">
        <v>4896.1011673783378</v>
      </c>
      <c r="K206" s="69">
        <v>254</v>
      </c>
    </row>
    <row r="207" spans="1:11" ht="15" customHeight="1">
      <c r="A207" s="139"/>
      <c r="B207" s="140"/>
      <c r="C207" s="56" t="s">
        <v>23</v>
      </c>
      <c r="D207" s="64">
        <v>49.53791014740915</v>
      </c>
      <c r="E207" s="70">
        <v>4.6431940303931709</v>
      </c>
      <c r="F207" s="66">
        <v>40.434153212476332</v>
      </c>
      <c r="G207" s="66">
        <v>58.641667082341968</v>
      </c>
      <c r="H207" s="67">
        <v>9.3730115311213058E-2</v>
      </c>
      <c r="I207" s="67">
        <v>0.64338483746238995</v>
      </c>
      <c r="J207" s="68">
        <v>14155.274264780139</v>
      </c>
      <c r="K207" s="69">
        <v>649</v>
      </c>
    </row>
    <row r="208" spans="1:11" ht="28.05" customHeight="1">
      <c r="A208" s="139"/>
      <c r="B208" s="140"/>
      <c r="C208" s="56" t="s">
        <v>24</v>
      </c>
      <c r="D208" s="64">
        <v>47.643258739500183</v>
      </c>
      <c r="E208" s="70">
        <v>4.2929380521982941</v>
      </c>
      <c r="F208" s="66">
        <v>39.226238008181397</v>
      </c>
      <c r="G208" s="66">
        <v>56.060279470818969</v>
      </c>
      <c r="H208" s="67">
        <v>9.010588624239288E-2</v>
      </c>
      <c r="I208" s="68">
        <v>1.1980035360200556</v>
      </c>
      <c r="J208" s="68">
        <v>21138.612707867091</v>
      </c>
      <c r="K208" s="69">
        <v>810</v>
      </c>
    </row>
    <row r="209" spans="1:11" ht="28.05" customHeight="1">
      <c r="A209" s="139" t="s">
        <v>45</v>
      </c>
      <c r="B209" s="140" t="s">
        <v>12</v>
      </c>
      <c r="C209" s="56" t="s">
        <v>13</v>
      </c>
      <c r="D209" s="64">
        <v>132.99765619994747</v>
      </c>
      <c r="E209" s="70">
        <v>8.8476022772917275</v>
      </c>
      <c r="F209" s="66">
        <v>115.65045694271768</v>
      </c>
      <c r="G209" s="66">
        <v>150.34485545717726</v>
      </c>
      <c r="H209" s="67">
        <v>6.652449772490969E-2</v>
      </c>
      <c r="I209" s="68">
        <v>1.3576867425409984</v>
      </c>
      <c r="J209" s="68">
        <v>20631.599863060077</v>
      </c>
      <c r="K209" s="69">
        <v>803</v>
      </c>
    </row>
    <row r="210" spans="1:11" ht="28.05" customHeight="1">
      <c r="A210" s="139"/>
      <c r="B210" s="140"/>
      <c r="C210" s="56" t="s">
        <v>14</v>
      </c>
      <c r="D210" s="64">
        <v>13.682270701186606</v>
      </c>
      <c r="E210" s="70">
        <v>2.1626647259136171</v>
      </c>
      <c r="F210" s="66">
        <v>9.441920869549028</v>
      </c>
      <c r="G210" s="66">
        <v>17.922620532824187</v>
      </c>
      <c r="H210" s="67">
        <v>0.15806329030794999</v>
      </c>
      <c r="I210" s="67">
        <v>0.60090374634054422</v>
      </c>
      <c r="J210" s="68">
        <v>5476.860969982712</v>
      </c>
      <c r="K210" s="69">
        <v>226</v>
      </c>
    </row>
    <row r="211" spans="1:11" ht="28.05" customHeight="1">
      <c r="A211" s="139"/>
      <c r="B211" s="140"/>
      <c r="C211" s="56" t="s">
        <v>15</v>
      </c>
      <c r="D211" s="64">
        <v>54.140280173065868</v>
      </c>
      <c r="E211" s="70">
        <v>3.9736183541309753</v>
      </c>
      <c r="F211" s="66">
        <v>46.349338943913388</v>
      </c>
      <c r="G211" s="66">
        <v>61.931221402218348</v>
      </c>
      <c r="H211" s="67">
        <v>7.3394861301582293E-2</v>
      </c>
      <c r="I211" s="67">
        <v>0.84031498062640197</v>
      </c>
      <c r="J211" s="68">
        <v>20457.653981486863</v>
      </c>
      <c r="K211" s="69">
        <v>794</v>
      </c>
    </row>
    <row r="212" spans="1:11" ht="45" customHeight="1">
      <c r="A212" s="139"/>
      <c r="B212" s="140"/>
      <c r="C212" s="56" t="s">
        <v>16</v>
      </c>
      <c r="D212" s="64">
        <v>36.437000667597594</v>
      </c>
      <c r="E212" s="70">
        <v>3.6568379696832851</v>
      </c>
      <c r="F212" s="66">
        <v>29.267159431475296</v>
      </c>
      <c r="G212" s="66">
        <v>43.606841903719889</v>
      </c>
      <c r="H212" s="67">
        <v>0.10036056488412365</v>
      </c>
      <c r="I212" s="68">
        <v>1.1258259401268236</v>
      </c>
      <c r="J212" s="68">
        <v>20787.565205776697</v>
      </c>
      <c r="K212" s="69">
        <v>808</v>
      </c>
    </row>
    <row r="213" spans="1:11" ht="57" customHeight="1">
      <c r="A213" s="139"/>
      <c r="B213" s="140"/>
      <c r="C213" s="56" t="s">
        <v>17</v>
      </c>
      <c r="D213" s="64">
        <v>39.80157641118948</v>
      </c>
      <c r="E213" s="70">
        <v>4.2918157038217322</v>
      </c>
      <c r="F213" s="66">
        <v>31.386756230970764</v>
      </c>
      <c r="G213" s="66">
        <v>48.216396591408198</v>
      </c>
      <c r="H213" s="67">
        <v>0.10783029444570359</v>
      </c>
      <c r="I213" s="67">
        <v>0.63053644019809985</v>
      </c>
      <c r="J213" s="68">
        <v>21071.204900984725</v>
      </c>
      <c r="K213" s="69">
        <v>807</v>
      </c>
    </row>
    <row r="214" spans="1:11" ht="15" customHeight="1">
      <c r="A214" s="139"/>
      <c r="B214" s="140"/>
      <c r="C214" s="56" t="s">
        <v>18</v>
      </c>
      <c r="D214" s="64">
        <v>46.750671782366538</v>
      </c>
      <c r="E214" s="70">
        <v>4.3765097611432751</v>
      </c>
      <c r="F214" s="66">
        <v>38.169794783338176</v>
      </c>
      <c r="G214" s="66">
        <v>55.331548781394901</v>
      </c>
      <c r="H214" s="67">
        <v>9.3613836856008797E-2</v>
      </c>
      <c r="I214" s="67">
        <v>0.41078520929813594</v>
      </c>
      <c r="J214" s="68">
        <v>17984.78701123561</v>
      </c>
      <c r="K214" s="69">
        <v>735</v>
      </c>
    </row>
    <row r="215" spans="1:11" ht="15" customHeight="1">
      <c r="A215" s="139"/>
      <c r="B215" s="140"/>
      <c r="C215" s="56" t="s">
        <v>19</v>
      </c>
      <c r="D215" s="64">
        <v>119.97819448959437</v>
      </c>
      <c r="E215" s="70">
        <v>16.195499259532319</v>
      </c>
      <c r="F215" s="66">
        <v>88.224218223447934</v>
      </c>
      <c r="G215" s="66">
        <v>151.73217075574081</v>
      </c>
      <c r="H215" s="67">
        <v>0.13498702267049822</v>
      </c>
      <c r="I215" s="67">
        <v>0.5048113673292236</v>
      </c>
      <c r="J215" s="68">
        <v>19840.221048536016</v>
      </c>
      <c r="K215" s="69">
        <v>770</v>
      </c>
    </row>
    <row r="216" spans="1:11" ht="15" customHeight="1">
      <c r="A216" s="139"/>
      <c r="B216" s="140"/>
      <c r="C216" s="56" t="s">
        <v>20</v>
      </c>
      <c r="D216" s="64">
        <v>32.297106450171732</v>
      </c>
      <c r="E216" s="70">
        <v>1.8361376143951273</v>
      </c>
      <c r="F216" s="66">
        <v>28.697050255411963</v>
      </c>
      <c r="G216" s="66">
        <v>35.897162644931498</v>
      </c>
      <c r="H216" s="67">
        <v>5.6851458728290012E-2</v>
      </c>
      <c r="I216" s="67">
        <v>0.60686374234389584</v>
      </c>
      <c r="J216" s="68">
        <v>16582.959121714244</v>
      </c>
      <c r="K216" s="69">
        <v>721</v>
      </c>
    </row>
    <row r="217" spans="1:11" ht="15" customHeight="1">
      <c r="A217" s="139"/>
      <c r="B217" s="140"/>
      <c r="C217" s="56" t="s">
        <v>21</v>
      </c>
      <c r="D217" s="64">
        <v>37.26907461878087</v>
      </c>
      <c r="E217" s="70">
        <v>3.1404713061726177</v>
      </c>
      <c r="F217" s="66">
        <v>31.111657071926011</v>
      </c>
      <c r="G217" s="66">
        <v>43.426492165635729</v>
      </c>
      <c r="H217" s="67">
        <v>8.4264805023896439E-2</v>
      </c>
      <c r="I217" s="67">
        <v>0.76031717154847078</v>
      </c>
      <c r="J217" s="68">
        <v>18437.781514195976</v>
      </c>
      <c r="K217" s="69">
        <v>736</v>
      </c>
    </row>
    <row r="218" spans="1:11" ht="15" customHeight="1">
      <c r="A218" s="139"/>
      <c r="B218" s="140"/>
      <c r="C218" s="56" t="s">
        <v>22</v>
      </c>
      <c r="D218" s="64">
        <v>52.715224771223767</v>
      </c>
      <c r="E218" s="70">
        <v>5.7192953448962367</v>
      </c>
      <c r="F218" s="66">
        <v>41.501098047298854</v>
      </c>
      <c r="G218" s="66">
        <v>63.92935149514868</v>
      </c>
      <c r="H218" s="67">
        <v>0.1084941849288726</v>
      </c>
      <c r="I218" s="67">
        <v>0.40195747179280283</v>
      </c>
      <c r="J218" s="68">
        <v>5594.3853887403493</v>
      </c>
      <c r="K218" s="69">
        <v>280</v>
      </c>
    </row>
    <row r="219" spans="1:11" ht="15" customHeight="1">
      <c r="A219" s="139"/>
      <c r="B219" s="140"/>
      <c r="C219" s="56" t="s">
        <v>23</v>
      </c>
      <c r="D219" s="64">
        <v>55.117422430855903</v>
      </c>
      <c r="E219" s="70">
        <v>4.7170922500021071</v>
      </c>
      <c r="F219" s="66">
        <v>45.868775701346259</v>
      </c>
      <c r="G219" s="66">
        <v>64.366069160365555</v>
      </c>
      <c r="H219" s="67">
        <v>8.5582598785704081E-2</v>
      </c>
      <c r="I219" s="67">
        <v>0.68656038939178166</v>
      </c>
      <c r="J219" s="68">
        <v>16750.89291794541</v>
      </c>
      <c r="K219" s="69">
        <v>699</v>
      </c>
    </row>
    <row r="220" spans="1:11" ht="28.05" customHeight="1">
      <c r="A220" s="139"/>
      <c r="B220" s="140"/>
      <c r="C220" s="56" t="s">
        <v>24</v>
      </c>
      <c r="D220" s="64">
        <v>54.132672519102925</v>
      </c>
      <c r="E220" s="70">
        <v>4.4786061739423122</v>
      </c>
      <c r="F220" s="66">
        <v>45.351618482187256</v>
      </c>
      <c r="G220" s="66">
        <v>62.913726556018595</v>
      </c>
      <c r="H220" s="67">
        <v>8.2733882617043397E-2</v>
      </c>
      <c r="I220" s="67">
        <v>0.84867958294786727</v>
      </c>
      <c r="J220" s="68">
        <v>21206.105748904971</v>
      </c>
      <c r="K220" s="69">
        <v>815</v>
      </c>
    </row>
    <row r="221" spans="1:11" ht="28.05" customHeight="1">
      <c r="A221" s="139" t="s">
        <v>46</v>
      </c>
      <c r="B221" s="140" t="s">
        <v>12</v>
      </c>
      <c r="C221" s="56" t="s">
        <v>13</v>
      </c>
      <c r="D221" s="64">
        <v>143.08115128174455</v>
      </c>
      <c r="E221" s="70">
        <v>2.376518028372046</v>
      </c>
      <c r="F221" s="66">
        <v>138.42159149543053</v>
      </c>
      <c r="G221" s="66">
        <v>147.74071106805857</v>
      </c>
      <c r="H221" s="67">
        <v>1.6609581395472469E-2</v>
      </c>
      <c r="I221" s="68">
        <v>4.0759960743740651</v>
      </c>
      <c r="J221" s="68">
        <v>741985.01586368529</v>
      </c>
      <c r="K221" s="69">
        <v>3310</v>
      </c>
    </row>
    <row r="222" spans="1:11" ht="28.05" customHeight="1">
      <c r="A222" s="139"/>
      <c r="B222" s="140"/>
      <c r="C222" s="56" t="s">
        <v>14</v>
      </c>
      <c r="D222" s="64">
        <v>17.727686032992757</v>
      </c>
      <c r="E222" s="65">
        <v>0.86494383851399781</v>
      </c>
      <c r="F222" s="66">
        <v>16.031785408142373</v>
      </c>
      <c r="G222" s="66">
        <v>19.423586657843142</v>
      </c>
      <c r="H222" s="67">
        <v>4.8790566174528503E-2</v>
      </c>
      <c r="I222" s="68">
        <v>2.9758747761785727</v>
      </c>
      <c r="J222" s="68">
        <v>214202.22833097033</v>
      </c>
      <c r="K222" s="69">
        <v>920</v>
      </c>
    </row>
    <row r="223" spans="1:11" ht="28.05" customHeight="1">
      <c r="A223" s="139"/>
      <c r="B223" s="140"/>
      <c r="C223" s="56" t="s">
        <v>15</v>
      </c>
      <c r="D223" s="64">
        <v>65.235158972057008</v>
      </c>
      <c r="E223" s="70">
        <v>1.9015429889728983</v>
      </c>
      <c r="F223" s="66">
        <v>61.506866934047544</v>
      </c>
      <c r="G223" s="66">
        <v>68.963451010066478</v>
      </c>
      <c r="H223" s="67">
        <v>2.9149051200862561E-2</v>
      </c>
      <c r="I223" s="68">
        <v>5.604932988383819</v>
      </c>
      <c r="J223" s="68">
        <v>718971.84312940261</v>
      </c>
      <c r="K223" s="69">
        <v>3212</v>
      </c>
    </row>
    <row r="224" spans="1:11" ht="45" customHeight="1">
      <c r="A224" s="139"/>
      <c r="B224" s="140"/>
      <c r="C224" s="56" t="s">
        <v>16</v>
      </c>
      <c r="D224" s="64">
        <v>71.756200624287303</v>
      </c>
      <c r="E224" s="70">
        <v>2.6434059502932969</v>
      </c>
      <c r="F224" s="66">
        <v>66.57336202346589</v>
      </c>
      <c r="G224" s="66">
        <v>76.939039225108715</v>
      </c>
      <c r="H224" s="67">
        <v>3.6838711181686842E-2</v>
      </c>
      <c r="I224" s="68">
        <v>8.625909367304823</v>
      </c>
      <c r="J224" s="68">
        <v>744692.62715231103</v>
      </c>
      <c r="K224" s="69">
        <v>3323</v>
      </c>
    </row>
    <row r="225" spans="1:11" ht="57" customHeight="1">
      <c r="A225" s="139"/>
      <c r="B225" s="140"/>
      <c r="C225" s="56" t="s">
        <v>17</v>
      </c>
      <c r="D225" s="64">
        <v>47.51691662459266</v>
      </c>
      <c r="E225" s="70">
        <v>2.1219930759368206</v>
      </c>
      <c r="F225" s="66">
        <v>43.356395439636572</v>
      </c>
      <c r="G225" s="66">
        <v>51.677437809548749</v>
      </c>
      <c r="H225" s="67">
        <v>4.4657634094855611E-2</v>
      </c>
      <c r="I225" s="68">
        <v>5.3591820642840098</v>
      </c>
      <c r="J225" s="68">
        <v>743035.70904957794</v>
      </c>
      <c r="K225" s="69">
        <v>3326</v>
      </c>
    </row>
    <row r="226" spans="1:11" ht="15" customHeight="1">
      <c r="A226" s="139"/>
      <c r="B226" s="140"/>
      <c r="C226" s="56" t="s">
        <v>18</v>
      </c>
      <c r="D226" s="64">
        <v>63.715941006194896</v>
      </c>
      <c r="E226" s="70">
        <v>3.3058486745878586</v>
      </c>
      <c r="F226" s="66">
        <v>57.234273558335936</v>
      </c>
      <c r="G226" s="66">
        <v>70.197608454053849</v>
      </c>
      <c r="H226" s="67">
        <v>5.1884169367700961E-2</v>
      </c>
      <c r="I226" s="68">
        <v>4.6880239930289971</v>
      </c>
      <c r="J226" s="68">
        <v>687389.3674358218</v>
      </c>
      <c r="K226" s="69">
        <v>3057</v>
      </c>
    </row>
    <row r="227" spans="1:11" ht="15" customHeight="1">
      <c r="A227" s="139"/>
      <c r="B227" s="140"/>
      <c r="C227" s="56" t="s">
        <v>19</v>
      </c>
      <c r="D227" s="64">
        <v>143.7779356636627</v>
      </c>
      <c r="E227" s="70">
        <v>8.486748985013417</v>
      </c>
      <c r="F227" s="66">
        <v>127.13824944415677</v>
      </c>
      <c r="G227" s="66">
        <v>160.41762188316864</v>
      </c>
      <c r="H227" s="67">
        <v>5.9026782835902764E-2</v>
      </c>
      <c r="I227" s="68">
        <v>4.5845362864854531</v>
      </c>
      <c r="J227" s="68">
        <v>712810.11137671943</v>
      </c>
      <c r="K227" s="69">
        <v>3170</v>
      </c>
    </row>
    <row r="228" spans="1:11" ht="15" customHeight="1">
      <c r="A228" s="139"/>
      <c r="B228" s="140"/>
      <c r="C228" s="56" t="s">
        <v>20</v>
      </c>
      <c r="D228" s="64">
        <v>47.892721927076927</v>
      </c>
      <c r="E228" s="70">
        <v>1.4128245645205677</v>
      </c>
      <c r="F228" s="66">
        <v>45.122642067193119</v>
      </c>
      <c r="G228" s="66">
        <v>50.662801786960735</v>
      </c>
      <c r="H228" s="67">
        <v>2.9499775908994733E-2</v>
      </c>
      <c r="I228" s="68">
        <v>6.6410486216834865</v>
      </c>
      <c r="J228" s="68">
        <v>686541.26299771259</v>
      </c>
      <c r="K228" s="69">
        <v>3009</v>
      </c>
    </row>
    <row r="229" spans="1:11" ht="15" customHeight="1">
      <c r="A229" s="139"/>
      <c r="B229" s="140"/>
      <c r="C229" s="56" t="s">
        <v>21</v>
      </c>
      <c r="D229" s="64">
        <v>49.108597267344258</v>
      </c>
      <c r="E229" s="70">
        <v>1.9248659782305901</v>
      </c>
      <c r="F229" s="66">
        <v>45.334576620696289</v>
      </c>
      <c r="G229" s="66">
        <v>52.882617913992227</v>
      </c>
      <c r="H229" s="67">
        <v>3.9196109955080473E-2</v>
      </c>
      <c r="I229" s="68">
        <v>4.9486692699089314</v>
      </c>
      <c r="J229" s="68">
        <v>669566.10500928794</v>
      </c>
      <c r="K229" s="69">
        <v>2959</v>
      </c>
    </row>
    <row r="230" spans="1:11" ht="15" customHeight="1">
      <c r="A230" s="139"/>
      <c r="B230" s="140"/>
      <c r="C230" s="56" t="s">
        <v>22</v>
      </c>
      <c r="D230" s="64">
        <v>144.44628109199212</v>
      </c>
      <c r="E230" s="70">
        <v>8.6332711635411865</v>
      </c>
      <c r="F230" s="66">
        <v>127.5185669188899</v>
      </c>
      <c r="G230" s="66">
        <v>161.37399526509435</v>
      </c>
      <c r="H230" s="67">
        <v>5.9768040397267116E-2</v>
      </c>
      <c r="I230" s="68">
        <v>5.6694338182370245</v>
      </c>
      <c r="J230" s="68">
        <v>287878.81548179936</v>
      </c>
      <c r="K230" s="69">
        <v>1182</v>
      </c>
    </row>
    <row r="231" spans="1:11" ht="15" customHeight="1">
      <c r="A231" s="139"/>
      <c r="B231" s="140"/>
      <c r="C231" s="56" t="s">
        <v>23</v>
      </c>
      <c r="D231" s="64">
        <v>78.576794137749516</v>
      </c>
      <c r="E231" s="70">
        <v>2.2656365342847518</v>
      </c>
      <c r="F231" s="66">
        <v>74.134635533990831</v>
      </c>
      <c r="G231" s="66">
        <v>83.018952741508201</v>
      </c>
      <c r="H231" s="67">
        <v>2.8833405067569495E-2</v>
      </c>
      <c r="I231" s="68">
        <v>4.2097156948331804</v>
      </c>
      <c r="J231" s="68">
        <v>629051.97745898657</v>
      </c>
      <c r="K231" s="69">
        <v>2752</v>
      </c>
    </row>
    <row r="232" spans="1:11" ht="28.05" customHeight="1">
      <c r="A232" s="139"/>
      <c r="B232" s="140"/>
      <c r="C232" s="56" t="s">
        <v>24</v>
      </c>
      <c r="D232" s="64">
        <v>80.221650758965438</v>
      </c>
      <c r="E232" s="70">
        <v>2.8193951662531798</v>
      </c>
      <c r="F232" s="66">
        <v>74.693756511346137</v>
      </c>
      <c r="G232" s="66">
        <v>85.749545006584739</v>
      </c>
      <c r="H232" s="67">
        <v>3.5145065447784854E-2</v>
      </c>
      <c r="I232" s="68">
        <v>6.6150199867758568</v>
      </c>
      <c r="J232" s="68">
        <v>744885.49110766512</v>
      </c>
      <c r="K232" s="69">
        <v>3329</v>
      </c>
    </row>
    <row r="233" spans="1:11" ht="28.05" customHeight="1">
      <c r="A233" s="139" t="s">
        <v>47</v>
      </c>
      <c r="B233" s="140" t="s">
        <v>12</v>
      </c>
      <c r="C233" s="56" t="s">
        <v>13</v>
      </c>
      <c r="D233" s="64">
        <v>135.70373454893286</v>
      </c>
      <c r="E233" s="70">
        <v>3.70982318741201</v>
      </c>
      <c r="F233" s="66">
        <v>128.43000772168824</v>
      </c>
      <c r="G233" s="66">
        <v>142.97746137617747</v>
      </c>
      <c r="H233" s="67">
        <v>2.7337664654131535E-2</v>
      </c>
      <c r="I233" s="68">
        <v>1.9768358933169996</v>
      </c>
      <c r="J233" s="68">
        <v>143975.90486676374</v>
      </c>
      <c r="K233" s="69">
        <v>2550</v>
      </c>
    </row>
    <row r="234" spans="1:11" ht="28.05" customHeight="1">
      <c r="A234" s="139"/>
      <c r="B234" s="140"/>
      <c r="C234" s="56" t="s">
        <v>14</v>
      </c>
      <c r="D234" s="64">
        <v>12.619451551912601</v>
      </c>
      <c r="E234" s="65">
        <v>0.9364868538681802</v>
      </c>
      <c r="F234" s="66">
        <v>10.783276103379688</v>
      </c>
      <c r="G234" s="66">
        <v>14.455627000445514</v>
      </c>
      <c r="H234" s="67">
        <v>7.4209790339600498E-2</v>
      </c>
      <c r="I234" s="68">
        <v>1.0748393599281252</v>
      </c>
      <c r="J234" s="68">
        <v>39785.763774940518</v>
      </c>
      <c r="K234" s="69">
        <v>756</v>
      </c>
    </row>
    <row r="235" spans="1:11" ht="28.05" customHeight="1">
      <c r="A235" s="139"/>
      <c r="B235" s="140"/>
      <c r="C235" s="56" t="s">
        <v>15</v>
      </c>
      <c r="D235" s="64">
        <v>51.478077780413251</v>
      </c>
      <c r="E235" s="70">
        <v>1.6704609732937024</v>
      </c>
      <c r="F235" s="66">
        <v>48.202860558056138</v>
      </c>
      <c r="G235" s="66">
        <v>54.753295002770365</v>
      </c>
      <c r="H235" s="67">
        <v>3.2449948508553116E-2</v>
      </c>
      <c r="I235" s="68">
        <v>1.1484364447593172</v>
      </c>
      <c r="J235" s="68">
        <v>139167.69015221699</v>
      </c>
      <c r="K235" s="69">
        <v>2471</v>
      </c>
    </row>
    <row r="236" spans="1:11" ht="45" customHeight="1">
      <c r="A236" s="139"/>
      <c r="B236" s="140"/>
      <c r="C236" s="56" t="s">
        <v>16</v>
      </c>
      <c r="D236" s="64">
        <v>38.470878285358822</v>
      </c>
      <c r="E236" s="70">
        <v>1.3510034977400933</v>
      </c>
      <c r="F236" s="66">
        <v>35.822010419583158</v>
      </c>
      <c r="G236" s="66">
        <v>41.119746151134486</v>
      </c>
      <c r="H236" s="67">
        <v>3.5117563153068326E-2</v>
      </c>
      <c r="I236" s="68">
        <v>1.1750590053012333</v>
      </c>
      <c r="J236" s="68">
        <v>143815.44626233139</v>
      </c>
      <c r="K236" s="69">
        <v>2549</v>
      </c>
    </row>
    <row r="237" spans="1:11" ht="57" customHeight="1">
      <c r="A237" s="139"/>
      <c r="B237" s="140"/>
      <c r="C237" s="56" t="s">
        <v>17</v>
      </c>
      <c r="D237" s="64">
        <v>35.267082925540201</v>
      </c>
      <c r="E237" s="70">
        <v>1.5683180219542008</v>
      </c>
      <c r="F237" s="66">
        <v>32.192133987637469</v>
      </c>
      <c r="G237" s="66">
        <v>38.342031863442934</v>
      </c>
      <c r="H237" s="67">
        <v>4.4469740388378837E-2</v>
      </c>
      <c r="I237" s="67">
        <v>0.88918646074741503</v>
      </c>
      <c r="J237" s="68">
        <v>144430.50374343098</v>
      </c>
      <c r="K237" s="69">
        <v>2552</v>
      </c>
    </row>
    <row r="238" spans="1:11" ht="15" customHeight="1">
      <c r="A238" s="139"/>
      <c r="B238" s="140"/>
      <c r="C238" s="56" t="s">
        <v>18</v>
      </c>
      <c r="D238" s="64">
        <v>57.428699738798464</v>
      </c>
      <c r="E238" s="70">
        <v>2.5305350456454243</v>
      </c>
      <c r="F238" s="66">
        <v>52.467163913789449</v>
      </c>
      <c r="G238" s="66">
        <v>62.390235563807479</v>
      </c>
      <c r="H238" s="67">
        <v>4.406394463317112E-2</v>
      </c>
      <c r="I238" s="67">
        <v>0.69516793453932268</v>
      </c>
      <c r="J238" s="68">
        <v>127958.94378627726</v>
      </c>
      <c r="K238" s="69">
        <v>2338</v>
      </c>
    </row>
    <row r="239" spans="1:11" ht="15" customHeight="1">
      <c r="A239" s="139"/>
      <c r="B239" s="140"/>
      <c r="C239" s="56" t="s">
        <v>19</v>
      </c>
      <c r="D239" s="64">
        <v>119.27123284191457</v>
      </c>
      <c r="E239" s="70">
        <v>6.6342944670952164</v>
      </c>
      <c r="F239" s="66">
        <v>106.26359252932741</v>
      </c>
      <c r="G239" s="66">
        <v>132.27887315450172</v>
      </c>
      <c r="H239" s="67">
        <v>5.5623592621772397E-2</v>
      </c>
      <c r="I239" s="67">
        <v>0.70729716669763132</v>
      </c>
      <c r="J239" s="68">
        <v>137801.21970822662</v>
      </c>
      <c r="K239" s="69">
        <v>2447</v>
      </c>
    </row>
    <row r="240" spans="1:11" ht="15" customHeight="1">
      <c r="A240" s="139"/>
      <c r="B240" s="140"/>
      <c r="C240" s="56" t="s">
        <v>20</v>
      </c>
      <c r="D240" s="64">
        <v>32.068534528936063</v>
      </c>
      <c r="E240" s="70">
        <v>1.0513665335250399</v>
      </c>
      <c r="F240" s="66">
        <v>30.007153850109983</v>
      </c>
      <c r="G240" s="66">
        <v>34.129915207762139</v>
      </c>
      <c r="H240" s="67">
        <v>3.2784988430836201E-2</v>
      </c>
      <c r="I240" s="68">
        <v>1.1401380543960073</v>
      </c>
      <c r="J240" s="68">
        <v>118709.92823717064</v>
      </c>
      <c r="K240" s="69">
        <v>2260</v>
      </c>
    </row>
    <row r="241" spans="1:11" ht="15" customHeight="1">
      <c r="A241" s="139"/>
      <c r="B241" s="140"/>
      <c r="C241" s="56" t="s">
        <v>21</v>
      </c>
      <c r="D241" s="64">
        <v>35.09242498304873</v>
      </c>
      <c r="E241" s="70">
        <v>1.5429779943977431</v>
      </c>
      <c r="F241" s="66">
        <v>32.067159393631698</v>
      </c>
      <c r="G241" s="66">
        <v>38.117690572465762</v>
      </c>
      <c r="H241" s="67">
        <v>4.3968976072274089E-2</v>
      </c>
      <c r="I241" s="67">
        <v>0.98094792805004793</v>
      </c>
      <c r="J241" s="68">
        <v>122462.91589869359</v>
      </c>
      <c r="K241" s="69">
        <v>2258</v>
      </c>
    </row>
    <row r="242" spans="1:11" ht="15" customHeight="1">
      <c r="A242" s="139"/>
      <c r="B242" s="140"/>
      <c r="C242" s="56" t="s">
        <v>22</v>
      </c>
      <c r="D242" s="64">
        <v>78.522892616099213</v>
      </c>
      <c r="E242" s="70">
        <v>3.9962335383381316</v>
      </c>
      <c r="F242" s="66">
        <v>70.687264865678202</v>
      </c>
      <c r="G242" s="66">
        <v>86.358520366520224</v>
      </c>
      <c r="H242" s="67">
        <v>5.0892592022505304E-2</v>
      </c>
      <c r="I242" s="67">
        <v>0.66587961459684841</v>
      </c>
      <c r="J242" s="68">
        <v>36771.539018737109</v>
      </c>
      <c r="K242" s="69">
        <v>826</v>
      </c>
    </row>
    <row r="243" spans="1:11" ht="15" customHeight="1">
      <c r="A243" s="139"/>
      <c r="B243" s="140"/>
      <c r="C243" s="56" t="s">
        <v>23</v>
      </c>
      <c r="D243" s="64">
        <v>55.568612429531235</v>
      </c>
      <c r="E243" s="70">
        <v>1.8877855898757456</v>
      </c>
      <c r="F243" s="66">
        <v>51.867293672873053</v>
      </c>
      <c r="G243" s="66">
        <v>59.269931186189417</v>
      </c>
      <c r="H243" s="67">
        <v>3.39721563548077E-2</v>
      </c>
      <c r="I243" s="68">
        <v>1.0299529599870179</v>
      </c>
      <c r="J243" s="68">
        <v>124380.28840300116</v>
      </c>
      <c r="K243" s="69">
        <v>2250</v>
      </c>
    </row>
    <row r="244" spans="1:11" ht="28.05" customHeight="1">
      <c r="A244" s="139"/>
      <c r="B244" s="140"/>
      <c r="C244" s="56" t="s">
        <v>24</v>
      </c>
      <c r="D244" s="64">
        <v>56.192097195153266</v>
      </c>
      <c r="E244" s="70">
        <v>2.2287296972906994</v>
      </c>
      <c r="F244" s="66">
        <v>51.822301069864302</v>
      </c>
      <c r="G244" s="66">
        <v>60.561893320442231</v>
      </c>
      <c r="H244" s="67">
        <v>3.9662689391186022E-2</v>
      </c>
      <c r="I244" s="68">
        <v>1.1086783726893041</v>
      </c>
      <c r="J244" s="68">
        <v>144469.03842111543</v>
      </c>
      <c r="K244" s="69">
        <v>2556</v>
      </c>
    </row>
    <row r="245" spans="1:11" ht="28.05" customHeight="1">
      <c r="A245" s="139" t="s">
        <v>48</v>
      </c>
      <c r="B245" s="140" t="s">
        <v>12</v>
      </c>
      <c r="C245" s="56" t="s">
        <v>13</v>
      </c>
      <c r="D245" s="64">
        <v>163.91059707362604</v>
      </c>
      <c r="E245" s="70">
        <v>9.9596829686472379</v>
      </c>
      <c r="F245" s="66">
        <v>144.38297822491265</v>
      </c>
      <c r="G245" s="66">
        <v>183.43821592233942</v>
      </c>
      <c r="H245" s="67">
        <v>6.0762898473083513E-2</v>
      </c>
      <c r="I245" s="68">
        <v>1.4993182947450951</v>
      </c>
      <c r="J245" s="68">
        <v>21616.672712427091</v>
      </c>
      <c r="K245" s="69">
        <v>816</v>
      </c>
    </row>
    <row r="246" spans="1:11" ht="28.05" customHeight="1">
      <c r="A246" s="139"/>
      <c r="B246" s="140"/>
      <c r="C246" s="56" t="s">
        <v>14</v>
      </c>
      <c r="D246" s="64">
        <v>12.618701247205252</v>
      </c>
      <c r="E246" s="70">
        <v>1.2858528418687181</v>
      </c>
      <c r="F246" s="66">
        <v>10.097521789198728</v>
      </c>
      <c r="G246" s="66">
        <v>15.139880705211775</v>
      </c>
      <c r="H246" s="67">
        <v>0.10190056937543431</v>
      </c>
      <c r="I246" s="67">
        <v>0.34708148254486143</v>
      </c>
      <c r="J246" s="68">
        <v>5852.7141832377401</v>
      </c>
      <c r="K246" s="69">
        <v>245</v>
      </c>
    </row>
    <row r="247" spans="1:11" ht="28.05" customHeight="1">
      <c r="A247" s="139"/>
      <c r="B247" s="140"/>
      <c r="C247" s="56" t="s">
        <v>15</v>
      </c>
      <c r="D247" s="64">
        <v>45.433836361928627</v>
      </c>
      <c r="E247" s="70">
        <v>2.9427003959203932</v>
      </c>
      <c r="F247" s="66">
        <v>39.664181655208935</v>
      </c>
      <c r="G247" s="66">
        <v>51.203491068648319</v>
      </c>
      <c r="H247" s="67">
        <v>6.4768917431463804E-2</v>
      </c>
      <c r="I247" s="67">
        <v>0.74451664669417572</v>
      </c>
      <c r="J247" s="68">
        <v>21209.726647979442</v>
      </c>
      <c r="K247" s="69">
        <v>801</v>
      </c>
    </row>
    <row r="248" spans="1:11" ht="45" customHeight="1">
      <c r="A248" s="139"/>
      <c r="B248" s="140"/>
      <c r="C248" s="56" t="s">
        <v>16</v>
      </c>
      <c r="D248" s="64">
        <v>27.469255552176776</v>
      </c>
      <c r="E248" s="70">
        <v>2.7547416322547824</v>
      </c>
      <c r="F248" s="66">
        <v>22.068124762804175</v>
      </c>
      <c r="G248" s="66">
        <v>32.870386341549377</v>
      </c>
      <c r="H248" s="67">
        <v>0.10028453909215918</v>
      </c>
      <c r="I248" s="68">
        <v>1.2036948505842571</v>
      </c>
      <c r="J248" s="68">
        <v>21422.290032774734</v>
      </c>
      <c r="K248" s="69">
        <v>819</v>
      </c>
    </row>
    <row r="249" spans="1:11" ht="57" customHeight="1">
      <c r="A249" s="139"/>
      <c r="B249" s="140"/>
      <c r="C249" s="56" t="s">
        <v>17</v>
      </c>
      <c r="D249" s="64">
        <v>29.350752254940431</v>
      </c>
      <c r="E249" s="70">
        <v>3.3704380033793142</v>
      </c>
      <c r="F249" s="66">
        <v>22.742446660234407</v>
      </c>
      <c r="G249" s="66">
        <v>35.959057849646456</v>
      </c>
      <c r="H249" s="67">
        <v>0.1148331045863395</v>
      </c>
      <c r="I249" s="68">
        <v>1.0127228089001734</v>
      </c>
      <c r="J249" s="68">
        <v>21896.072248683591</v>
      </c>
      <c r="K249" s="69">
        <v>826</v>
      </c>
    </row>
    <row r="250" spans="1:11" ht="15" customHeight="1">
      <c r="A250" s="139"/>
      <c r="B250" s="140"/>
      <c r="C250" s="56" t="s">
        <v>18</v>
      </c>
      <c r="D250" s="64">
        <v>42.173030206096875</v>
      </c>
      <c r="E250" s="70">
        <v>3.8889748994548468</v>
      </c>
      <c r="F250" s="66">
        <v>34.548046580831688</v>
      </c>
      <c r="G250" s="66">
        <v>49.798013831362063</v>
      </c>
      <c r="H250" s="67">
        <v>9.2214737249130013E-2</v>
      </c>
      <c r="I250" s="67">
        <v>0.5795807459148713</v>
      </c>
      <c r="J250" s="68">
        <v>18753.706562348347</v>
      </c>
      <c r="K250" s="69">
        <v>749</v>
      </c>
    </row>
    <row r="251" spans="1:11" ht="15" customHeight="1">
      <c r="A251" s="139"/>
      <c r="B251" s="140"/>
      <c r="C251" s="56" t="s">
        <v>19</v>
      </c>
      <c r="D251" s="64">
        <v>90.559882008470069</v>
      </c>
      <c r="E251" s="70">
        <v>14.646814509369678</v>
      </c>
      <c r="F251" s="66">
        <v>61.842360377796695</v>
      </c>
      <c r="G251" s="66">
        <v>119.27740363914344</v>
      </c>
      <c r="H251" s="67">
        <v>0.16173623667044709</v>
      </c>
      <c r="I251" s="67">
        <v>0.55173251366484644</v>
      </c>
      <c r="J251" s="68">
        <v>17865.861434938884</v>
      </c>
      <c r="K251" s="69">
        <v>706</v>
      </c>
    </row>
    <row r="252" spans="1:11" ht="15" customHeight="1">
      <c r="A252" s="139"/>
      <c r="B252" s="140"/>
      <c r="C252" s="56" t="s">
        <v>20</v>
      </c>
      <c r="D252" s="64">
        <v>28.076156053538668</v>
      </c>
      <c r="E252" s="70">
        <v>2.64366204670559</v>
      </c>
      <c r="F252" s="66">
        <v>22.892812575643081</v>
      </c>
      <c r="G252" s="66">
        <v>33.259499531434258</v>
      </c>
      <c r="H252" s="67">
        <v>9.416039865515663E-2</v>
      </c>
      <c r="I252" s="68">
        <v>1.0488850483234629</v>
      </c>
      <c r="J252" s="68">
        <v>14814.7181730641</v>
      </c>
      <c r="K252" s="69">
        <v>711</v>
      </c>
    </row>
    <row r="253" spans="1:11" ht="15" customHeight="1">
      <c r="A253" s="139"/>
      <c r="B253" s="140"/>
      <c r="C253" s="56" t="s">
        <v>21</v>
      </c>
      <c r="D253" s="64">
        <v>23.693771789555463</v>
      </c>
      <c r="E253" s="70">
        <v>2.8171409150572693</v>
      </c>
      <c r="F253" s="66">
        <v>18.170297377214204</v>
      </c>
      <c r="G253" s="66">
        <v>29.217246201896721</v>
      </c>
      <c r="H253" s="67">
        <v>0.1188979509078881</v>
      </c>
      <c r="I253" s="67">
        <v>0.84920010708835592</v>
      </c>
      <c r="J253" s="68">
        <v>18424.200213420543</v>
      </c>
      <c r="K253" s="69">
        <v>732</v>
      </c>
    </row>
    <row r="254" spans="1:11" ht="15" customHeight="1">
      <c r="A254" s="139"/>
      <c r="B254" s="140"/>
      <c r="C254" s="56" t="s">
        <v>22</v>
      </c>
      <c r="D254" s="64">
        <v>74.996951789580834</v>
      </c>
      <c r="E254" s="70">
        <v>11.828302641825474</v>
      </c>
      <c r="F254" s="66">
        <v>51.804569379615735</v>
      </c>
      <c r="G254" s="66">
        <v>98.189334199545925</v>
      </c>
      <c r="H254" s="67">
        <v>0.15771711195692562</v>
      </c>
      <c r="I254" s="67">
        <v>0.40295435793541673</v>
      </c>
      <c r="J254" s="68">
        <v>2224.1485374114641</v>
      </c>
      <c r="K254" s="69">
        <v>175</v>
      </c>
    </row>
    <row r="255" spans="1:11" ht="15" customHeight="1">
      <c r="A255" s="139"/>
      <c r="B255" s="140"/>
      <c r="C255" s="56" t="s">
        <v>23</v>
      </c>
      <c r="D255" s="64">
        <v>40.9883810076673</v>
      </c>
      <c r="E255" s="70">
        <v>4.7154221297829721</v>
      </c>
      <c r="F255" s="66">
        <v>31.74300882762244</v>
      </c>
      <c r="G255" s="66">
        <v>50.233753187712161</v>
      </c>
      <c r="H255" s="67">
        <v>0.11504289786173559</v>
      </c>
      <c r="I255" s="68">
        <v>1.0639778561588844</v>
      </c>
      <c r="J255" s="68">
        <v>15109.74144717705</v>
      </c>
      <c r="K255" s="69">
        <v>644</v>
      </c>
    </row>
    <row r="256" spans="1:11" ht="28.05" customHeight="1">
      <c r="A256" s="139"/>
      <c r="B256" s="140"/>
      <c r="C256" s="56" t="s">
        <v>24</v>
      </c>
      <c r="D256" s="64">
        <v>42.327472633636837</v>
      </c>
      <c r="E256" s="70">
        <v>3.275665876144692</v>
      </c>
      <c r="F256" s="66">
        <v>35.90498359393014</v>
      </c>
      <c r="G256" s="66">
        <v>48.749961673343535</v>
      </c>
      <c r="H256" s="67">
        <v>7.7388647900077615E-2</v>
      </c>
      <c r="I256" s="68">
        <v>1.1060199362150307</v>
      </c>
      <c r="J256" s="68">
        <v>21793.200996897329</v>
      </c>
      <c r="K256" s="69">
        <v>825</v>
      </c>
    </row>
    <row r="257" spans="1:11" ht="28.05" customHeight="1">
      <c r="A257" s="139" t="s">
        <v>49</v>
      </c>
      <c r="B257" s="140" t="s">
        <v>12</v>
      </c>
      <c r="C257" s="56" t="s">
        <v>13</v>
      </c>
      <c r="D257" s="64">
        <v>234.23251565755112</v>
      </c>
      <c r="E257" s="70">
        <v>9.522314028904562</v>
      </c>
      <c r="F257" s="66">
        <v>215.56243152941536</v>
      </c>
      <c r="G257" s="66">
        <v>252.90259978568687</v>
      </c>
      <c r="H257" s="67">
        <v>4.0653254319422599E-2</v>
      </c>
      <c r="I257" s="67">
        <v>0.22277428085546752</v>
      </c>
      <c r="J257" s="68">
        <v>8474.3844079852279</v>
      </c>
      <c r="K257" s="69">
        <v>589</v>
      </c>
    </row>
    <row r="258" spans="1:11" ht="28.05" customHeight="1">
      <c r="A258" s="139"/>
      <c r="B258" s="140"/>
      <c r="C258" s="56" t="s">
        <v>14</v>
      </c>
      <c r="D258" s="64">
        <v>35.154320627900638</v>
      </c>
      <c r="E258" s="70">
        <v>3.7142465099085511</v>
      </c>
      <c r="F258" s="66">
        <v>27.871774991383756</v>
      </c>
      <c r="G258" s="66">
        <v>42.436866264417517</v>
      </c>
      <c r="H258" s="67">
        <v>0.10565547686791864</v>
      </c>
      <c r="I258" s="67">
        <v>0.13803468689616455</v>
      </c>
      <c r="J258" s="68">
        <v>2819.0616370423977</v>
      </c>
      <c r="K258" s="69">
        <v>195</v>
      </c>
    </row>
    <row r="259" spans="1:11" ht="28.05" customHeight="1">
      <c r="A259" s="139"/>
      <c r="B259" s="140"/>
      <c r="C259" s="56" t="s">
        <v>15</v>
      </c>
      <c r="D259" s="64">
        <v>108.44966496612015</v>
      </c>
      <c r="E259" s="70">
        <v>5.8213861139060059</v>
      </c>
      <c r="F259" s="66">
        <v>97.035867000722718</v>
      </c>
      <c r="G259" s="66">
        <v>119.86346293151759</v>
      </c>
      <c r="H259" s="67">
        <v>5.3678230501907183E-2</v>
      </c>
      <c r="I259" s="67">
        <v>0.22042213596936439</v>
      </c>
      <c r="J259" s="68">
        <v>8500.1566019535276</v>
      </c>
      <c r="K259" s="69">
        <v>591</v>
      </c>
    </row>
    <row r="260" spans="1:11" ht="45" customHeight="1">
      <c r="A260" s="139"/>
      <c r="B260" s="140"/>
      <c r="C260" s="56" t="s">
        <v>16</v>
      </c>
      <c r="D260" s="64">
        <v>89.568849843749263</v>
      </c>
      <c r="E260" s="70">
        <v>5.279818245144563</v>
      </c>
      <c r="F260" s="66">
        <v>79.216884870976088</v>
      </c>
      <c r="G260" s="66">
        <v>99.920814816522437</v>
      </c>
      <c r="H260" s="67">
        <v>5.8947036322952465E-2</v>
      </c>
      <c r="I260" s="67">
        <v>0.28744937500617401</v>
      </c>
      <c r="J260" s="68">
        <v>8422.5165889848722</v>
      </c>
      <c r="K260" s="69">
        <v>585</v>
      </c>
    </row>
    <row r="261" spans="1:11" ht="57" customHeight="1">
      <c r="A261" s="139"/>
      <c r="B261" s="140"/>
      <c r="C261" s="56" t="s">
        <v>17</v>
      </c>
      <c r="D261" s="64">
        <v>90.519651521053802</v>
      </c>
      <c r="E261" s="70">
        <v>5.755944432599045</v>
      </c>
      <c r="F261" s="66">
        <v>79.234162881706609</v>
      </c>
      <c r="G261" s="66">
        <v>101.805140160401</v>
      </c>
      <c r="H261" s="67">
        <v>6.3587788241322163E-2</v>
      </c>
      <c r="I261" s="67">
        <v>0.23514978467216829</v>
      </c>
      <c r="J261" s="68">
        <v>8569.1550515224026</v>
      </c>
      <c r="K261" s="69">
        <v>596</v>
      </c>
    </row>
    <row r="262" spans="1:11" ht="15" customHeight="1">
      <c r="A262" s="139"/>
      <c r="B262" s="140"/>
      <c r="C262" s="56" t="s">
        <v>18</v>
      </c>
      <c r="D262" s="64">
        <v>99.468144160754875</v>
      </c>
      <c r="E262" s="70">
        <v>8.7176238783440567</v>
      </c>
      <c r="F262" s="66">
        <v>82.375789223490514</v>
      </c>
      <c r="G262" s="66">
        <v>116.56049909801924</v>
      </c>
      <c r="H262" s="67">
        <v>8.7642369845114615E-2</v>
      </c>
      <c r="I262" s="67">
        <v>0.20617778861262637</v>
      </c>
      <c r="J262" s="68">
        <v>8026.6436351899383</v>
      </c>
      <c r="K262" s="69">
        <v>559</v>
      </c>
    </row>
    <row r="263" spans="1:11" ht="15" customHeight="1">
      <c r="A263" s="139"/>
      <c r="B263" s="140"/>
      <c r="C263" s="56" t="s">
        <v>19</v>
      </c>
      <c r="D263" s="64">
        <v>135.37757314981525</v>
      </c>
      <c r="E263" s="70">
        <v>8.2112912757225178</v>
      </c>
      <c r="F263" s="66">
        <v>119.27796769120356</v>
      </c>
      <c r="G263" s="66">
        <v>151.47717860842693</v>
      </c>
      <c r="H263" s="67">
        <v>6.0654738334210742E-2</v>
      </c>
      <c r="I263" s="67">
        <v>0.19793598910722748</v>
      </c>
      <c r="J263" s="68">
        <v>8312.2608001867466</v>
      </c>
      <c r="K263" s="69">
        <v>578</v>
      </c>
    </row>
    <row r="264" spans="1:11" ht="15" customHeight="1">
      <c r="A264" s="139"/>
      <c r="B264" s="140"/>
      <c r="C264" s="56" t="s">
        <v>20</v>
      </c>
      <c r="D264" s="64">
        <v>70.386982054455487</v>
      </c>
      <c r="E264" s="70">
        <v>2.7710686275559069</v>
      </c>
      <c r="F264" s="66">
        <v>64.953836575311513</v>
      </c>
      <c r="G264" s="66">
        <v>75.820127533599461</v>
      </c>
      <c r="H264" s="67">
        <v>3.9369050166294189E-2</v>
      </c>
      <c r="I264" s="67">
        <v>0.20185076008964375</v>
      </c>
      <c r="J264" s="68">
        <v>8271.6971830857456</v>
      </c>
      <c r="K264" s="69">
        <v>576</v>
      </c>
    </row>
    <row r="265" spans="1:11" ht="15" customHeight="1">
      <c r="A265" s="139"/>
      <c r="B265" s="140"/>
      <c r="C265" s="56" t="s">
        <v>21</v>
      </c>
      <c r="D265" s="64">
        <v>60.102960751859179</v>
      </c>
      <c r="E265" s="70">
        <v>3.674114016615905</v>
      </c>
      <c r="F265" s="66">
        <v>52.899247707071794</v>
      </c>
      <c r="G265" s="66">
        <v>67.306673796646564</v>
      </c>
      <c r="H265" s="67">
        <v>6.1130333192483413E-2</v>
      </c>
      <c r="I265" s="67">
        <v>0.2114808052005272</v>
      </c>
      <c r="J265" s="68">
        <v>7855.3680693256993</v>
      </c>
      <c r="K265" s="69">
        <v>544</v>
      </c>
    </row>
    <row r="266" spans="1:11" ht="15" customHeight="1">
      <c r="A266" s="139"/>
      <c r="B266" s="140"/>
      <c r="C266" s="56" t="s">
        <v>22</v>
      </c>
      <c r="D266" s="64">
        <v>123.4250189710183</v>
      </c>
      <c r="E266" s="70">
        <v>13.306652778427694</v>
      </c>
      <c r="F266" s="66">
        <v>97.333956780687757</v>
      </c>
      <c r="G266" s="66">
        <v>149.51608116134886</v>
      </c>
      <c r="H266" s="67">
        <v>0.10781163243371474</v>
      </c>
      <c r="I266" s="67">
        <v>0.19948673202768677</v>
      </c>
      <c r="J266" s="68">
        <v>2394.2735744691417</v>
      </c>
      <c r="K266" s="69">
        <v>166</v>
      </c>
    </row>
    <row r="267" spans="1:11" ht="15" customHeight="1">
      <c r="A267" s="139"/>
      <c r="B267" s="140"/>
      <c r="C267" s="56" t="s">
        <v>23</v>
      </c>
      <c r="D267" s="64">
        <v>122.79323822795276</v>
      </c>
      <c r="E267" s="70">
        <v>9.1798880372223515</v>
      </c>
      <c r="F267" s="66">
        <v>104.79453543118568</v>
      </c>
      <c r="G267" s="66">
        <v>140.79194102471985</v>
      </c>
      <c r="H267" s="67">
        <v>7.475890504801945E-2</v>
      </c>
      <c r="I267" s="67">
        <v>0.26549659986972157</v>
      </c>
      <c r="J267" s="68">
        <v>6835.89672614561</v>
      </c>
      <c r="K267" s="69">
        <v>473</v>
      </c>
    </row>
    <row r="268" spans="1:11" ht="28.05" customHeight="1">
      <c r="A268" s="139"/>
      <c r="B268" s="140"/>
      <c r="C268" s="56" t="s">
        <v>24</v>
      </c>
      <c r="D268" s="64">
        <v>115.56496665303787</v>
      </c>
      <c r="E268" s="70">
        <v>6.4035286004621419</v>
      </c>
      <c r="F268" s="66">
        <v>103.00978129319262</v>
      </c>
      <c r="G268" s="66">
        <v>128.12015201288312</v>
      </c>
      <c r="H268" s="67">
        <v>5.5410638586411182E-2</v>
      </c>
      <c r="I268" s="67">
        <v>0.23766188692073298</v>
      </c>
      <c r="J268" s="68">
        <v>8649.8031097584226</v>
      </c>
      <c r="K268" s="69">
        <v>602</v>
      </c>
    </row>
    <row r="269" spans="1:11" ht="28.05" customHeight="1">
      <c r="A269" s="139" t="s">
        <v>50</v>
      </c>
      <c r="B269" s="140" t="s">
        <v>12</v>
      </c>
      <c r="C269" s="56" t="s">
        <v>13</v>
      </c>
      <c r="D269" s="64">
        <v>144.20105266184723</v>
      </c>
      <c r="E269" s="70">
        <v>6.9971176362237477</v>
      </c>
      <c r="F269" s="66">
        <v>130.48203703957122</v>
      </c>
      <c r="G269" s="66">
        <v>157.92006828412323</v>
      </c>
      <c r="H269" s="67">
        <v>4.8523346446243024E-2</v>
      </c>
      <c r="I269" s="68">
        <v>1.6298070117138299</v>
      </c>
      <c r="J269" s="68">
        <v>45874.521906257054</v>
      </c>
      <c r="K269" s="69">
        <v>891</v>
      </c>
    </row>
    <row r="270" spans="1:11" ht="28.05" customHeight="1">
      <c r="A270" s="139"/>
      <c r="B270" s="140"/>
      <c r="C270" s="56" t="s">
        <v>14</v>
      </c>
      <c r="D270" s="64">
        <v>18.072784018043571</v>
      </c>
      <c r="E270" s="70">
        <v>1.3225834985678975</v>
      </c>
      <c r="F270" s="66">
        <v>15.479586538896712</v>
      </c>
      <c r="G270" s="66">
        <v>20.66598149719043</v>
      </c>
      <c r="H270" s="67">
        <v>7.3180949722380997E-2</v>
      </c>
      <c r="I270" s="67">
        <v>0.55016362812804376</v>
      </c>
      <c r="J270" s="68">
        <v>12741.6353130556</v>
      </c>
      <c r="K270" s="69">
        <v>240</v>
      </c>
    </row>
    <row r="271" spans="1:11" ht="28.05" customHeight="1">
      <c r="A271" s="139"/>
      <c r="B271" s="140"/>
      <c r="C271" s="56" t="s">
        <v>15</v>
      </c>
      <c r="D271" s="64">
        <v>46.631688367429803</v>
      </c>
      <c r="E271" s="70">
        <v>2.8788321825119509</v>
      </c>
      <c r="F271" s="66">
        <v>40.987257940630919</v>
      </c>
      <c r="G271" s="66">
        <v>52.276118794228687</v>
      </c>
      <c r="H271" s="67">
        <v>6.1735533996291878E-2</v>
      </c>
      <c r="I271" s="68">
        <v>1.3751496961628429</v>
      </c>
      <c r="J271" s="68">
        <v>44640.884468127872</v>
      </c>
      <c r="K271" s="69">
        <v>870</v>
      </c>
    </row>
    <row r="272" spans="1:11" ht="45" customHeight="1">
      <c r="A272" s="139"/>
      <c r="B272" s="140"/>
      <c r="C272" s="56" t="s">
        <v>16</v>
      </c>
      <c r="D272" s="64">
        <v>32.323735383846923</v>
      </c>
      <c r="E272" s="70">
        <v>2.7205537207175037</v>
      </c>
      <c r="F272" s="66">
        <v>26.989635701662838</v>
      </c>
      <c r="G272" s="66">
        <v>37.657835066031005</v>
      </c>
      <c r="H272" s="67">
        <v>8.4165820825183479E-2</v>
      </c>
      <c r="I272" s="68">
        <v>2.3593863083581352</v>
      </c>
      <c r="J272" s="68">
        <v>46100.32467148891</v>
      </c>
      <c r="K272" s="69">
        <v>890</v>
      </c>
    </row>
    <row r="273" spans="1:11" ht="57" customHeight="1">
      <c r="A273" s="139"/>
      <c r="B273" s="140"/>
      <c r="C273" s="56" t="s">
        <v>17</v>
      </c>
      <c r="D273" s="64">
        <v>31.781819012046068</v>
      </c>
      <c r="E273" s="70">
        <v>1.9085721076252911</v>
      </c>
      <c r="F273" s="66">
        <v>28.039745215087205</v>
      </c>
      <c r="G273" s="66">
        <v>35.523892809004934</v>
      </c>
      <c r="H273" s="67">
        <v>6.005232447211082E-2</v>
      </c>
      <c r="I273" s="68">
        <v>1.0867238193814002</v>
      </c>
      <c r="J273" s="68">
        <v>46276.356632211122</v>
      </c>
      <c r="K273" s="69">
        <v>896</v>
      </c>
    </row>
    <row r="274" spans="1:11" ht="15" customHeight="1">
      <c r="A274" s="139"/>
      <c r="B274" s="140"/>
      <c r="C274" s="56" t="s">
        <v>18</v>
      </c>
      <c r="D274" s="64">
        <v>39.292421993761856</v>
      </c>
      <c r="E274" s="70">
        <v>3.3603929656437903</v>
      </c>
      <c r="F274" s="66">
        <v>32.703811370154583</v>
      </c>
      <c r="G274" s="66">
        <v>45.881032617369129</v>
      </c>
      <c r="H274" s="67">
        <v>8.5522673205975772E-2</v>
      </c>
      <c r="I274" s="68">
        <v>1.1200004931389542</v>
      </c>
      <c r="J274" s="68">
        <v>40644.700462907815</v>
      </c>
      <c r="K274" s="69">
        <v>809</v>
      </c>
    </row>
    <row r="275" spans="1:11" ht="15" customHeight="1">
      <c r="A275" s="139"/>
      <c r="B275" s="140"/>
      <c r="C275" s="56" t="s">
        <v>19</v>
      </c>
      <c r="D275" s="64">
        <v>72.629179491207324</v>
      </c>
      <c r="E275" s="70">
        <v>7.3155800308303407</v>
      </c>
      <c r="F275" s="66">
        <v>58.285765253121674</v>
      </c>
      <c r="G275" s="66">
        <v>86.972593729292967</v>
      </c>
      <c r="H275" s="67">
        <v>0.10072508160051545</v>
      </c>
      <c r="I275" s="67">
        <v>0.65069767346131224</v>
      </c>
      <c r="J275" s="68">
        <v>42274.92762347182</v>
      </c>
      <c r="K275" s="69">
        <v>810</v>
      </c>
    </row>
    <row r="276" spans="1:11" ht="15" customHeight="1">
      <c r="A276" s="139"/>
      <c r="B276" s="140"/>
      <c r="C276" s="56" t="s">
        <v>20</v>
      </c>
      <c r="D276" s="64">
        <v>35.741400343062637</v>
      </c>
      <c r="E276" s="70">
        <v>1.9888336789826035</v>
      </c>
      <c r="F276" s="66">
        <v>31.841957866510111</v>
      </c>
      <c r="G276" s="66">
        <v>39.640842819615166</v>
      </c>
      <c r="H276" s="67">
        <v>5.5645096719570304E-2</v>
      </c>
      <c r="I276" s="68">
        <v>1.1242978923356566</v>
      </c>
      <c r="J276" s="68">
        <v>36340.572034854682</v>
      </c>
      <c r="K276" s="69">
        <v>763</v>
      </c>
    </row>
    <row r="277" spans="1:11" ht="15" customHeight="1">
      <c r="A277" s="139"/>
      <c r="B277" s="140"/>
      <c r="C277" s="56" t="s">
        <v>21</v>
      </c>
      <c r="D277" s="64">
        <v>27.588739152848799</v>
      </c>
      <c r="E277" s="70">
        <v>2.1390527068163578</v>
      </c>
      <c r="F277" s="66">
        <v>23.3947697175253</v>
      </c>
      <c r="G277" s="66">
        <v>31.782708588172298</v>
      </c>
      <c r="H277" s="67">
        <v>7.753354348545792E-2</v>
      </c>
      <c r="I277" s="68">
        <v>1.2980247514405627</v>
      </c>
      <c r="J277" s="68">
        <v>37463.632193043515</v>
      </c>
      <c r="K277" s="69">
        <v>765</v>
      </c>
    </row>
    <row r="278" spans="1:11" ht="15" customHeight="1">
      <c r="A278" s="139"/>
      <c r="B278" s="140"/>
      <c r="C278" s="56" t="s">
        <v>22</v>
      </c>
      <c r="D278" s="64">
        <v>65.074518046656408</v>
      </c>
      <c r="E278" s="70">
        <v>4.8966196466470828</v>
      </c>
      <c r="F278" s="66">
        <v>55.473455341377097</v>
      </c>
      <c r="G278" s="66">
        <v>74.675580751935712</v>
      </c>
      <c r="H278" s="67">
        <v>7.5246345169031587E-2</v>
      </c>
      <c r="I278" s="67">
        <v>0.57052602607996061</v>
      </c>
      <c r="J278" s="68">
        <v>9083.2776031696067</v>
      </c>
      <c r="K278" s="69">
        <v>211</v>
      </c>
    </row>
    <row r="279" spans="1:11" ht="15" customHeight="1">
      <c r="A279" s="139"/>
      <c r="B279" s="140"/>
      <c r="C279" s="56" t="s">
        <v>23</v>
      </c>
      <c r="D279" s="64">
        <v>57.320420696270567</v>
      </c>
      <c r="E279" s="70">
        <v>3.7623930396049681</v>
      </c>
      <c r="F279" s="66">
        <v>49.943621126396394</v>
      </c>
      <c r="G279" s="66">
        <v>64.69722026614474</v>
      </c>
      <c r="H279" s="67">
        <v>6.5637917410640359E-2</v>
      </c>
      <c r="I279" s="67">
        <v>0.89629573730853007</v>
      </c>
      <c r="J279" s="68">
        <v>32633.915321748034</v>
      </c>
      <c r="K279" s="69">
        <v>683</v>
      </c>
    </row>
    <row r="280" spans="1:11" ht="28.05" customHeight="1">
      <c r="A280" s="139"/>
      <c r="B280" s="140"/>
      <c r="C280" s="56" t="s">
        <v>24</v>
      </c>
      <c r="D280" s="64">
        <v>50.378960952151999</v>
      </c>
      <c r="E280" s="70">
        <v>3.3827910216478738</v>
      </c>
      <c r="F280" s="66">
        <v>43.746435205746465</v>
      </c>
      <c r="G280" s="66">
        <v>57.011486698557533</v>
      </c>
      <c r="H280" s="67">
        <v>6.7146899374536897E-2</v>
      </c>
      <c r="I280" s="68">
        <v>1.5776979387237304</v>
      </c>
      <c r="J280" s="68">
        <v>46302.810039680728</v>
      </c>
      <c r="K280" s="69">
        <v>894</v>
      </c>
    </row>
    <row r="281" spans="1:11" ht="28.05" customHeight="1">
      <c r="A281" s="139" t="s">
        <v>51</v>
      </c>
      <c r="B281" s="140" t="s">
        <v>12</v>
      </c>
      <c r="C281" s="56" t="s">
        <v>13</v>
      </c>
      <c r="D281" s="64">
        <v>153.27810005951974</v>
      </c>
      <c r="E281" s="70">
        <v>7.3988274357368615</v>
      </c>
      <c r="F281" s="66">
        <v>138.77146540585696</v>
      </c>
      <c r="G281" s="66">
        <v>167.78473471318253</v>
      </c>
      <c r="H281" s="67">
        <v>4.8270610301561719E-2</v>
      </c>
      <c r="I281" s="68">
        <v>1.754305970271067</v>
      </c>
      <c r="J281" s="68">
        <v>33622.356460598465</v>
      </c>
      <c r="K281" s="69">
        <v>805</v>
      </c>
    </row>
    <row r="282" spans="1:11" ht="28.05" customHeight="1">
      <c r="A282" s="139"/>
      <c r="B282" s="140"/>
      <c r="C282" s="56" t="s">
        <v>14</v>
      </c>
      <c r="D282" s="64">
        <v>22.024983516977954</v>
      </c>
      <c r="E282" s="70">
        <v>2.7549167057614672</v>
      </c>
      <c r="F282" s="66">
        <v>16.623401640010773</v>
      </c>
      <c r="G282" s="66">
        <v>27.426565393945136</v>
      </c>
      <c r="H282" s="67">
        <v>0.12508144233741833</v>
      </c>
      <c r="I282" s="68">
        <v>1.3367383909076578</v>
      </c>
      <c r="J282" s="68">
        <v>9244.2805122608152</v>
      </c>
      <c r="K282" s="69">
        <v>240</v>
      </c>
    </row>
    <row r="283" spans="1:11" ht="28.05" customHeight="1">
      <c r="A283" s="139"/>
      <c r="B283" s="140"/>
      <c r="C283" s="56" t="s">
        <v>15</v>
      </c>
      <c r="D283" s="64">
        <v>56.364760721628834</v>
      </c>
      <c r="E283" s="70">
        <v>4.76775991493421</v>
      </c>
      <c r="F283" s="66">
        <v>47.01677257039001</v>
      </c>
      <c r="G283" s="66">
        <v>65.71274887286765</v>
      </c>
      <c r="H283" s="67">
        <v>8.4587601435601928E-2</v>
      </c>
      <c r="I283" s="68">
        <v>1.2221515740032556</v>
      </c>
      <c r="J283" s="68">
        <v>32831.736486615358</v>
      </c>
      <c r="K283" s="69">
        <v>792</v>
      </c>
    </row>
    <row r="284" spans="1:11" ht="45" customHeight="1">
      <c r="A284" s="139"/>
      <c r="B284" s="140"/>
      <c r="C284" s="56" t="s">
        <v>16</v>
      </c>
      <c r="D284" s="64">
        <v>32.939934328565826</v>
      </c>
      <c r="E284" s="70">
        <v>2.8807155685225494</v>
      </c>
      <c r="F284" s="66">
        <v>27.291810609668513</v>
      </c>
      <c r="G284" s="66">
        <v>38.588058047463143</v>
      </c>
      <c r="H284" s="67">
        <v>8.7453591734224109E-2</v>
      </c>
      <c r="I284" s="68">
        <v>1.5671334357719211</v>
      </c>
      <c r="J284" s="68">
        <v>32847.609824053179</v>
      </c>
      <c r="K284" s="69">
        <v>802</v>
      </c>
    </row>
    <row r="285" spans="1:11" ht="57" customHeight="1">
      <c r="A285" s="139"/>
      <c r="B285" s="140"/>
      <c r="C285" s="56" t="s">
        <v>17</v>
      </c>
      <c r="D285" s="64">
        <v>38.021206025585577</v>
      </c>
      <c r="E285" s="70">
        <v>2.5787481796631653</v>
      </c>
      <c r="F285" s="66">
        <v>32.965140313675128</v>
      </c>
      <c r="G285" s="66">
        <v>43.077271737496027</v>
      </c>
      <c r="H285" s="67">
        <v>6.7823944825102345E-2</v>
      </c>
      <c r="I285" s="67">
        <v>0.99399066414842363</v>
      </c>
      <c r="J285" s="68">
        <v>33688.082720524013</v>
      </c>
      <c r="K285" s="69">
        <v>808</v>
      </c>
    </row>
    <row r="286" spans="1:11" ht="15" customHeight="1">
      <c r="A286" s="139"/>
      <c r="B286" s="140"/>
      <c r="C286" s="56" t="s">
        <v>18</v>
      </c>
      <c r="D286" s="64">
        <v>42.906429706752682</v>
      </c>
      <c r="E286" s="70">
        <v>4.1695914523405513</v>
      </c>
      <c r="F286" s="66">
        <v>34.731250547689683</v>
      </c>
      <c r="G286" s="66">
        <v>51.081608865815681</v>
      </c>
      <c r="H286" s="67">
        <v>9.7178709131427315E-2</v>
      </c>
      <c r="I286" s="67">
        <v>0.56593898831237144</v>
      </c>
      <c r="J286" s="68">
        <v>29205.214791590999</v>
      </c>
      <c r="K286" s="69">
        <v>733</v>
      </c>
    </row>
    <row r="287" spans="1:11" ht="15" customHeight="1">
      <c r="A287" s="139"/>
      <c r="B287" s="140"/>
      <c r="C287" s="56" t="s">
        <v>19</v>
      </c>
      <c r="D287" s="64">
        <v>74.184985974195072</v>
      </c>
      <c r="E287" s="70">
        <v>8.9309055117973912</v>
      </c>
      <c r="F287" s="66">
        <v>56.674456838151627</v>
      </c>
      <c r="G287" s="66">
        <v>91.695515110238517</v>
      </c>
      <c r="H287" s="67">
        <v>0.1203869677201795</v>
      </c>
      <c r="I287" s="67">
        <v>0.83362896435254752</v>
      </c>
      <c r="J287" s="68">
        <v>31373.162748673352</v>
      </c>
      <c r="K287" s="69">
        <v>743</v>
      </c>
    </row>
    <row r="288" spans="1:11" ht="15" customHeight="1">
      <c r="A288" s="139"/>
      <c r="B288" s="140"/>
      <c r="C288" s="56" t="s">
        <v>20</v>
      </c>
      <c r="D288" s="64">
        <v>39.399398104427178</v>
      </c>
      <c r="E288" s="70">
        <v>2.5786974898371975</v>
      </c>
      <c r="F288" s="66">
        <v>34.34342855186285</v>
      </c>
      <c r="G288" s="66">
        <v>44.455367656991505</v>
      </c>
      <c r="H288" s="67">
        <v>6.5450174721005144E-2</v>
      </c>
      <c r="I288" s="68">
        <v>1.1952131297139972</v>
      </c>
      <c r="J288" s="68">
        <v>26768.472405753131</v>
      </c>
      <c r="K288" s="69">
        <v>711</v>
      </c>
    </row>
    <row r="289" spans="1:11" ht="15" customHeight="1">
      <c r="A289" s="139"/>
      <c r="B289" s="140"/>
      <c r="C289" s="56" t="s">
        <v>21</v>
      </c>
      <c r="D289" s="64">
        <v>28.622458313015759</v>
      </c>
      <c r="E289" s="70">
        <v>2.0511415756938609</v>
      </c>
      <c r="F289" s="66">
        <v>24.600853306010258</v>
      </c>
      <c r="G289" s="66">
        <v>32.64406332002126</v>
      </c>
      <c r="H289" s="67">
        <v>7.166196394672103E-2</v>
      </c>
      <c r="I289" s="67">
        <v>0.9733406456456043</v>
      </c>
      <c r="J289" s="68">
        <v>29578.169271270392</v>
      </c>
      <c r="K289" s="69">
        <v>730</v>
      </c>
    </row>
    <row r="290" spans="1:11" ht="15" customHeight="1">
      <c r="A290" s="139"/>
      <c r="B290" s="140"/>
      <c r="C290" s="56" t="s">
        <v>22</v>
      </c>
      <c r="D290" s="64">
        <v>53.705667088670751</v>
      </c>
      <c r="E290" s="70">
        <v>6.2455571983136497</v>
      </c>
      <c r="F290" s="66">
        <v>41.459670744748522</v>
      </c>
      <c r="G290" s="66">
        <v>65.95166343259298</v>
      </c>
      <c r="H290" s="67">
        <v>0.11629233071440899</v>
      </c>
      <c r="I290" s="67">
        <v>0.6330855884521549</v>
      </c>
      <c r="J290" s="68">
        <v>8158.4759692891612</v>
      </c>
      <c r="K290" s="69">
        <v>222</v>
      </c>
    </row>
    <row r="291" spans="1:11" ht="15" customHeight="1">
      <c r="A291" s="139"/>
      <c r="B291" s="140"/>
      <c r="C291" s="56" t="s">
        <v>23</v>
      </c>
      <c r="D291" s="64">
        <v>64.372990277856417</v>
      </c>
      <c r="E291" s="70">
        <v>3.3795938912137293</v>
      </c>
      <c r="F291" s="66">
        <v>57.746732334940276</v>
      </c>
      <c r="G291" s="66">
        <v>70.999248220772557</v>
      </c>
      <c r="H291" s="67">
        <v>5.2500184885403277E-2</v>
      </c>
      <c r="I291" s="67">
        <v>0.44288918902725266</v>
      </c>
      <c r="J291" s="68">
        <v>22564.492748740628</v>
      </c>
      <c r="K291" s="69">
        <v>596</v>
      </c>
    </row>
    <row r="292" spans="1:11" ht="28.05" customHeight="1">
      <c r="A292" s="139"/>
      <c r="B292" s="140"/>
      <c r="C292" s="56" t="s">
        <v>24</v>
      </c>
      <c r="D292" s="64">
        <v>56.711908418434994</v>
      </c>
      <c r="E292" s="70">
        <v>4.2493365368805192</v>
      </c>
      <c r="F292" s="66">
        <v>48.380375726748809</v>
      </c>
      <c r="G292" s="66">
        <v>65.043441110121179</v>
      </c>
      <c r="H292" s="67">
        <v>7.4928470146478326E-2</v>
      </c>
      <c r="I292" s="68">
        <v>1.2453959862693083</v>
      </c>
      <c r="J292" s="68">
        <v>33711.817203274899</v>
      </c>
      <c r="K292" s="69">
        <v>809</v>
      </c>
    </row>
    <row r="293" spans="1:11" ht="28.05" customHeight="1">
      <c r="A293" s="139" t="s">
        <v>52</v>
      </c>
      <c r="B293" s="140" t="s">
        <v>12</v>
      </c>
      <c r="C293" s="56" t="s">
        <v>13</v>
      </c>
      <c r="D293" s="64">
        <v>136.79963901706196</v>
      </c>
      <c r="E293" s="70">
        <v>2.9472582926784363</v>
      </c>
      <c r="F293" s="66">
        <v>131.02104779389663</v>
      </c>
      <c r="G293" s="66">
        <v>142.5782302402273</v>
      </c>
      <c r="H293" s="67">
        <v>2.1544342615632543E-2</v>
      </c>
      <c r="I293" s="67">
        <v>0.96449678734582034</v>
      </c>
      <c r="J293" s="68">
        <v>97945.538084830114</v>
      </c>
      <c r="K293" s="69">
        <v>1679</v>
      </c>
    </row>
    <row r="294" spans="1:11" ht="28.05" customHeight="1">
      <c r="A294" s="139"/>
      <c r="B294" s="140"/>
      <c r="C294" s="56" t="s">
        <v>14</v>
      </c>
      <c r="D294" s="64">
        <v>15.378447776698922</v>
      </c>
      <c r="E294" s="65">
        <v>0.96940944789388128</v>
      </c>
      <c r="F294" s="66">
        <v>13.477720798582533</v>
      </c>
      <c r="G294" s="66">
        <v>17.279174754815312</v>
      </c>
      <c r="H294" s="67">
        <v>6.303688525461644E-2</v>
      </c>
      <c r="I294" s="67">
        <v>0.72994204528821205</v>
      </c>
      <c r="J294" s="68">
        <v>25361.479141215688</v>
      </c>
      <c r="K294" s="69">
        <v>436</v>
      </c>
    </row>
    <row r="295" spans="1:11" ht="28.05" customHeight="1">
      <c r="A295" s="139"/>
      <c r="B295" s="140"/>
      <c r="C295" s="56" t="s">
        <v>15</v>
      </c>
      <c r="D295" s="64">
        <v>49.931156067402213</v>
      </c>
      <c r="E295" s="70">
        <v>1.8058138845413121</v>
      </c>
      <c r="F295" s="66">
        <v>46.39055689772534</v>
      </c>
      <c r="G295" s="66">
        <v>53.471755237079087</v>
      </c>
      <c r="H295" s="67">
        <v>3.6166073986022645E-2</v>
      </c>
      <c r="I295" s="68">
        <v>1.0905678862807704</v>
      </c>
      <c r="J295" s="68">
        <v>95475.228922920782</v>
      </c>
      <c r="K295" s="69">
        <v>1640</v>
      </c>
    </row>
    <row r="296" spans="1:11" ht="45" customHeight="1">
      <c r="A296" s="139"/>
      <c r="B296" s="140"/>
      <c r="C296" s="56" t="s">
        <v>16</v>
      </c>
      <c r="D296" s="64">
        <v>43.029614027939125</v>
      </c>
      <c r="E296" s="70">
        <v>1.9829793537892182</v>
      </c>
      <c r="F296" s="66">
        <v>39.141652007459321</v>
      </c>
      <c r="G296" s="66">
        <v>46.91757604841893</v>
      </c>
      <c r="H296" s="67">
        <v>4.608406090981132E-2</v>
      </c>
      <c r="I296" s="68">
        <v>1.4823657854557679</v>
      </c>
      <c r="J296" s="68">
        <v>97644.280739579175</v>
      </c>
      <c r="K296" s="69">
        <v>1673</v>
      </c>
    </row>
    <row r="297" spans="1:11" ht="57" customHeight="1">
      <c r="A297" s="139"/>
      <c r="B297" s="140"/>
      <c r="C297" s="56" t="s">
        <v>17</v>
      </c>
      <c r="D297" s="64">
        <v>33.164535252400754</v>
      </c>
      <c r="E297" s="70">
        <v>1.5477192941134705</v>
      </c>
      <c r="F297" s="66">
        <v>30.129973554464232</v>
      </c>
      <c r="G297" s="66">
        <v>36.199096950337271</v>
      </c>
      <c r="H297" s="67">
        <v>4.6667902394363643E-2</v>
      </c>
      <c r="I297" s="68">
        <v>1.1146675854902035</v>
      </c>
      <c r="J297" s="68">
        <v>98016.832533506007</v>
      </c>
      <c r="K297" s="69">
        <v>1679</v>
      </c>
    </row>
    <row r="298" spans="1:11" ht="15" customHeight="1">
      <c r="A298" s="139"/>
      <c r="B298" s="140"/>
      <c r="C298" s="56" t="s">
        <v>18</v>
      </c>
      <c r="D298" s="64">
        <v>52.003870912120263</v>
      </c>
      <c r="E298" s="70">
        <v>2.8863943198176836</v>
      </c>
      <c r="F298" s="66">
        <v>46.344613654442036</v>
      </c>
      <c r="G298" s="66">
        <v>57.66312816979849</v>
      </c>
      <c r="H298" s="67">
        <v>5.5503451362213255E-2</v>
      </c>
      <c r="I298" s="67">
        <v>0.95025524262650285</v>
      </c>
      <c r="J298" s="68">
        <v>92705.712756519264</v>
      </c>
      <c r="K298" s="69">
        <v>1593</v>
      </c>
    </row>
    <row r="299" spans="1:11" ht="15" customHeight="1">
      <c r="A299" s="139"/>
      <c r="B299" s="140"/>
      <c r="C299" s="56" t="s">
        <v>19</v>
      </c>
      <c r="D299" s="64">
        <v>90.071163169602968</v>
      </c>
      <c r="E299" s="70">
        <v>5.6552140699168492</v>
      </c>
      <c r="F299" s="66">
        <v>78.983173199153441</v>
      </c>
      <c r="G299" s="66">
        <v>101.1591531400525</v>
      </c>
      <c r="H299" s="67">
        <v>6.2786066826606271E-2</v>
      </c>
      <c r="I299" s="67">
        <v>0.70020573599065439</v>
      </c>
      <c r="J299" s="68">
        <v>91496.149031470966</v>
      </c>
      <c r="K299" s="69">
        <v>1575</v>
      </c>
    </row>
    <row r="300" spans="1:11" ht="15" customHeight="1">
      <c r="A300" s="139"/>
      <c r="B300" s="140"/>
      <c r="C300" s="56" t="s">
        <v>20</v>
      </c>
      <c r="D300" s="64">
        <v>35.420089199335585</v>
      </c>
      <c r="E300" s="70">
        <v>1.5845767512020661</v>
      </c>
      <c r="F300" s="66">
        <v>32.313260329585241</v>
      </c>
      <c r="G300" s="66">
        <v>38.52691806908593</v>
      </c>
      <c r="H300" s="67">
        <v>4.4736667439894247E-2</v>
      </c>
      <c r="I300" s="68">
        <v>1.4618337858762986</v>
      </c>
      <c r="J300" s="68">
        <v>85465.309536973888</v>
      </c>
      <c r="K300" s="69">
        <v>1498</v>
      </c>
    </row>
    <row r="301" spans="1:11" ht="15" customHeight="1">
      <c r="A301" s="139"/>
      <c r="B301" s="140"/>
      <c r="C301" s="56" t="s">
        <v>21</v>
      </c>
      <c r="D301" s="64">
        <v>29.849838531067892</v>
      </c>
      <c r="E301" s="70">
        <v>1.3640469672040665</v>
      </c>
      <c r="F301" s="66">
        <v>27.175397050234054</v>
      </c>
      <c r="G301" s="66">
        <v>32.52428001190173</v>
      </c>
      <c r="H301" s="67">
        <v>4.5696963009845368E-2</v>
      </c>
      <c r="I301" s="67">
        <v>0.94965505415343621</v>
      </c>
      <c r="J301" s="68">
        <v>87540.389838990741</v>
      </c>
      <c r="K301" s="69">
        <v>1513</v>
      </c>
    </row>
    <row r="302" spans="1:11" ht="15" customHeight="1">
      <c r="A302" s="139"/>
      <c r="B302" s="140"/>
      <c r="C302" s="56" t="s">
        <v>22</v>
      </c>
      <c r="D302" s="64">
        <v>75.141930472216629</v>
      </c>
      <c r="E302" s="70">
        <v>4.5354178271597165</v>
      </c>
      <c r="F302" s="66">
        <v>66.249095395059058</v>
      </c>
      <c r="G302" s="66">
        <v>84.0347655493742</v>
      </c>
      <c r="H302" s="67">
        <v>6.0358015806323551E-2</v>
      </c>
      <c r="I302" s="67">
        <v>0.7885720976899091</v>
      </c>
      <c r="J302" s="68">
        <v>27491.533585611844</v>
      </c>
      <c r="K302" s="69">
        <v>497</v>
      </c>
    </row>
    <row r="303" spans="1:11" ht="15" customHeight="1">
      <c r="A303" s="139"/>
      <c r="B303" s="140"/>
      <c r="C303" s="56" t="s">
        <v>23</v>
      </c>
      <c r="D303" s="64">
        <v>58.969712549569607</v>
      </c>
      <c r="E303" s="70">
        <v>2.5710226574918087</v>
      </c>
      <c r="F303" s="66">
        <v>53.928793476448618</v>
      </c>
      <c r="G303" s="66">
        <v>64.010631622690596</v>
      </c>
      <c r="H303" s="67">
        <v>4.359903662970413E-2</v>
      </c>
      <c r="I303" s="67">
        <v>0.87507245727684901</v>
      </c>
      <c r="J303" s="68">
        <v>78819.312267582587</v>
      </c>
      <c r="K303" s="69">
        <v>1365</v>
      </c>
    </row>
    <row r="304" spans="1:11" ht="28.05" customHeight="1">
      <c r="A304" s="139"/>
      <c r="B304" s="140"/>
      <c r="C304" s="56" t="s">
        <v>24</v>
      </c>
      <c r="D304" s="64">
        <v>60.114831699175092</v>
      </c>
      <c r="E304" s="70">
        <v>2.3418880249735889</v>
      </c>
      <c r="F304" s="66">
        <v>55.523169807726163</v>
      </c>
      <c r="G304" s="66">
        <v>64.706493590624021</v>
      </c>
      <c r="H304" s="67">
        <v>3.8956908948739932E-2</v>
      </c>
      <c r="I304" s="67">
        <v>0.98194062206922372</v>
      </c>
      <c r="J304" s="68">
        <v>97936.703558576439</v>
      </c>
      <c r="K304" s="69">
        <v>1679</v>
      </c>
    </row>
    <row r="305" spans="1:11" ht="28.05" customHeight="1">
      <c r="A305" s="139" t="s">
        <v>53</v>
      </c>
      <c r="B305" s="140" t="s">
        <v>12</v>
      </c>
      <c r="C305" s="56" t="s">
        <v>13</v>
      </c>
      <c r="D305" s="64">
        <v>180.86295770757022</v>
      </c>
      <c r="E305" s="70">
        <v>5.5651678438119045</v>
      </c>
      <c r="F305" s="66">
        <v>169.95151837509559</v>
      </c>
      <c r="G305" s="66">
        <v>191.77439704004485</v>
      </c>
      <c r="H305" s="67">
        <v>3.0770080918448722E-2</v>
      </c>
      <c r="I305" s="68">
        <v>1.8307697386759527</v>
      </c>
      <c r="J305" s="68">
        <v>72548.978712487908</v>
      </c>
      <c r="K305" s="69">
        <v>746</v>
      </c>
    </row>
    <row r="306" spans="1:11" ht="28.05" customHeight="1">
      <c r="A306" s="139"/>
      <c r="B306" s="140"/>
      <c r="C306" s="56" t="s">
        <v>14</v>
      </c>
      <c r="D306" s="64">
        <v>14.691122115518482</v>
      </c>
      <c r="E306" s="70">
        <v>1.6191215718468031</v>
      </c>
      <c r="F306" s="66">
        <v>11.516500639375908</v>
      </c>
      <c r="G306" s="66">
        <v>17.865743591661058</v>
      </c>
      <c r="H306" s="67">
        <v>0.11021088512609241</v>
      </c>
      <c r="I306" s="68">
        <v>1.2650170639421183</v>
      </c>
      <c r="J306" s="68">
        <v>16597.668344214486</v>
      </c>
      <c r="K306" s="69">
        <v>167</v>
      </c>
    </row>
    <row r="307" spans="1:11" ht="28.05" customHeight="1">
      <c r="A307" s="139"/>
      <c r="B307" s="140"/>
      <c r="C307" s="56" t="s">
        <v>15</v>
      </c>
      <c r="D307" s="64">
        <v>37.909594744745363</v>
      </c>
      <c r="E307" s="70">
        <v>2.1489287311291609</v>
      </c>
      <c r="F307" s="66">
        <v>33.696261717314748</v>
      </c>
      <c r="G307" s="66">
        <v>42.122927772175977</v>
      </c>
      <c r="H307" s="67">
        <v>5.6685616018805458E-2</v>
      </c>
      <c r="I307" s="68">
        <v>1.9432382494966711</v>
      </c>
      <c r="J307" s="68">
        <v>70506.188006091164</v>
      </c>
      <c r="K307" s="69">
        <v>726</v>
      </c>
    </row>
    <row r="308" spans="1:11" ht="45" customHeight="1">
      <c r="A308" s="139"/>
      <c r="B308" s="140"/>
      <c r="C308" s="56" t="s">
        <v>16</v>
      </c>
      <c r="D308" s="64">
        <v>27.873835534455875</v>
      </c>
      <c r="E308" s="70">
        <v>2.1797582627216019</v>
      </c>
      <c r="F308" s="66">
        <v>23.600055616831249</v>
      </c>
      <c r="G308" s="66">
        <v>32.147615452080501</v>
      </c>
      <c r="H308" s="67">
        <v>7.8200872643706398E-2</v>
      </c>
      <c r="I308" s="68">
        <v>2.0983427213427741</v>
      </c>
      <c r="J308" s="68">
        <v>72655.537500122242</v>
      </c>
      <c r="K308" s="69">
        <v>747</v>
      </c>
    </row>
    <row r="309" spans="1:11" ht="57" customHeight="1">
      <c r="A309" s="139"/>
      <c r="B309" s="140"/>
      <c r="C309" s="56" t="s">
        <v>17</v>
      </c>
      <c r="D309" s="64">
        <v>28.62885481755378</v>
      </c>
      <c r="E309" s="70">
        <v>1.7753388112694697</v>
      </c>
      <c r="F309" s="66">
        <v>25.148007109556215</v>
      </c>
      <c r="G309" s="66">
        <v>32.109702525551349</v>
      </c>
      <c r="H309" s="67">
        <v>6.20122188813826E-2</v>
      </c>
      <c r="I309" s="68">
        <v>1.8186174635965071</v>
      </c>
      <c r="J309" s="68">
        <v>73295.512872903055</v>
      </c>
      <c r="K309" s="69">
        <v>755</v>
      </c>
    </row>
    <row r="310" spans="1:11" ht="15" customHeight="1">
      <c r="A310" s="139"/>
      <c r="B310" s="140"/>
      <c r="C310" s="56" t="s">
        <v>18</v>
      </c>
      <c r="D310" s="64">
        <v>34.728652513471587</v>
      </c>
      <c r="E310" s="70">
        <v>2.8202115212686296</v>
      </c>
      <c r="F310" s="66">
        <v>29.199157665749134</v>
      </c>
      <c r="G310" s="66">
        <v>40.258147361194041</v>
      </c>
      <c r="H310" s="67">
        <v>8.1207052884491898E-2</v>
      </c>
      <c r="I310" s="68">
        <v>1.4752746880347978</v>
      </c>
      <c r="J310" s="68">
        <v>67245.371603742009</v>
      </c>
      <c r="K310" s="69">
        <v>693</v>
      </c>
    </row>
    <row r="311" spans="1:11" ht="15" customHeight="1">
      <c r="A311" s="139"/>
      <c r="B311" s="140"/>
      <c r="C311" s="56" t="s">
        <v>19</v>
      </c>
      <c r="D311" s="64">
        <v>57.815951045044677</v>
      </c>
      <c r="E311" s="70">
        <v>4.4417321790930719</v>
      </c>
      <c r="F311" s="66">
        <v>49.107194622331399</v>
      </c>
      <c r="G311" s="66">
        <v>66.524707467757963</v>
      </c>
      <c r="H311" s="67">
        <v>7.6825376021791944E-2</v>
      </c>
      <c r="I311" s="68">
        <v>1.1581026658907976</v>
      </c>
      <c r="J311" s="68">
        <v>68116.17396360627</v>
      </c>
      <c r="K311" s="69">
        <v>700</v>
      </c>
    </row>
    <row r="312" spans="1:11" ht="15" customHeight="1">
      <c r="A312" s="139"/>
      <c r="B312" s="140"/>
      <c r="C312" s="56" t="s">
        <v>20</v>
      </c>
      <c r="D312" s="64">
        <v>28.982919412472917</v>
      </c>
      <c r="E312" s="70">
        <v>2.1452841207441091</v>
      </c>
      <c r="F312" s="66">
        <v>24.776729567084448</v>
      </c>
      <c r="G312" s="66">
        <v>33.189109257861389</v>
      </c>
      <c r="H312" s="67">
        <v>7.4018910593971338E-2</v>
      </c>
      <c r="I312" s="68">
        <v>2.2784563566373053</v>
      </c>
      <c r="J312" s="68">
        <v>58897.3048351369</v>
      </c>
      <c r="K312" s="69">
        <v>600</v>
      </c>
    </row>
    <row r="313" spans="1:11" ht="15" customHeight="1">
      <c r="A313" s="139"/>
      <c r="B313" s="140"/>
      <c r="C313" s="56" t="s">
        <v>21</v>
      </c>
      <c r="D313" s="64">
        <v>24.725260694726256</v>
      </c>
      <c r="E313" s="70">
        <v>1.9481603192012213</v>
      </c>
      <c r="F313" s="66">
        <v>20.905567609182548</v>
      </c>
      <c r="G313" s="66">
        <v>28.544953780269964</v>
      </c>
      <c r="H313" s="67">
        <v>7.8792306510108989E-2</v>
      </c>
      <c r="I313" s="68">
        <v>2.1166611611321833</v>
      </c>
      <c r="J313" s="68">
        <v>64191.349475887073</v>
      </c>
      <c r="K313" s="69">
        <v>658</v>
      </c>
    </row>
    <row r="314" spans="1:11" ht="15" customHeight="1">
      <c r="A314" s="139"/>
      <c r="B314" s="140"/>
      <c r="C314" s="56" t="s">
        <v>22</v>
      </c>
      <c r="D314" s="64">
        <v>64.006475354394865</v>
      </c>
      <c r="E314" s="70">
        <v>7.3524511724776609</v>
      </c>
      <c r="F314" s="66">
        <v>49.590133094117569</v>
      </c>
      <c r="G314" s="66">
        <v>78.422817614672155</v>
      </c>
      <c r="H314" s="67">
        <v>0.11487042727736797</v>
      </c>
      <c r="I314" s="68">
        <v>1.9842954497888163</v>
      </c>
      <c r="J314" s="68">
        <v>14642.683237449906</v>
      </c>
      <c r="K314" s="69">
        <v>143</v>
      </c>
    </row>
    <row r="315" spans="1:11" ht="15" customHeight="1">
      <c r="A315" s="139"/>
      <c r="B315" s="140"/>
      <c r="C315" s="56" t="s">
        <v>23</v>
      </c>
      <c r="D315" s="64">
        <v>46.306425745925267</v>
      </c>
      <c r="E315" s="70">
        <v>3.1452673815962435</v>
      </c>
      <c r="F315" s="66">
        <v>40.139604038713486</v>
      </c>
      <c r="G315" s="66">
        <v>52.473247453137049</v>
      </c>
      <c r="H315" s="67">
        <v>6.7922914172943077E-2</v>
      </c>
      <c r="I315" s="68">
        <v>1.5384227815815572</v>
      </c>
      <c r="J315" s="68">
        <v>54154.202125830961</v>
      </c>
      <c r="K315" s="69">
        <v>556</v>
      </c>
    </row>
    <row r="316" spans="1:11" ht="28.05" customHeight="1">
      <c r="A316" s="141"/>
      <c r="B316" s="142"/>
      <c r="C316" s="57" t="s">
        <v>24</v>
      </c>
      <c r="D316" s="71">
        <v>51.540757128302488</v>
      </c>
      <c r="E316" s="78">
        <v>2.4767860135524962</v>
      </c>
      <c r="F316" s="73">
        <v>46.684605241266404</v>
      </c>
      <c r="G316" s="73">
        <v>56.396909015338572</v>
      </c>
      <c r="H316" s="74">
        <v>4.8054901626433867E-2</v>
      </c>
      <c r="I316" s="75">
        <v>1.7375663644872368</v>
      </c>
      <c r="J316" s="75">
        <v>73294.819433415018</v>
      </c>
      <c r="K316" s="76">
        <v>754</v>
      </c>
    </row>
  </sheetData>
  <mergeCells count="67">
    <mergeCell ref="A7:J7"/>
    <mergeCell ref="A8:B9"/>
    <mergeCell ref="C8:C9"/>
    <mergeCell ref="D8:D9"/>
    <mergeCell ref="E8:F8"/>
    <mergeCell ref="G8:G9"/>
    <mergeCell ref="H8:H9"/>
    <mergeCell ref="I8:I9"/>
    <mergeCell ref="J8:J9"/>
    <mergeCell ref="A10:A21"/>
    <mergeCell ref="A26:K26"/>
    <mergeCell ref="A27:C28"/>
    <mergeCell ref="D27:D28"/>
    <mergeCell ref="E27:E28"/>
    <mergeCell ref="F27:G27"/>
    <mergeCell ref="H27:H28"/>
    <mergeCell ref="I27:I28"/>
    <mergeCell ref="J27:J28"/>
    <mergeCell ref="K27:K28"/>
    <mergeCell ref="A29:A40"/>
    <mergeCell ref="B29:B40"/>
    <mergeCell ref="A41:A52"/>
    <mergeCell ref="B41:B52"/>
    <mergeCell ref="A53:A64"/>
    <mergeCell ref="B53:B64"/>
    <mergeCell ref="A65:A76"/>
    <mergeCell ref="B65:B76"/>
    <mergeCell ref="A77:A88"/>
    <mergeCell ref="B77:B88"/>
    <mergeCell ref="A89:A100"/>
    <mergeCell ref="B89:B100"/>
    <mergeCell ref="A101:A112"/>
    <mergeCell ref="B101:B112"/>
    <mergeCell ref="A113:A124"/>
    <mergeCell ref="B113:B124"/>
    <mergeCell ref="A125:A136"/>
    <mergeCell ref="B125:B136"/>
    <mergeCell ref="A137:A148"/>
    <mergeCell ref="B137:B148"/>
    <mergeCell ref="A149:A160"/>
    <mergeCell ref="B149:B160"/>
    <mergeCell ref="A161:A172"/>
    <mergeCell ref="B161:B172"/>
    <mergeCell ref="A173:A184"/>
    <mergeCell ref="B173:B184"/>
    <mergeCell ref="A185:A196"/>
    <mergeCell ref="B185:B196"/>
    <mergeCell ref="A197:A208"/>
    <mergeCell ref="B197:B208"/>
    <mergeCell ref="A209:A220"/>
    <mergeCell ref="B209:B220"/>
    <mergeCell ref="A221:A232"/>
    <mergeCell ref="B221:B232"/>
    <mergeCell ref="A233:A244"/>
    <mergeCell ref="B233:B244"/>
    <mergeCell ref="A245:A256"/>
    <mergeCell ref="B245:B256"/>
    <mergeCell ref="A257:A268"/>
    <mergeCell ref="B257:B268"/>
    <mergeCell ref="A269:A280"/>
    <mergeCell ref="B269:B280"/>
    <mergeCell ref="A281:A292"/>
    <mergeCell ref="B281:B292"/>
    <mergeCell ref="A293:A304"/>
    <mergeCell ref="B293:B304"/>
    <mergeCell ref="A305:A316"/>
    <mergeCell ref="B305:B3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36"/>
  <sheetViews>
    <sheetView topLeftCell="A25" workbookViewId="0"/>
  </sheetViews>
  <sheetFormatPr baseColWidth="10" defaultColWidth="8.88671875" defaultRowHeight="14.4"/>
  <cols>
    <col min="1" max="1" width="16.21875" customWidth="1"/>
    <col min="2" max="3" width="22.6640625" customWidth="1"/>
    <col min="4" max="4" width="11.33203125" customWidth="1"/>
    <col min="5" max="6" width="12.6640625" customWidth="1"/>
    <col min="7" max="11" width="13.6640625" customWidth="1"/>
  </cols>
  <sheetData>
    <row r="2" spans="1:10" ht="17.399999999999999">
      <c r="A2" s="79" t="s">
        <v>0</v>
      </c>
    </row>
    <row r="5" spans="1:10">
      <c r="A5" s="80" t="s">
        <v>1</v>
      </c>
    </row>
    <row r="7" spans="1:10" ht="18" customHeight="1">
      <c r="A7" s="164" t="s">
        <v>2</v>
      </c>
      <c r="B7" s="164"/>
      <c r="C7" s="164"/>
      <c r="D7" s="164"/>
      <c r="E7" s="164"/>
      <c r="F7" s="164"/>
      <c r="G7" s="164"/>
      <c r="H7" s="164"/>
      <c r="I7" s="164"/>
      <c r="J7" s="164"/>
    </row>
    <row r="8" spans="1:10" ht="15" customHeight="1">
      <c r="A8" s="165"/>
      <c r="B8" s="167"/>
      <c r="C8" s="171" t="s">
        <v>3</v>
      </c>
      <c r="D8" s="173" t="s">
        <v>4</v>
      </c>
      <c r="E8" s="173" t="s">
        <v>5</v>
      </c>
      <c r="F8" s="173"/>
      <c r="G8" s="173" t="s">
        <v>6</v>
      </c>
      <c r="H8" s="173" t="s">
        <v>7</v>
      </c>
      <c r="I8" s="173" t="s">
        <v>8</v>
      </c>
      <c r="J8" s="175" t="s">
        <v>9</v>
      </c>
    </row>
    <row r="9" spans="1:10" ht="15" customHeight="1">
      <c r="A9" s="168"/>
      <c r="B9" s="170"/>
      <c r="C9" s="172"/>
      <c r="D9" s="174"/>
      <c r="E9" s="81" t="s">
        <v>10</v>
      </c>
      <c r="F9" s="81" t="s">
        <v>11</v>
      </c>
      <c r="G9" s="174"/>
      <c r="H9" s="174"/>
      <c r="I9" s="174"/>
      <c r="J9" s="176"/>
    </row>
    <row r="10" spans="1:10" ht="28.05" customHeight="1">
      <c r="A10" s="162" t="s">
        <v>12</v>
      </c>
      <c r="B10" s="82" t="s">
        <v>13</v>
      </c>
      <c r="C10" s="85">
        <v>164.2361847391054</v>
      </c>
      <c r="D10" s="86">
        <v>1.5672557261735354</v>
      </c>
      <c r="E10" s="87">
        <v>161.16168578925689</v>
      </c>
      <c r="F10" s="87">
        <v>167.3106836889539</v>
      </c>
      <c r="G10" s="88">
        <v>9.5426944352316329E-3</v>
      </c>
      <c r="H10" s="89">
        <v>3.1414901533954884</v>
      </c>
      <c r="I10" s="89">
        <v>1508725.4116603562</v>
      </c>
      <c r="J10" s="90">
        <v>15591</v>
      </c>
    </row>
    <row r="11" spans="1:10" ht="28.05" customHeight="1">
      <c r="A11" s="158"/>
      <c r="B11" s="83" t="s">
        <v>14</v>
      </c>
      <c r="C11" s="91">
        <v>17.012675006716741</v>
      </c>
      <c r="D11" s="92">
        <v>0.50042223610271852</v>
      </c>
      <c r="E11" s="93">
        <v>16.030963236961387</v>
      </c>
      <c r="F11" s="93">
        <v>17.994386776472094</v>
      </c>
      <c r="G11" s="94">
        <v>2.9414670879514705E-2</v>
      </c>
      <c r="H11" s="95">
        <v>2.3639586361882032</v>
      </c>
      <c r="I11" s="95">
        <v>442836.77500769735</v>
      </c>
      <c r="J11" s="96">
        <v>4653</v>
      </c>
    </row>
    <row r="12" spans="1:10" ht="28.05" customHeight="1">
      <c r="A12" s="158"/>
      <c r="B12" s="83" t="s">
        <v>15</v>
      </c>
      <c r="C12" s="91">
        <v>61.541750342923699</v>
      </c>
      <c r="D12" s="97">
        <v>1.2889096458192431</v>
      </c>
      <c r="E12" s="93">
        <v>59.01328527730486</v>
      </c>
      <c r="F12" s="93">
        <v>64.070215408542538</v>
      </c>
      <c r="G12" s="94">
        <v>2.0943662450891711E-2</v>
      </c>
      <c r="H12" s="95">
        <v>5.3491651420803956</v>
      </c>
      <c r="I12" s="95">
        <v>1464061.4115844164</v>
      </c>
      <c r="J12" s="96">
        <v>15166</v>
      </c>
    </row>
    <row r="13" spans="1:10" ht="45" customHeight="1">
      <c r="A13" s="158"/>
      <c r="B13" s="83" t="s">
        <v>16</v>
      </c>
      <c r="C13" s="91">
        <v>71.057909007696367</v>
      </c>
      <c r="D13" s="97">
        <v>2.0284517875905674</v>
      </c>
      <c r="E13" s="93">
        <v>67.078677803359412</v>
      </c>
      <c r="F13" s="93">
        <v>75.037140212033322</v>
      </c>
      <c r="G13" s="94">
        <v>2.8546460428083571E-2</v>
      </c>
      <c r="H13" s="95">
        <v>9.225531477284342</v>
      </c>
      <c r="I13" s="95">
        <v>1510752.3632213296</v>
      </c>
      <c r="J13" s="96">
        <v>15600</v>
      </c>
    </row>
    <row r="14" spans="1:10" ht="57" customHeight="1">
      <c r="A14" s="158"/>
      <c r="B14" s="83" t="s">
        <v>17</v>
      </c>
      <c r="C14" s="91">
        <v>45.109997358027321</v>
      </c>
      <c r="D14" s="97">
        <v>1.3983492300527081</v>
      </c>
      <c r="E14" s="93">
        <v>42.366843724883424</v>
      </c>
      <c r="F14" s="93">
        <v>47.853150991171219</v>
      </c>
      <c r="G14" s="94">
        <v>3.0998654665269493E-2</v>
      </c>
      <c r="H14" s="95">
        <v>5.2426374600253016</v>
      </c>
      <c r="I14" s="95">
        <v>1514638.2475904848</v>
      </c>
      <c r="J14" s="96">
        <v>15653</v>
      </c>
    </row>
    <row r="15" spans="1:10" ht="15" customHeight="1">
      <c r="A15" s="158"/>
      <c r="B15" s="83" t="s">
        <v>18</v>
      </c>
      <c r="C15" s="91">
        <v>59.977515726350376</v>
      </c>
      <c r="D15" s="97">
        <v>1.7959538572319931</v>
      </c>
      <c r="E15" s="93">
        <v>56.454377698635341</v>
      </c>
      <c r="F15" s="93">
        <v>63.500653754065411</v>
      </c>
      <c r="G15" s="94">
        <v>2.9943785358268232E-2</v>
      </c>
      <c r="H15" s="95">
        <v>3.5648137020841695</v>
      </c>
      <c r="I15" s="95">
        <v>1425250.7060029889</v>
      </c>
      <c r="J15" s="96">
        <v>14717</v>
      </c>
    </row>
    <row r="16" spans="1:10" ht="15" customHeight="1">
      <c r="A16" s="158"/>
      <c r="B16" s="83" t="s">
        <v>19</v>
      </c>
      <c r="C16" s="91">
        <v>119.96354143800414</v>
      </c>
      <c r="D16" s="97">
        <v>4.5827219298759942</v>
      </c>
      <c r="E16" s="93">
        <v>110.97357666993707</v>
      </c>
      <c r="F16" s="93">
        <v>128.95350620607121</v>
      </c>
      <c r="G16" s="94">
        <v>3.8200955681558429E-2</v>
      </c>
      <c r="H16" s="95">
        <v>3.9506631722212062</v>
      </c>
      <c r="I16" s="95">
        <v>1450962.6157754937</v>
      </c>
      <c r="J16" s="96">
        <v>14931</v>
      </c>
    </row>
    <row r="17" spans="1:11" ht="15" customHeight="1">
      <c r="A17" s="158"/>
      <c r="B17" s="83" t="s">
        <v>20</v>
      </c>
      <c r="C17" s="91">
        <v>45.888676813137863</v>
      </c>
      <c r="D17" s="97">
        <v>1.0452454851854807</v>
      </c>
      <c r="E17" s="93">
        <v>43.838209813484468</v>
      </c>
      <c r="F17" s="93">
        <v>47.939143812791258</v>
      </c>
      <c r="G17" s="94">
        <v>2.27778519184983E-2</v>
      </c>
      <c r="H17" s="95">
        <v>7.3885224510780185</v>
      </c>
      <c r="I17" s="95">
        <v>1405359.1375169817</v>
      </c>
      <c r="J17" s="96">
        <v>14345</v>
      </c>
    </row>
    <row r="18" spans="1:11" ht="15" customHeight="1">
      <c r="A18" s="158"/>
      <c r="B18" s="83" t="s">
        <v>21</v>
      </c>
      <c r="C18" s="91">
        <v>43.047992895705121</v>
      </c>
      <c r="D18" s="97">
        <v>1.0852692433014499</v>
      </c>
      <c r="E18" s="93">
        <v>40.919010947762487</v>
      </c>
      <c r="F18" s="93">
        <v>45.176974843647756</v>
      </c>
      <c r="G18" s="94">
        <v>2.5210681620645936E-2</v>
      </c>
      <c r="H18" s="95">
        <v>4.3503140329281811</v>
      </c>
      <c r="I18" s="95">
        <v>1376245.0052706345</v>
      </c>
      <c r="J18" s="96">
        <v>14222</v>
      </c>
    </row>
    <row r="19" spans="1:11" ht="15" customHeight="1">
      <c r="A19" s="158"/>
      <c r="B19" s="83" t="s">
        <v>22</v>
      </c>
      <c r="C19" s="91">
        <v>119.61238928644546</v>
      </c>
      <c r="D19" s="97">
        <v>5.0501825684461519</v>
      </c>
      <c r="E19" s="93">
        <v>109.70506666795548</v>
      </c>
      <c r="F19" s="93">
        <v>129.51971190493543</v>
      </c>
      <c r="G19" s="94">
        <v>4.2221233089425804E-2</v>
      </c>
      <c r="H19" s="95">
        <v>5.4326391573145827</v>
      </c>
      <c r="I19" s="95">
        <v>573833.60726384027</v>
      </c>
      <c r="J19" s="96">
        <v>5556</v>
      </c>
    </row>
    <row r="20" spans="1:11" ht="15" customHeight="1">
      <c r="A20" s="158"/>
      <c r="B20" s="83" t="s">
        <v>23</v>
      </c>
      <c r="C20" s="91">
        <v>76.972723874503572</v>
      </c>
      <c r="D20" s="97">
        <v>1.3435996186317349</v>
      </c>
      <c r="E20" s="93">
        <v>74.336973021906132</v>
      </c>
      <c r="F20" s="93">
        <v>79.608474727101012</v>
      </c>
      <c r="G20" s="94">
        <v>1.745552906276698E-2</v>
      </c>
      <c r="H20" s="95">
        <v>3.3317923349082199</v>
      </c>
      <c r="I20" s="95">
        <v>1309011.8761119372</v>
      </c>
      <c r="J20" s="96">
        <v>13261</v>
      </c>
    </row>
    <row r="21" spans="1:11" ht="28.05" customHeight="1">
      <c r="A21" s="160"/>
      <c r="B21" s="84" t="s">
        <v>24</v>
      </c>
      <c r="C21" s="98">
        <v>76.539378545205253</v>
      </c>
      <c r="D21" s="99">
        <v>1.8113616594873956</v>
      </c>
      <c r="E21" s="100">
        <v>72.986014900149925</v>
      </c>
      <c r="F21" s="100">
        <v>80.09274219026058</v>
      </c>
      <c r="G21" s="101">
        <v>2.3665748192841406E-2</v>
      </c>
      <c r="H21" s="102">
        <v>6.28957434076138</v>
      </c>
      <c r="I21" s="102">
        <v>1514837.0529338191</v>
      </c>
      <c r="J21" s="103">
        <v>15659</v>
      </c>
    </row>
    <row r="24" spans="1:11" ht="17.399999999999999">
      <c r="A24" s="79" t="s">
        <v>25</v>
      </c>
    </row>
    <row r="26" spans="1:11" ht="18" customHeight="1">
      <c r="A26" s="164" t="s">
        <v>2</v>
      </c>
      <c r="B26" s="164"/>
      <c r="C26" s="164"/>
      <c r="D26" s="164"/>
      <c r="E26" s="164"/>
      <c r="F26" s="164"/>
      <c r="G26" s="164"/>
      <c r="H26" s="164"/>
      <c r="I26" s="164"/>
      <c r="J26" s="164"/>
      <c r="K26" s="164"/>
    </row>
    <row r="27" spans="1:11" ht="15" customHeight="1">
      <c r="A27" s="165" t="s">
        <v>54</v>
      </c>
      <c r="B27" s="166"/>
      <c r="C27" s="167"/>
      <c r="D27" s="171" t="s">
        <v>3</v>
      </c>
      <c r="E27" s="173" t="s">
        <v>4</v>
      </c>
      <c r="F27" s="173" t="s">
        <v>5</v>
      </c>
      <c r="G27" s="173"/>
      <c r="H27" s="173" t="s">
        <v>6</v>
      </c>
      <c r="I27" s="173" t="s">
        <v>7</v>
      </c>
      <c r="J27" s="173" t="s">
        <v>8</v>
      </c>
      <c r="K27" s="175" t="s">
        <v>9</v>
      </c>
    </row>
    <row r="28" spans="1:11" ht="15" customHeight="1">
      <c r="A28" s="168"/>
      <c r="B28" s="169"/>
      <c r="C28" s="170"/>
      <c r="D28" s="172"/>
      <c r="E28" s="174"/>
      <c r="F28" s="81" t="s">
        <v>10</v>
      </c>
      <c r="G28" s="81" t="s">
        <v>11</v>
      </c>
      <c r="H28" s="174"/>
      <c r="I28" s="174"/>
      <c r="J28" s="174"/>
      <c r="K28" s="176"/>
    </row>
    <row r="29" spans="1:11" ht="28.05" customHeight="1">
      <c r="A29" s="162" t="s">
        <v>55</v>
      </c>
      <c r="B29" s="163" t="s">
        <v>12</v>
      </c>
      <c r="C29" s="82" t="s">
        <v>13</v>
      </c>
      <c r="D29" s="85">
        <v>146.67434021797115</v>
      </c>
      <c r="E29" s="86">
        <v>3.0478636348909895</v>
      </c>
      <c r="F29" s="87">
        <v>140.695320082162</v>
      </c>
      <c r="G29" s="87">
        <v>152.6533603537803</v>
      </c>
      <c r="H29" s="88">
        <v>2.0779801227410279E-2</v>
      </c>
      <c r="I29" s="89">
        <v>4.2332452120406137</v>
      </c>
      <c r="J29" s="89">
        <v>479040.53696815856</v>
      </c>
      <c r="K29" s="90">
        <v>1963</v>
      </c>
    </row>
    <row r="30" spans="1:11" ht="28.05" customHeight="1">
      <c r="A30" s="158"/>
      <c r="B30" s="159"/>
      <c r="C30" s="83" t="s">
        <v>14</v>
      </c>
      <c r="D30" s="91">
        <v>17.674592602742365</v>
      </c>
      <c r="E30" s="97">
        <v>1.0058850694463206</v>
      </c>
      <c r="F30" s="93">
        <v>15.701280586499466</v>
      </c>
      <c r="G30" s="93">
        <v>19.647904618985265</v>
      </c>
      <c r="H30" s="94">
        <v>5.6911358131686095E-2</v>
      </c>
      <c r="I30" s="95">
        <v>2.8193101263923999</v>
      </c>
      <c r="J30" s="95">
        <v>147083.19720066217</v>
      </c>
      <c r="K30" s="96">
        <v>599</v>
      </c>
    </row>
    <row r="31" spans="1:11" ht="28.05" customHeight="1">
      <c r="A31" s="158"/>
      <c r="B31" s="159"/>
      <c r="C31" s="83" t="s">
        <v>15</v>
      </c>
      <c r="D31" s="91">
        <v>69.292522037323167</v>
      </c>
      <c r="E31" s="97">
        <v>2.5072320330056752</v>
      </c>
      <c r="F31" s="93">
        <v>64.374063534496202</v>
      </c>
      <c r="G31" s="93">
        <v>74.210980540150132</v>
      </c>
      <c r="H31" s="94">
        <v>3.6183298850851468E-2</v>
      </c>
      <c r="I31" s="95">
        <v>5.6460203421867368</v>
      </c>
      <c r="J31" s="95">
        <v>461452.34808337386</v>
      </c>
      <c r="K31" s="96">
        <v>1893</v>
      </c>
    </row>
    <row r="32" spans="1:11" ht="45" customHeight="1">
      <c r="A32" s="158"/>
      <c r="B32" s="159"/>
      <c r="C32" s="83" t="s">
        <v>16</v>
      </c>
      <c r="D32" s="91">
        <v>85.638064812249411</v>
      </c>
      <c r="E32" s="97">
        <v>3.8299865144939269</v>
      </c>
      <c r="F32" s="93">
        <v>78.124747540475937</v>
      </c>
      <c r="G32" s="93">
        <v>93.151382084022885</v>
      </c>
      <c r="H32" s="94">
        <v>4.4722945607081226E-2</v>
      </c>
      <c r="I32" s="95">
        <v>9.4571708196492956</v>
      </c>
      <c r="J32" s="95">
        <v>480643.02966159204</v>
      </c>
      <c r="K32" s="96">
        <v>1970</v>
      </c>
    </row>
    <row r="33" spans="1:11" ht="57" customHeight="1">
      <c r="A33" s="158"/>
      <c r="B33" s="159"/>
      <c r="C33" s="83" t="s">
        <v>17</v>
      </c>
      <c r="D33" s="91">
        <v>50.110546681279416</v>
      </c>
      <c r="E33" s="97">
        <v>2.7924604635621759</v>
      </c>
      <c r="F33" s="93">
        <v>44.63255312902313</v>
      </c>
      <c r="G33" s="93">
        <v>55.588540233535703</v>
      </c>
      <c r="H33" s="94">
        <v>5.5726002777882269E-2</v>
      </c>
      <c r="I33" s="95">
        <v>5.3144059165946009</v>
      </c>
      <c r="J33" s="95">
        <v>478746.74664102914</v>
      </c>
      <c r="K33" s="96">
        <v>1963</v>
      </c>
    </row>
    <row r="34" spans="1:11" ht="15" customHeight="1">
      <c r="A34" s="158"/>
      <c r="B34" s="159"/>
      <c r="C34" s="83" t="s">
        <v>18</v>
      </c>
      <c r="D34" s="91">
        <v>67.70346935248044</v>
      </c>
      <c r="E34" s="97">
        <v>4.4087762410916564</v>
      </c>
      <c r="F34" s="93">
        <v>59.054735328424648</v>
      </c>
      <c r="G34" s="93">
        <v>76.352203376536224</v>
      </c>
      <c r="H34" s="94">
        <v>6.5118911678491889E-2</v>
      </c>
      <c r="I34" s="95">
        <v>4.5224141835360987</v>
      </c>
      <c r="J34" s="95">
        <v>443789.12184231001</v>
      </c>
      <c r="K34" s="96">
        <v>1816</v>
      </c>
    </row>
    <row r="35" spans="1:11" ht="15" customHeight="1">
      <c r="A35" s="158"/>
      <c r="B35" s="159"/>
      <c r="C35" s="83" t="s">
        <v>19</v>
      </c>
      <c r="D35" s="91">
        <v>148.30248479931478</v>
      </c>
      <c r="E35" s="97">
        <v>11.322742070269491</v>
      </c>
      <c r="F35" s="93">
        <v>126.090564930027</v>
      </c>
      <c r="G35" s="93">
        <v>170.51440466860257</v>
      </c>
      <c r="H35" s="94">
        <v>7.6348970724203311E-2</v>
      </c>
      <c r="I35" s="95">
        <v>4.93270514438895</v>
      </c>
      <c r="J35" s="95">
        <v>465165.27865121205</v>
      </c>
      <c r="K35" s="96">
        <v>1907</v>
      </c>
    </row>
    <row r="36" spans="1:11" ht="15" customHeight="1">
      <c r="A36" s="158"/>
      <c r="B36" s="159"/>
      <c r="C36" s="83" t="s">
        <v>20</v>
      </c>
      <c r="D36" s="91">
        <v>51.32461857372806</v>
      </c>
      <c r="E36" s="97">
        <v>1.8225021784459403</v>
      </c>
      <c r="F36" s="93">
        <v>47.749400477438762</v>
      </c>
      <c r="G36" s="93">
        <v>54.899836670017358</v>
      </c>
      <c r="H36" s="94">
        <v>3.5509317537896698E-2</v>
      </c>
      <c r="I36" s="95">
        <v>6.7476305629113771</v>
      </c>
      <c r="J36" s="95">
        <v>457345.93609838153</v>
      </c>
      <c r="K36" s="96">
        <v>1870</v>
      </c>
    </row>
    <row r="37" spans="1:11" ht="15" customHeight="1">
      <c r="A37" s="158"/>
      <c r="B37" s="159"/>
      <c r="C37" s="83" t="s">
        <v>21</v>
      </c>
      <c r="D37" s="91">
        <v>54.085512369897891</v>
      </c>
      <c r="E37" s="97">
        <v>2.4197798168163343</v>
      </c>
      <c r="F37" s="93">
        <v>49.338609626827193</v>
      </c>
      <c r="G37" s="93">
        <v>58.83241511296859</v>
      </c>
      <c r="H37" s="94">
        <v>4.473988894229463E-2</v>
      </c>
      <c r="I37" s="95">
        <v>4.456360291000987</v>
      </c>
      <c r="J37" s="95">
        <v>436223.16488630464</v>
      </c>
      <c r="K37" s="96">
        <v>1786</v>
      </c>
    </row>
    <row r="38" spans="1:11" ht="15" customHeight="1">
      <c r="A38" s="158"/>
      <c r="B38" s="159"/>
      <c r="C38" s="83" t="s">
        <v>22</v>
      </c>
      <c r="D38" s="91">
        <v>158.85470861004183</v>
      </c>
      <c r="E38" s="97">
        <v>11.213388727244382</v>
      </c>
      <c r="F38" s="93">
        <v>136.85656136255912</v>
      </c>
      <c r="G38" s="93">
        <v>180.85285585752453</v>
      </c>
      <c r="H38" s="94">
        <v>7.0588960348485011E-2</v>
      </c>
      <c r="I38" s="95">
        <v>5.5270481549763222</v>
      </c>
      <c r="J38" s="95">
        <v>200408.63629771202</v>
      </c>
      <c r="K38" s="96">
        <v>807</v>
      </c>
    </row>
    <row r="39" spans="1:11" ht="15" customHeight="1">
      <c r="A39" s="158"/>
      <c r="B39" s="159"/>
      <c r="C39" s="83" t="s">
        <v>23</v>
      </c>
      <c r="D39" s="91">
        <v>85.604556474977613</v>
      </c>
      <c r="E39" s="97">
        <v>2.6979914917112207</v>
      </c>
      <c r="F39" s="93">
        <v>80.311883512015427</v>
      </c>
      <c r="G39" s="93">
        <v>90.897229437939799</v>
      </c>
      <c r="H39" s="94">
        <v>3.1516914552321161E-2</v>
      </c>
      <c r="I39" s="95">
        <v>3.5202479809333989</v>
      </c>
      <c r="J39" s="95">
        <v>417477.62016737385</v>
      </c>
      <c r="K39" s="96">
        <v>1709</v>
      </c>
    </row>
    <row r="40" spans="1:11" ht="28.05" customHeight="1">
      <c r="A40" s="158"/>
      <c r="B40" s="159"/>
      <c r="C40" s="83" t="s">
        <v>24</v>
      </c>
      <c r="D40" s="91">
        <v>85.599237020378098</v>
      </c>
      <c r="E40" s="97">
        <v>3.7872213730412128</v>
      </c>
      <c r="F40" s="93">
        <v>78.16981249201001</v>
      </c>
      <c r="G40" s="93">
        <v>93.028661548746186</v>
      </c>
      <c r="H40" s="94">
        <v>4.4243634696645856E-2</v>
      </c>
      <c r="I40" s="95">
        <v>6.8070118692494663</v>
      </c>
      <c r="J40" s="95">
        <v>479548.67781368323</v>
      </c>
      <c r="K40" s="96">
        <v>1965</v>
      </c>
    </row>
    <row r="41" spans="1:11" ht="28.05" customHeight="1">
      <c r="A41" s="158" t="s">
        <v>56</v>
      </c>
      <c r="B41" s="159" t="s">
        <v>12</v>
      </c>
      <c r="C41" s="83" t="s">
        <v>13</v>
      </c>
      <c r="D41" s="91">
        <v>175.25835547595406</v>
      </c>
      <c r="E41" s="97">
        <v>2.9312901692034319</v>
      </c>
      <c r="F41" s="93">
        <v>169.50801850387572</v>
      </c>
      <c r="G41" s="93">
        <v>181.00869244803241</v>
      </c>
      <c r="H41" s="94">
        <v>1.6725537343100387E-2</v>
      </c>
      <c r="I41" s="95">
        <v>4.3314607561379361</v>
      </c>
      <c r="J41" s="95">
        <v>605890.00971562765</v>
      </c>
      <c r="K41" s="96">
        <v>2240</v>
      </c>
    </row>
    <row r="42" spans="1:11" ht="28.05" customHeight="1">
      <c r="A42" s="158"/>
      <c r="B42" s="159"/>
      <c r="C42" s="83" t="s">
        <v>14</v>
      </c>
      <c r="D42" s="91">
        <v>17.431390741260277</v>
      </c>
      <c r="E42" s="92">
        <v>0.92973295279670831</v>
      </c>
      <c r="F42" s="93">
        <v>15.607471425447583</v>
      </c>
      <c r="G42" s="93">
        <v>19.255310057072968</v>
      </c>
      <c r="H42" s="94">
        <v>5.3336705406759145E-2</v>
      </c>
      <c r="I42" s="95">
        <v>3.2238826255913904</v>
      </c>
      <c r="J42" s="95">
        <v>169458.96029421507</v>
      </c>
      <c r="K42" s="96">
        <v>630</v>
      </c>
    </row>
    <row r="43" spans="1:11" ht="28.05" customHeight="1">
      <c r="A43" s="158"/>
      <c r="B43" s="159"/>
      <c r="C43" s="83" t="s">
        <v>15</v>
      </c>
      <c r="D43" s="91">
        <v>55.118123672298218</v>
      </c>
      <c r="E43" s="97">
        <v>2.4486198479413899</v>
      </c>
      <c r="F43" s="93">
        <v>50.314645193738535</v>
      </c>
      <c r="G43" s="93">
        <v>59.9216021508579</v>
      </c>
      <c r="H43" s="94">
        <v>4.4424949268946905E-2</v>
      </c>
      <c r="I43" s="95">
        <v>8.6465636280274065</v>
      </c>
      <c r="J43" s="95">
        <v>589258.01215263654</v>
      </c>
      <c r="K43" s="96">
        <v>2179</v>
      </c>
    </row>
    <row r="44" spans="1:11" ht="45" customHeight="1">
      <c r="A44" s="158"/>
      <c r="B44" s="159"/>
      <c r="C44" s="83" t="s">
        <v>16</v>
      </c>
      <c r="D44" s="91">
        <v>66.765846196571744</v>
      </c>
      <c r="E44" s="97">
        <v>3.9757910306467874</v>
      </c>
      <c r="F44" s="93">
        <v>58.966502959597555</v>
      </c>
      <c r="G44" s="93">
        <v>74.565189433545939</v>
      </c>
      <c r="H44" s="94">
        <v>5.9548275909531337E-2</v>
      </c>
      <c r="I44" s="95">
        <v>12.24980959689522</v>
      </c>
      <c r="J44" s="95">
        <v>605503.52284626698</v>
      </c>
      <c r="K44" s="96">
        <v>2238</v>
      </c>
    </row>
    <row r="45" spans="1:11" ht="57" customHeight="1">
      <c r="A45" s="158"/>
      <c r="B45" s="159"/>
      <c r="C45" s="83" t="s">
        <v>17</v>
      </c>
      <c r="D45" s="91">
        <v>41.788942224548698</v>
      </c>
      <c r="E45" s="97">
        <v>2.6016730812525459</v>
      </c>
      <c r="F45" s="93">
        <v>36.685217910400368</v>
      </c>
      <c r="G45" s="93">
        <v>46.892666538697028</v>
      </c>
      <c r="H45" s="94">
        <v>6.2257452396682261E-2</v>
      </c>
      <c r="I45" s="95">
        <v>8.365814946535588</v>
      </c>
      <c r="J45" s="95">
        <v>610088.34819313791</v>
      </c>
      <c r="K45" s="96">
        <v>2255</v>
      </c>
    </row>
    <row r="46" spans="1:11" ht="15" customHeight="1">
      <c r="A46" s="158"/>
      <c r="B46" s="159"/>
      <c r="C46" s="83" t="s">
        <v>18</v>
      </c>
      <c r="D46" s="91">
        <v>51.1035075329591</v>
      </c>
      <c r="E46" s="97">
        <v>2.6514114157174089</v>
      </c>
      <c r="F46" s="93">
        <v>45.902211103089243</v>
      </c>
      <c r="G46" s="93">
        <v>56.304803962828956</v>
      </c>
      <c r="H46" s="94">
        <v>5.1883159174688484E-2</v>
      </c>
      <c r="I46" s="95">
        <v>6.302372649921173</v>
      </c>
      <c r="J46" s="95">
        <v>580155.42862083169</v>
      </c>
      <c r="K46" s="96">
        <v>2145</v>
      </c>
    </row>
    <row r="47" spans="1:11" ht="15" customHeight="1">
      <c r="A47" s="158"/>
      <c r="B47" s="159"/>
      <c r="C47" s="83" t="s">
        <v>19</v>
      </c>
      <c r="D47" s="91">
        <v>91.071108781261856</v>
      </c>
      <c r="E47" s="97">
        <v>6.521897402075326</v>
      </c>
      <c r="F47" s="93">
        <v>78.277046919604928</v>
      </c>
      <c r="G47" s="93">
        <v>103.86517064291878</v>
      </c>
      <c r="H47" s="94">
        <v>7.161324254588658E-2</v>
      </c>
      <c r="I47" s="95">
        <v>7.033563808189534</v>
      </c>
      <c r="J47" s="95">
        <v>580903.59519327222</v>
      </c>
      <c r="K47" s="96">
        <v>2147</v>
      </c>
    </row>
    <row r="48" spans="1:11" ht="15" customHeight="1">
      <c r="A48" s="158"/>
      <c r="B48" s="159"/>
      <c r="C48" s="83" t="s">
        <v>20</v>
      </c>
      <c r="D48" s="91">
        <v>43.670236691481357</v>
      </c>
      <c r="E48" s="97">
        <v>2.1207640317078837</v>
      </c>
      <c r="F48" s="93">
        <v>39.509915769074084</v>
      </c>
      <c r="G48" s="93">
        <v>47.830557613888629</v>
      </c>
      <c r="H48" s="94">
        <v>4.8563144887226496E-2</v>
      </c>
      <c r="I48" s="95">
        <v>11.902543462365802</v>
      </c>
      <c r="J48" s="95">
        <v>557527.67068718083</v>
      </c>
      <c r="K48" s="96">
        <v>2052</v>
      </c>
    </row>
    <row r="49" spans="1:11" ht="15" customHeight="1">
      <c r="A49" s="158"/>
      <c r="B49" s="159"/>
      <c r="C49" s="83" t="s">
        <v>21</v>
      </c>
      <c r="D49" s="91">
        <v>36.794290706971744</v>
      </c>
      <c r="E49" s="97">
        <v>1.8159918095645247</v>
      </c>
      <c r="F49" s="93">
        <v>33.231844056946613</v>
      </c>
      <c r="G49" s="93">
        <v>40.356737356996874</v>
      </c>
      <c r="H49" s="94">
        <v>4.9355260685061457E-2</v>
      </c>
      <c r="I49" s="95">
        <v>7.5717527766272008</v>
      </c>
      <c r="J49" s="95">
        <v>553247.00754280819</v>
      </c>
      <c r="K49" s="96">
        <v>2044</v>
      </c>
    </row>
    <row r="50" spans="1:11" ht="15" customHeight="1">
      <c r="A50" s="158"/>
      <c r="B50" s="159"/>
      <c r="C50" s="83" t="s">
        <v>22</v>
      </c>
      <c r="D50" s="91">
        <v>99.660380069543891</v>
      </c>
      <c r="E50" s="97">
        <v>7.768716727319295</v>
      </c>
      <c r="F50" s="93">
        <v>84.419904719185752</v>
      </c>
      <c r="G50" s="93">
        <v>114.90085541990203</v>
      </c>
      <c r="H50" s="94">
        <v>7.795190748719015E-2</v>
      </c>
      <c r="I50" s="95">
        <v>7.8694259416986538</v>
      </c>
      <c r="J50" s="95">
        <v>226215.67118700122</v>
      </c>
      <c r="K50" s="96">
        <v>823</v>
      </c>
    </row>
    <row r="51" spans="1:11" ht="15" customHeight="1">
      <c r="A51" s="158"/>
      <c r="B51" s="159"/>
      <c r="C51" s="83" t="s">
        <v>23</v>
      </c>
      <c r="D51" s="91">
        <v>76.308250280390155</v>
      </c>
      <c r="E51" s="97">
        <v>2.4176825972010949</v>
      </c>
      <c r="F51" s="93">
        <v>71.565461670958896</v>
      </c>
      <c r="G51" s="93">
        <v>81.051038889821413</v>
      </c>
      <c r="H51" s="94">
        <v>3.1683108816117043E-2</v>
      </c>
      <c r="I51" s="95">
        <v>5.0401781563381167</v>
      </c>
      <c r="J51" s="95">
        <v>534758.20456030266</v>
      </c>
      <c r="K51" s="96">
        <v>1979</v>
      </c>
    </row>
    <row r="52" spans="1:11" ht="28.05" customHeight="1">
      <c r="A52" s="158"/>
      <c r="B52" s="159"/>
      <c r="C52" s="83" t="s">
        <v>24</v>
      </c>
      <c r="D52" s="91">
        <v>72.180943842907851</v>
      </c>
      <c r="E52" s="97">
        <v>3.2674178509654404</v>
      </c>
      <c r="F52" s="93">
        <v>65.771222325388777</v>
      </c>
      <c r="G52" s="93">
        <v>78.590665360426925</v>
      </c>
      <c r="H52" s="94">
        <v>4.5267042476980317E-2</v>
      </c>
      <c r="I52" s="95">
        <v>9.8159120558026078</v>
      </c>
      <c r="J52" s="95">
        <v>609380.68535679346</v>
      </c>
      <c r="K52" s="96">
        <v>2253</v>
      </c>
    </row>
    <row r="53" spans="1:11" ht="28.05" customHeight="1">
      <c r="A53" s="158" t="s">
        <v>57</v>
      </c>
      <c r="B53" s="159" t="s">
        <v>12</v>
      </c>
      <c r="C53" s="83" t="s">
        <v>13</v>
      </c>
      <c r="D53" s="91">
        <v>179.81257242353246</v>
      </c>
      <c r="E53" s="97">
        <v>3.3819728443535353</v>
      </c>
      <c r="F53" s="93">
        <v>173.17812739663978</v>
      </c>
      <c r="G53" s="93">
        <v>186.44701745042514</v>
      </c>
      <c r="H53" s="94">
        <v>1.8808322459163758E-2</v>
      </c>
      <c r="I53" s="94">
        <v>0.71516125762949856</v>
      </c>
      <c r="J53" s="95">
        <v>90177.495556945418</v>
      </c>
      <c r="K53" s="96">
        <v>1600</v>
      </c>
    </row>
    <row r="54" spans="1:11" ht="28.05" customHeight="1">
      <c r="A54" s="158"/>
      <c r="B54" s="159"/>
      <c r="C54" s="83" t="s">
        <v>14</v>
      </c>
      <c r="D54" s="91">
        <v>13.217413055888333</v>
      </c>
      <c r="E54" s="92">
        <v>0.85300551024467153</v>
      </c>
      <c r="F54" s="93">
        <v>11.544015095807524</v>
      </c>
      <c r="G54" s="93">
        <v>14.890811015969142</v>
      </c>
      <c r="H54" s="94">
        <v>6.4536494897892233E-2</v>
      </c>
      <c r="I54" s="94">
        <v>0.70044930514021475</v>
      </c>
      <c r="J54" s="95">
        <v>28863.247166336147</v>
      </c>
      <c r="K54" s="96">
        <v>511</v>
      </c>
    </row>
    <row r="55" spans="1:11" ht="28.05" customHeight="1">
      <c r="A55" s="158"/>
      <c r="B55" s="159"/>
      <c r="C55" s="83" t="s">
        <v>15</v>
      </c>
      <c r="D55" s="91">
        <v>78.222316649142741</v>
      </c>
      <c r="E55" s="97">
        <v>2.8507418090614123</v>
      </c>
      <c r="F55" s="93">
        <v>72.629992083420873</v>
      </c>
      <c r="G55" s="93">
        <v>83.814641214864608</v>
      </c>
      <c r="H55" s="94">
        <v>3.6444098451444348E-2</v>
      </c>
      <c r="I55" s="95">
        <v>1.1224480677924711</v>
      </c>
      <c r="J55" s="95">
        <v>88177.980936091742</v>
      </c>
      <c r="K55" s="96">
        <v>1563</v>
      </c>
    </row>
    <row r="56" spans="1:11" ht="45" customHeight="1">
      <c r="A56" s="158"/>
      <c r="B56" s="159"/>
      <c r="C56" s="83" t="s">
        <v>16</v>
      </c>
      <c r="D56" s="91">
        <v>87.710210969128298</v>
      </c>
      <c r="E56" s="97">
        <v>3.3780338323633887</v>
      </c>
      <c r="F56" s="93">
        <v>81.083493135714576</v>
      </c>
      <c r="G56" s="93">
        <v>94.336928802542019</v>
      </c>
      <c r="H56" s="94">
        <v>3.8513575500945592E-2</v>
      </c>
      <c r="I56" s="95">
        <v>1.5606541691967772</v>
      </c>
      <c r="J56" s="95">
        <v>91699.504504892102</v>
      </c>
      <c r="K56" s="96">
        <v>1627</v>
      </c>
    </row>
    <row r="57" spans="1:11" ht="57" customHeight="1">
      <c r="A57" s="158"/>
      <c r="B57" s="159"/>
      <c r="C57" s="83" t="s">
        <v>17</v>
      </c>
      <c r="D57" s="91">
        <v>52.652974460435381</v>
      </c>
      <c r="E57" s="97">
        <v>2.8365763242505184</v>
      </c>
      <c r="F57" s="93">
        <v>47.088438447307617</v>
      </c>
      <c r="G57" s="93">
        <v>58.217510473563145</v>
      </c>
      <c r="H57" s="94">
        <v>5.3873049971412061E-2</v>
      </c>
      <c r="I57" s="95">
        <v>1.0799099883663197</v>
      </c>
      <c r="J57" s="95">
        <v>91282.41396110112</v>
      </c>
      <c r="K57" s="96">
        <v>1620</v>
      </c>
    </row>
    <row r="58" spans="1:11" ht="15" customHeight="1">
      <c r="A58" s="158"/>
      <c r="B58" s="159"/>
      <c r="C58" s="83" t="s">
        <v>18</v>
      </c>
      <c r="D58" s="91">
        <v>86.442535112613243</v>
      </c>
      <c r="E58" s="97">
        <v>5.0052082888125602</v>
      </c>
      <c r="F58" s="93">
        <v>76.623775244178518</v>
      </c>
      <c r="G58" s="93">
        <v>96.261294981047968</v>
      </c>
      <c r="H58" s="94">
        <v>5.7902146001294522E-2</v>
      </c>
      <c r="I58" s="94">
        <v>0.70057722901310049</v>
      </c>
      <c r="J58" s="95">
        <v>85558.968935130251</v>
      </c>
      <c r="K58" s="96">
        <v>1518</v>
      </c>
    </row>
    <row r="59" spans="1:11" ht="15" customHeight="1">
      <c r="A59" s="158"/>
      <c r="B59" s="159"/>
      <c r="C59" s="83" t="s">
        <v>19</v>
      </c>
      <c r="D59" s="91">
        <v>183.85269317196895</v>
      </c>
      <c r="E59" s="97">
        <v>11.497881820418286</v>
      </c>
      <c r="F59" s="93">
        <v>161.29720015828829</v>
      </c>
      <c r="G59" s="93">
        <v>206.40818618564961</v>
      </c>
      <c r="H59" s="94">
        <v>6.2538555307773469E-2</v>
      </c>
      <c r="I59" s="94">
        <v>0.92065354001406718</v>
      </c>
      <c r="J59" s="95">
        <v>87558.322018205596</v>
      </c>
      <c r="K59" s="96">
        <v>1552</v>
      </c>
    </row>
    <row r="60" spans="1:11" ht="15" customHeight="1">
      <c r="A60" s="158"/>
      <c r="B60" s="159"/>
      <c r="C60" s="83" t="s">
        <v>20</v>
      </c>
      <c r="D60" s="91">
        <v>48.290761871643696</v>
      </c>
      <c r="E60" s="97">
        <v>1.6664081367487853</v>
      </c>
      <c r="F60" s="93">
        <v>45.021754790736821</v>
      </c>
      <c r="G60" s="93">
        <v>51.55976895255057</v>
      </c>
      <c r="H60" s="94">
        <v>3.4507803815108144E-2</v>
      </c>
      <c r="I60" s="95">
        <v>1.2201445070519727</v>
      </c>
      <c r="J60" s="95">
        <v>87329.907599568702</v>
      </c>
      <c r="K60" s="96">
        <v>1549</v>
      </c>
    </row>
    <row r="61" spans="1:11" ht="15" customHeight="1">
      <c r="A61" s="158"/>
      <c r="B61" s="159"/>
      <c r="C61" s="83" t="s">
        <v>21</v>
      </c>
      <c r="D61" s="91">
        <v>47.955750282039894</v>
      </c>
      <c r="E61" s="97">
        <v>2.2270678711659047</v>
      </c>
      <c r="F61" s="93">
        <v>43.586892209427717</v>
      </c>
      <c r="G61" s="93">
        <v>52.324608354652071</v>
      </c>
      <c r="H61" s="94">
        <v>4.6440058972447629E-2</v>
      </c>
      <c r="I61" s="95">
        <v>1.0408779628996669</v>
      </c>
      <c r="J61" s="95">
        <v>82476.020434646052</v>
      </c>
      <c r="K61" s="96">
        <v>1462</v>
      </c>
    </row>
    <row r="62" spans="1:11" ht="15" customHeight="1">
      <c r="A62" s="158"/>
      <c r="B62" s="159"/>
      <c r="C62" s="83" t="s">
        <v>22</v>
      </c>
      <c r="D62" s="91">
        <v>123.77580153454078</v>
      </c>
      <c r="E62" s="97">
        <v>5.3219213394626745</v>
      </c>
      <c r="F62" s="93">
        <v>113.3353885503215</v>
      </c>
      <c r="G62" s="93">
        <v>134.21621451876007</v>
      </c>
      <c r="H62" s="94">
        <v>4.2996460321669122E-2</v>
      </c>
      <c r="I62" s="94">
        <v>0.77421969567826687</v>
      </c>
      <c r="J62" s="95">
        <v>39412.310246012305</v>
      </c>
      <c r="K62" s="96">
        <v>701</v>
      </c>
    </row>
    <row r="63" spans="1:11" ht="15" customHeight="1">
      <c r="A63" s="158"/>
      <c r="B63" s="159"/>
      <c r="C63" s="83" t="s">
        <v>23</v>
      </c>
      <c r="D63" s="91">
        <v>66.273141873591044</v>
      </c>
      <c r="E63" s="97">
        <v>2.3517160323154602</v>
      </c>
      <c r="F63" s="93">
        <v>61.659760438163971</v>
      </c>
      <c r="G63" s="93">
        <v>70.886523309018116</v>
      </c>
      <c r="H63" s="94">
        <v>3.5485205104672839E-2</v>
      </c>
      <c r="I63" s="94">
        <v>0.77465307712630427</v>
      </c>
      <c r="J63" s="95">
        <v>75737.63354708004</v>
      </c>
      <c r="K63" s="96">
        <v>1343</v>
      </c>
    </row>
    <row r="64" spans="1:11" ht="28.05" customHeight="1">
      <c r="A64" s="158"/>
      <c r="B64" s="159"/>
      <c r="C64" s="83" t="s">
        <v>24</v>
      </c>
      <c r="D64" s="91">
        <v>84.222681228187966</v>
      </c>
      <c r="E64" s="97">
        <v>3.249333224851128</v>
      </c>
      <c r="F64" s="93">
        <v>77.848436476246007</v>
      </c>
      <c r="G64" s="93">
        <v>90.596925980129924</v>
      </c>
      <c r="H64" s="94">
        <v>3.8580263385911168E-2</v>
      </c>
      <c r="I64" s="95">
        <v>1.128222541982449</v>
      </c>
      <c r="J64" s="95">
        <v>90899.892501884649</v>
      </c>
      <c r="K64" s="96">
        <v>1612</v>
      </c>
    </row>
    <row r="65" spans="1:11" ht="28.05" customHeight="1">
      <c r="A65" s="158" t="s">
        <v>58</v>
      </c>
      <c r="B65" s="159" t="s">
        <v>12</v>
      </c>
      <c r="C65" s="83" t="s">
        <v>13</v>
      </c>
      <c r="D65" s="91">
        <v>168.20845874073703</v>
      </c>
      <c r="E65" s="97">
        <v>3.1495307192573248</v>
      </c>
      <c r="F65" s="93">
        <v>162.02999741680625</v>
      </c>
      <c r="G65" s="93">
        <v>174.38692006466781</v>
      </c>
      <c r="H65" s="94">
        <v>1.8723973472176914E-2</v>
      </c>
      <c r="I65" s="94">
        <v>0.52852582941816495</v>
      </c>
      <c r="J65" s="95">
        <v>65430.479109912565</v>
      </c>
      <c r="K65" s="96">
        <v>1510</v>
      </c>
    </row>
    <row r="66" spans="1:11" ht="28.05" customHeight="1">
      <c r="A66" s="158"/>
      <c r="B66" s="159"/>
      <c r="C66" s="83" t="s">
        <v>14</v>
      </c>
      <c r="D66" s="91">
        <v>16.721401066356499</v>
      </c>
      <c r="E66" s="92">
        <v>0.92355368859527964</v>
      </c>
      <c r="F66" s="93">
        <v>14.909604026408713</v>
      </c>
      <c r="G66" s="93">
        <v>18.533198106304287</v>
      </c>
      <c r="H66" s="94">
        <v>5.5231836431067487E-2</v>
      </c>
      <c r="I66" s="94">
        <v>0.41300219461889159</v>
      </c>
      <c r="J66" s="95">
        <v>18390.391935163887</v>
      </c>
      <c r="K66" s="96">
        <v>427</v>
      </c>
    </row>
    <row r="67" spans="1:11" ht="28.05" customHeight="1">
      <c r="A67" s="158"/>
      <c r="B67" s="159"/>
      <c r="C67" s="83" t="s">
        <v>15</v>
      </c>
      <c r="D67" s="91">
        <v>54.892900070893795</v>
      </c>
      <c r="E67" s="97">
        <v>2.090364812631496</v>
      </c>
      <c r="F67" s="93">
        <v>50.792213556302507</v>
      </c>
      <c r="G67" s="93">
        <v>58.993586585485083</v>
      </c>
      <c r="H67" s="94">
        <v>3.808078658500106E-2</v>
      </c>
      <c r="I67" s="94">
        <v>0.86219241511997791</v>
      </c>
      <c r="J67" s="95">
        <v>63739.449840891437</v>
      </c>
      <c r="K67" s="96">
        <v>1471</v>
      </c>
    </row>
    <row r="68" spans="1:11" ht="45" customHeight="1">
      <c r="A68" s="158"/>
      <c r="B68" s="159"/>
      <c r="C68" s="83" t="s">
        <v>16</v>
      </c>
      <c r="D68" s="91">
        <v>48.217231746191565</v>
      </c>
      <c r="E68" s="97">
        <v>2.1988720064851903</v>
      </c>
      <c r="F68" s="93">
        <v>43.903685742250261</v>
      </c>
      <c r="G68" s="93">
        <v>52.53077775013287</v>
      </c>
      <c r="H68" s="94">
        <v>4.5603447706407743E-2</v>
      </c>
      <c r="I68" s="95">
        <v>1.2960385216280432</v>
      </c>
      <c r="J68" s="95">
        <v>65372.44374341271</v>
      </c>
      <c r="K68" s="96">
        <v>1509</v>
      </c>
    </row>
    <row r="69" spans="1:11" ht="57" customHeight="1">
      <c r="A69" s="158"/>
      <c r="B69" s="159"/>
      <c r="C69" s="83" t="s">
        <v>17</v>
      </c>
      <c r="D69" s="91">
        <v>42.184609293175768</v>
      </c>
      <c r="E69" s="97">
        <v>2.4829775029522052</v>
      </c>
      <c r="F69" s="93">
        <v>37.31373110920368</v>
      </c>
      <c r="G69" s="93">
        <v>47.055487477147857</v>
      </c>
      <c r="H69" s="94">
        <v>5.8859796133133281E-2</v>
      </c>
      <c r="I69" s="94">
        <v>0.95293888402698768</v>
      </c>
      <c r="J69" s="95">
        <v>65691.261406132675</v>
      </c>
      <c r="K69" s="96">
        <v>1516</v>
      </c>
    </row>
    <row r="70" spans="1:11" ht="15" customHeight="1">
      <c r="A70" s="158"/>
      <c r="B70" s="159"/>
      <c r="C70" s="83" t="s">
        <v>18</v>
      </c>
      <c r="D70" s="91">
        <v>54.843471208824539</v>
      </c>
      <c r="E70" s="97">
        <v>2.9136581273529503</v>
      </c>
      <c r="F70" s="93">
        <v>49.127723163905728</v>
      </c>
      <c r="G70" s="93">
        <v>60.55921925374335</v>
      </c>
      <c r="H70" s="94">
        <v>5.3126800020712961E-2</v>
      </c>
      <c r="I70" s="94">
        <v>0.66141077804315129</v>
      </c>
      <c r="J70" s="95">
        <v>62194.819001031065</v>
      </c>
      <c r="K70" s="96">
        <v>1434</v>
      </c>
    </row>
    <row r="71" spans="1:11" ht="15" customHeight="1">
      <c r="A71" s="158"/>
      <c r="B71" s="159"/>
      <c r="C71" s="83" t="s">
        <v>19</v>
      </c>
      <c r="D71" s="91">
        <v>95.731426818518173</v>
      </c>
      <c r="E71" s="97">
        <v>7.5565690536130692</v>
      </c>
      <c r="F71" s="93">
        <v>80.907640737025432</v>
      </c>
      <c r="G71" s="93">
        <v>110.55521290001091</v>
      </c>
      <c r="H71" s="94">
        <v>7.8935092735412313E-2</v>
      </c>
      <c r="I71" s="94">
        <v>0.61320520081107421</v>
      </c>
      <c r="J71" s="95">
        <v>61834.296269744074</v>
      </c>
      <c r="K71" s="96">
        <v>1429</v>
      </c>
    </row>
    <row r="72" spans="1:11" ht="15" customHeight="1">
      <c r="A72" s="158"/>
      <c r="B72" s="159"/>
      <c r="C72" s="83" t="s">
        <v>20</v>
      </c>
      <c r="D72" s="91">
        <v>41.492211434037166</v>
      </c>
      <c r="E72" s="97">
        <v>1.7725427578309523</v>
      </c>
      <c r="F72" s="93">
        <v>38.014999160059226</v>
      </c>
      <c r="G72" s="93">
        <v>44.969423708015107</v>
      </c>
      <c r="H72" s="94">
        <v>4.2719891193287618E-2</v>
      </c>
      <c r="I72" s="95">
        <v>1.0539111073284169</v>
      </c>
      <c r="J72" s="95">
        <v>59502.706577960969</v>
      </c>
      <c r="K72" s="96">
        <v>1372</v>
      </c>
    </row>
    <row r="73" spans="1:11" ht="15" customHeight="1">
      <c r="A73" s="158"/>
      <c r="B73" s="159"/>
      <c r="C73" s="83" t="s">
        <v>21</v>
      </c>
      <c r="D73" s="91">
        <v>34.09905505265624</v>
      </c>
      <c r="E73" s="97">
        <v>1.7686657219969411</v>
      </c>
      <c r="F73" s="93">
        <v>30.629448393002193</v>
      </c>
      <c r="G73" s="93">
        <v>37.568661712310288</v>
      </c>
      <c r="H73" s="94">
        <v>5.1868467301095074E-2</v>
      </c>
      <c r="I73" s="94">
        <v>0.69148907038664231</v>
      </c>
      <c r="J73" s="95">
        <v>59603.828807468293</v>
      </c>
      <c r="K73" s="96">
        <v>1375</v>
      </c>
    </row>
    <row r="74" spans="1:11" ht="15" customHeight="1">
      <c r="A74" s="158"/>
      <c r="B74" s="159"/>
      <c r="C74" s="83" t="s">
        <v>22</v>
      </c>
      <c r="D74" s="91">
        <v>96.401623298965092</v>
      </c>
      <c r="E74" s="97">
        <v>7.4122686833749194</v>
      </c>
      <c r="F74" s="93">
        <v>81.860418860148116</v>
      </c>
      <c r="G74" s="93">
        <v>110.94282773778207</v>
      </c>
      <c r="H74" s="94">
        <v>7.6889459219868686E-2</v>
      </c>
      <c r="I74" s="94">
        <v>0.59442377662131674</v>
      </c>
      <c r="J74" s="95">
        <v>16400.805340088922</v>
      </c>
      <c r="K74" s="96">
        <v>371</v>
      </c>
    </row>
    <row r="75" spans="1:11" ht="15" customHeight="1">
      <c r="A75" s="158"/>
      <c r="B75" s="159"/>
      <c r="C75" s="83" t="s">
        <v>23</v>
      </c>
      <c r="D75" s="91">
        <v>74.773802670000464</v>
      </c>
      <c r="E75" s="97">
        <v>3.2327172471648806</v>
      </c>
      <c r="F75" s="93">
        <v>68.432153623465055</v>
      </c>
      <c r="G75" s="93">
        <v>81.115451716535873</v>
      </c>
      <c r="H75" s="94">
        <v>4.3233286682393901E-2</v>
      </c>
      <c r="I75" s="94">
        <v>0.78845155954822888</v>
      </c>
      <c r="J75" s="95">
        <v>56468.160369006444</v>
      </c>
      <c r="K75" s="96">
        <v>1301</v>
      </c>
    </row>
    <row r="76" spans="1:11" ht="28.05" customHeight="1">
      <c r="A76" s="158"/>
      <c r="B76" s="159"/>
      <c r="C76" s="83" t="s">
        <v>24</v>
      </c>
      <c r="D76" s="91">
        <v>71.320850550449947</v>
      </c>
      <c r="E76" s="97">
        <v>2.99889885577117</v>
      </c>
      <c r="F76" s="93">
        <v>65.437885040232104</v>
      </c>
      <c r="G76" s="93">
        <v>77.203816060667791</v>
      </c>
      <c r="H76" s="94">
        <v>4.2047996239891319E-2</v>
      </c>
      <c r="I76" s="94">
        <v>0.87439364028146216</v>
      </c>
      <c r="J76" s="95">
        <v>65864.613799573795</v>
      </c>
      <c r="K76" s="96">
        <v>1520</v>
      </c>
    </row>
    <row r="77" spans="1:11" ht="28.05" customHeight="1">
      <c r="A77" s="158" t="s">
        <v>59</v>
      </c>
      <c r="B77" s="159" t="s">
        <v>12</v>
      </c>
      <c r="C77" s="83" t="s">
        <v>13</v>
      </c>
      <c r="D77" s="91">
        <v>157.74690832412537</v>
      </c>
      <c r="E77" s="97">
        <v>3.9092212685093339</v>
      </c>
      <c r="F77" s="93">
        <v>150.07815555835842</v>
      </c>
      <c r="G77" s="93">
        <v>165.41566108989232</v>
      </c>
      <c r="H77" s="94">
        <v>2.4781603075712824E-2</v>
      </c>
      <c r="I77" s="94">
        <v>0.63316876256020349</v>
      </c>
      <c r="J77" s="95">
        <v>49738.381419015604</v>
      </c>
      <c r="K77" s="96">
        <v>1709</v>
      </c>
    </row>
    <row r="78" spans="1:11" ht="28.05" customHeight="1">
      <c r="A78" s="158"/>
      <c r="B78" s="159"/>
      <c r="C78" s="83" t="s">
        <v>14</v>
      </c>
      <c r="D78" s="91">
        <v>13.491430432760707</v>
      </c>
      <c r="E78" s="92">
        <v>0.74356347284070434</v>
      </c>
      <c r="F78" s="93">
        <v>12.032732237147252</v>
      </c>
      <c r="G78" s="93">
        <v>14.950128628374161</v>
      </c>
      <c r="H78" s="94">
        <v>5.5113761031234949E-2</v>
      </c>
      <c r="I78" s="94">
        <v>0.35544461828369567</v>
      </c>
      <c r="J78" s="95">
        <v>15496.81192953016</v>
      </c>
      <c r="K78" s="96">
        <v>537</v>
      </c>
    </row>
    <row r="79" spans="1:11" ht="28.05" customHeight="1">
      <c r="A79" s="158"/>
      <c r="B79" s="159"/>
      <c r="C79" s="83" t="s">
        <v>15</v>
      </c>
      <c r="D79" s="91">
        <v>68.110510242771042</v>
      </c>
      <c r="E79" s="97">
        <v>2.5027344985361575</v>
      </c>
      <c r="F79" s="93">
        <v>63.200874591743258</v>
      </c>
      <c r="G79" s="93">
        <v>73.020145893798826</v>
      </c>
      <c r="H79" s="94">
        <v>3.6745202606990997E-2</v>
      </c>
      <c r="I79" s="94">
        <v>0.56684558242135386</v>
      </c>
      <c r="J79" s="95">
        <v>48296.189772488295</v>
      </c>
      <c r="K79" s="96">
        <v>1659</v>
      </c>
    </row>
    <row r="80" spans="1:11" ht="45" customHeight="1">
      <c r="A80" s="158"/>
      <c r="B80" s="159"/>
      <c r="C80" s="83" t="s">
        <v>16</v>
      </c>
      <c r="D80" s="91">
        <v>67.901545061001883</v>
      </c>
      <c r="E80" s="97">
        <v>2.3243759721989163</v>
      </c>
      <c r="F80" s="93">
        <v>63.341796855119505</v>
      </c>
      <c r="G80" s="93">
        <v>72.461293266884255</v>
      </c>
      <c r="H80" s="94">
        <v>3.4231562332060726E-2</v>
      </c>
      <c r="I80" s="94">
        <v>0.68619043113475253</v>
      </c>
      <c r="J80" s="95">
        <v>49762.853561695913</v>
      </c>
      <c r="K80" s="96">
        <v>1710</v>
      </c>
    </row>
    <row r="81" spans="1:11" ht="57" customHeight="1">
      <c r="A81" s="158"/>
      <c r="B81" s="159"/>
      <c r="C81" s="83" t="s">
        <v>17</v>
      </c>
      <c r="D81" s="91">
        <v>53.671238477001623</v>
      </c>
      <c r="E81" s="97">
        <v>3.5815432562729588</v>
      </c>
      <c r="F81" s="93">
        <v>46.645294467766625</v>
      </c>
      <c r="G81" s="93">
        <v>60.69718248623662</v>
      </c>
      <c r="H81" s="94">
        <v>6.6731146101792801E-2</v>
      </c>
      <c r="I81" s="94">
        <v>0.70134615175491044</v>
      </c>
      <c r="J81" s="95">
        <v>49649.982046476529</v>
      </c>
      <c r="K81" s="96">
        <v>1706</v>
      </c>
    </row>
    <row r="82" spans="1:11" ht="15" customHeight="1">
      <c r="A82" s="158"/>
      <c r="B82" s="159"/>
      <c r="C82" s="83" t="s">
        <v>18</v>
      </c>
      <c r="D82" s="91">
        <v>82.28596033897189</v>
      </c>
      <c r="E82" s="97">
        <v>4.3632420553161841</v>
      </c>
      <c r="F82" s="93">
        <v>73.72655111623024</v>
      </c>
      <c r="G82" s="93">
        <v>90.845369561713539</v>
      </c>
      <c r="H82" s="94">
        <v>5.3025352530882308E-2</v>
      </c>
      <c r="I82" s="94">
        <v>0.38935043500147698</v>
      </c>
      <c r="J82" s="95">
        <v>46597.64708033311</v>
      </c>
      <c r="K82" s="96">
        <v>1600</v>
      </c>
    </row>
    <row r="83" spans="1:11" ht="15" customHeight="1">
      <c r="A83" s="158"/>
      <c r="B83" s="159"/>
      <c r="C83" s="83" t="s">
        <v>19</v>
      </c>
      <c r="D83" s="91">
        <v>174.30272603915043</v>
      </c>
      <c r="E83" s="97">
        <v>11.246817780532083</v>
      </c>
      <c r="F83" s="93">
        <v>152.23974749779487</v>
      </c>
      <c r="G83" s="93">
        <v>196.36570458050599</v>
      </c>
      <c r="H83" s="94">
        <v>6.4524623544934781E-2</v>
      </c>
      <c r="I83" s="94">
        <v>0.41255224131857338</v>
      </c>
      <c r="J83" s="95">
        <v>47856.523590048193</v>
      </c>
      <c r="K83" s="96">
        <v>1644</v>
      </c>
    </row>
    <row r="84" spans="1:11" ht="15" customHeight="1">
      <c r="A84" s="158"/>
      <c r="B84" s="159"/>
      <c r="C84" s="83" t="s">
        <v>20</v>
      </c>
      <c r="D84" s="91">
        <v>44.289864723772375</v>
      </c>
      <c r="E84" s="97">
        <v>1.6498585321924106</v>
      </c>
      <c r="F84" s="93">
        <v>41.053323143536026</v>
      </c>
      <c r="G84" s="93">
        <v>47.526406304008724</v>
      </c>
      <c r="H84" s="94">
        <v>3.7251378898587081E-2</v>
      </c>
      <c r="I84" s="94">
        <v>0.70993509444151481</v>
      </c>
      <c r="J84" s="95">
        <v>46627.422709716746</v>
      </c>
      <c r="K84" s="96">
        <v>1601</v>
      </c>
    </row>
    <row r="85" spans="1:11" ht="15" customHeight="1">
      <c r="A85" s="158"/>
      <c r="B85" s="159"/>
      <c r="C85" s="83" t="s">
        <v>21</v>
      </c>
      <c r="D85" s="91">
        <v>52.0662559408334</v>
      </c>
      <c r="E85" s="97">
        <v>2.9080930386939379</v>
      </c>
      <c r="F85" s="93">
        <v>46.361424977889286</v>
      </c>
      <c r="G85" s="93">
        <v>57.771086903777515</v>
      </c>
      <c r="H85" s="94">
        <v>5.5853699985622382E-2</v>
      </c>
      <c r="I85" s="94">
        <v>0.70679343674800665</v>
      </c>
      <c r="J85" s="95">
        <v>45521.586275947127</v>
      </c>
      <c r="K85" s="96">
        <v>1563</v>
      </c>
    </row>
    <row r="86" spans="1:11" ht="15" customHeight="1">
      <c r="A86" s="158"/>
      <c r="B86" s="159"/>
      <c r="C86" s="83" t="s">
        <v>22</v>
      </c>
      <c r="D86" s="91">
        <v>96.394941703182468</v>
      </c>
      <c r="E86" s="97">
        <v>5.2251822903885294</v>
      </c>
      <c r="F86" s="93">
        <v>86.144308980566365</v>
      </c>
      <c r="G86" s="93">
        <v>106.64557442579857</v>
      </c>
      <c r="H86" s="94">
        <v>5.4205980086359871E-2</v>
      </c>
      <c r="I86" s="94">
        <v>0.4258744074699613</v>
      </c>
      <c r="J86" s="95">
        <v>19248.315298575944</v>
      </c>
      <c r="K86" s="96">
        <v>658</v>
      </c>
    </row>
    <row r="87" spans="1:11" ht="15" customHeight="1">
      <c r="A87" s="158"/>
      <c r="B87" s="159"/>
      <c r="C87" s="83" t="s">
        <v>23</v>
      </c>
      <c r="D87" s="91">
        <v>74.901936618094382</v>
      </c>
      <c r="E87" s="97">
        <v>2.8562497415299726</v>
      </c>
      <c r="F87" s="93">
        <v>69.298807094185008</v>
      </c>
      <c r="G87" s="93">
        <v>80.505066142003756</v>
      </c>
      <c r="H87" s="94">
        <v>3.813318948071065E-2</v>
      </c>
      <c r="I87" s="94">
        <v>0.50204499927140589</v>
      </c>
      <c r="J87" s="95">
        <v>44641.599893648337</v>
      </c>
      <c r="K87" s="96">
        <v>1533</v>
      </c>
    </row>
    <row r="88" spans="1:11" ht="28.05" customHeight="1">
      <c r="A88" s="158"/>
      <c r="B88" s="159"/>
      <c r="C88" s="83" t="s">
        <v>24</v>
      </c>
      <c r="D88" s="91">
        <v>79.68682747140511</v>
      </c>
      <c r="E88" s="97">
        <v>4.5676903424275768</v>
      </c>
      <c r="F88" s="93">
        <v>70.726350296876817</v>
      </c>
      <c r="G88" s="93">
        <v>88.647304645933403</v>
      </c>
      <c r="H88" s="94">
        <v>5.7320519430474892E-2</v>
      </c>
      <c r="I88" s="94">
        <v>0.83069245074379128</v>
      </c>
      <c r="J88" s="95">
        <v>49790.821724759124</v>
      </c>
      <c r="K88" s="96">
        <v>1711</v>
      </c>
    </row>
    <row r="89" spans="1:11" ht="28.05" customHeight="1">
      <c r="A89" s="158" t="s">
        <v>60</v>
      </c>
      <c r="B89" s="159" t="s">
        <v>12</v>
      </c>
      <c r="C89" s="83" t="s">
        <v>13</v>
      </c>
      <c r="D89" s="91">
        <v>166.05786762254897</v>
      </c>
      <c r="E89" s="97">
        <v>3.0795113027306296</v>
      </c>
      <c r="F89" s="93">
        <v>160.01676398631727</v>
      </c>
      <c r="G89" s="93">
        <v>172.09897125878067</v>
      </c>
      <c r="H89" s="94">
        <v>1.8544808185363349E-2</v>
      </c>
      <c r="I89" s="94">
        <v>0.29077957849341335</v>
      </c>
      <c r="J89" s="95">
        <v>39686.2830310399</v>
      </c>
      <c r="K89" s="96">
        <v>1748</v>
      </c>
    </row>
    <row r="90" spans="1:11" ht="28.05" customHeight="1">
      <c r="A90" s="158"/>
      <c r="B90" s="159"/>
      <c r="C90" s="83" t="s">
        <v>14</v>
      </c>
      <c r="D90" s="91">
        <v>22.804780497822986</v>
      </c>
      <c r="E90" s="97">
        <v>1.0492483608320049</v>
      </c>
      <c r="F90" s="93">
        <v>20.746399812649237</v>
      </c>
      <c r="G90" s="93">
        <v>24.863161182996734</v>
      </c>
      <c r="H90" s="94">
        <v>4.6010017984262963E-2</v>
      </c>
      <c r="I90" s="94">
        <v>0.23317491434317333</v>
      </c>
      <c r="J90" s="95">
        <v>12174.311143821946</v>
      </c>
      <c r="K90" s="96">
        <v>538</v>
      </c>
    </row>
    <row r="91" spans="1:11" ht="28.05" customHeight="1">
      <c r="A91" s="158"/>
      <c r="B91" s="159"/>
      <c r="C91" s="83" t="s">
        <v>15</v>
      </c>
      <c r="D91" s="91">
        <v>55.3015434528116</v>
      </c>
      <c r="E91" s="97">
        <v>2.0944637574372438</v>
      </c>
      <c r="F91" s="93">
        <v>51.192816003170407</v>
      </c>
      <c r="G91" s="93">
        <v>59.410270902452794</v>
      </c>
      <c r="H91" s="94">
        <v>3.787351358871989E-2</v>
      </c>
      <c r="I91" s="94">
        <v>0.42350103949171025</v>
      </c>
      <c r="J91" s="95">
        <v>38320.590739889303</v>
      </c>
      <c r="K91" s="96">
        <v>1687</v>
      </c>
    </row>
    <row r="92" spans="1:11" ht="45" customHeight="1">
      <c r="A92" s="158"/>
      <c r="B92" s="159"/>
      <c r="C92" s="83" t="s">
        <v>16</v>
      </c>
      <c r="D92" s="91">
        <v>45.846556155823286</v>
      </c>
      <c r="E92" s="97">
        <v>2.1635749623704532</v>
      </c>
      <c r="F92" s="93">
        <v>41.602252664926404</v>
      </c>
      <c r="G92" s="93">
        <v>50.090859646720169</v>
      </c>
      <c r="H92" s="94">
        <v>4.719165721012706E-2</v>
      </c>
      <c r="I92" s="94">
        <v>0.64391549412240923</v>
      </c>
      <c r="J92" s="95">
        <v>39365.413070657109</v>
      </c>
      <c r="K92" s="96">
        <v>1733</v>
      </c>
    </row>
    <row r="93" spans="1:11" ht="57" customHeight="1">
      <c r="A93" s="158"/>
      <c r="B93" s="159"/>
      <c r="C93" s="83" t="s">
        <v>17</v>
      </c>
      <c r="D93" s="91">
        <v>41.663697248436534</v>
      </c>
      <c r="E93" s="97">
        <v>2.1950472601442179</v>
      </c>
      <c r="F93" s="93">
        <v>37.357654282073831</v>
      </c>
      <c r="G93" s="93">
        <v>45.969740214799238</v>
      </c>
      <c r="H93" s="94">
        <v>5.2684888886729536E-2</v>
      </c>
      <c r="I93" s="94">
        <v>0.39042062775434277</v>
      </c>
      <c r="J93" s="95">
        <v>39741.605438002451</v>
      </c>
      <c r="K93" s="96">
        <v>1750</v>
      </c>
    </row>
    <row r="94" spans="1:11" ht="15" customHeight="1">
      <c r="A94" s="158"/>
      <c r="B94" s="159"/>
      <c r="C94" s="83" t="s">
        <v>18</v>
      </c>
      <c r="D94" s="91">
        <v>49.041124731771738</v>
      </c>
      <c r="E94" s="97">
        <v>2.8317001627535676</v>
      </c>
      <c r="F94" s="93">
        <v>43.486154326318143</v>
      </c>
      <c r="G94" s="93">
        <v>54.596095137225333</v>
      </c>
      <c r="H94" s="94">
        <v>5.7741338075776735E-2</v>
      </c>
      <c r="I94" s="94">
        <v>0.36572911234265704</v>
      </c>
      <c r="J94" s="95">
        <v>36910.841695557552</v>
      </c>
      <c r="K94" s="96">
        <v>1624</v>
      </c>
    </row>
    <row r="95" spans="1:11" ht="15" customHeight="1">
      <c r="A95" s="158"/>
      <c r="B95" s="159"/>
      <c r="C95" s="83" t="s">
        <v>19</v>
      </c>
      <c r="D95" s="91">
        <v>85.361711964257594</v>
      </c>
      <c r="E95" s="97">
        <v>5.9113395987156476</v>
      </c>
      <c r="F95" s="93">
        <v>73.765386562517293</v>
      </c>
      <c r="G95" s="93">
        <v>96.958037365997896</v>
      </c>
      <c r="H95" s="94">
        <v>6.9250480838421169E-2</v>
      </c>
      <c r="I95" s="94">
        <v>0.3060498699960601</v>
      </c>
      <c r="J95" s="95">
        <v>37221.585979029624</v>
      </c>
      <c r="K95" s="96">
        <v>1639</v>
      </c>
    </row>
    <row r="96" spans="1:11" ht="15" customHeight="1">
      <c r="A96" s="158"/>
      <c r="B96" s="159"/>
      <c r="C96" s="83" t="s">
        <v>20</v>
      </c>
      <c r="D96" s="91">
        <v>44.244756789087177</v>
      </c>
      <c r="E96" s="97">
        <v>1.6632421874386245</v>
      </c>
      <c r="F96" s="93">
        <v>40.981960377994298</v>
      </c>
      <c r="G96" s="93">
        <v>47.507553200180055</v>
      </c>
      <c r="H96" s="94">
        <v>3.7591848348658065E-2</v>
      </c>
      <c r="I96" s="94">
        <v>0.48630219476970132</v>
      </c>
      <c r="J96" s="95">
        <v>34468.407721258191</v>
      </c>
      <c r="K96" s="96">
        <v>1516</v>
      </c>
    </row>
    <row r="97" spans="1:11" ht="15" customHeight="1">
      <c r="A97" s="158"/>
      <c r="B97" s="159"/>
      <c r="C97" s="83" t="s">
        <v>21</v>
      </c>
      <c r="D97" s="91">
        <v>35.499441571392246</v>
      </c>
      <c r="E97" s="97">
        <v>1.916552968181737</v>
      </c>
      <c r="F97" s="93">
        <v>31.739723237237421</v>
      </c>
      <c r="G97" s="93">
        <v>39.259159905547072</v>
      </c>
      <c r="H97" s="94">
        <v>5.3988256810389372E-2</v>
      </c>
      <c r="I97" s="94">
        <v>0.47121608251187885</v>
      </c>
      <c r="J97" s="95">
        <v>36314.298504843799</v>
      </c>
      <c r="K97" s="96">
        <v>1598</v>
      </c>
    </row>
    <row r="98" spans="1:11" ht="15" customHeight="1">
      <c r="A98" s="158"/>
      <c r="B98" s="159"/>
      <c r="C98" s="83" t="s">
        <v>22</v>
      </c>
      <c r="D98" s="91">
        <v>67.153668287223397</v>
      </c>
      <c r="E98" s="97">
        <v>5.815086360657685</v>
      </c>
      <c r="F98" s="93">
        <v>55.745776424188705</v>
      </c>
      <c r="G98" s="93">
        <v>78.561560150258089</v>
      </c>
      <c r="H98" s="94">
        <v>8.6593726135494806E-2</v>
      </c>
      <c r="I98" s="94">
        <v>0.44319657852952754</v>
      </c>
      <c r="J98" s="95">
        <v>13473.875196831807</v>
      </c>
      <c r="K98" s="96">
        <v>588</v>
      </c>
    </row>
    <row r="99" spans="1:11" ht="15" customHeight="1">
      <c r="A99" s="158"/>
      <c r="B99" s="159"/>
      <c r="C99" s="83" t="s">
        <v>23</v>
      </c>
      <c r="D99" s="91">
        <v>73.476971593944654</v>
      </c>
      <c r="E99" s="97">
        <v>2.9909527687391138</v>
      </c>
      <c r="F99" s="93">
        <v>67.609593990554941</v>
      </c>
      <c r="G99" s="93">
        <v>79.344349197334367</v>
      </c>
      <c r="H99" s="94">
        <v>4.0705988609165848E-2</v>
      </c>
      <c r="I99" s="94">
        <v>0.36591385039741048</v>
      </c>
      <c r="J99" s="95">
        <v>31396.974744160667</v>
      </c>
      <c r="K99" s="96">
        <v>1379</v>
      </c>
    </row>
    <row r="100" spans="1:11" ht="28.05" customHeight="1">
      <c r="A100" s="158"/>
      <c r="B100" s="159"/>
      <c r="C100" s="83" t="s">
        <v>24</v>
      </c>
      <c r="D100" s="91">
        <v>68.584147232140367</v>
      </c>
      <c r="E100" s="97">
        <v>2.4012681285989119</v>
      </c>
      <c r="F100" s="93">
        <v>63.873559026023599</v>
      </c>
      <c r="G100" s="93">
        <v>73.294735438257135</v>
      </c>
      <c r="H100" s="94">
        <v>3.5011999499989607E-2</v>
      </c>
      <c r="I100" s="94">
        <v>0.43334809452729189</v>
      </c>
      <c r="J100" s="95">
        <v>39763.734400787471</v>
      </c>
      <c r="K100" s="96">
        <v>1751</v>
      </c>
    </row>
    <row r="101" spans="1:11" ht="28.05" customHeight="1">
      <c r="A101" s="158" t="s">
        <v>61</v>
      </c>
      <c r="B101" s="159" t="s">
        <v>12</v>
      </c>
      <c r="C101" s="83" t="s">
        <v>13</v>
      </c>
      <c r="D101" s="91">
        <v>144.37176109221753</v>
      </c>
      <c r="E101" s="97">
        <v>3.2809746876877983</v>
      </c>
      <c r="F101" s="93">
        <v>137.93544501226037</v>
      </c>
      <c r="G101" s="93">
        <v>150.80807717217468</v>
      </c>
      <c r="H101" s="94">
        <v>2.2725875634308251E-2</v>
      </c>
      <c r="I101" s="94">
        <v>0.93328132395990959</v>
      </c>
      <c r="J101" s="95">
        <v>76626.263461422815</v>
      </c>
      <c r="K101" s="96">
        <v>1528</v>
      </c>
    </row>
    <row r="102" spans="1:11" ht="28.05" customHeight="1">
      <c r="A102" s="158"/>
      <c r="B102" s="159"/>
      <c r="C102" s="83" t="s">
        <v>14</v>
      </c>
      <c r="D102" s="91">
        <v>15.173306618236319</v>
      </c>
      <c r="E102" s="92">
        <v>0.90641364670943592</v>
      </c>
      <c r="F102" s="93">
        <v>13.395134344814652</v>
      </c>
      <c r="G102" s="93">
        <v>16.951478891657988</v>
      </c>
      <c r="H102" s="94">
        <v>5.9737384178346856E-2</v>
      </c>
      <c r="I102" s="94">
        <v>0.47988452434099599</v>
      </c>
      <c r="J102" s="95">
        <v>20025.367901354763</v>
      </c>
      <c r="K102" s="96">
        <v>398</v>
      </c>
    </row>
    <row r="103" spans="1:11" ht="28.05" customHeight="1">
      <c r="A103" s="158"/>
      <c r="B103" s="159"/>
      <c r="C103" s="83" t="s">
        <v>15</v>
      </c>
      <c r="D103" s="91">
        <v>52.44175447794381</v>
      </c>
      <c r="E103" s="97">
        <v>1.9483661722735441</v>
      </c>
      <c r="F103" s="93">
        <v>48.619627909486098</v>
      </c>
      <c r="G103" s="93">
        <v>56.263881046401522</v>
      </c>
      <c r="H103" s="94">
        <v>3.7152955534563527E-2</v>
      </c>
      <c r="I103" s="94">
        <v>0.92028733947624286</v>
      </c>
      <c r="J103" s="95">
        <v>74986.575388737139</v>
      </c>
      <c r="K103" s="96">
        <v>1495</v>
      </c>
    </row>
    <row r="104" spans="1:11" ht="45" customHeight="1">
      <c r="A104" s="158"/>
      <c r="B104" s="159"/>
      <c r="C104" s="83" t="s">
        <v>16</v>
      </c>
      <c r="D104" s="91">
        <v>50.346051558364763</v>
      </c>
      <c r="E104" s="97">
        <v>2.4906093212956564</v>
      </c>
      <c r="F104" s="93">
        <v>45.460201971136321</v>
      </c>
      <c r="G104" s="93">
        <v>55.231901145593206</v>
      </c>
      <c r="H104" s="94">
        <v>4.9469804368041909E-2</v>
      </c>
      <c r="I104" s="95">
        <v>1.6106759680105924</v>
      </c>
      <c r="J104" s="95">
        <v>76325.006116171877</v>
      </c>
      <c r="K104" s="96">
        <v>1522</v>
      </c>
    </row>
    <row r="105" spans="1:11" ht="57" customHeight="1">
      <c r="A105" s="158"/>
      <c r="B105" s="159"/>
      <c r="C105" s="83" t="s">
        <v>17</v>
      </c>
      <c r="D105" s="91">
        <v>34.815516295672637</v>
      </c>
      <c r="E105" s="97">
        <v>1.8174321772605642</v>
      </c>
      <c r="F105" s="93">
        <v>31.2502440640306</v>
      </c>
      <c r="G105" s="93">
        <v>38.380788527314671</v>
      </c>
      <c r="H105" s="94">
        <v>5.2201787324534385E-2</v>
      </c>
      <c r="I105" s="95">
        <v>1.0825846825464081</v>
      </c>
      <c r="J105" s="95">
        <v>76559.121061894766</v>
      </c>
      <c r="K105" s="96">
        <v>1527</v>
      </c>
    </row>
    <row r="106" spans="1:11" ht="15" customHeight="1">
      <c r="A106" s="158"/>
      <c r="B106" s="159"/>
      <c r="C106" s="83" t="s">
        <v>18</v>
      </c>
      <c r="D106" s="91">
        <v>51.32248060431634</v>
      </c>
      <c r="E106" s="97">
        <v>2.8172920371048513</v>
      </c>
      <c r="F106" s="93">
        <v>45.79577474206171</v>
      </c>
      <c r="G106" s="93">
        <v>56.84918646657097</v>
      </c>
      <c r="H106" s="94">
        <v>5.4893917907543825E-2</v>
      </c>
      <c r="I106" s="94">
        <v>0.68823329095534602</v>
      </c>
      <c r="J106" s="95">
        <v>72783.391783169936</v>
      </c>
      <c r="K106" s="96">
        <v>1452</v>
      </c>
    </row>
    <row r="107" spans="1:11" ht="15" customHeight="1">
      <c r="A107" s="158"/>
      <c r="B107" s="159"/>
      <c r="C107" s="83" t="s">
        <v>19</v>
      </c>
      <c r="D107" s="91">
        <v>95.700996617380952</v>
      </c>
      <c r="E107" s="97">
        <v>6.6607377032638855</v>
      </c>
      <c r="F107" s="93">
        <v>82.634570550526277</v>
      </c>
      <c r="G107" s="93">
        <v>108.76742268423563</v>
      </c>
      <c r="H107" s="94">
        <v>6.9599460180064424E-2</v>
      </c>
      <c r="I107" s="94">
        <v>0.68519970804805053</v>
      </c>
      <c r="J107" s="95">
        <v>72127.575450937409</v>
      </c>
      <c r="K107" s="96">
        <v>1438</v>
      </c>
    </row>
    <row r="108" spans="1:11" ht="15" customHeight="1">
      <c r="A108" s="158"/>
      <c r="B108" s="159"/>
      <c r="C108" s="83" t="s">
        <v>20</v>
      </c>
      <c r="D108" s="91">
        <v>37.635932154174178</v>
      </c>
      <c r="E108" s="97">
        <v>1.6843713316602766</v>
      </c>
      <c r="F108" s="93">
        <v>34.331686520318357</v>
      </c>
      <c r="G108" s="93">
        <v>40.940177788029999</v>
      </c>
      <c r="H108" s="94">
        <v>4.4754340739065875E-2</v>
      </c>
      <c r="I108" s="95">
        <v>1.2908000582088131</v>
      </c>
      <c r="J108" s="95">
        <v>69469.560985409131</v>
      </c>
      <c r="K108" s="96">
        <v>1385</v>
      </c>
    </row>
    <row r="109" spans="1:11" ht="15" customHeight="1">
      <c r="A109" s="158"/>
      <c r="B109" s="159"/>
      <c r="C109" s="83" t="s">
        <v>21</v>
      </c>
      <c r="D109" s="91">
        <v>32.25218043853824</v>
      </c>
      <c r="E109" s="97">
        <v>1.6036211289248192</v>
      </c>
      <c r="F109" s="93">
        <v>29.106343167379141</v>
      </c>
      <c r="G109" s="93">
        <v>35.398017709697335</v>
      </c>
      <c r="H109" s="94">
        <v>4.9721324484736137E-2</v>
      </c>
      <c r="I109" s="94">
        <v>0.91999322836574637</v>
      </c>
      <c r="J109" s="95">
        <v>69468.088564366844</v>
      </c>
      <c r="K109" s="96">
        <v>1385</v>
      </c>
    </row>
    <row r="110" spans="1:11" ht="15" customHeight="1">
      <c r="A110" s="158"/>
      <c r="B110" s="159"/>
      <c r="C110" s="83" t="s">
        <v>22</v>
      </c>
      <c r="D110" s="91">
        <v>76.929426776136339</v>
      </c>
      <c r="E110" s="97">
        <v>4.7156761915669483</v>
      </c>
      <c r="F110" s="93">
        <v>67.678330452194785</v>
      </c>
      <c r="G110" s="93">
        <v>86.180523100077892</v>
      </c>
      <c r="H110" s="94">
        <v>6.1298730397270559E-2</v>
      </c>
      <c r="I110" s="94">
        <v>0.70493725379476568</v>
      </c>
      <c r="J110" s="95">
        <v>23690.812844012788</v>
      </c>
      <c r="K110" s="96">
        <v>470</v>
      </c>
    </row>
    <row r="111" spans="1:11" ht="15" customHeight="1">
      <c r="A111" s="158"/>
      <c r="B111" s="159"/>
      <c r="C111" s="83" t="s">
        <v>23</v>
      </c>
      <c r="D111" s="91">
        <v>66.384708368594687</v>
      </c>
      <c r="E111" s="97">
        <v>2.9348453776786996</v>
      </c>
      <c r="F111" s="93">
        <v>60.627397113672025</v>
      </c>
      <c r="G111" s="93">
        <v>72.142019623517356</v>
      </c>
      <c r="H111" s="94">
        <v>4.4209659872018324E-2</v>
      </c>
      <c r="I111" s="94">
        <v>0.82264048232984421</v>
      </c>
      <c r="J111" s="95">
        <v>62810.978547999293</v>
      </c>
      <c r="K111" s="96">
        <v>1252</v>
      </c>
    </row>
    <row r="112" spans="1:11" ht="28.05" customHeight="1">
      <c r="A112" s="158"/>
      <c r="B112" s="159"/>
      <c r="C112" s="83" t="s">
        <v>24</v>
      </c>
      <c r="D112" s="91">
        <v>62.299925550111141</v>
      </c>
      <c r="E112" s="97">
        <v>2.7470031348107393</v>
      </c>
      <c r="F112" s="93">
        <v>56.91110602808822</v>
      </c>
      <c r="G112" s="93">
        <v>67.688745072134068</v>
      </c>
      <c r="H112" s="94">
        <v>4.4093200923670105E-2</v>
      </c>
      <c r="I112" s="94">
        <v>0.99349632571186208</v>
      </c>
      <c r="J112" s="95">
        <v>76617.42893516914</v>
      </c>
      <c r="K112" s="96">
        <v>1528</v>
      </c>
    </row>
    <row r="113" spans="1:11" ht="28.05" customHeight="1">
      <c r="A113" s="158" t="s">
        <v>62</v>
      </c>
      <c r="B113" s="159" t="s">
        <v>12</v>
      </c>
      <c r="C113" s="83" t="s">
        <v>13</v>
      </c>
      <c r="D113" s="91">
        <v>176.8782623826869</v>
      </c>
      <c r="E113" s="97">
        <v>2.6793393057011174</v>
      </c>
      <c r="F113" s="93">
        <v>171.62217957239906</v>
      </c>
      <c r="G113" s="93">
        <v>182.13434519297473</v>
      </c>
      <c r="H113" s="94">
        <v>1.5147928691792571E-2</v>
      </c>
      <c r="I113" s="94">
        <v>0.34061371905128202</v>
      </c>
      <c r="J113" s="95">
        <v>56275.560334357884</v>
      </c>
      <c r="K113" s="96">
        <v>1621</v>
      </c>
    </row>
    <row r="114" spans="1:11" ht="28.05" customHeight="1">
      <c r="A114" s="158"/>
      <c r="B114" s="159"/>
      <c r="C114" s="83" t="s">
        <v>14</v>
      </c>
      <c r="D114" s="91">
        <v>18.662858280456536</v>
      </c>
      <c r="E114" s="97">
        <v>1.3951171773250175</v>
      </c>
      <c r="F114" s="93">
        <v>15.925963605602982</v>
      </c>
      <c r="G114" s="93">
        <v>21.399752955310088</v>
      </c>
      <c r="H114" s="94">
        <v>7.4753671509468794E-2</v>
      </c>
      <c r="I114" s="94">
        <v>0.41718225136324111</v>
      </c>
      <c r="J114" s="95">
        <v>16719.213340885974</v>
      </c>
      <c r="K114" s="96">
        <v>479</v>
      </c>
    </row>
    <row r="115" spans="1:11" ht="28.05" customHeight="1">
      <c r="A115" s="158"/>
      <c r="B115" s="159"/>
      <c r="C115" s="83" t="s">
        <v>15</v>
      </c>
      <c r="D115" s="91">
        <v>49.178976989015133</v>
      </c>
      <c r="E115" s="97">
        <v>1.8185793642093369</v>
      </c>
      <c r="F115" s="93">
        <v>45.611454310933262</v>
      </c>
      <c r="G115" s="93">
        <v>52.746499667097005</v>
      </c>
      <c r="H115" s="94">
        <v>3.6978796135095367E-2</v>
      </c>
      <c r="I115" s="94">
        <v>0.68565306351701805</v>
      </c>
      <c r="J115" s="95">
        <v>54889.474380011503</v>
      </c>
      <c r="K115" s="96">
        <v>1581</v>
      </c>
    </row>
    <row r="116" spans="1:11" ht="45" customHeight="1">
      <c r="A116" s="158"/>
      <c r="B116" s="159"/>
      <c r="C116" s="83" t="s">
        <v>16</v>
      </c>
      <c r="D116" s="91">
        <v>50.665864898882802</v>
      </c>
      <c r="E116" s="97">
        <v>2.2980628399359437</v>
      </c>
      <c r="F116" s="93">
        <v>46.157735389399932</v>
      </c>
      <c r="G116" s="93">
        <v>55.173994408365672</v>
      </c>
      <c r="H116" s="94">
        <v>4.5357221168973207E-2</v>
      </c>
      <c r="I116" s="95">
        <v>1.1520613492690908</v>
      </c>
      <c r="J116" s="95">
        <v>56255.202292811278</v>
      </c>
      <c r="K116" s="96">
        <v>1620</v>
      </c>
    </row>
    <row r="117" spans="1:11" ht="57" customHeight="1">
      <c r="A117" s="158"/>
      <c r="B117" s="159"/>
      <c r="C117" s="83" t="s">
        <v>17</v>
      </c>
      <c r="D117" s="91">
        <v>39.825211571803685</v>
      </c>
      <c r="E117" s="97">
        <v>2.1153119196766998</v>
      </c>
      <c r="F117" s="93">
        <v>35.675586104154938</v>
      </c>
      <c r="G117" s="93">
        <v>43.974837039452431</v>
      </c>
      <c r="H117" s="94">
        <v>5.3114894715947832E-2</v>
      </c>
      <c r="I117" s="94">
        <v>0.67457039930926899</v>
      </c>
      <c r="J117" s="95">
        <v>56812.23513814422</v>
      </c>
      <c r="K117" s="96">
        <v>1636</v>
      </c>
    </row>
    <row r="118" spans="1:11" ht="15" customHeight="1">
      <c r="A118" s="158"/>
      <c r="B118" s="159"/>
      <c r="C118" s="83" t="s">
        <v>18</v>
      </c>
      <c r="D118" s="91">
        <v>46.670290587832817</v>
      </c>
      <c r="E118" s="97">
        <v>2.013699312530318</v>
      </c>
      <c r="F118" s="93">
        <v>42.71999943987781</v>
      </c>
      <c r="G118" s="93">
        <v>50.620581735787823</v>
      </c>
      <c r="H118" s="94">
        <v>4.3147348927270228E-2</v>
      </c>
      <c r="I118" s="94">
        <v>0.55444500041942479</v>
      </c>
      <c r="J118" s="95">
        <v>54373.259919488082</v>
      </c>
      <c r="K118" s="96">
        <v>1565</v>
      </c>
    </row>
    <row r="119" spans="1:11" ht="15" customHeight="1">
      <c r="A119" s="158"/>
      <c r="B119" s="159"/>
      <c r="C119" s="83" t="s">
        <v>19</v>
      </c>
      <c r="D119" s="91">
        <v>86.684522844682363</v>
      </c>
      <c r="E119" s="97">
        <v>4.7157015992518883</v>
      </c>
      <c r="F119" s="93">
        <v>77.433690722922108</v>
      </c>
      <c r="G119" s="93">
        <v>95.935354966442617</v>
      </c>
      <c r="H119" s="94">
        <v>5.440073319318238E-2</v>
      </c>
      <c r="I119" s="94">
        <v>0.37856509066035665</v>
      </c>
      <c r="J119" s="95">
        <v>53353.852545474998</v>
      </c>
      <c r="K119" s="96">
        <v>1537</v>
      </c>
    </row>
    <row r="120" spans="1:11" ht="15" customHeight="1">
      <c r="A120" s="158"/>
      <c r="B120" s="159"/>
      <c r="C120" s="83" t="s">
        <v>20</v>
      </c>
      <c r="D120" s="91">
        <v>38.1008016276541</v>
      </c>
      <c r="E120" s="97">
        <v>1.7052040989447079</v>
      </c>
      <c r="F120" s="93">
        <v>34.755688176205545</v>
      </c>
      <c r="G120" s="93">
        <v>41.445915079102654</v>
      </c>
      <c r="H120" s="94">
        <v>4.4755071444666054E-2</v>
      </c>
      <c r="I120" s="94">
        <v>0.82404342935638852</v>
      </c>
      <c r="J120" s="95">
        <v>50924.669062523251</v>
      </c>
      <c r="K120" s="96">
        <v>1465</v>
      </c>
    </row>
    <row r="121" spans="1:11" ht="15" customHeight="1">
      <c r="A121" s="158"/>
      <c r="B121" s="159"/>
      <c r="C121" s="83" t="s">
        <v>21</v>
      </c>
      <c r="D121" s="91">
        <v>32.513557944172156</v>
      </c>
      <c r="E121" s="97">
        <v>1.6930625531867569</v>
      </c>
      <c r="F121" s="93">
        <v>29.192262666783492</v>
      </c>
      <c r="G121" s="93">
        <v>35.83485322156082</v>
      </c>
      <c r="H121" s="94">
        <v>5.2072509446485456E-2</v>
      </c>
      <c r="I121" s="94">
        <v>0.79393951597484103</v>
      </c>
      <c r="J121" s="95">
        <v>51302.162395724088</v>
      </c>
      <c r="K121" s="96">
        <v>1476</v>
      </c>
    </row>
    <row r="122" spans="1:11" ht="15" customHeight="1">
      <c r="A122" s="158"/>
      <c r="B122" s="159"/>
      <c r="C122" s="83" t="s">
        <v>22</v>
      </c>
      <c r="D122" s="91">
        <v>66.843057724392438</v>
      </c>
      <c r="E122" s="97">
        <v>4.118382509762391</v>
      </c>
      <c r="F122" s="93">
        <v>58.763717297078628</v>
      </c>
      <c r="G122" s="93">
        <v>74.922398151706247</v>
      </c>
      <c r="H122" s="94">
        <v>6.1612718657236214E-2</v>
      </c>
      <c r="I122" s="94">
        <v>0.51894589402375424</v>
      </c>
      <c r="J122" s="95">
        <v>17177.34965560451</v>
      </c>
      <c r="K122" s="96">
        <v>492</v>
      </c>
    </row>
    <row r="123" spans="1:11" ht="15" customHeight="1">
      <c r="A123" s="158"/>
      <c r="B123" s="159"/>
      <c r="C123" s="83" t="s">
        <v>23</v>
      </c>
      <c r="D123" s="91">
        <v>56.182844515227259</v>
      </c>
      <c r="E123" s="97">
        <v>2.312343373802237</v>
      </c>
      <c r="F123" s="93">
        <v>51.646700760435237</v>
      </c>
      <c r="G123" s="93">
        <v>60.718988270019281</v>
      </c>
      <c r="H123" s="94">
        <v>4.11574635238613E-2</v>
      </c>
      <c r="I123" s="94">
        <v>0.5084510942075805</v>
      </c>
      <c r="J123" s="95">
        <v>46735.267634131756</v>
      </c>
      <c r="K123" s="96">
        <v>1345</v>
      </c>
    </row>
    <row r="124" spans="1:11" ht="28.05" customHeight="1">
      <c r="A124" s="158"/>
      <c r="B124" s="159"/>
      <c r="C124" s="83" t="s">
        <v>24</v>
      </c>
      <c r="D124" s="91">
        <v>64.467490464778564</v>
      </c>
      <c r="E124" s="97">
        <v>1.9850299342834061</v>
      </c>
      <c r="F124" s="93">
        <v>60.573440281103295</v>
      </c>
      <c r="G124" s="93">
        <v>68.361540648453825</v>
      </c>
      <c r="H124" s="94">
        <v>3.0791177382155362E-2</v>
      </c>
      <c r="I124" s="94">
        <v>0.55492462414121835</v>
      </c>
      <c r="J124" s="95">
        <v>56778.475571760406</v>
      </c>
      <c r="K124" s="96">
        <v>1635</v>
      </c>
    </row>
    <row r="125" spans="1:11" ht="28.05" customHeight="1">
      <c r="A125" s="158" t="s">
        <v>63</v>
      </c>
      <c r="B125" s="159" t="s">
        <v>12</v>
      </c>
      <c r="C125" s="83" t="s">
        <v>13</v>
      </c>
      <c r="D125" s="91">
        <v>188.90303590357482</v>
      </c>
      <c r="E125" s="97">
        <v>3.4155301281409964</v>
      </c>
      <c r="F125" s="93">
        <v>182.20276126633755</v>
      </c>
      <c r="G125" s="93">
        <v>195.60331054081209</v>
      </c>
      <c r="H125" s="94">
        <v>1.8080864141772963E-2</v>
      </c>
      <c r="I125" s="94">
        <v>0.39590133477140116</v>
      </c>
      <c r="J125" s="95">
        <v>45860.402064023387</v>
      </c>
      <c r="K125" s="96">
        <v>1672</v>
      </c>
    </row>
    <row r="126" spans="1:11" ht="28.05" customHeight="1">
      <c r="A126" s="158"/>
      <c r="B126" s="159"/>
      <c r="C126" s="83" t="s">
        <v>14</v>
      </c>
      <c r="D126" s="91">
        <v>12.902363616860173</v>
      </c>
      <c r="E126" s="92">
        <v>0.8517427900158886</v>
      </c>
      <c r="F126" s="93">
        <v>11.231442819505302</v>
      </c>
      <c r="G126" s="93">
        <v>14.573284414215044</v>
      </c>
      <c r="H126" s="94">
        <v>6.601447729335988E-2</v>
      </c>
      <c r="I126" s="94">
        <v>0.2852776116839304</v>
      </c>
      <c r="J126" s="95">
        <v>14625.274095702685</v>
      </c>
      <c r="K126" s="96">
        <v>534</v>
      </c>
    </row>
    <row r="127" spans="1:11" ht="28.05" customHeight="1">
      <c r="A127" s="158"/>
      <c r="B127" s="159"/>
      <c r="C127" s="83" t="s">
        <v>15</v>
      </c>
      <c r="D127" s="91">
        <v>71.429050490549528</v>
      </c>
      <c r="E127" s="97">
        <v>2.2960819458105179</v>
      </c>
      <c r="F127" s="93">
        <v>66.924806917998751</v>
      </c>
      <c r="G127" s="93">
        <v>75.933294063100305</v>
      </c>
      <c r="H127" s="94">
        <v>3.2144931649543663E-2</v>
      </c>
      <c r="I127" s="94">
        <v>0.47317680911502374</v>
      </c>
      <c r="J127" s="95">
        <v>44940.7902904406</v>
      </c>
      <c r="K127" s="96">
        <v>1638</v>
      </c>
    </row>
    <row r="128" spans="1:11" ht="45" customHeight="1">
      <c r="A128" s="158"/>
      <c r="B128" s="159"/>
      <c r="C128" s="83" t="s">
        <v>16</v>
      </c>
      <c r="D128" s="91">
        <v>58.721257237753484</v>
      </c>
      <c r="E128" s="97">
        <v>2.2220073420665529</v>
      </c>
      <c r="F128" s="93">
        <v>54.36232644831648</v>
      </c>
      <c r="G128" s="93">
        <v>63.080188027190488</v>
      </c>
      <c r="H128" s="94">
        <v>3.7839914310246824E-2</v>
      </c>
      <c r="I128" s="94">
        <v>0.63505272586672512</v>
      </c>
      <c r="J128" s="95">
        <v>45825.387423976958</v>
      </c>
      <c r="K128" s="96">
        <v>1671</v>
      </c>
    </row>
    <row r="129" spans="1:11" ht="57" customHeight="1">
      <c r="A129" s="158"/>
      <c r="B129" s="159"/>
      <c r="C129" s="83" t="s">
        <v>17</v>
      </c>
      <c r="D129" s="91">
        <v>43.721669336848898</v>
      </c>
      <c r="E129" s="97">
        <v>2.2541906083617942</v>
      </c>
      <c r="F129" s="93">
        <v>39.299604358922437</v>
      </c>
      <c r="G129" s="93">
        <v>48.143734314775358</v>
      </c>
      <c r="H129" s="94">
        <v>5.1557743392518368E-2</v>
      </c>
      <c r="I129" s="94">
        <v>0.522020319783983</v>
      </c>
      <c r="J129" s="95">
        <v>46066.533704712245</v>
      </c>
      <c r="K129" s="96">
        <v>1680</v>
      </c>
    </row>
    <row r="130" spans="1:11" ht="15" customHeight="1">
      <c r="A130" s="158"/>
      <c r="B130" s="159"/>
      <c r="C130" s="83" t="s">
        <v>18</v>
      </c>
      <c r="D130" s="91">
        <v>71.455325648948531</v>
      </c>
      <c r="E130" s="97">
        <v>3.3411024858372009</v>
      </c>
      <c r="F130" s="93">
        <v>64.90105635358448</v>
      </c>
      <c r="G130" s="93">
        <v>78.009594944312582</v>
      </c>
      <c r="H130" s="94">
        <v>4.6757921197527502E-2</v>
      </c>
      <c r="I130" s="94">
        <v>0.30014093449640206</v>
      </c>
      <c r="J130" s="95">
        <v>42887.227125276579</v>
      </c>
      <c r="K130" s="96">
        <v>1563</v>
      </c>
    </row>
    <row r="131" spans="1:11" ht="15" customHeight="1">
      <c r="A131" s="158"/>
      <c r="B131" s="159"/>
      <c r="C131" s="83" t="s">
        <v>19</v>
      </c>
      <c r="D131" s="91">
        <v>158.2084585979128</v>
      </c>
      <c r="E131" s="97">
        <v>9.6180021590363047</v>
      </c>
      <c r="F131" s="93">
        <v>139.34074157907352</v>
      </c>
      <c r="G131" s="93">
        <v>177.07617561675207</v>
      </c>
      <c r="H131" s="94">
        <v>6.0793223347687636E-2</v>
      </c>
      <c r="I131" s="94">
        <v>0.33895746406308347</v>
      </c>
      <c r="J131" s="95">
        <v>44941.586077714383</v>
      </c>
      <c r="K131" s="96">
        <v>1638</v>
      </c>
    </row>
    <row r="132" spans="1:11" ht="15" customHeight="1">
      <c r="A132" s="158"/>
      <c r="B132" s="159"/>
      <c r="C132" s="83" t="s">
        <v>20</v>
      </c>
      <c r="D132" s="91">
        <v>43.604318077643917</v>
      </c>
      <c r="E132" s="97">
        <v>1.498073656488689</v>
      </c>
      <c r="F132" s="93">
        <v>40.66553418503991</v>
      </c>
      <c r="G132" s="93">
        <v>46.543101970247925</v>
      </c>
      <c r="H132" s="94">
        <v>3.4356084959777329E-2</v>
      </c>
      <c r="I132" s="94">
        <v>0.63052501524450166</v>
      </c>
      <c r="J132" s="95">
        <v>42162.856075121439</v>
      </c>
      <c r="K132" s="96">
        <v>1535</v>
      </c>
    </row>
    <row r="133" spans="1:11" ht="15" customHeight="1">
      <c r="A133" s="158"/>
      <c r="B133" s="159"/>
      <c r="C133" s="83" t="s">
        <v>21</v>
      </c>
      <c r="D133" s="91">
        <v>41.328712298131663</v>
      </c>
      <c r="E133" s="97">
        <v>1.9453833561722755</v>
      </c>
      <c r="F133" s="93">
        <v>37.512437145507235</v>
      </c>
      <c r="G133" s="93">
        <v>45.144987450756091</v>
      </c>
      <c r="H133" s="94">
        <v>4.7070988859728401E-2</v>
      </c>
      <c r="I133" s="94">
        <v>0.50744036098767198</v>
      </c>
      <c r="J133" s="95">
        <v>42088.847858659698</v>
      </c>
      <c r="K133" s="96">
        <v>1533</v>
      </c>
    </row>
    <row r="134" spans="1:11" ht="15" customHeight="1">
      <c r="A134" s="158"/>
      <c r="B134" s="159"/>
      <c r="C134" s="83" t="s">
        <v>22</v>
      </c>
      <c r="D134" s="91">
        <v>116.06823361157581</v>
      </c>
      <c r="E134" s="97">
        <v>6.712387961456975</v>
      </c>
      <c r="F134" s="93">
        <v>102.90003777443324</v>
      </c>
      <c r="G134" s="93">
        <v>129.23642944871838</v>
      </c>
      <c r="H134" s="94">
        <v>5.7831395831525176E-2</v>
      </c>
      <c r="I134" s="94">
        <v>0.38494574390196185</v>
      </c>
      <c r="J134" s="95">
        <v>17805.83119799757</v>
      </c>
      <c r="K134" s="96">
        <v>646</v>
      </c>
    </row>
    <row r="135" spans="1:11" ht="15" customHeight="1">
      <c r="A135" s="158"/>
      <c r="B135" s="159"/>
      <c r="C135" s="83" t="s">
        <v>23</v>
      </c>
      <c r="D135" s="91">
        <v>64.792004161802723</v>
      </c>
      <c r="E135" s="97">
        <v>2.6200156087079205</v>
      </c>
      <c r="F135" s="93">
        <v>59.652297154812807</v>
      </c>
      <c r="G135" s="93">
        <v>69.931711168792631</v>
      </c>
      <c r="H135" s="94">
        <v>4.0437329306329997E-2</v>
      </c>
      <c r="I135" s="94">
        <v>0.41400654680278409</v>
      </c>
      <c r="J135" s="95">
        <v>38985.436648363604</v>
      </c>
      <c r="K135" s="96">
        <v>1420</v>
      </c>
    </row>
    <row r="136" spans="1:11" ht="28.05" customHeight="1">
      <c r="A136" s="160"/>
      <c r="B136" s="161"/>
      <c r="C136" s="84" t="s">
        <v>24</v>
      </c>
      <c r="D136" s="98">
        <v>74.215138701439258</v>
      </c>
      <c r="E136" s="99">
        <v>2.7330344754046005</v>
      </c>
      <c r="F136" s="100">
        <v>68.853721617932109</v>
      </c>
      <c r="G136" s="100">
        <v>79.576555784946407</v>
      </c>
      <c r="H136" s="101">
        <v>3.6825835311032014E-2</v>
      </c>
      <c r="I136" s="101">
        <v>0.5744291143770891</v>
      </c>
      <c r="J136" s="102">
        <v>46192.722829554856</v>
      </c>
      <c r="K136" s="103">
        <v>1684</v>
      </c>
    </row>
  </sheetData>
  <mergeCells count="37">
    <mergeCell ref="A7:J7"/>
    <mergeCell ref="A8:B9"/>
    <mergeCell ref="C8:C9"/>
    <mergeCell ref="D8:D9"/>
    <mergeCell ref="E8:F8"/>
    <mergeCell ref="G8:G9"/>
    <mergeCell ref="H8:H9"/>
    <mergeCell ref="I8:I9"/>
    <mergeCell ref="J8:J9"/>
    <mergeCell ref="A10:A21"/>
    <mergeCell ref="A26:K26"/>
    <mergeCell ref="A27:C28"/>
    <mergeCell ref="D27:D28"/>
    <mergeCell ref="E27:E28"/>
    <mergeCell ref="F27:G27"/>
    <mergeCell ref="H27:H28"/>
    <mergeCell ref="I27:I28"/>
    <mergeCell ref="J27:J28"/>
    <mergeCell ref="K27:K28"/>
    <mergeCell ref="A29:A40"/>
    <mergeCell ref="B29:B40"/>
    <mergeCell ref="A41:A52"/>
    <mergeCell ref="B41:B52"/>
    <mergeCell ref="A53:A64"/>
    <mergeCell ref="B53:B64"/>
    <mergeCell ref="A65:A76"/>
    <mergeCell ref="B65:B76"/>
    <mergeCell ref="A77:A88"/>
    <mergeCell ref="B77:B88"/>
    <mergeCell ref="A89:A100"/>
    <mergeCell ref="B89:B100"/>
    <mergeCell ref="A101:A112"/>
    <mergeCell ref="B101:B112"/>
    <mergeCell ref="A113:A124"/>
    <mergeCell ref="B113:B124"/>
    <mergeCell ref="A125:A136"/>
    <mergeCell ref="B125:B1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Nacional</vt:lpstr>
      <vt:lpstr>Area</vt:lpstr>
      <vt:lpstr>Provincia</vt:lpstr>
      <vt:lpstr>Ciudad</vt:lpstr>
    </vt:vector>
  </TitlesOfParts>
  <Company>IBM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INEC Omar Llambo</cp:lastModifiedBy>
  <dcterms:created xsi:type="dcterms:W3CDTF">2011-08-01T14:22:18Z</dcterms:created>
  <dcterms:modified xsi:type="dcterms:W3CDTF">2023-06-23T21:45:51Z</dcterms:modified>
</cp:coreProperties>
</file>