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posQC\"/>
    </mc:Choice>
  </mc:AlternateContent>
  <bookViews>
    <workbookView xWindow="0" yWindow="0" windowWidth="19200" windowHeight="6520" tabRatio="780" activeTab="3"/>
  </bookViews>
  <sheets>
    <sheet name="Data" sheetId="22" r:id="rId1"/>
    <sheet name="Analysis1" sheetId="23" r:id="rId2"/>
    <sheet name="Analysis2" sheetId="25" r:id="rId3"/>
    <sheet name="Summary" sheetId="26" r:id="rId4"/>
    <sheet name="for Trend" sheetId="2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6" l="1"/>
  <c r="N5" i="26"/>
  <c r="N4" i="26" l="1"/>
  <c r="M4" i="26"/>
  <c r="A2" i="27" s="1"/>
  <c r="O5" i="26"/>
  <c r="C2" i="27" s="1"/>
  <c r="O4" i="26" l="1"/>
  <c r="B2" i="27" s="1"/>
  <c r="D5" i="25"/>
  <c r="L6" i="25" s="1"/>
  <c r="E5" i="25"/>
  <c r="M6" i="25" s="1"/>
  <c r="D6" i="25"/>
  <c r="L7" i="25" s="1"/>
  <c r="E6" i="25"/>
  <c r="M7" i="25" s="1"/>
  <c r="D7" i="25"/>
  <c r="L8" i="25" s="1"/>
  <c r="E7" i="25"/>
  <c r="M8" i="25" s="1"/>
  <c r="D8" i="25"/>
  <c r="L9" i="25" s="1"/>
  <c r="E8" i="25"/>
  <c r="M9" i="25" s="1"/>
  <c r="D9" i="25"/>
  <c r="L10" i="25" s="1"/>
  <c r="E9" i="25"/>
  <c r="M10" i="25" s="1"/>
  <c r="D10" i="25"/>
  <c r="L11" i="25" s="1"/>
  <c r="E10" i="25"/>
  <c r="M11" i="25" s="1"/>
  <c r="D11" i="25"/>
  <c r="L12" i="25" s="1"/>
  <c r="E11" i="25"/>
  <c r="M12" i="25" s="1"/>
  <c r="D12" i="25"/>
  <c r="L13" i="25" s="1"/>
  <c r="E12" i="25"/>
  <c r="M13" i="25" s="1"/>
  <c r="D13" i="25"/>
  <c r="L14" i="25" s="1"/>
  <c r="E13" i="25"/>
  <c r="M14" i="25" s="1"/>
  <c r="D14" i="25"/>
  <c r="L15" i="25" s="1"/>
  <c r="E14" i="25"/>
  <c r="M15" i="25" s="1"/>
  <c r="D15" i="25"/>
  <c r="L16" i="25" s="1"/>
  <c r="E15" i="25"/>
  <c r="D16" i="25"/>
  <c r="L17" i="25" s="1"/>
  <c r="E16" i="25"/>
  <c r="M17" i="25" s="1"/>
  <c r="D17" i="25"/>
  <c r="L18" i="25" s="1"/>
  <c r="E17" i="25"/>
  <c r="M18" i="25" s="1"/>
  <c r="D18" i="25"/>
  <c r="L19" i="25" s="1"/>
  <c r="E18" i="25"/>
  <c r="M19" i="25" s="1"/>
  <c r="D19" i="25"/>
  <c r="L20" i="25" s="1"/>
  <c r="E19" i="25"/>
  <c r="M20" i="25" s="1"/>
  <c r="D20" i="25"/>
  <c r="L21" i="25" s="1"/>
  <c r="E20" i="25"/>
  <c r="M21" i="25" s="1"/>
  <c r="D21" i="25"/>
  <c r="L22" i="25" s="1"/>
  <c r="E21" i="25"/>
  <c r="M22" i="25" s="1"/>
  <c r="D22" i="25"/>
  <c r="L23" i="25" s="1"/>
  <c r="E22" i="25"/>
  <c r="M23" i="25" s="1"/>
  <c r="D23" i="25"/>
  <c r="L24" i="25" s="1"/>
  <c r="E23" i="25"/>
  <c r="M24" i="25" s="1"/>
  <c r="D24" i="25"/>
  <c r="L25" i="25" s="1"/>
  <c r="E24" i="25"/>
  <c r="M25" i="25" s="1"/>
  <c r="D25" i="25"/>
  <c r="L26" i="25" s="1"/>
  <c r="E25" i="25"/>
  <c r="M26" i="25" s="1"/>
  <c r="D26" i="25"/>
  <c r="L27" i="25" s="1"/>
  <c r="E26" i="25"/>
  <c r="M27" i="25" s="1"/>
  <c r="D27" i="25"/>
  <c r="L28" i="25" s="1"/>
  <c r="E27" i="25"/>
  <c r="M28" i="25" s="1"/>
  <c r="D28" i="25"/>
  <c r="L29" i="25" s="1"/>
  <c r="E28" i="25"/>
  <c r="M29" i="25" s="1"/>
  <c r="D29" i="25"/>
  <c r="L30" i="25" s="1"/>
  <c r="E29" i="25"/>
  <c r="M30" i="25" s="1"/>
  <c r="D30" i="25"/>
  <c r="L31" i="25" s="1"/>
  <c r="E30" i="25"/>
  <c r="D31" i="25"/>
  <c r="L32" i="25" s="1"/>
  <c r="E31" i="25"/>
  <c r="M32" i="25" s="1"/>
  <c r="D32" i="25"/>
  <c r="E32" i="25"/>
  <c r="M33" i="25" s="1"/>
  <c r="D33" i="25"/>
  <c r="L34" i="25" s="1"/>
  <c r="E33" i="25"/>
  <c r="M34" i="25" s="1"/>
  <c r="D34" i="25"/>
  <c r="L35" i="25" s="1"/>
  <c r="E34" i="25"/>
  <c r="M35" i="25" s="1"/>
  <c r="D35" i="25"/>
  <c r="L36" i="25" s="1"/>
  <c r="E35" i="25"/>
  <c r="M36" i="25" s="1"/>
  <c r="D36" i="25"/>
  <c r="L37" i="25" s="1"/>
  <c r="E36" i="25"/>
  <c r="M37" i="25" s="1"/>
  <c r="D37" i="25"/>
  <c r="E37" i="25"/>
  <c r="D38" i="25"/>
  <c r="L39" i="25" s="1"/>
  <c r="E38" i="25"/>
  <c r="M39" i="25" s="1"/>
  <c r="D39" i="25"/>
  <c r="L40" i="25" s="1"/>
  <c r="E39" i="25"/>
  <c r="M40" i="25" s="1"/>
  <c r="D40" i="25"/>
  <c r="L41" i="25" s="1"/>
  <c r="E40" i="25"/>
  <c r="M41" i="25" s="1"/>
  <c r="D41" i="25"/>
  <c r="L42" i="25" s="1"/>
  <c r="E41" i="25"/>
  <c r="M42" i="25" s="1"/>
  <c r="D42" i="25"/>
  <c r="L43" i="25" s="1"/>
  <c r="E42" i="25"/>
  <c r="M43" i="25" s="1"/>
  <c r="D43" i="25"/>
  <c r="L44" i="25" s="1"/>
  <c r="E43" i="25"/>
  <c r="M44" i="25" s="1"/>
  <c r="D44" i="25"/>
  <c r="L45" i="25" s="1"/>
  <c r="E44" i="25"/>
  <c r="M45" i="25" s="1"/>
  <c r="D45" i="25"/>
  <c r="L46" i="25" s="1"/>
  <c r="E45" i="25"/>
  <c r="M46" i="25" s="1"/>
  <c r="D46" i="25"/>
  <c r="L47" i="25" s="1"/>
  <c r="E46" i="25"/>
  <c r="M47" i="25" s="1"/>
  <c r="D47" i="25"/>
  <c r="L48" i="25" s="1"/>
  <c r="E47" i="25"/>
  <c r="M48" i="25" s="1"/>
  <c r="D48" i="25"/>
  <c r="L49" i="25" s="1"/>
  <c r="E48" i="25"/>
  <c r="M49" i="25" s="1"/>
  <c r="D49" i="25"/>
  <c r="L50" i="25" s="1"/>
  <c r="E49" i="25"/>
  <c r="M50" i="25" s="1"/>
  <c r="D50" i="25"/>
  <c r="L51" i="25" s="1"/>
  <c r="E50" i="25"/>
  <c r="M51" i="25" s="1"/>
  <c r="D51" i="25"/>
  <c r="L52" i="25" s="1"/>
  <c r="E51" i="25"/>
  <c r="M52" i="25" s="1"/>
  <c r="D52" i="25"/>
  <c r="L53" i="25" s="1"/>
  <c r="E52" i="25"/>
  <c r="M53" i="25" s="1"/>
  <c r="D53" i="25"/>
  <c r="L54" i="25" s="1"/>
  <c r="E53" i="25"/>
  <c r="M54" i="25" s="1"/>
  <c r="D54" i="25"/>
  <c r="L55" i="25" s="1"/>
  <c r="E54" i="25"/>
  <c r="M55" i="25" s="1"/>
  <c r="D55" i="25"/>
  <c r="L56" i="25" s="1"/>
  <c r="E55" i="25"/>
  <c r="M56" i="25" s="1"/>
  <c r="D56" i="25"/>
  <c r="L57" i="25" s="1"/>
  <c r="E56" i="25"/>
  <c r="M57" i="25" s="1"/>
  <c r="D57" i="25"/>
  <c r="L58" i="25" s="1"/>
  <c r="E57" i="25"/>
  <c r="M58" i="25" s="1"/>
  <c r="D58" i="25"/>
  <c r="L59" i="25" s="1"/>
  <c r="E58" i="25"/>
  <c r="M59" i="25" s="1"/>
  <c r="D59" i="25"/>
  <c r="L60" i="25" s="1"/>
  <c r="E59" i="25"/>
  <c r="M60" i="25" s="1"/>
  <c r="D60" i="25"/>
  <c r="L61" i="25" s="1"/>
  <c r="E60" i="25"/>
  <c r="M61" i="25" s="1"/>
  <c r="D61" i="25"/>
  <c r="E61" i="25"/>
  <c r="M62" i="25" s="1"/>
  <c r="D62" i="25"/>
  <c r="L63" i="25" s="1"/>
  <c r="E62" i="25"/>
  <c r="M63" i="25" s="1"/>
  <c r="D63" i="25"/>
  <c r="L64" i="25" s="1"/>
  <c r="E63" i="25"/>
  <c r="M64" i="25" s="1"/>
  <c r="D64" i="25"/>
  <c r="L65" i="25" s="1"/>
  <c r="E64" i="25"/>
  <c r="M65" i="25" s="1"/>
  <c r="D65" i="25"/>
  <c r="L66" i="25" s="1"/>
  <c r="E65" i="25"/>
  <c r="M66" i="25" s="1"/>
  <c r="D66" i="25"/>
  <c r="L67" i="25" s="1"/>
  <c r="E66" i="25"/>
  <c r="M67" i="25" s="1"/>
  <c r="D67" i="25"/>
  <c r="L68" i="25" s="1"/>
  <c r="E67" i="25"/>
  <c r="M68" i="25" s="1"/>
  <c r="E4" i="25"/>
  <c r="M5" i="25" s="1"/>
  <c r="D4" i="25"/>
  <c r="L5" i="25" s="1"/>
  <c r="B5" i="25"/>
  <c r="J6" i="25" s="1"/>
  <c r="AI6" i="25" s="1"/>
  <c r="C5" i="25"/>
  <c r="K6" i="25" s="1"/>
  <c r="B6" i="25"/>
  <c r="J7" i="25" s="1"/>
  <c r="C6" i="25"/>
  <c r="K7" i="25" s="1"/>
  <c r="B7" i="25"/>
  <c r="J8" i="25" s="1"/>
  <c r="C7" i="25"/>
  <c r="K8" i="25" s="1"/>
  <c r="B8" i="25"/>
  <c r="J9" i="25" s="1"/>
  <c r="C8" i="25"/>
  <c r="K9" i="25" s="1"/>
  <c r="B9" i="25"/>
  <c r="J10" i="25" s="1"/>
  <c r="C9" i="25"/>
  <c r="K10" i="25" s="1"/>
  <c r="B10" i="25"/>
  <c r="J11" i="25" s="1"/>
  <c r="C10" i="25"/>
  <c r="K11" i="25" s="1"/>
  <c r="B11" i="25"/>
  <c r="J12" i="25" s="1"/>
  <c r="C11" i="25"/>
  <c r="K12" i="25" s="1"/>
  <c r="B12" i="25"/>
  <c r="J13" i="25" s="1"/>
  <c r="C12" i="25"/>
  <c r="K13" i="25" s="1"/>
  <c r="B13" i="25"/>
  <c r="J14" i="25" s="1"/>
  <c r="C13" i="25"/>
  <c r="K14" i="25" s="1"/>
  <c r="B14" i="25"/>
  <c r="J15" i="25" s="1"/>
  <c r="C14" i="25"/>
  <c r="K15" i="25" s="1"/>
  <c r="B15" i="25"/>
  <c r="C15" i="25"/>
  <c r="K16" i="25" s="1"/>
  <c r="B16" i="25"/>
  <c r="J17" i="25" s="1"/>
  <c r="C16" i="25"/>
  <c r="K17" i="25" s="1"/>
  <c r="B17" i="25"/>
  <c r="J18" i="25" s="1"/>
  <c r="C17" i="25"/>
  <c r="K18" i="25" s="1"/>
  <c r="B18" i="25"/>
  <c r="J19" i="25" s="1"/>
  <c r="C18" i="25"/>
  <c r="K19" i="25" s="1"/>
  <c r="B19" i="25"/>
  <c r="J20" i="25" s="1"/>
  <c r="C19" i="25"/>
  <c r="K20" i="25" s="1"/>
  <c r="B20" i="25"/>
  <c r="J21" i="25" s="1"/>
  <c r="C20" i="25"/>
  <c r="K21" i="25" s="1"/>
  <c r="B21" i="25"/>
  <c r="J22" i="25" s="1"/>
  <c r="C21" i="25"/>
  <c r="B22" i="25"/>
  <c r="J23" i="25" s="1"/>
  <c r="C22" i="25"/>
  <c r="K23" i="25" s="1"/>
  <c r="B23" i="25"/>
  <c r="J24" i="25" s="1"/>
  <c r="C23" i="25"/>
  <c r="K24" i="25" s="1"/>
  <c r="B24" i="25"/>
  <c r="J25" i="25" s="1"/>
  <c r="C24" i="25"/>
  <c r="K25" i="25" s="1"/>
  <c r="B25" i="25"/>
  <c r="J26" i="25" s="1"/>
  <c r="C25" i="25"/>
  <c r="K26" i="25" s="1"/>
  <c r="B26" i="25"/>
  <c r="J27" i="25" s="1"/>
  <c r="C26" i="25"/>
  <c r="K27" i="25" s="1"/>
  <c r="B27" i="25"/>
  <c r="J28" i="25" s="1"/>
  <c r="C27" i="25"/>
  <c r="K28" i="25" s="1"/>
  <c r="B28" i="25"/>
  <c r="J29" i="25" s="1"/>
  <c r="C28" i="25"/>
  <c r="K29" i="25" s="1"/>
  <c r="B29" i="25"/>
  <c r="J30" i="25" s="1"/>
  <c r="C29" i="25"/>
  <c r="K30" i="25" s="1"/>
  <c r="AJ30" i="25" s="1"/>
  <c r="B30" i="25"/>
  <c r="J31" i="25" s="1"/>
  <c r="C30" i="25"/>
  <c r="K31" i="25" s="1"/>
  <c r="B31" i="25"/>
  <c r="J32" i="25" s="1"/>
  <c r="C31" i="25"/>
  <c r="B32" i="25"/>
  <c r="J33" i="25" s="1"/>
  <c r="C32" i="25"/>
  <c r="K33" i="25" s="1"/>
  <c r="B33" i="25"/>
  <c r="J34" i="25" s="1"/>
  <c r="C33" i="25"/>
  <c r="K34" i="25" s="1"/>
  <c r="B34" i="25"/>
  <c r="J35" i="25" s="1"/>
  <c r="C34" i="25"/>
  <c r="K35" i="25" s="1"/>
  <c r="B35" i="25"/>
  <c r="J36" i="25" s="1"/>
  <c r="C35" i="25"/>
  <c r="K36" i="25" s="1"/>
  <c r="B36" i="25"/>
  <c r="J37" i="25" s="1"/>
  <c r="C36" i="25"/>
  <c r="K37" i="25" s="1"/>
  <c r="B37" i="25"/>
  <c r="J38" i="25" s="1"/>
  <c r="C37" i="25"/>
  <c r="B38" i="25"/>
  <c r="J39" i="25" s="1"/>
  <c r="C38" i="25"/>
  <c r="K39" i="25" s="1"/>
  <c r="B39" i="25"/>
  <c r="J40" i="25" s="1"/>
  <c r="C39" i="25"/>
  <c r="K40" i="25" s="1"/>
  <c r="B40" i="25"/>
  <c r="J41" i="25" s="1"/>
  <c r="C40" i="25"/>
  <c r="K41" i="25" s="1"/>
  <c r="B41" i="25"/>
  <c r="J42" i="25" s="1"/>
  <c r="C41" i="25"/>
  <c r="K42" i="25" s="1"/>
  <c r="B42" i="25"/>
  <c r="J43" i="25" s="1"/>
  <c r="C42" i="25"/>
  <c r="K43" i="25" s="1"/>
  <c r="AJ43" i="25" s="1"/>
  <c r="B43" i="25"/>
  <c r="J44" i="25" s="1"/>
  <c r="C43" i="25"/>
  <c r="K44" i="25" s="1"/>
  <c r="AJ44" i="25" s="1"/>
  <c r="B44" i="25"/>
  <c r="J45" i="25" s="1"/>
  <c r="C44" i="25"/>
  <c r="K45" i="25" s="1"/>
  <c r="B45" i="25"/>
  <c r="J46" i="25" s="1"/>
  <c r="C45" i="25"/>
  <c r="B46" i="25"/>
  <c r="C46" i="25"/>
  <c r="K47" i="25" s="1"/>
  <c r="B47" i="25"/>
  <c r="J48" i="25" s="1"/>
  <c r="C47" i="25"/>
  <c r="K48" i="25" s="1"/>
  <c r="B48" i="25"/>
  <c r="J49" i="25" s="1"/>
  <c r="C48" i="25"/>
  <c r="K49" i="25" s="1"/>
  <c r="B49" i="25"/>
  <c r="J50" i="25" s="1"/>
  <c r="C49" i="25"/>
  <c r="K50" i="25" s="1"/>
  <c r="B50" i="25"/>
  <c r="J51" i="25" s="1"/>
  <c r="C50" i="25"/>
  <c r="K51" i="25" s="1"/>
  <c r="B51" i="25"/>
  <c r="J52" i="25" s="1"/>
  <c r="C51" i="25"/>
  <c r="K52" i="25" s="1"/>
  <c r="B52" i="25"/>
  <c r="J53" i="25" s="1"/>
  <c r="C52" i="25"/>
  <c r="K53" i="25" s="1"/>
  <c r="B53" i="25"/>
  <c r="J54" i="25" s="1"/>
  <c r="AI54" i="25" s="1"/>
  <c r="C53" i="25"/>
  <c r="B54" i="25"/>
  <c r="J55" i="25" s="1"/>
  <c r="C54" i="25"/>
  <c r="K55" i="25" s="1"/>
  <c r="B55" i="25"/>
  <c r="J56" i="25" s="1"/>
  <c r="C55" i="25"/>
  <c r="K56" i="25" s="1"/>
  <c r="B56" i="25"/>
  <c r="J57" i="25" s="1"/>
  <c r="C56" i="25"/>
  <c r="K57" i="25" s="1"/>
  <c r="B57" i="25"/>
  <c r="J58" i="25" s="1"/>
  <c r="C57" i="25"/>
  <c r="K58" i="25" s="1"/>
  <c r="B58" i="25"/>
  <c r="J59" i="25" s="1"/>
  <c r="C58" i="25"/>
  <c r="K59" i="25" s="1"/>
  <c r="B59" i="25"/>
  <c r="J60" i="25" s="1"/>
  <c r="C59" i="25"/>
  <c r="K60" i="25" s="1"/>
  <c r="B60" i="25"/>
  <c r="J61" i="25" s="1"/>
  <c r="C60" i="25"/>
  <c r="K61" i="25" s="1"/>
  <c r="B61" i="25"/>
  <c r="J62" i="25" s="1"/>
  <c r="C61" i="25"/>
  <c r="K62" i="25" s="1"/>
  <c r="B62" i="25"/>
  <c r="J63" i="25" s="1"/>
  <c r="C62" i="25"/>
  <c r="K63" i="25" s="1"/>
  <c r="B63" i="25"/>
  <c r="J64" i="25" s="1"/>
  <c r="C63" i="25"/>
  <c r="K64" i="25" s="1"/>
  <c r="B64" i="25"/>
  <c r="J65" i="25" s="1"/>
  <c r="C64" i="25"/>
  <c r="K65" i="25" s="1"/>
  <c r="B65" i="25"/>
  <c r="J66" i="25" s="1"/>
  <c r="C65" i="25"/>
  <c r="K66" i="25" s="1"/>
  <c r="B66" i="25"/>
  <c r="J67" i="25" s="1"/>
  <c r="C66" i="25"/>
  <c r="K67" i="25" s="1"/>
  <c r="B67" i="25"/>
  <c r="J68" i="25" s="1"/>
  <c r="C67" i="25"/>
  <c r="K68" i="25" s="1"/>
  <c r="C4" i="25"/>
  <c r="K5" i="25" s="1"/>
  <c r="B4" i="25"/>
  <c r="J5" i="25" s="1"/>
  <c r="L62" i="25"/>
  <c r="K54" i="25"/>
  <c r="J47" i="25"/>
  <c r="K46" i="25"/>
  <c r="M38" i="25"/>
  <c r="L38" i="25"/>
  <c r="K38" i="25"/>
  <c r="K32" i="25"/>
  <c r="L33" i="25"/>
  <c r="M31" i="25"/>
  <c r="K22" i="25"/>
  <c r="M16" i="25"/>
  <c r="J16" i="25"/>
  <c r="AI33" i="25" l="1"/>
  <c r="AJ18" i="25"/>
  <c r="AI27" i="25"/>
  <c r="AI39" i="25"/>
  <c r="AI31" i="25"/>
  <c r="AI22" i="25"/>
  <c r="AJ47" i="25"/>
  <c r="AI24" i="25"/>
  <c r="AJ45" i="25"/>
  <c r="AJ13" i="25"/>
  <c r="AI61" i="25"/>
  <c r="AI45" i="25"/>
  <c r="AI37" i="25"/>
  <c r="AI21" i="25"/>
  <c r="AI29" i="25"/>
  <c r="AJ52" i="25"/>
  <c r="AJ28" i="25"/>
  <c r="AI60" i="25"/>
  <c r="AI36" i="25"/>
  <c r="AI28" i="25"/>
  <c r="AI20" i="25"/>
  <c r="AJ35" i="25"/>
  <c r="AJ27" i="25"/>
  <c r="AI43" i="25"/>
  <c r="AJ58" i="25"/>
  <c r="AJ26" i="25"/>
  <c r="AJ10" i="25"/>
  <c r="AJ14" i="25"/>
  <c r="AJ34" i="25"/>
  <c r="AJ33" i="25"/>
  <c r="AJ9" i="25"/>
  <c r="AJ62" i="25"/>
  <c r="AJ65" i="25"/>
  <c r="AJ40" i="25"/>
  <c r="AJ24" i="25"/>
  <c r="AJ51" i="25"/>
  <c r="AJ64" i="25"/>
  <c r="AI49" i="25"/>
  <c r="AI63" i="25"/>
  <c r="AI17" i="25"/>
  <c r="AI9" i="25"/>
  <c r="AJ49" i="25"/>
  <c r="AI55" i="25"/>
  <c r="AJ23" i="25"/>
  <c r="AI44" i="25"/>
  <c r="AI7" i="25"/>
  <c r="AJ56" i="25"/>
  <c r="L71" i="25"/>
  <c r="AJ42" i="25"/>
  <c r="AJ32" i="25"/>
  <c r="AI64" i="25"/>
  <c r="L70" i="25"/>
  <c r="Q4" i="25" s="1"/>
  <c r="AJ7" i="25"/>
  <c r="AJ39" i="25"/>
  <c r="AJ50" i="25"/>
  <c r="AI62" i="25"/>
  <c r="AJ6" i="25"/>
  <c r="AJ15" i="25"/>
  <c r="AJ11" i="25"/>
  <c r="AJ38" i="25"/>
  <c r="AI10" i="25"/>
  <c r="AJ46" i="25"/>
  <c r="AJ29" i="25"/>
  <c r="AJ37" i="25"/>
  <c r="AJ57" i="25"/>
  <c r="AJ68" i="25"/>
  <c r="K73" i="25"/>
  <c r="P9" i="25" s="1"/>
  <c r="H15" i="26" s="1"/>
  <c r="AI2" i="27" s="1"/>
  <c r="AJ5" i="25"/>
  <c r="K72" i="25"/>
  <c r="P8" i="25" s="1"/>
  <c r="H14" i="26" s="1"/>
  <c r="AH2" i="27" s="1"/>
  <c r="K71" i="25"/>
  <c r="K70" i="25"/>
  <c r="P7" i="25" s="1"/>
  <c r="AI8" i="25"/>
  <c r="AI16" i="25"/>
  <c r="AI57" i="25"/>
  <c r="M73" i="25"/>
  <c r="Q9" i="25" s="1"/>
  <c r="I15" i="26" s="1"/>
  <c r="AP2" i="27" s="1"/>
  <c r="M71" i="25"/>
  <c r="M72" i="25"/>
  <c r="Q8" i="25" s="1"/>
  <c r="I14" i="26" s="1"/>
  <c r="AO2" i="27" s="1"/>
  <c r="M70" i="25"/>
  <c r="Q7" i="25" s="1"/>
  <c r="X8" i="25"/>
  <c r="AI56" i="25"/>
  <c r="AJ21" i="25"/>
  <c r="AJ22" i="25"/>
  <c r="AI68" i="25"/>
  <c r="AJ17" i="25"/>
  <c r="AI13" i="25"/>
  <c r="J73" i="25"/>
  <c r="P6" i="25" s="1"/>
  <c r="H12" i="26" s="1"/>
  <c r="AF2" i="27" s="1"/>
  <c r="J72" i="25"/>
  <c r="P5" i="25" s="1"/>
  <c r="H11" i="26" s="1"/>
  <c r="AE2" i="27" s="1"/>
  <c r="J71" i="25"/>
  <c r="AI5" i="25"/>
  <c r="AJ8" i="25"/>
  <c r="AI12" i="25"/>
  <c r="AJ16" i="25"/>
  <c r="AJ19" i="25"/>
  <c r="AJ48" i="25"/>
  <c r="J70" i="25"/>
  <c r="P4" i="25" s="1"/>
  <c r="H10" i="26" s="1"/>
  <c r="AD2" i="27" s="1"/>
  <c r="AJ53" i="25"/>
  <c r="AI15" i="25"/>
  <c r="AI19" i="25"/>
  <c r="AI25" i="25"/>
  <c r="AI26" i="25"/>
  <c r="AJ54" i="25"/>
  <c r="AJ20" i="25"/>
  <c r="AI30" i="25"/>
  <c r="AI34" i="25"/>
  <c r="AI40" i="25"/>
  <c r="AJ61" i="25"/>
  <c r="AI38" i="25"/>
  <c r="AJ59" i="25"/>
  <c r="AI58" i="25"/>
  <c r="AI66" i="25"/>
  <c r="AJ66" i="25"/>
  <c r="AI14" i="25"/>
  <c r="AI23" i="25"/>
  <c r="AJ25" i="25"/>
  <c r="AI53" i="25"/>
  <c r="AJ55" i="25"/>
  <c r="AI67" i="25"/>
  <c r="AJ67" i="25"/>
  <c r="AJ31" i="25"/>
  <c r="AI32" i="25"/>
  <c r="AI47" i="25"/>
  <c r="AI59" i="25"/>
  <c r="AI11" i="25"/>
  <c r="AJ12" i="25"/>
  <c r="AI35" i="25"/>
  <c r="AJ36" i="25"/>
  <c r="AI41" i="25"/>
  <c r="AI48" i="25"/>
  <c r="L73" i="25"/>
  <c r="Q6" i="25" s="1"/>
  <c r="I12" i="26" s="1"/>
  <c r="AM2" i="27" s="1"/>
  <c r="L72" i="25"/>
  <c r="Q5" i="25" s="1"/>
  <c r="I11" i="26" s="1"/>
  <c r="AL2" i="27" s="1"/>
  <c r="AJ41" i="25"/>
  <c r="AI51" i="25"/>
  <c r="AI52" i="25"/>
  <c r="AI46" i="25"/>
  <c r="AJ60" i="25"/>
  <c r="AJ63" i="25"/>
  <c r="AI65" i="25"/>
  <c r="AI42" i="25"/>
  <c r="AI18" i="25"/>
  <c r="AI50" i="25"/>
  <c r="B5" i="23"/>
  <c r="J6" i="23" s="1"/>
  <c r="C5" i="23"/>
  <c r="K6" i="23" s="1"/>
  <c r="D5" i="23"/>
  <c r="L6" i="23" s="1"/>
  <c r="E5" i="23"/>
  <c r="M6" i="23" s="1"/>
  <c r="B6" i="23"/>
  <c r="J7" i="23" s="1"/>
  <c r="C6" i="23"/>
  <c r="K7" i="23" s="1"/>
  <c r="D6" i="23"/>
  <c r="L7" i="23" s="1"/>
  <c r="E6" i="23"/>
  <c r="M7" i="23" s="1"/>
  <c r="B7" i="23"/>
  <c r="J8" i="23" s="1"/>
  <c r="C7" i="23"/>
  <c r="K8" i="23" s="1"/>
  <c r="D7" i="23"/>
  <c r="L8" i="23" s="1"/>
  <c r="E7" i="23"/>
  <c r="M8" i="23" s="1"/>
  <c r="B8" i="23"/>
  <c r="J9" i="23" s="1"/>
  <c r="C8" i="23"/>
  <c r="K9" i="23" s="1"/>
  <c r="D8" i="23"/>
  <c r="L9" i="23" s="1"/>
  <c r="E8" i="23"/>
  <c r="M9" i="23" s="1"/>
  <c r="B9" i="23"/>
  <c r="J10" i="23" s="1"/>
  <c r="C9" i="23"/>
  <c r="K10" i="23" s="1"/>
  <c r="D9" i="23"/>
  <c r="L10" i="23" s="1"/>
  <c r="E9" i="23"/>
  <c r="M10" i="23" s="1"/>
  <c r="B10" i="23"/>
  <c r="J11" i="23" s="1"/>
  <c r="C10" i="23"/>
  <c r="K11" i="23" s="1"/>
  <c r="D10" i="23"/>
  <c r="L11" i="23" s="1"/>
  <c r="E10" i="23"/>
  <c r="M11" i="23" s="1"/>
  <c r="B11" i="23"/>
  <c r="J12" i="23" s="1"/>
  <c r="C11" i="23"/>
  <c r="K12" i="23" s="1"/>
  <c r="D11" i="23"/>
  <c r="L12" i="23" s="1"/>
  <c r="E11" i="23"/>
  <c r="M12" i="23" s="1"/>
  <c r="B12" i="23"/>
  <c r="J13" i="23" s="1"/>
  <c r="C12" i="23"/>
  <c r="K13" i="23" s="1"/>
  <c r="D12" i="23"/>
  <c r="L13" i="23" s="1"/>
  <c r="E12" i="23"/>
  <c r="M13" i="23" s="1"/>
  <c r="B13" i="23"/>
  <c r="J14" i="23" s="1"/>
  <c r="C13" i="23"/>
  <c r="K14" i="23" s="1"/>
  <c r="D13" i="23"/>
  <c r="L14" i="23" s="1"/>
  <c r="E13" i="23"/>
  <c r="M14" i="23" s="1"/>
  <c r="B14" i="23"/>
  <c r="J15" i="23" s="1"/>
  <c r="C14" i="23"/>
  <c r="K15" i="23" s="1"/>
  <c r="D14" i="23"/>
  <c r="L15" i="23" s="1"/>
  <c r="E14" i="23"/>
  <c r="M15" i="23" s="1"/>
  <c r="B15" i="23"/>
  <c r="J16" i="23" s="1"/>
  <c r="C15" i="23"/>
  <c r="K16" i="23" s="1"/>
  <c r="D15" i="23"/>
  <c r="L16" i="23" s="1"/>
  <c r="E15" i="23"/>
  <c r="M16" i="23" s="1"/>
  <c r="B16" i="23"/>
  <c r="J17" i="23" s="1"/>
  <c r="C16" i="23"/>
  <c r="K17" i="23" s="1"/>
  <c r="D16" i="23"/>
  <c r="L17" i="23" s="1"/>
  <c r="E16" i="23"/>
  <c r="M17" i="23" s="1"/>
  <c r="B17" i="23"/>
  <c r="J18" i="23" s="1"/>
  <c r="C17" i="23"/>
  <c r="K18" i="23" s="1"/>
  <c r="D17" i="23"/>
  <c r="L18" i="23" s="1"/>
  <c r="E17" i="23"/>
  <c r="M18" i="23" s="1"/>
  <c r="B18" i="23"/>
  <c r="J19" i="23" s="1"/>
  <c r="C18" i="23"/>
  <c r="K19" i="23" s="1"/>
  <c r="D18" i="23"/>
  <c r="L19" i="23" s="1"/>
  <c r="E18" i="23"/>
  <c r="M19" i="23" s="1"/>
  <c r="B19" i="23"/>
  <c r="J20" i="23" s="1"/>
  <c r="C19" i="23"/>
  <c r="K20" i="23" s="1"/>
  <c r="D19" i="23"/>
  <c r="L20" i="23" s="1"/>
  <c r="E19" i="23"/>
  <c r="M20" i="23" s="1"/>
  <c r="B20" i="23"/>
  <c r="J21" i="23" s="1"/>
  <c r="C20" i="23"/>
  <c r="K21" i="23" s="1"/>
  <c r="D20" i="23"/>
  <c r="L21" i="23" s="1"/>
  <c r="E20" i="23"/>
  <c r="M21" i="23" s="1"/>
  <c r="B21" i="23"/>
  <c r="J22" i="23" s="1"/>
  <c r="C21" i="23"/>
  <c r="K22" i="23" s="1"/>
  <c r="D21" i="23"/>
  <c r="L22" i="23" s="1"/>
  <c r="E21" i="23"/>
  <c r="M22" i="23" s="1"/>
  <c r="B22" i="23"/>
  <c r="J23" i="23" s="1"/>
  <c r="C22" i="23"/>
  <c r="K23" i="23" s="1"/>
  <c r="D22" i="23"/>
  <c r="L23" i="23" s="1"/>
  <c r="E22" i="23"/>
  <c r="M23" i="23" s="1"/>
  <c r="B23" i="23"/>
  <c r="J24" i="23" s="1"/>
  <c r="C23" i="23"/>
  <c r="K24" i="23" s="1"/>
  <c r="D23" i="23"/>
  <c r="L24" i="23" s="1"/>
  <c r="E23" i="23"/>
  <c r="M24" i="23" s="1"/>
  <c r="B24" i="23"/>
  <c r="J25" i="23" s="1"/>
  <c r="C24" i="23"/>
  <c r="K25" i="23" s="1"/>
  <c r="D24" i="23"/>
  <c r="L25" i="23" s="1"/>
  <c r="E24" i="23"/>
  <c r="M25" i="23" s="1"/>
  <c r="B25" i="23"/>
  <c r="J26" i="23" s="1"/>
  <c r="C25" i="23"/>
  <c r="K26" i="23" s="1"/>
  <c r="D25" i="23"/>
  <c r="L26" i="23" s="1"/>
  <c r="E25" i="23"/>
  <c r="M26" i="23" s="1"/>
  <c r="B26" i="23"/>
  <c r="J27" i="23" s="1"/>
  <c r="C26" i="23"/>
  <c r="K27" i="23" s="1"/>
  <c r="D26" i="23"/>
  <c r="L27" i="23" s="1"/>
  <c r="E26" i="23"/>
  <c r="M27" i="23" s="1"/>
  <c r="B27" i="23"/>
  <c r="J28" i="23" s="1"/>
  <c r="C27" i="23"/>
  <c r="K28" i="23" s="1"/>
  <c r="D27" i="23"/>
  <c r="L28" i="23" s="1"/>
  <c r="E27" i="23"/>
  <c r="M28" i="23" s="1"/>
  <c r="B28" i="23"/>
  <c r="J29" i="23" s="1"/>
  <c r="C28" i="23"/>
  <c r="K29" i="23" s="1"/>
  <c r="D28" i="23"/>
  <c r="L29" i="23" s="1"/>
  <c r="E28" i="23"/>
  <c r="M29" i="23" s="1"/>
  <c r="B29" i="23"/>
  <c r="J30" i="23" s="1"/>
  <c r="C29" i="23"/>
  <c r="K30" i="23" s="1"/>
  <c r="D29" i="23"/>
  <c r="L30" i="23" s="1"/>
  <c r="E29" i="23"/>
  <c r="M30" i="23" s="1"/>
  <c r="B30" i="23"/>
  <c r="J31" i="23" s="1"/>
  <c r="C30" i="23"/>
  <c r="K31" i="23" s="1"/>
  <c r="D30" i="23"/>
  <c r="L31" i="23" s="1"/>
  <c r="E30" i="23"/>
  <c r="M31" i="23" s="1"/>
  <c r="B31" i="23"/>
  <c r="J32" i="23" s="1"/>
  <c r="C31" i="23"/>
  <c r="K32" i="23" s="1"/>
  <c r="D31" i="23"/>
  <c r="L32" i="23" s="1"/>
  <c r="E31" i="23"/>
  <c r="M32" i="23" s="1"/>
  <c r="B32" i="23"/>
  <c r="J33" i="23" s="1"/>
  <c r="C32" i="23"/>
  <c r="K33" i="23" s="1"/>
  <c r="D32" i="23"/>
  <c r="L33" i="23" s="1"/>
  <c r="E32" i="23"/>
  <c r="M33" i="23" s="1"/>
  <c r="B33" i="23"/>
  <c r="J34" i="23" s="1"/>
  <c r="C33" i="23"/>
  <c r="K34" i="23" s="1"/>
  <c r="D33" i="23"/>
  <c r="L34" i="23" s="1"/>
  <c r="E33" i="23"/>
  <c r="M34" i="23" s="1"/>
  <c r="B34" i="23"/>
  <c r="J35" i="23" s="1"/>
  <c r="C34" i="23"/>
  <c r="K35" i="23" s="1"/>
  <c r="D34" i="23"/>
  <c r="L35" i="23" s="1"/>
  <c r="E34" i="23"/>
  <c r="M35" i="23" s="1"/>
  <c r="B35" i="23"/>
  <c r="J36" i="23" s="1"/>
  <c r="C35" i="23"/>
  <c r="K36" i="23" s="1"/>
  <c r="D35" i="23"/>
  <c r="L36" i="23" s="1"/>
  <c r="E35" i="23"/>
  <c r="M36" i="23" s="1"/>
  <c r="B36" i="23"/>
  <c r="J37" i="23" s="1"/>
  <c r="C36" i="23"/>
  <c r="K37" i="23" s="1"/>
  <c r="D36" i="23"/>
  <c r="L37" i="23" s="1"/>
  <c r="E36" i="23"/>
  <c r="M37" i="23" s="1"/>
  <c r="B37" i="23"/>
  <c r="J38" i="23" s="1"/>
  <c r="C37" i="23"/>
  <c r="K38" i="23" s="1"/>
  <c r="D37" i="23"/>
  <c r="L38" i="23" s="1"/>
  <c r="E37" i="23"/>
  <c r="M38" i="23" s="1"/>
  <c r="B38" i="23"/>
  <c r="J39" i="23" s="1"/>
  <c r="C38" i="23"/>
  <c r="K39" i="23" s="1"/>
  <c r="D38" i="23"/>
  <c r="L39" i="23" s="1"/>
  <c r="E38" i="23"/>
  <c r="M39" i="23" s="1"/>
  <c r="B39" i="23"/>
  <c r="J40" i="23" s="1"/>
  <c r="C39" i="23"/>
  <c r="K40" i="23" s="1"/>
  <c r="D39" i="23"/>
  <c r="L40" i="23" s="1"/>
  <c r="E39" i="23"/>
  <c r="M40" i="23" s="1"/>
  <c r="B40" i="23"/>
  <c r="J41" i="23" s="1"/>
  <c r="C40" i="23"/>
  <c r="K41" i="23" s="1"/>
  <c r="D40" i="23"/>
  <c r="L41" i="23" s="1"/>
  <c r="E40" i="23"/>
  <c r="M41" i="23" s="1"/>
  <c r="B41" i="23"/>
  <c r="J42" i="23" s="1"/>
  <c r="C41" i="23"/>
  <c r="K42" i="23" s="1"/>
  <c r="D41" i="23"/>
  <c r="L42" i="23" s="1"/>
  <c r="E41" i="23"/>
  <c r="M42" i="23" s="1"/>
  <c r="B42" i="23"/>
  <c r="J43" i="23" s="1"/>
  <c r="C42" i="23"/>
  <c r="K43" i="23" s="1"/>
  <c r="D42" i="23"/>
  <c r="L43" i="23" s="1"/>
  <c r="E42" i="23"/>
  <c r="M43" i="23" s="1"/>
  <c r="B43" i="23"/>
  <c r="J44" i="23" s="1"/>
  <c r="C43" i="23"/>
  <c r="K44" i="23" s="1"/>
  <c r="D43" i="23"/>
  <c r="L44" i="23" s="1"/>
  <c r="E43" i="23"/>
  <c r="M44" i="23" s="1"/>
  <c r="B44" i="23"/>
  <c r="J45" i="23" s="1"/>
  <c r="C44" i="23"/>
  <c r="K45" i="23" s="1"/>
  <c r="D44" i="23"/>
  <c r="L45" i="23" s="1"/>
  <c r="E44" i="23"/>
  <c r="M45" i="23" s="1"/>
  <c r="B45" i="23"/>
  <c r="J46" i="23" s="1"/>
  <c r="C45" i="23"/>
  <c r="K46" i="23" s="1"/>
  <c r="D45" i="23"/>
  <c r="L46" i="23" s="1"/>
  <c r="E45" i="23"/>
  <c r="M46" i="23" s="1"/>
  <c r="B46" i="23"/>
  <c r="J47" i="23" s="1"/>
  <c r="C46" i="23"/>
  <c r="K47" i="23" s="1"/>
  <c r="D46" i="23"/>
  <c r="L47" i="23" s="1"/>
  <c r="E46" i="23"/>
  <c r="M47" i="23" s="1"/>
  <c r="B47" i="23"/>
  <c r="J48" i="23" s="1"/>
  <c r="C47" i="23"/>
  <c r="K48" i="23" s="1"/>
  <c r="D47" i="23"/>
  <c r="L48" i="23" s="1"/>
  <c r="E47" i="23"/>
  <c r="M48" i="23" s="1"/>
  <c r="B48" i="23"/>
  <c r="J49" i="23" s="1"/>
  <c r="C48" i="23"/>
  <c r="K49" i="23" s="1"/>
  <c r="D48" i="23"/>
  <c r="L49" i="23" s="1"/>
  <c r="E48" i="23"/>
  <c r="M49" i="23" s="1"/>
  <c r="B49" i="23"/>
  <c r="J50" i="23" s="1"/>
  <c r="C49" i="23"/>
  <c r="K50" i="23" s="1"/>
  <c r="D49" i="23"/>
  <c r="L50" i="23" s="1"/>
  <c r="E49" i="23"/>
  <c r="M50" i="23" s="1"/>
  <c r="B50" i="23"/>
  <c r="J51" i="23" s="1"/>
  <c r="C50" i="23"/>
  <c r="K51" i="23" s="1"/>
  <c r="D50" i="23"/>
  <c r="L51" i="23" s="1"/>
  <c r="E50" i="23"/>
  <c r="M51" i="23" s="1"/>
  <c r="B51" i="23"/>
  <c r="J52" i="23" s="1"/>
  <c r="C51" i="23"/>
  <c r="K52" i="23" s="1"/>
  <c r="D51" i="23"/>
  <c r="L52" i="23" s="1"/>
  <c r="E51" i="23"/>
  <c r="M52" i="23" s="1"/>
  <c r="B52" i="23"/>
  <c r="J53" i="23" s="1"/>
  <c r="C52" i="23"/>
  <c r="K53" i="23" s="1"/>
  <c r="D52" i="23"/>
  <c r="L53" i="23" s="1"/>
  <c r="E52" i="23"/>
  <c r="M53" i="23" s="1"/>
  <c r="B53" i="23"/>
  <c r="J54" i="23" s="1"/>
  <c r="C53" i="23"/>
  <c r="K54" i="23" s="1"/>
  <c r="D53" i="23"/>
  <c r="L54" i="23" s="1"/>
  <c r="E53" i="23"/>
  <c r="M54" i="23" s="1"/>
  <c r="B54" i="23"/>
  <c r="J55" i="23" s="1"/>
  <c r="C54" i="23"/>
  <c r="K55" i="23" s="1"/>
  <c r="D54" i="23"/>
  <c r="L55" i="23" s="1"/>
  <c r="E54" i="23"/>
  <c r="M55" i="23" s="1"/>
  <c r="B55" i="23"/>
  <c r="J56" i="23" s="1"/>
  <c r="C55" i="23"/>
  <c r="K56" i="23" s="1"/>
  <c r="D55" i="23"/>
  <c r="L56" i="23" s="1"/>
  <c r="E55" i="23"/>
  <c r="M56" i="23" s="1"/>
  <c r="B56" i="23"/>
  <c r="J57" i="23" s="1"/>
  <c r="C56" i="23"/>
  <c r="K57" i="23" s="1"/>
  <c r="D56" i="23"/>
  <c r="L57" i="23" s="1"/>
  <c r="E56" i="23"/>
  <c r="M57" i="23" s="1"/>
  <c r="B57" i="23"/>
  <c r="J58" i="23" s="1"/>
  <c r="C57" i="23"/>
  <c r="K58" i="23" s="1"/>
  <c r="D57" i="23"/>
  <c r="L58" i="23" s="1"/>
  <c r="E57" i="23"/>
  <c r="M58" i="23" s="1"/>
  <c r="B58" i="23"/>
  <c r="J59" i="23" s="1"/>
  <c r="C58" i="23"/>
  <c r="K59" i="23" s="1"/>
  <c r="D58" i="23"/>
  <c r="L59" i="23" s="1"/>
  <c r="E58" i="23"/>
  <c r="M59" i="23" s="1"/>
  <c r="B59" i="23"/>
  <c r="J60" i="23" s="1"/>
  <c r="C59" i="23"/>
  <c r="K60" i="23" s="1"/>
  <c r="D59" i="23"/>
  <c r="L60" i="23" s="1"/>
  <c r="E59" i="23"/>
  <c r="M60" i="23" s="1"/>
  <c r="B60" i="23"/>
  <c r="J61" i="23" s="1"/>
  <c r="C60" i="23"/>
  <c r="K61" i="23" s="1"/>
  <c r="D60" i="23"/>
  <c r="L61" i="23" s="1"/>
  <c r="E60" i="23"/>
  <c r="M61" i="23" s="1"/>
  <c r="B61" i="23"/>
  <c r="J62" i="23" s="1"/>
  <c r="C61" i="23"/>
  <c r="K62" i="23" s="1"/>
  <c r="D61" i="23"/>
  <c r="L62" i="23" s="1"/>
  <c r="E61" i="23"/>
  <c r="M62" i="23" s="1"/>
  <c r="B62" i="23"/>
  <c r="J63" i="23" s="1"/>
  <c r="C62" i="23"/>
  <c r="K63" i="23" s="1"/>
  <c r="D62" i="23"/>
  <c r="L63" i="23" s="1"/>
  <c r="E62" i="23"/>
  <c r="M63" i="23" s="1"/>
  <c r="B63" i="23"/>
  <c r="J64" i="23" s="1"/>
  <c r="C63" i="23"/>
  <c r="K64" i="23" s="1"/>
  <c r="D63" i="23"/>
  <c r="L64" i="23" s="1"/>
  <c r="E63" i="23"/>
  <c r="M64" i="23" s="1"/>
  <c r="B64" i="23"/>
  <c r="J65" i="23" s="1"/>
  <c r="C64" i="23"/>
  <c r="K65" i="23" s="1"/>
  <c r="D64" i="23"/>
  <c r="L65" i="23" s="1"/>
  <c r="E64" i="23"/>
  <c r="M65" i="23" s="1"/>
  <c r="B65" i="23"/>
  <c r="J66" i="23" s="1"/>
  <c r="C65" i="23"/>
  <c r="K66" i="23" s="1"/>
  <c r="D65" i="23"/>
  <c r="L66" i="23" s="1"/>
  <c r="E65" i="23"/>
  <c r="M66" i="23" s="1"/>
  <c r="B66" i="23"/>
  <c r="J67" i="23" s="1"/>
  <c r="C66" i="23"/>
  <c r="K67" i="23" s="1"/>
  <c r="D66" i="23"/>
  <c r="L67" i="23" s="1"/>
  <c r="E66" i="23"/>
  <c r="M67" i="23" s="1"/>
  <c r="B67" i="23"/>
  <c r="J68" i="23" s="1"/>
  <c r="C67" i="23"/>
  <c r="K68" i="23" s="1"/>
  <c r="D67" i="23"/>
  <c r="L68" i="23" s="1"/>
  <c r="E67" i="23"/>
  <c r="M68" i="23" s="1"/>
  <c r="C4" i="23"/>
  <c r="K5" i="23" s="1"/>
  <c r="D4" i="23"/>
  <c r="L5" i="23" s="1"/>
  <c r="E4" i="23"/>
  <c r="M5" i="23" s="1"/>
  <c r="B4" i="23"/>
  <c r="J5" i="23" s="1"/>
  <c r="AJ67" i="23" l="1"/>
  <c r="AJ59" i="23"/>
  <c r="AJ51" i="23"/>
  <c r="AJ43" i="23"/>
  <c r="AJ35" i="23"/>
  <c r="AJ27" i="23"/>
  <c r="AJ19" i="23"/>
  <c r="AJ11" i="23"/>
  <c r="BC67" i="23" s="1"/>
  <c r="BL218" i="23" s="1"/>
  <c r="BL282" i="23" s="1"/>
  <c r="BC22" i="23"/>
  <c r="BL168" i="23" s="1"/>
  <c r="BC51" i="23"/>
  <c r="BL200" i="23" s="1"/>
  <c r="BL280" i="23" s="1"/>
  <c r="BC54" i="23"/>
  <c r="BL204" i="23" s="1"/>
  <c r="BC6" i="23"/>
  <c r="BL150" i="23" s="1"/>
  <c r="BC19" i="23"/>
  <c r="BL164" i="23" s="1"/>
  <c r="BL276" i="23" s="1"/>
  <c r="BC35" i="23"/>
  <c r="BL182" i="23" s="1"/>
  <c r="BL278" i="23"/>
  <c r="BC38" i="23"/>
  <c r="BL186" i="23" s="1"/>
  <c r="AI67" i="23"/>
  <c r="AI59" i="23"/>
  <c r="AI51" i="23"/>
  <c r="AI43" i="23"/>
  <c r="AI35" i="23"/>
  <c r="AI27" i="23"/>
  <c r="AI19" i="23"/>
  <c r="AI11" i="23"/>
  <c r="AI7" i="23"/>
  <c r="AJ30" i="23"/>
  <c r="AJ22" i="23"/>
  <c r="AJ18" i="23"/>
  <c r="AJ50" i="23"/>
  <c r="AJ46" i="23"/>
  <c r="AJ42" i="23"/>
  <c r="AJ38" i="23"/>
  <c r="AJ34" i="23"/>
  <c r="AI47" i="23"/>
  <c r="AI39" i="23"/>
  <c r="AI15" i="23"/>
  <c r="AJ66" i="23"/>
  <c r="U7" i="25"/>
  <c r="U44" i="25"/>
  <c r="AI63" i="23"/>
  <c r="AI23" i="23"/>
  <c r="U46" i="25"/>
  <c r="AJ62" i="23"/>
  <c r="AJ58" i="23"/>
  <c r="AJ14" i="23"/>
  <c r="AJ10" i="23"/>
  <c r="AJ6" i="23"/>
  <c r="U6" i="25"/>
  <c r="V13" i="25"/>
  <c r="H13" i="26"/>
  <c r="AG2" i="27" s="1"/>
  <c r="AI55" i="23"/>
  <c r="AI31" i="23"/>
  <c r="W31" i="25"/>
  <c r="I10" i="26"/>
  <c r="AK2" i="27" s="1"/>
  <c r="AJ54" i="23"/>
  <c r="AJ26" i="23"/>
  <c r="AI66" i="23"/>
  <c r="AI62" i="23"/>
  <c r="AI58" i="23"/>
  <c r="AI54" i="23"/>
  <c r="AI50" i="23"/>
  <c r="AI46" i="23"/>
  <c r="AI42" i="23"/>
  <c r="AI38" i="23"/>
  <c r="AI34" i="23"/>
  <c r="AI30" i="23"/>
  <c r="AI26" i="23"/>
  <c r="AI22" i="23"/>
  <c r="AI18" i="23"/>
  <c r="AI14" i="23"/>
  <c r="AI10" i="23"/>
  <c r="AI6" i="23"/>
  <c r="W27" i="25"/>
  <c r="X68" i="25"/>
  <c r="I13" i="26"/>
  <c r="AN2" i="27" s="1"/>
  <c r="AI5" i="23"/>
  <c r="AJ65" i="23"/>
  <c r="AJ61" i="23"/>
  <c r="AJ53" i="23"/>
  <c r="AJ49" i="23"/>
  <c r="AJ41" i="23"/>
  <c r="AJ37" i="23"/>
  <c r="AJ29" i="23"/>
  <c r="AJ25" i="23"/>
  <c r="AJ17" i="23"/>
  <c r="AJ13" i="23"/>
  <c r="AI61" i="23"/>
  <c r="AJ68" i="23"/>
  <c r="AJ64" i="23"/>
  <c r="AJ60" i="23"/>
  <c r="AJ56" i="23"/>
  <c r="AJ48" i="23"/>
  <c r="AJ44" i="23"/>
  <c r="AJ40" i="23"/>
  <c r="AJ36" i="23"/>
  <c r="AJ32" i="23"/>
  <c r="AJ28" i="23"/>
  <c r="AJ24" i="23"/>
  <c r="AJ20" i="23"/>
  <c r="AJ16" i="23"/>
  <c r="AJ12" i="23"/>
  <c r="AJ8" i="23"/>
  <c r="AI68" i="23"/>
  <c r="AI60" i="23"/>
  <c r="AI56" i="23"/>
  <c r="AI52" i="23"/>
  <c r="AI44" i="23"/>
  <c r="AI40" i="23"/>
  <c r="AI36" i="23"/>
  <c r="AI32" i="23"/>
  <c r="AI28" i="23"/>
  <c r="AI24" i="23"/>
  <c r="AI16" i="23"/>
  <c r="AI12" i="23"/>
  <c r="AI8" i="23"/>
  <c r="AJ55" i="23"/>
  <c r="AJ47" i="23"/>
  <c r="AJ39" i="23"/>
  <c r="AJ31" i="23"/>
  <c r="AJ23" i="23"/>
  <c r="AJ15" i="23"/>
  <c r="AJ7" i="23"/>
  <c r="W50" i="25"/>
  <c r="AJ57" i="23"/>
  <c r="AJ45" i="23"/>
  <c r="AJ33" i="23"/>
  <c r="AJ21" i="23"/>
  <c r="AJ9" i="23"/>
  <c r="AJ5" i="23"/>
  <c r="AI65" i="23"/>
  <c r="AI57" i="23"/>
  <c r="AI53" i="23"/>
  <c r="AI49" i="23"/>
  <c r="AI45" i="23"/>
  <c r="AI41" i="23"/>
  <c r="AI37" i="23"/>
  <c r="AI33" i="23"/>
  <c r="AI29" i="23"/>
  <c r="AI25" i="23"/>
  <c r="AI21" i="23"/>
  <c r="AI17" i="23"/>
  <c r="AI13" i="23"/>
  <c r="AI9" i="23"/>
  <c r="AJ52" i="23"/>
  <c r="AI64" i="23"/>
  <c r="AI48" i="23"/>
  <c r="AI20" i="23"/>
  <c r="AJ63" i="23"/>
  <c r="W42" i="25"/>
  <c r="AC67" i="25"/>
  <c r="V52" i="25"/>
  <c r="V50" i="25"/>
  <c r="V59" i="25"/>
  <c r="V48" i="25"/>
  <c r="V42" i="25"/>
  <c r="AC9" i="25"/>
  <c r="V21" i="25"/>
  <c r="AC17" i="25"/>
  <c r="W14" i="25"/>
  <c r="AC63" i="25"/>
  <c r="U48" i="25"/>
  <c r="V47" i="25"/>
  <c r="W36" i="25"/>
  <c r="V56" i="25"/>
  <c r="U23" i="25"/>
  <c r="X17" i="25"/>
  <c r="X10" i="25"/>
  <c r="X33" i="25"/>
  <c r="AE57" i="25"/>
  <c r="X20" i="25"/>
  <c r="X7" i="25"/>
  <c r="AF16" i="25"/>
  <c r="X9" i="25"/>
  <c r="AF12" i="25"/>
  <c r="X64" i="25"/>
  <c r="X37" i="25"/>
  <c r="X39" i="25"/>
  <c r="X57" i="25"/>
  <c r="X35" i="25"/>
  <c r="X47" i="25"/>
  <c r="X12" i="25"/>
  <c r="X67" i="25"/>
  <c r="X55" i="25"/>
  <c r="X63" i="25"/>
  <c r="X41" i="25"/>
  <c r="X29" i="25"/>
  <c r="X43" i="25"/>
  <c r="X27" i="25"/>
  <c r="X59" i="25"/>
  <c r="X11" i="25"/>
  <c r="X13" i="25"/>
  <c r="X49" i="25"/>
  <c r="X24" i="25"/>
  <c r="X52" i="25"/>
  <c r="X36" i="25"/>
  <c r="X23" i="25"/>
  <c r="X31" i="25"/>
  <c r="X53" i="25"/>
  <c r="X48" i="25"/>
  <c r="X6" i="25"/>
  <c r="X50" i="25"/>
  <c r="AL50" i="25" s="1"/>
  <c r="X56" i="25"/>
  <c r="X32" i="25"/>
  <c r="X21" i="25"/>
  <c r="W7" i="25"/>
  <c r="AE60" i="25"/>
  <c r="W21" i="25"/>
  <c r="AE8" i="25"/>
  <c r="W39" i="25"/>
  <c r="W8" i="25"/>
  <c r="AE47" i="25"/>
  <c r="W33" i="25"/>
  <c r="W30" i="25"/>
  <c r="W47" i="25"/>
  <c r="W57" i="25"/>
  <c r="W53" i="25"/>
  <c r="W37" i="25"/>
  <c r="W15" i="25"/>
  <c r="W52" i="25"/>
  <c r="AE67" i="25"/>
  <c r="W18" i="25"/>
  <c r="W67" i="25"/>
  <c r="W10" i="25"/>
  <c r="W12" i="25"/>
  <c r="W16" i="25"/>
  <c r="W13" i="25"/>
  <c r="W60" i="25"/>
  <c r="W20" i="25"/>
  <c r="W59" i="25"/>
  <c r="W64" i="25"/>
  <c r="W43" i="25"/>
  <c r="W41" i="25"/>
  <c r="AE36" i="25"/>
  <c r="W68" i="25"/>
  <c r="AE49" i="25"/>
  <c r="W23" i="25"/>
  <c r="W35" i="25"/>
  <c r="W45" i="25"/>
  <c r="W66" i="25"/>
  <c r="W56" i="25"/>
  <c r="W55" i="25"/>
  <c r="W63" i="25"/>
  <c r="W25" i="25"/>
  <c r="W17" i="25"/>
  <c r="U63" i="25"/>
  <c r="U59" i="25"/>
  <c r="U67" i="25"/>
  <c r="U20" i="25"/>
  <c r="U38" i="25"/>
  <c r="AC60" i="25"/>
  <c r="U27" i="25"/>
  <c r="U14" i="25"/>
  <c r="AC7" i="25"/>
  <c r="U49" i="25"/>
  <c r="AC49" i="25"/>
  <c r="U45" i="25"/>
  <c r="AC47" i="25"/>
  <c r="U13" i="25"/>
  <c r="U65" i="25"/>
  <c r="U47" i="25"/>
  <c r="V66" i="25"/>
  <c r="AC27" i="25"/>
  <c r="AC20" i="25"/>
  <c r="V22" i="25"/>
  <c r="V36" i="25"/>
  <c r="AC43" i="25"/>
  <c r="U33" i="25"/>
  <c r="U21" i="25"/>
  <c r="V38" i="25"/>
  <c r="AC56" i="25"/>
  <c r="U34" i="25"/>
  <c r="U43" i="25"/>
  <c r="U66" i="25"/>
  <c r="AC66" i="25"/>
  <c r="AC19" i="25"/>
  <c r="AC21" i="25"/>
  <c r="V57" i="25"/>
  <c r="V55" i="25"/>
  <c r="U35" i="25"/>
  <c r="U39" i="25"/>
  <c r="U12" i="25"/>
  <c r="V15" i="25"/>
  <c r="V18" i="25"/>
  <c r="V49" i="25"/>
  <c r="V45" i="25"/>
  <c r="U32" i="25"/>
  <c r="V33" i="25"/>
  <c r="AC52" i="25"/>
  <c r="U19" i="25"/>
  <c r="AC11" i="25"/>
  <c r="V68" i="25"/>
  <c r="V39" i="25"/>
  <c r="V31" i="25"/>
  <c r="AL31" i="25" s="1"/>
  <c r="U52" i="25"/>
  <c r="U68" i="25"/>
  <c r="U9" i="25"/>
  <c r="V64" i="25"/>
  <c r="V30" i="25"/>
  <c r="U28" i="25"/>
  <c r="V32" i="25"/>
  <c r="AL32" i="25" s="1"/>
  <c r="U15" i="25"/>
  <c r="V8" i="25"/>
  <c r="AL8" i="25" s="1"/>
  <c r="U24" i="25"/>
  <c r="V12" i="25"/>
  <c r="V67" i="25"/>
  <c r="V44" i="25"/>
  <c r="AC6" i="25"/>
  <c r="U31" i="25"/>
  <c r="AC68" i="25"/>
  <c r="V6" i="25"/>
  <c r="V26" i="25"/>
  <c r="V58" i="25"/>
  <c r="V19" i="25"/>
  <c r="V46" i="25"/>
  <c r="V23" i="25"/>
  <c r="V53" i="25"/>
  <c r="V14" i="25"/>
  <c r="V61" i="25"/>
  <c r="V17" i="25"/>
  <c r="U55" i="25"/>
  <c r="AC61" i="25"/>
  <c r="AC64" i="25"/>
  <c r="U53" i="25"/>
  <c r="U60" i="25"/>
  <c r="U36" i="25"/>
  <c r="U51" i="25"/>
  <c r="U57" i="25"/>
  <c r="AK57" i="25" s="1"/>
  <c r="U58" i="25"/>
  <c r="AC55" i="25"/>
  <c r="U62" i="25"/>
  <c r="U11" i="25"/>
  <c r="U37" i="25"/>
  <c r="AC58" i="25"/>
  <c r="AC37" i="25"/>
  <c r="AC57" i="25"/>
  <c r="U26" i="25"/>
  <c r="AC16" i="25"/>
  <c r="U16" i="25"/>
  <c r="AK16" i="25" s="1"/>
  <c r="AC62" i="25"/>
  <c r="AD8" i="25"/>
  <c r="AD25" i="25"/>
  <c r="AD31" i="25"/>
  <c r="AD11" i="25"/>
  <c r="AD18" i="25"/>
  <c r="AD57" i="25"/>
  <c r="AD38" i="25"/>
  <c r="AD53" i="25"/>
  <c r="AD51" i="25"/>
  <c r="AD13" i="25"/>
  <c r="AD46" i="25"/>
  <c r="AD16" i="25"/>
  <c r="AD64" i="25"/>
  <c r="AD49" i="25"/>
  <c r="AD19" i="25"/>
  <c r="AD22" i="25"/>
  <c r="AD35" i="25"/>
  <c r="AD28" i="25"/>
  <c r="AD60" i="25"/>
  <c r="AD41" i="25"/>
  <c r="AD5" i="25"/>
  <c r="AF64" i="25"/>
  <c r="AD48" i="25"/>
  <c r="AF67" i="25"/>
  <c r="Q10" i="25"/>
  <c r="AF11" i="25"/>
  <c r="AE18" i="25"/>
  <c r="AD26" i="25"/>
  <c r="AD6" i="25"/>
  <c r="AE64" i="25"/>
  <c r="AE66" i="25"/>
  <c r="AF53" i="25"/>
  <c r="AD21" i="25"/>
  <c r="AD68" i="25"/>
  <c r="AF37" i="25"/>
  <c r="AD67" i="25"/>
  <c r="AF51" i="25"/>
  <c r="AF25" i="25"/>
  <c r="AF57" i="25"/>
  <c r="AF56" i="25"/>
  <c r="AF66" i="25"/>
  <c r="AF47" i="25"/>
  <c r="AF49" i="25"/>
  <c r="AF63" i="25"/>
  <c r="AF48" i="25"/>
  <c r="AF50" i="25"/>
  <c r="AF23" i="25"/>
  <c r="AF24" i="25"/>
  <c r="AF22" i="25"/>
  <c r="AF20" i="25"/>
  <c r="AF30" i="25"/>
  <c r="AF15" i="25"/>
  <c r="AF34" i="25"/>
  <c r="AF8" i="25"/>
  <c r="AF33" i="25"/>
  <c r="AF19" i="25"/>
  <c r="AF7" i="25"/>
  <c r="AF32" i="25"/>
  <c r="AF21" i="25"/>
  <c r="AF45" i="25"/>
  <c r="AF68" i="25"/>
  <c r="AF41" i="25"/>
  <c r="AF29" i="25"/>
  <c r="AF17" i="25"/>
  <c r="AE50" i="25"/>
  <c r="AE56" i="25"/>
  <c r="AE28" i="25"/>
  <c r="AE41" i="25"/>
  <c r="AE14" i="25"/>
  <c r="AE35" i="25"/>
  <c r="AE11" i="25"/>
  <c r="AE65" i="25"/>
  <c r="AE51" i="25"/>
  <c r="AE15" i="25"/>
  <c r="AE21" i="25"/>
  <c r="AE55" i="25"/>
  <c r="AE52" i="25"/>
  <c r="AE62" i="25"/>
  <c r="AE37" i="25"/>
  <c r="AE61" i="25"/>
  <c r="AE38" i="25"/>
  <c r="AE17" i="25"/>
  <c r="AE12" i="25"/>
  <c r="AE33" i="25"/>
  <c r="AE29" i="25"/>
  <c r="AE45" i="25"/>
  <c r="AE19" i="25"/>
  <c r="AE25" i="25"/>
  <c r="AE13" i="25"/>
  <c r="AE63" i="25"/>
  <c r="AE53" i="25"/>
  <c r="AD29" i="25"/>
  <c r="AE31" i="25"/>
  <c r="AD50" i="25"/>
  <c r="AF39" i="25"/>
  <c r="AD58" i="25"/>
  <c r="AD17" i="25"/>
  <c r="AE10" i="25"/>
  <c r="AD15" i="25"/>
  <c r="AD54" i="25"/>
  <c r="AJ71" i="25"/>
  <c r="AJ72" i="25" s="1"/>
  <c r="AJ70" i="25"/>
  <c r="AD52" i="25"/>
  <c r="AF60" i="25"/>
  <c r="AD20" i="25"/>
  <c r="AD7" i="25"/>
  <c r="AD42" i="25"/>
  <c r="X61" i="25"/>
  <c r="W6" i="25"/>
  <c r="AK6" i="25" s="1"/>
  <c r="X65" i="25"/>
  <c r="V9" i="25"/>
  <c r="W19" i="25"/>
  <c r="X25" i="25"/>
  <c r="AI70" i="25"/>
  <c r="AI71" i="25"/>
  <c r="AI72" i="25" s="1"/>
  <c r="AC32" i="25"/>
  <c r="AC28" i="25"/>
  <c r="AC53" i="25"/>
  <c r="AC10" i="25"/>
  <c r="AC41" i="25"/>
  <c r="AC45" i="25"/>
  <c r="AC12" i="25"/>
  <c r="X15" i="25"/>
  <c r="AF6" i="25"/>
  <c r="V7" i="25"/>
  <c r="AF61" i="25"/>
  <c r="AD56" i="25"/>
  <c r="AF65" i="25"/>
  <c r="V28" i="25"/>
  <c r="X5" i="25"/>
  <c r="X45" i="25"/>
  <c r="AC31" i="25"/>
  <c r="AC29" i="25"/>
  <c r="AC34" i="25"/>
  <c r="AC13" i="25"/>
  <c r="AE32" i="25"/>
  <c r="X19" i="25"/>
  <c r="V27" i="25"/>
  <c r="AC33" i="25"/>
  <c r="AE34" i="25"/>
  <c r="AC48" i="25"/>
  <c r="AC30" i="25"/>
  <c r="AC25" i="25"/>
  <c r="U50" i="25"/>
  <c r="U18" i="25"/>
  <c r="U61" i="25"/>
  <c r="AC42" i="25"/>
  <c r="U22" i="25"/>
  <c r="U40" i="25"/>
  <c r="AC54" i="25"/>
  <c r="U30" i="25"/>
  <c r="AC15" i="25"/>
  <c r="AC18" i="25"/>
  <c r="U54" i="25"/>
  <c r="U5" i="25"/>
  <c r="U42" i="25"/>
  <c r="AC35" i="25"/>
  <c r="U25" i="25"/>
  <c r="U56" i="25"/>
  <c r="AC39" i="25"/>
  <c r="AC59" i="25"/>
  <c r="AC40" i="25"/>
  <c r="AC5" i="25"/>
  <c r="AC38" i="25"/>
  <c r="U29" i="25"/>
  <c r="AC51" i="25"/>
  <c r="AC26" i="25"/>
  <c r="AC50" i="25"/>
  <c r="AC22" i="25"/>
  <c r="U64" i="25"/>
  <c r="AC44" i="25"/>
  <c r="U41" i="25"/>
  <c r="AC14" i="25"/>
  <c r="AC46" i="25"/>
  <c r="U8" i="25"/>
  <c r="AC36" i="25"/>
  <c r="AC23" i="25"/>
  <c r="AD10" i="25"/>
  <c r="V10" i="25"/>
  <c r="AE59" i="25"/>
  <c r="AF5" i="25"/>
  <c r="AC8" i="25"/>
  <c r="W51" i="25"/>
  <c r="U10" i="25"/>
  <c r="X51" i="25"/>
  <c r="X18" i="25"/>
  <c r="AF55" i="25"/>
  <c r="U17" i="25"/>
  <c r="P10" i="25"/>
  <c r="H16" i="26" s="1"/>
  <c r="AJ2" i="27" s="1"/>
  <c r="AC65" i="25"/>
  <c r="AC24" i="25"/>
  <c r="AF44" i="25"/>
  <c r="AF54" i="25"/>
  <c r="X60" i="25"/>
  <c r="X46" i="25"/>
  <c r="X44" i="25"/>
  <c r="X22" i="25"/>
  <c r="X66" i="25"/>
  <c r="X58" i="25"/>
  <c r="AF52" i="25"/>
  <c r="AF40" i="25"/>
  <c r="AF14" i="25"/>
  <c r="X62" i="25"/>
  <c r="X54" i="25"/>
  <c r="AF28" i="25"/>
  <c r="AF13" i="25"/>
  <c r="AF42" i="25"/>
  <c r="AF43" i="25"/>
  <c r="X42" i="25"/>
  <c r="X34" i="25"/>
  <c r="AF36" i="25"/>
  <c r="AF27" i="25"/>
  <c r="AF10" i="25"/>
  <c r="X40" i="25"/>
  <c r="X14" i="25"/>
  <c r="AF58" i="25"/>
  <c r="AF35" i="25"/>
  <c r="AF59" i="25"/>
  <c r="X38" i="25"/>
  <c r="AF26" i="25"/>
  <c r="AF18" i="25"/>
  <c r="AF62" i="25"/>
  <c r="X30" i="25"/>
  <c r="AF31" i="25"/>
  <c r="AF46" i="25"/>
  <c r="X26" i="25"/>
  <c r="X28" i="25"/>
  <c r="AF38" i="25"/>
  <c r="AF9" i="25"/>
  <c r="AD65" i="25"/>
  <c r="V43" i="25"/>
  <c r="V51" i="25"/>
  <c r="AD55" i="25"/>
  <c r="AD62" i="25"/>
  <c r="AD66" i="25"/>
  <c r="V20" i="25"/>
  <c r="V54" i="25"/>
  <c r="AD34" i="25"/>
  <c r="V60" i="25"/>
  <c r="AD63" i="25"/>
  <c r="AD12" i="25"/>
  <c r="V62" i="25"/>
  <c r="V63" i="25"/>
  <c r="V37" i="25"/>
  <c r="V65" i="25"/>
  <c r="V25" i="25"/>
  <c r="AD30" i="25"/>
  <c r="AD44" i="25"/>
  <c r="AD27" i="25"/>
  <c r="AD45" i="25"/>
  <c r="AD37" i="25"/>
  <c r="AD9" i="25"/>
  <c r="AD43" i="25"/>
  <c r="AD59" i="25"/>
  <c r="AD36" i="25"/>
  <c r="AD23" i="25"/>
  <c r="V41" i="25"/>
  <c r="AD14" i="25"/>
  <c r="V24" i="25"/>
  <c r="V34" i="25"/>
  <c r="V16" i="25"/>
  <c r="AD40" i="25"/>
  <c r="V35" i="25"/>
  <c r="V40" i="25"/>
  <c r="AD32" i="25"/>
  <c r="AD24" i="25"/>
  <c r="AD33" i="25"/>
  <c r="AD61" i="25"/>
  <c r="AD47" i="25"/>
  <c r="V5" i="25"/>
  <c r="V29" i="25"/>
  <c r="AD39" i="25"/>
  <c r="W54" i="25"/>
  <c r="W22" i="25"/>
  <c r="W58" i="25"/>
  <c r="W26" i="25"/>
  <c r="W38" i="25"/>
  <c r="AE54" i="25"/>
  <c r="W46" i="25"/>
  <c r="W44" i="25"/>
  <c r="W9" i="25"/>
  <c r="W62" i="25"/>
  <c r="AE16" i="25"/>
  <c r="AE5" i="25"/>
  <c r="AE7" i="25"/>
  <c r="AE48" i="25"/>
  <c r="W61" i="25"/>
  <c r="W48" i="25"/>
  <c r="AE9" i="25"/>
  <c r="AE24" i="25"/>
  <c r="W32" i="25"/>
  <c r="AE26" i="25"/>
  <c r="AE22" i="25"/>
  <c r="AE23" i="25"/>
  <c r="AE20" i="25"/>
  <c r="AE43" i="25"/>
  <c r="AE58" i="25"/>
  <c r="AE39" i="25"/>
  <c r="W34" i="25"/>
  <c r="AE44" i="25"/>
  <c r="AE40" i="25"/>
  <c r="AE27" i="25"/>
  <c r="W24" i="25"/>
  <c r="W5" i="25"/>
  <c r="W65" i="25"/>
  <c r="W29" i="25"/>
  <c r="AE30" i="25"/>
  <c r="AE46" i="25"/>
  <c r="W28" i="25"/>
  <c r="AE42" i="25"/>
  <c r="W11" i="25"/>
  <c r="AE6" i="25"/>
  <c r="AE68" i="25"/>
  <c r="X16" i="25"/>
  <c r="W49" i="25"/>
  <c r="V11" i="25"/>
  <c r="W40" i="25"/>
  <c r="J73" i="23"/>
  <c r="P6" i="23" s="1"/>
  <c r="C12" i="26" s="1"/>
  <c r="L2" i="27" s="1"/>
  <c r="K72" i="23"/>
  <c r="P8" i="23" s="1"/>
  <c r="C14" i="26" s="1"/>
  <c r="N2" i="27" s="1"/>
  <c r="M72" i="23"/>
  <c r="Q8" i="23" s="1"/>
  <c r="D14" i="26" s="1"/>
  <c r="U2" i="27" s="1"/>
  <c r="M73" i="23"/>
  <c r="Q9" i="23" s="1"/>
  <c r="D15" i="26" s="1"/>
  <c r="V2" i="27" s="1"/>
  <c r="L72" i="23"/>
  <c r="Q5" i="23" s="1"/>
  <c r="D11" i="26" s="1"/>
  <c r="R2" i="27" s="1"/>
  <c r="L73" i="23"/>
  <c r="Q6" i="23" s="1"/>
  <c r="D12" i="26" s="1"/>
  <c r="S2" i="27" s="1"/>
  <c r="J72" i="23"/>
  <c r="P5" i="23" s="1"/>
  <c r="C11" i="26" s="1"/>
  <c r="K2" i="27" s="1"/>
  <c r="K73" i="23"/>
  <c r="P9" i="23" s="1"/>
  <c r="C15" i="26" s="1"/>
  <c r="O2" i="27" s="1"/>
  <c r="L70" i="23"/>
  <c r="L71" i="23"/>
  <c r="J71" i="23"/>
  <c r="J70" i="23"/>
  <c r="P4" i="23" s="1"/>
  <c r="M70" i="23"/>
  <c r="Q7" i="23" s="1"/>
  <c r="M71" i="23"/>
  <c r="K70" i="23"/>
  <c r="P7" i="23" s="1"/>
  <c r="C13" i="26" s="1"/>
  <c r="M2" i="27" s="1"/>
  <c r="K71" i="23"/>
  <c r="AA31" i="25" l="1"/>
  <c r="AK66" i="25"/>
  <c r="BB16" i="23"/>
  <c r="BL17" i="23" s="1"/>
  <c r="BB67" i="23"/>
  <c r="BL74" i="23" s="1"/>
  <c r="BL138" i="23" s="1"/>
  <c r="BC21" i="23"/>
  <c r="BL167" i="23" s="1"/>
  <c r="BC65" i="23"/>
  <c r="BL216" i="23" s="1"/>
  <c r="BL264" i="23" s="1"/>
  <c r="BB48" i="23"/>
  <c r="BL53" i="23" s="1"/>
  <c r="BL109" i="23" s="1"/>
  <c r="BC41" i="23"/>
  <c r="BL189" i="23" s="1"/>
  <c r="BL261" i="23" s="1"/>
  <c r="BC24" i="23"/>
  <c r="BL170" i="23" s="1"/>
  <c r="BL250" i="23" s="1"/>
  <c r="BB30" i="23"/>
  <c r="BL33" i="23" s="1"/>
  <c r="BL89" i="23" s="1"/>
  <c r="BB65" i="23"/>
  <c r="BL72" i="23" s="1"/>
  <c r="BL120" i="23" s="1"/>
  <c r="BB52" i="23"/>
  <c r="BL57" i="23" s="1"/>
  <c r="BL145" i="23" s="1"/>
  <c r="BC13" i="23"/>
  <c r="BL158" i="23" s="1"/>
  <c r="BL222" i="23" s="1"/>
  <c r="BB34" i="23"/>
  <c r="BL37" i="23" s="1"/>
  <c r="BL125" i="23" s="1"/>
  <c r="BL230" i="23"/>
  <c r="BC62" i="23"/>
  <c r="BL213" i="23" s="1"/>
  <c r="BL237" i="23" s="1"/>
  <c r="BC40" i="23"/>
  <c r="BL188" i="23" s="1"/>
  <c r="BL252" i="23" s="1"/>
  <c r="BC27" i="23"/>
  <c r="BL173" i="23" s="1"/>
  <c r="BL277" i="23" s="1"/>
  <c r="BB56" i="23"/>
  <c r="BL62" i="23" s="1"/>
  <c r="BL110" i="23" s="1"/>
  <c r="BC28" i="23"/>
  <c r="BL174" i="23" s="1"/>
  <c r="BL286" i="23" s="1"/>
  <c r="BB37" i="23"/>
  <c r="BL41" i="23" s="1"/>
  <c r="BL81" i="23" s="1"/>
  <c r="BC36" i="23"/>
  <c r="BL183" i="23" s="1"/>
  <c r="BL287" i="23" s="1"/>
  <c r="BC8" i="23"/>
  <c r="BL152" i="23" s="1"/>
  <c r="BL248" i="23" s="1"/>
  <c r="BB23" i="23"/>
  <c r="BL25" i="23" s="1"/>
  <c r="BL97" i="23" s="1"/>
  <c r="BC59" i="23"/>
  <c r="BL209" i="23" s="1"/>
  <c r="BL281" i="23" s="1"/>
  <c r="BB45" i="23"/>
  <c r="BL50" i="23" s="1"/>
  <c r="BL82" i="23" s="1"/>
  <c r="BB61" i="23"/>
  <c r="BL68" i="23" s="1"/>
  <c r="BL84" i="23" s="1"/>
  <c r="BC18" i="23"/>
  <c r="BL163" i="23" s="1"/>
  <c r="BL267" i="23" s="1"/>
  <c r="BB49" i="23"/>
  <c r="BL54" i="23" s="1"/>
  <c r="BL118" i="23" s="1"/>
  <c r="BB36" i="23"/>
  <c r="BL39" i="23" s="1"/>
  <c r="BL143" i="23" s="1"/>
  <c r="BC16" i="23"/>
  <c r="BL161" i="23" s="1"/>
  <c r="BL249" i="23" s="1"/>
  <c r="BB18" i="23"/>
  <c r="BL19" i="23" s="1"/>
  <c r="BL123" i="23" s="1"/>
  <c r="BC11" i="23"/>
  <c r="BL155" i="23" s="1"/>
  <c r="BL275" i="23" s="1"/>
  <c r="BL232" i="23"/>
  <c r="BC46" i="23"/>
  <c r="BL195" i="23" s="1"/>
  <c r="BL235" i="23" s="1"/>
  <c r="BC58" i="23"/>
  <c r="BL208" i="23" s="1"/>
  <c r="BL272" i="23" s="1"/>
  <c r="BB63" i="23"/>
  <c r="BL70" i="23" s="1"/>
  <c r="BL234" i="23"/>
  <c r="BC30" i="23"/>
  <c r="BL177" i="23" s="1"/>
  <c r="BL233" i="23" s="1"/>
  <c r="BL223" i="23"/>
  <c r="BC45" i="23"/>
  <c r="BL194" i="23" s="1"/>
  <c r="BL226" i="23" s="1"/>
  <c r="BC37" i="23"/>
  <c r="BL185" i="23" s="1"/>
  <c r="BL225" i="23" s="1"/>
  <c r="BC34" i="23"/>
  <c r="BL181" i="23" s="1"/>
  <c r="BL269" i="23" s="1"/>
  <c r="BB60" i="23"/>
  <c r="BL66" i="23" s="1"/>
  <c r="BL146" i="23" s="1"/>
  <c r="BB41" i="23"/>
  <c r="BL45" i="23" s="1"/>
  <c r="BL117" i="23" s="1"/>
  <c r="BC32" i="23"/>
  <c r="BL179" i="23" s="1"/>
  <c r="BL251" i="23" s="1"/>
  <c r="BC12" i="23"/>
  <c r="BL156" i="23" s="1"/>
  <c r="BL284" i="23" s="1"/>
  <c r="BL91" i="23"/>
  <c r="BB27" i="23"/>
  <c r="BL29" i="23" s="1"/>
  <c r="BL133" i="23" s="1"/>
  <c r="BC66" i="23"/>
  <c r="BL217" i="23" s="1"/>
  <c r="BC23" i="23"/>
  <c r="BL169" i="23" s="1"/>
  <c r="BL241" i="23" s="1"/>
  <c r="BC17" i="23"/>
  <c r="BL162" i="23" s="1"/>
  <c r="BL258" i="23" s="1"/>
  <c r="BB32" i="23"/>
  <c r="BL35" i="23" s="1"/>
  <c r="BL107" i="23" s="1"/>
  <c r="BC25" i="23"/>
  <c r="BL171" i="23" s="1"/>
  <c r="BL259" i="23" s="1"/>
  <c r="BB14" i="23"/>
  <c r="BL15" i="23" s="1"/>
  <c r="BL87" i="23" s="1"/>
  <c r="BC55" i="23"/>
  <c r="BL205" i="23" s="1"/>
  <c r="BL245" i="23" s="1"/>
  <c r="BB44" i="23"/>
  <c r="BL48" i="23" s="1"/>
  <c r="BL144" i="23" s="1"/>
  <c r="BC63" i="23"/>
  <c r="BL214" i="23" s="1"/>
  <c r="BL246" i="23" s="1"/>
  <c r="BB21" i="23"/>
  <c r="BL23" i="23" s="1"/>
  <c r="BL79" i="23" s="1"/>
  <c r="BC20" i="23"/>
  <c r="BL165" i="23" s="1"/>
  <c r="BL285" i="23" s="1"/>
  <c r="BB11" i="23"/>
  <c r="BL11" i="23" s="1"/>
  <c r="BL131" i="23" s="1"/>
  <c r="BC43" i="23"/>
  <c r="BL191" i="23" s="1"/>
  <c r="BL279" i="23" s="1"/>
  <c r="BL129" i="23"/>
  <c r="BB7" i="23"/>
  <c r="BL7" i="23" s="1"/>
  <c r="BL95" i="23" s="1"/>
  <c r="BB29" i="23"/>
  <c r="BL32" i="23" s="1"/>
  <c r="BL80" i="23" s="1"/>
  <c r="BC47" i="23"/>
  <c r="BL196" i="23" s="1"/>
  <c r="BL244" i="23" s="1"/>
  <c r="BC5" i="23"/>
  <c r="BL149" i="23" s="1"/>
  <c r="BL221" i="23" s="1"/>
  <c r="BB62" i="23"/>
  <c r="BL69" i="23" s="1"/>
  <c r="BL93" i="23" s="1"/>
  <c r="BC50" i="23"/>
  <c r="BL199" i="23" s="1"/>
  <c r="BL271" i="23" s="1"/>
  <c r="BL102" i="23"/>
  <c r="BB10" i="23"/>
  <c r="BL10" i="23" s="1"/>
  <c r="BL122" i="23" s="1"/>
  <c r="BB54" i="23"/>
  <c r="BL60" i="23" s="1"/>
  <c r="BL92" i="23" s="1"/>
  <c r="BB28" i="23"/>
  <c r="BL30" i="23" s="1"/>
  <c r="BL142" i="23" s="1"/>
  <c r="BC31" i="23"/>
  <c r="BL178" i="23" s="1"/>
  <c r="BL242" i="23" s="1"/>
  <c r="BC60" i="23"/>
  <c r="BL210" i="23" s="1"/>
  <c r="BL290" i="23" s="1"/>
  <c r="BB59" i="23"/>
  <c r="BL65" i="23" s="1"/>
  <c r="BL137" i="23" s="1"/>
  <c r="BB51" i="23"/>
  <c r="BL56" i="23" s="1"/>
  <c r="BC26" i="23"/>
  <c r="BL172" i="23" s="1"/>
  <c r="BL268" i="23" s="1"/>
  <c r="BC10" i="23"/>
  <c r="BL154" i="23" s="1"/>
  <c r="BL266" i="23" s="1"/>
  <c r="BB13" i="23"/>
  <c r="BL14" i="23" s="1"/>
  <c r="BL78" i="23" s="1"/>
  <c r="BC15" i="23"/>
  <c r="BL160" i="23" s="1"/>
  <c r="BL240" i="23" s="1"/>
  <c r="BC57" i="23"/>
  <c r="BL207" i="23" s="1"/>
  <c r="BL263" i="23" s="1"/>
  <c r="BC49" i="23"/>
  <c r="BL198" i="23" s="1"/>
  <c r="BL262" i="23" s="1"/>
  <c r="BB46" i="23"/>
  <c r="BL51" i="23" s="1"/>
  <c r="BB42" i="23"/>
  <c r="BL46" i="23" s="1"/>
  <c r="BL126" i="23" s="1"/>
  <c r="BB58" i="23"/>
  <c r="BL64" i="23" s="1"/>
  <c r="BL128" i="23" s="1"/>
  <c r="BB35" i="23"/>
  <c r="BL38" i="23" s="1"/>
  <c r="BL134" i="23" s="1"/>
  <c r="BB53" i="23"/>
  <c r="BL59" i="23" s="1"/>
  <c r="BL83" i="23" s="1"/>
  <c r="BB64" i="23"/>
  <c r="BL71" i="23" s="1"/>
  <c r="BL111" i="23" s="1"/>
  <c r="BC53" i="23"/>
  <c r="BL203" i="23" s="1"/>
  <c r="BL227" i="23" s="1"/>
  <c r="BC44" i="23"/>
  <c r="BL192" i="23" s="1"/>
  <c r="BL288" i="23" s="1"/>
  <c r="BB50" i="23"/>
  <c r="BL55" i="23" s="1"/>
  <c r="BL127" i="23" s="1"/>
  <c r="BB15" i="23"/>
  <c r="BL16" i="23" s="1"/>
  <c r="BL96" i="23" s="1"/>
  <c r="BB31" i="23"/>
  <c r="BL34" i="23" s="1"/>
  <c r="BL98" i="23" s="1"/>
  <c r="BL136" i="23"/>
  <c r="BB22" i="23"/>
  <c r="BL24" i="23" s="1"/>
  <c r="BL88" i="23" s="1"/>
  <c r="BB25" i="23"/>
  <c r="BL27" i="23" s="1"/>
  <c r="BL115" i="23" s="1"/>
  <c r="BB8" i="23"/>
  <c r="BL8" i="23" s="1"/>
  <c r="BL104" i="23" s="1"/>
  <c r="BB68" i="23"/>
  <c r="BL75" i="23" s="1"/>
  <c r="BL147" i="23" s="1"/>
  <c r="BC48" i="23"/>
  <c r="BL197" i="23" s="1"/>
  <c r="BL253" i="23" s="1"/>
  <c r="BC29" i="23"/>
  <c r="BL176" i="23" s="1"/>
  <c r="BL224" i="23" s="1"/>
  <c r="BB43" i="23"/>
  <c r="BL47" i="23" s="1"/>
  <c r="BL135" i="23" s="1"/>
  <c r="BB26" i="23"/>
  <c r="BL28" i="23" s="1"/>
  <c r="BL124" i="23" s="1"/>
  <c r="BB19" i="23"/>
  <c r="BL20" i="23" s="1"/>
  <c r="BL132" i="23" s="1"/>
  <c r="BB40" i="23"/>
  <c r="BL44" i="23" s="1"/>
  <c r="BL108" i="23" s="1"/>
  <c r="BC9" i="23"/>
  <c r="BL153" i="23" s="1"/>
  <c r="BL257" i="23" s="1"/>
  <c r="BB47" i="23"/>
  <c r="BL52" i="23" s="1"/>
  <c r="BL100" i="23" s="1"/>
  <c r="BB20" i="23"/>
  <c r="BL21" i="23" s="1"/>
  <c r="BL141" i="23" s="1"/>
  <c r="BB33" i="23"/>
  <c r="BL36" i="23" s="1"/>
  <c r="BL116" i="23" s="1"/>
  <c r="BC42" i="23"/>
  <c r="BL190" i="23" s="1"/>
  <c r="BL270" i="23" s="1"/>
  <c r="BB5" i="23"/>
  <c r="BL5" i="23" s="1"/>
  <c r="BL77" i="23" s="1"/>
  <c r="BB12" i="23"/>
  <c r="BL12" i="23" s="1"/>
  <c r="BL140" i="23" s="1"/>
  <c r="BB66" i="23"/>
  <c r="BL73" i="23" s="1"/>
  <c r="BL236" i="23"/>
  <c r="BC14" i="23"/>
  <c r="BL159" i="23" s="1"/>
  <c r="BL231" i="23" s="1"/>
  <c r="BC64" i="23"/>
  <c r="BL215" i="23" s="1"/>
  <c r="BL255" i="23" s="1"/>
  <c r="BB24" i="23"/>
  <c r="BL26" i="23" s="1"/>
  <c r="BL106" i="23" s="1"/>
  <c r="BC68" i="23"/>
  <c r="BL219" i="23" s="1"/>
  <c r="BL291" i="23" s="1"/>
  <c r="BC56" i="23"/>
  <c r="BL206" i="23" s="1"/>
  <c r="BL254" i="23" s="1"/>
  <c r="BB55" i="23"/>
  <c r="BL61" i="23" s="1"/>
  <c r="BL101" i="23" s="1"/>
  <c r="BL273" i="23"/>
  <c r="BC7" i="23"/>
  <c r="BL151" i="23" s="1"/>
  <c r="BL239" i="23" s="1"/>
  <c r="BB38" i="23"/>
  <c r="BL42" i="23" s="1"/>
  <c r="BL90" i="23" s="1"/>
  <c r="BB17" i="23"/>
  <c r="BL18" i="23" s="1"/>
  <c r="BL114" i="23" s="1"/>
  <c r="BB9" i="23"/>
  <c r="BL9" i="23" s="1"/>
  <c r="BL113" i="23" s="1"/>
  <c r="BC61" i="23"/>
  <c r="BL212" i="23" s="1"/>
  <c r="BL228" i="23" s="1"/>
  <c r="BL105" i="23"/>
  <c r="BB57" i="23"/>
  <c r="BL63" i="23" s="1"/>
  <c r="BL119" i="23" s="1"/>
  <c r="BC52" i="23"/>
  <c r="BL201" i="23" s="1"/>
  <c r="BL289" i="23" s="1"/>
  <c r="BC33" i="23"/>
  <c r="BL180" i="23" s="1"/>
  <c r="BL260" i="23" s="1"/>
  <c r="BB39" i="23"/>
  <c r="BL43" i="23" s="1"/>
  <c r="BL99" i="23" s="1"/>
  <c r="BC39" i="23"/>
  <c r="BL187" i="23" s="1"/>
  <c r="BL243" i="23" s="1"/>
  <c r="BB6" i="23"/>
  <c r="BL6" i="23" s="1"/>
  <c r="BL86" i="23" s="1"/>
  <c r="AK13" i="25"/>
  <c r="AK37" i="25"/>
  <c r="AK27" i="25"/>
  <c r="AL59" i="25"/>
  <c r="AL58" i="25"/>
  <c r="AK7" i="25"/>
  <c r="AB51" i="25"/>
  <c r="AB19" i="25"/>
  <c r="AA51" i="25"/>
  <c r="Y52" i="25"/>
  <c r="AK36" i="25"/>
  <c r="AK60" i="25"/>
  <c r="AA7" i="25"/>
  <c r="AI71" i="23"/>
  <c r="AI72" i="23" s="1"/>
  <c r="AJ71" i="23"/>
  <c r="AJ72" i="23" s="1"/>
  <c r="AL68" i="25"/>
  <c r="AA13" i="25"/>
  <c r="AA56" i="25"/>
  <c r="AL49" i="25"/>
  <c r="AL18" i="25"/>
  <c r="AO57" i="25"/>
  <c r="AL33" i="25"/>
  <c r="AK34" i="25"/>
  <c r="AA66" i="25"/>
  <c r="AA10" i="25"/>
  <c r="AL13" i="25"/>
  <c r="AK14" i="25"/>
  <c r="AB68" i="25"/>
  <c r="I16" i="26"/>
  <c r="AQ2" i="27" s="1"/>
  <c r="AJ70" i="23"/>
  <c r="AL48" i="25"/>
  <c r="AL6" i="25"/>
  <c r="AL55" i="25"/>
  <c r="AK31" i="25"/>
  <c r="AB23" i="25"/>
  <c r="AA8" i="25"/>
  <c r="AK55" i="25"/>
  <c r="AA39" i="25"/>
  <c r="AB24" i="25"/>
  <c r="AL52" i="25"/>
  <c r="AL17" i="25"/>
  <c r="AO37" i="25"/>
  <c r="AK67" i="25"/>
  <c r="AB48" i="25"/>
  <c r="AL56" i="25"/>
  <c r="AB29" i="25"/>
  <c r="AO50" i="25"/>
  <c r="AI70" i="23"/>
  <c r="AP46" i="25"/>
  <c r="AK35" i="25"/>
  <c r="AO67" i="25"/>
  <c r="AO27" i="25"/>
  <c r="AB41" i="25"/>
  <c r="AL66" i="25"/>
  <c r="AK63" i="25"/>
  <c r="AL57" i="25"/>
  <c r="AK68" i="25"/>
  <c r="Y9" i="25"/>
  <c r="AK20" i="25"/>
  <c r="AK53" i="25"/>
  <c r="AB25" i="25"/>
  <c r="AO17" i="25"/>
  <c r="AA5" i="25"/>
  <c r="AB33" i="25"/>
  <c r="AK15" i="25"/>
  <c r="AA61" i="25"/>
  <c r="AB30" i="25"/>
  <c r="AA55" i="25"/>
  <c r="AA40" i="25"/>
  <c r="Z52" i="25"/>
  <c r="AK59" i="25"/>
  <c r="AA30" i="25"/>
  <c r="AB31" i="25"/>
  <c r="AL12" i="25"/>
  <c r="AP65" i="25"/>
  <c r="AO8" i="25"/>
  <c r="AK21" i="25"/>
  <c r="AL21" i="25"/>
  <c r="AO9" i="25"/>
  <c r="AA24" i="25"/>
  <c r="AF47" i="23"/>
  <c r="D13" i="26"/>
  <c r="T2" i="27" s="1"/>
  <c r="AL39" i="25"/>
  <c r="AA17" i="25"/>
  <c r="AA20" i="25"/>
  <c r="AK33" i="25"/>
  <c r="AL47" i="25"/>
  <c r="AA48" i="25"/>
  <c r="AB54" i="25"/>
  <c r="AO52" i="25"/>
  <c r="AP24" i="25"/>
  <c r="AC50" i="23"/>
  <c r="C10" i="26"/>
  <c r="J2" i="27" s="1"/>
  <c r="AO68" i="25"/>
  <c r="AO63" i="25"/>
  <c r="AO6" i="25"/>
  <c r="AA25" i="25"/>
  <c r="AA60" i="25"/>
  <c r="AB35" i="25"/>
  <c r="AA49" i="25"/>
  <c r="AA34" i="25"/>
  <c r="AP37" i="25"/>
  <c r="AB38" i="25"/>
  <c r="AB62" i="25"/>
  <c r="AO13" i="25"/>
  <c r="AB55" i="25"/>
  <c r="AA19" i="25"/>
  <c r="AP15" i="25"/>
  <c r="AB37" i="25"/>
  <c r="AP45" i="25"/>
  <c r="AP62" i="25"/>
  <c r="AP16" i="25"/>
  <c r="AP32" i="25"/>
  <c r="AP27" i="25"/>
  <c r="AP55" i="25"/>
  <c r="AA59" i="25"/>
  <c r="AB12" i="25"/>
  <c r="AB65" i="25"/>
  <c r="AA14" i="25"/>
  <c r="AB10" i="25"/>
  <c r="AL61" i="25"/>
  <c r="AK49" i="25"/>
  <c r="AA45" i="25"/>
  <c r="AP44" i="25"/>
  <c r="AB47" i="25"/>
  <c r="AP13" i="25"/>
  <c r="AO7" i="25"/>
  <c r="AA18" i="25"/>
  <c r="AA63" i="25"/>
  <c r="AB15" i="25"/>
  <c r="AA57" i="25"/>
  <c r="AL23" i="25"/>
  <c r="AA50" i="25"/>
  <c r="AA26" i="25"/>
  <c r="AO25" i="25"/>
  <c r="AK39" i="25"/>
  <c r="AL19" i="25"/>
  <c r="AK12" i="25"/>
  <c r="AL36" i="25"/>
  <c r="AA37" i="25"/>
  <c r="AA32" i="25"/>
  <c r="AA58" i="25"/>
  <c r="AB28" i="25"/>
  <c r="AB46" i="25"/>
  <c r="AA33" i="25"/>
  <c r="AA42" i="25"/>
  <c r="AP18" i="25"/>
  <c r="AA53" i="25"/>
  <c r="AA29" i="25"/>
  <c r="AA22" i="25"/>
  <c r="AB26" i="25"/>
  <c r="AB34" i="25"/>
  <c r="AB60" i="25"/>
  <c r="AL30" i="25"/>
  <c r="AA67" i="25"/>
  <c r="AA64" i="25"/>
  <c r="AL26" i="25"/>
  <c r="AA43" i="25"/>
  <c r="AB21" i="25"/>
  <c r="AB27" i="25"/>
  <c r="AO23" i="25"/>
  <c r="AK11" i="25"/>
  <c r="AB43" i="25"/>
  <c r="AO12" i="25"/>
  <c r="AA36" i="25"/>
  <c r="AB44" i="25"/>
  <c r="AB56" i="25"/>
  <c r="AA41" i="25"/>
  <c r="AA65" i="25"/>
  <c r="AA54" i="25"/>
  <c r="AB42" i="25"/>
  <c r="AA35" i="25"/>
  <c r="AB67" i="25"/>
  <c r="AA47" i="25"/>
  <c r="AB53" i="25"/>
  <c r="AL45" i="25"/>
  <c r="AL38" i="25"/>
  <c r="AP51" i="25"/>
  <c r="AP30" i="25"/>
  <c r="AP67" i="25"/>
  <c r="AP26" i="25"/>
  <c r="AP29" i="25"/>
  <c r="AB49" i="25"/>
  <c r="AP5" i="25"/>
  <c r="AL64" i="25"/>
  <c r="AP17" i="25"/>
  <c r="AP12" i="25"/>
  <c r="AB59" i="25"/>
  <c r="AP23" i="25"/>
  <c r="AP20" i="25"/>
  <c r="AB50" i="25"/>
  <c r="AP22" i="25"/>
  <c r="AL53" i="25"/>
  <c r="AP19" i="25"/>
  <c r="AP49" i="25"/>
  <c r="AL67" i="25"/>
  <c r="AK23" i="25"/>
  <c r="AA23" i="25"/>
  <c r="AK52" i="25"/>
  <c r="AA52" i="25"/>
  <c r="AO60" i="25"/>
  <c r="AO45" i="25"/>
  <c r="AA15" i="25"/>
  <c r="AA68" i="25"/>
  <c r="AO59" i="25"/>
  <c r="AK51" i="25"/>
  <c r="AO36" i="25"/>
  <c r="AB16" i="25"/>
  <c r="AA62" i="25"/>
  <c r="AB20" i="25"/>
  <c r="AB63" i="25"/>
  <c r="AA6" i="25"/>
  <c r="AB17" i="25"/>
  <c r="AK47" i="25"/>
  <c r="AA9" i="25"/>
  <c r="AA16" i="25"/>
  <c r="AO46" i="25"/>
  <c r="AO30" i="25"/>
  <c r="AB45" i="25"/>
  <c r="AB6" i="25"/>
  <c r="AB61" i="25"/>
  <c r="AB52" i="25"/>
  <c r="AB57" i="25"/>
  <c r="AO62" i="25"/>
  <c r="AO19" i="25"/>
  <c r="AA44" i="25"/>
  <c r="AO14" i="25"/>
  <c r="AO35" i="25"/>
  <c r="AO48" i="25"/>
  <c r="AB5" i="25"/>
  <c r="AB32" i="25"/>
  <c r="AO64" i="25"/>
  <c r="AO11" i="25"/>
  <c r="AO66" i="25"/>
  <c r="AA11" i="25"/>
  <c r="AA46" i="25"/>
  <c r="AB14" i="25"/>
  <c r="AB58" i="25"/>
  <c r="AB13" i="25"/>
  <c r="AB36" i="25"/>
  <c r="AB8" i="25"/>
  <c r="AA12" i="25"/>
  <c r="AB9" i="25"/>
  <c r="AA27" i="25"/>
  <c r="AO16" i="25"/>
  <c r="AO61" i="25"/>
  <c r="AO47" i="25"/>
  <c r="AB40" i="25"/>
  <c r="AB66" i="25"/>
  <c r="AA21" i="25"/>
  <c r="AO44" i="25"/>
  <c r="AO33" i="25"/>
  <c r="AB39" i="25"/>
  <c r="AB7" i="25"/>
  <c r="AB11" i="25"/>
  <c r="AK43" i="25"/>
  <c r="AK45" i="25"/>
  <c r="AA28" i="25"/>
  <c r="AA38" i="25"/>
  <c r="AB22" i="25"/>
  <c r="AB18" i="25"/>
  <c r="AO28" i="25"/>
  <c r="AB64" i="25"/>
  <c r="AK24" i="25"/>
  <c r="AO49" i="25"/>
  <c r="AO21" i="25"/>
  <c r="Y13" i="25"/>
  <c r="AO43" i="25"/>
  <c r="AO20" i="25"/>
  <c r="AO56" i="25"/>
  <c r="Y66" i="25"/>
  <c r="AO58" i="25"/>
  <c r="Y34" i="25"/>
  <c r="AO55" i="25"/>
  <c r="Y43" i="25"/>
  <c r="AO39" i="25"/>
  <c r="AL40" i="25"/>
  <c r="Z40" i="25"/>
  <c r="Z23" i="25"/>
  <c r="AO53" i="25"/>
  <c r="Y49" i="25"/>
  <c r="Y62" i="25"/>
  <c r="AL35" i="25"/>
  <c r="Z35" i="25"/>
  <c r="Z18" i="25"/>
  <c r="AP64" i="25"/>
  <c r="AL25" i="25"/>
  <c r="Z25" i="25"/>
  <c r="Z19" i="25"/>
  <c r="AK46" i="25"/>
  <c r="Y53" i="25"/>
  <c r="Z39" i="25"/>
  <c r="AL16" i="25"/>
  <c r="Z16" i="25"/>
  <c r="AK17" i="25"/>
  <c r="Y17" i="25"/>
  <c r="Z55" i="25"/>
  <c r="Y6" i="25"/>
  <c r="AL24" i="25"/>
  <c r="Z24" i="25"/>
  <c r="Y64" i="25"/>
  <c r="AK64" i="25"/>
  <c r="Y27" i="25"/>
  <c r="AL62" i="25"/>
  <c r="Z62" i="25"/>
  <c r="AO22" i="25"/>
  <c r="Y26" i="25"/>
  <c r="Y33" i="25"/>
  <c r="AP52" i="25"/>
  <c r="AP53" i="25"/>
  <c r="AK10" i="25"/>
  <c r="Y10" i="25"/>
  <c r="Y38" i="25"/>
  <c r="AP50" i="25"/>
  <c r="AP57" i="25"/>
  <c r="AL29" i="25"/>
  <c r="Z29" i="25"/>
  <c r="Z60" i="25"/>
  <c r="AL60" i="25"/>
  <c r="Y32" i="25"/>
  <c r="AO51" i="25"/>
  <c r="AP34" i="25"/>
  <c r="AK29" i="25"/>
  <c r="Y29" i="25"/>
  <c r="Y40" i="25"/>
  <c r="AM40" i="25" s="1"/>
  <c r="AK40" i="25"/>
  <c r="AO32" i="25"/>
  <c r="AP54" i="25"/>
  <c r="AP58" i="25"/>
  <c r="Y55" i="25"/>
  <c r="AK44" i="25"/>
  <c r="AP6" i="25"/>
  <c r="Y14" i="25"/>
  <c r="AP41" i="25"/>
  <c r="AP11" i="25"/>
  <c r="AK50" i="25"/>
  <c r="Y50" i="25"/>
  <c r="Y67" i="25"/>
  <c r="Z30" i="25"/>
  <c r="AN30" i="25" s="1"/>
  <c r="Y56" i="25"/>
  <c r="AM56" i="25" s="1"/>
  <c r="AK56" i="25"/>
  <c r="Y7" i="25"/>
  <c r="Y47" i="25"/>
  <c r="Z17" i="25"/>
  <c r="Y24" i="25"/>
  <c r="AK62" i="25"/>
  <c r="AP40" i="25"/>
  <c r="Z67" i="25"/>
  <c r="Y51" i="25"/>
  <c r="AM51" i="25" s="1"/>
  <c r="Z48" i="25"/>
  <c r="Z36" i="25"/>
  <c r="AP68" i="25"/>
  <c r="AL22" i="25"/>
  <c r="AP21" i="25"/>
  <c r="Z61" i="25"/>
  <c r="AK54" i="25"/>
  <c r="Y54" i="25"/>
  <c r="AO18" i="25"/>
  <c r="Z50" i="25"/>
  <c r="Y58" i="25"/>
  <c r="Y31" i="25"/>
  <c r="AM31" i="25" s="1"/>
  <c r="AL41" i="25"/>
  <c r="Z41" i="25"/>
  <c r="AO15" i="25"/>
  <c r="AK26" i="25"/>
  <c r="AL44" i="25"/>
  <c r="AK32" i="25"/>
  <c r="AO26" i="25"/>
  <c r="Y28" i="25"/>
  <c r="AO41" i="25"/>
  <c r="Y15" i="25"/>
  <c r="Z8" i="25"/>
  <c r="Z45" i="25"/>
  <c r="AP36" i="25"/>
  <c r="AO24" i="25"/>
  <c r="AO54" i="25"/>
  <c r="AP59" i="25"/>
  <c r="Y37" i="25"/>
  <c r="AP47" i="25"/>
  <c r="AP43" i="25"/>
  <c r="AL54" i="25"/>
  <c r="Z54" i="25"/>
  <c r="Z32" i="25"/>
  <c r="Z13" i="25"/>
  <c r="Y36" i="25"/>
  <c r="AO38" i="25"/>
  <c r="AK22" i="25"/>
  <c r="Y22" i="25"/>
  <c r="Y65" i="25"/>
  <c r="AO29" i="25"/>
  <c r="AL28" i="25"/>
  <c r="Z28" i="25"/>
  <c r="Y39" i="25"/>
  <c r="Y59" i="25"/>
  <c r="Y44" i="25"/>
  <c r="Y19" i="25"/>
  <c r="AP48" i="25"/>
  <c r="AP60" i="25"/>
  <c r="AP31" i="25"/>
  <c r="Z57" i="25"/>
  <c r="Y16" i="25"/>
  <c r="AK42" i="25"/>
  <c r="Y42" i="25"/>
  <c r="AL34" i="25"/>
  <c r="Z34" i="25"/>
  <c r="Z26" i="25"/>
  <c r="AL15" i="25"/>
  <c r="Y63" i="25"/>
  <c r="Z27" i="25"/>
  <c r="AL27" i="25"/>
  <c r="Z14" i="25"/>
  <c r="AP14" i="25"/>
  <c r="AO65" i="25"/>
  <c r="Z49" i="25"/>
  <c r="AK28" i="25"/>
  <c r="AK58" i="25"/>
  <c r="AL9" i="25"/>
  <c r="Z9" i="25"/>
  <c r="Z64" i="25"/>
  <c r="AK38" i="25"/>
  <c r="AL11" i="25"/>
  <c r="Z11" i="25"/>
  <c r="AP9" i="25"/>
  <c r="Z10" i="25"/>
  <c r="AN10" i="25" s="1"/>
  <c r="AL10" i="25"/>
  <c r="AO5" i="25"/>
  <c r="AO42" i="25"/>
  <c r="Z46" i="25"/>
  <c r="AO31" i="25"/>
  <c r="Y60" i="25"/>
  <c r="AK48" i="25"/>
  <c r="AO10" i="25"/>
  <c r="Z12" i="25"/>
  <c r="AP42" i="25"/>
  <c r="Y45" i="25"/>
  <c r="Z42" i="25"/>
  <c r="AK19" i="25"/>
  <c r="Z21" i="25"/>
  <c r="AP28" i="25"/>
  <c r="AP25" i="25"/>
  <c r="AK18" i="25"/>
  <c r="Y18" i="25"/>
  <c r="AL7" i="25"/>
  <c r="Z7" i="25"/>
  <c r="Y11" i="25"/>
  <c r="Z47" i="25"/>
  <c r="AN47" i="25" s="1"/>
  <c r="Z51" i="25"/>
  <c r="AN51" i="25" s="1"/>
  <c r="AL51" i="25"/>
  <c r="Y8" i="25"/>
  <c r="AK8" i="25"/>
  <c r="Z53" i="25"/>
  <c r="AL43" i="25"/>
  <c r="Z43" i="25"/>
  <c r="AK25" i="25"/>
  <c r="Y25" i="25"/>
  <c r="Y46" i="25"/>
  <c r="Z38" i="25"/>
  <c r="AL65" i="25"/>
  <c r="Z65" i="25"/>
  <c r="Y41" i="25"/>
  <c r="AK41" i="25"/>
  <c r="Y57" i="25"/>
  <c r="Z22" i="25"/>
  <c r="Z15" i="25"/>
  <c r="AL37" i="25"/>
  <c r="Z37" i="25"/>
  <c r="Y5" i="25"/>
  <c r="AK5" i="25"/>
  <c r="AL14" i="25"/>
  <c r="AL63" i="25"/>
  <c r="Z63" i="25"/>
  <c r="Y12" i="25"/>
  <c r="AP38" i="25"/>
  <c r="AP39" i="25"/>
  <c r="AP63" i="25"/>
  <c r="AK30" i="25"/>
  <c r="Y30" i="25"/>
  <c r="AO34" i="25"/>
  <c r="Y21" i="25"/>
  <c r="Y68" i="25"/>
  <c r="Z44" i="25"/>
  <c r="Z33" i="25"/>
  <c r="Z56" i="25"/>
  <c r="Z59" i="25"/>
  <c r="Y35" i="25"/>
  <c r="Z31" i="25"/>
  <c r="AL5" i="25"/>
  <c r="Z5" i="25"/>
  <c r="AK65" i="25"/>
  <c r="AP61" i="25"/>
  <c r="Z20" i="25"/>
  <c r="AL20" i="25"/>
  <c r="AP33" i="25"/>
  <c r="AP66" i="25"/>
  <c r="Y23" i="25"/>
  <c r="AP10" i="25"/>
  <c r="AO40" i="25"/>
  <c r="AK61" i="25"/>
  <c r="Y61" i="25"/>
  <c r="AM61" i="25" s="1"/>
  <c r="AL46" i="25"/>
  <c r="AK9" i="25"/>
  <c r="Y48" i="25"/>
  <c r="AP56" i="25"/>
  <c r="Z68" i="25"/>
  <c r="AP7" i="25"/>
  <c r="Z6" i="25"/>
  <c r="Z58" i="25"/>
  <c r="Y20" i="25"/>
  <c r="AL42" i="25"/>
  <c r="Z66" i="25"/>
  <c r="AP35" i="25"/>
  <c r="AP8" i="25"/>
  <c r="AC7" i="23"/>
  <c r="AD7" i="23"/>
  <c r="AF60" i="23"/>
  <c r="AC67" i="23"/>
  <c r="AF28" i="23"/>
  <c r="AF44" i="23"/>
  <c r="AC53" i="23"/>
  <c r="AF9" i="23"/>
  <c r="AF25" i="23"/>
  <c r="AF41" i="23"/>
  <c r="AC43" i="23"/>
  <c r="Q10" i="23"/>
  <c r="D16" i="26" s="1"/>
  <c r="W2" i="27" s="1"/>
  <c r="AF35" i="23"/>
  <c r="AD6" i="23"/>
  <c r="AD20" i="23"/>
  <c r="AC65" i="23"/>
  <c r="AC66" i="23"/>
  <c r="AD34" i="23"/>
  <c r="AC55" i="23"/>
  <c r="AD36" i="23"/>
  <c r="AC19" i="23"/>
  <c r="AD5" i="23"/>
  <c r="AD10" i="23"/>
  <c r="AD46" i="23"/>
  <c r="AC23" i="23"/>
  <c r="V67" i="23"/>
  <c r="AD52" i="23"/>
  <c r="AD16" i="23"/>
  <c r="AD64" i="23"/>
  <c r="AD48" i="23"/>
  <c r="AD32" i="23"/>
  <c r="AD44" i="23"/>
  <c r="AD24" i="23"/>
  <c r="AD45" i="23"/>
  <c r="AD28" i="23"/>
  <c r="AD17" i="23"/>
  <c r="AD56" i="23"/>
  <c r="AD60" i="23"/>
  <c r="AD8" i="23"/>
  <c r="AD61" i="23"/>
  <c r="AD29" i="23"/>
  <c r="AD49" i="23"/>
  <c r="AD12" i="23"/>
  <c r="AD50" i="23"/>
  <c r="AD13" i="23"/>
  <c r="AD18" i="23"/>
  <c r="AD68" i="23"/>
  <c r="AD39" i="23"/>
  <c r="AD22" i="23"/>
  <c r="AD57" i="23"/>
  <c r="AD40" i="23"/>
  <c r="AD30" i="23"/>
  <c r="AD33" i="23"/>
  <c r="AD51" i="23"/>
  <c r="AD19" i="23"/>
  <c r="AD9" i="23"/>
  <c r="AP9" i="23" s="1"/>
  <c r="BI65" i="23" s="1"/>
  <c r="BO216" i="23" s="1"/>
  <c r="BO264" i="23" s="1"/>
  <c r="AD14" i="23"/>
  <c r="AD62" i="23"/>
  <c r="AD27" i="23"/>
  <c r="AD38" i="23"/>
  <c r="AC47" i="23"/>
  <c r="AD21" i="23"/>
  <c r="AD26" i="23"/>
  <c r="AD35" i="23"/>
  <c r="AD66" i="23"/>
  <c r="AC51" i="23"/>
  <c r="AF12" i="23"/>
  <c r="AF48" i="23"/>
  <c r="AF15" i="23"/>
  <c r="AF64" i="23"/>
  <c r="AF43" i="23"/>
  <c r="AF51" i="23"/>
  <c r="AF23" i="23"/>
  <c r="AF45" i="23"/>
  <c r="AF7" i="23"/>
  <c r="AF16" i="23"/>
  <c r="AF55" i="23"/>
  <c r="AF17" i="23"/>
  <c r="AF27" i="23"/>
  <c r="AF40" i="23"/>
  <c r="AF61" i="23"/>
  <c r="AF11" i="23"/>
  <c r="AF49" i="23"/>
  <c r="AF32" i="23"/>
  <c r="AF50" i="23"/>
  <c r="AF38" i="23"/>
  <c r="AF56" i="23"/>
  <c r="AF59" i="23"/>
  <c r="AF29" i="23"/>
  <c r="AF67" i="23"/>
  <c r="AF18" i="23"/>
  <c r="AF21" i="23"/>
  <c r="AF39" i="23"/>
  <c r="AF8" i="23"/>
  <c r="AD25" i="23"/>
  <c r="AF53" i="23"/>
  <c r="AD42" i="23"/>
  <c r="AD43" i="23"/>
  <c r="AF10" i="23"/>
  <c r="U15" i="23"/>
  <c r="AC20" i="23"/>
  <c r="AC36" i="23"/>
  <c r="AC52" i="23"/>
  <c r="AC68" i="23"/>
  <c r="AC12" i="23"/>
  <c r="AC41" i="23"/>
  <c r="AC64" i="23"/>
  <c r="AC13" i="23"/>
  <c r="AC44" i="23"/>
  <c r="AC16" i="23"/>
  <c r="AC24" i="23"/>
  <c r="AC45" i="23"/>
  <c r="AC25" i="23"/>
  <c r="AC28" i="23"/>
  <c r="AC29" i="23"/>
  <c r="AC30" i="23"/>
  <c r="AC48" i="23"/>
  <c r="AC57" i="23"/>
  <c r="AC9" i="23"/>
  <c r="AC10" i="23"/>
  <c r="AC61" i="23"/>
  <c r="AC62" i="23"/>
  <c r="AC63" i="23"/>
  <c r="AC32" i="23"/>
  <c r="AC40" i="23"/>
  <c r="AC56" i="23"/>
  <c r="AC8" i="23"/>
  <c r="AC58" i="23"/>
  <c r="AC59" i="23"/>
  <c r="AC60" i="23"/>
  <c r="AC11" i="23"/>
  <c r="AC26" i="23"/>
  <c r="AC27" i="23"/>
  <c r="AF20" i="23"/>
  <c r="AD37" i="23"/>
  <c r="AC6" i="23"/>
  <c r="AD58" i="23"/>
  <c r="AD59" i="23"/>
  <c r="AD15" i="23"/>
  <c r="AF22" i="23"/>
  <c r="AD31" i="23"/>
  <c r="AF36" i="23"/>
  <c r="AD53" i="23"/>
  <c r="AC38" i="23"/>
  <c r="AF14" i="23"/>
  <c r="AC31" i="23"/>
  <c r="AF52" i="23"/>
  <c r="AC54" i="23"/>
  <c r="AD55" i="23"/>
  <c r="AF68" i="23"/>
  <c r="AD54" i="23"/>
  <c r="AF13" i="23"/>
  <c r="AF34" i="23"/>
  <c r="AD11" i="23"/>
  <c r="AF57" i="23"/>
  <c r="AF65" i="23"/>
  <c r="AC33" i="23"/>
  <c r="AC5" i="23"/>
  <c r="AC14" i="23"/>
  <c r="AF58" i="23"/>
  <c r="AF30" i="23"/>
  <c r="AC37" i="23"/>
  <c r="AC18" i="23"/>
  <c r="AC42" i="23"/>
  <c r="AC15" i="23"/>
  <c r="AF31" i="23"/>
  <c r="AF42" i="23"/>
  <c r="AF24" i="23"/>
  <c r="AD41" i="23"/>
  <c r="AC22" i="23"/>
  <c r="AF6" i="23"/>
  <c r="AF66" i="23"/>
  <c r="AD47" i="23"/>
  <c r="AD65" i="23"/>
  <c r="AF5" i="23"/>
  <c r="AF26" i="23"/>
  <c r="AC39" i="23"/>
  <c r="AD63" i="23"/>
  <c r="AC17" i="23"/>
  <c r="AF37" i="23"/>
  <c r="AF33" i="23"/>
  <c r="AF46" i="23"/>
  <c r="AD23" i="23"/>
  <c r="AC21" i="23"/>
  <c r="AF54" i="23"/>
  <c r="AD67" i="23"/>
  <c r="AP67" i="23" s="1"/>
  <c r="BI6" i="23" s="1"/>
  <c r="BO150" i="23" s="1"/>
  <c r="BO230" i="23" s="1"/>
  <c r="AC49" i="23"/>
  <c r="AC34" i="23"/>
  <c r="AC46" i="23"/>
  <c r="AC35" i="23"/>
  <c r="AF63" i="23"/>
  <c r="AF62" i="23"/>
  <c r="AF19" i="23"/>
  <c r="P10" i="23"/>
  <c r="C16" i="26" s="1"/>
  <c r="P2" i="27" s="1"/>
  <c r="U6" i="23"/>
  <c r="U10" i="23"/>
  <c r="U14" i="23"/>
  <c r="U18" i="23"/>
  <c r="U19" i="23"/>
  <c r="U67" i="23"/>
  <c r="V5" i="23"/>
  <c r="V63" i="23"/>
  <c r="U66" i="23"/>
  <c r="V6" i="23"/>
  <c r="V66" i="23"/>
  <c r="U7" i="23"/>
  <c r="U11" i="23"/>
  <c r="V8" i="23"/>
  <c r="V20" i="23"/>
  <c r="V52" i="23"/>
  <c r="V32" i="23"/>
  <c r="V64" i="23"/>
  <c r="V44" i="23"/>
  <c r="V12" i="23"/>
  <c r="V24" i="23"/>
  <c r="V56" i="23"/>
  <c r="V36" i="23"/>
  <c r="V68" i="23"/>
  <c r="V13" i="23"/>
  <c r="V25" i="23"/>
  <c r="V48" i="23"/>
  <c r="V57" i="23"/>
  <c r="V16" i="23"/>
  <c r="V60" i="23"/>
  <c r="V28" i="23"/>
  <c r="V37" i="23"/>
  <c r="V40" i="23"/>
  <c r="V49" i="23"/>
  <c r="V10" i="23"/>
  <c r="V7" i="23"/>
  <c r="V9" i="23"/>
  <c r="V17" i="23"/>
  <c r="V18" i="23"/>
  <c r="V15" i="23"/>
  <c r="V21" i="23"/>
  <c r="U8" i="23"/>
  <c r="U16" i="23"/>
  <c r="U20" i="23"/>
  <c r="U52" i="23"/>
  <c r="U32" i="23"/>
  <c r="U64" i="23"/>
  <c r="U44" i="23"/>
  <c r="U12" i="23"/>
  <c r="U24" i="23"/>
  <c r="U56" i="23"/>
  <c r="U36" i="23"/>
  <c r="U68" i="23"/>
  <c r="U13" i="23"/>
  <c r="U25" i="23"/>
  <c r="U48" i="23"/>
  <c r="U57" i="23"/>
  <c r="U28" i="23"/>
  <c r="U17" i="23"/>
  <c r="U37" i="23"/>
  <c r="U40" i="23"/>
  <c r="U49" i="23"/>
  <c r="U60" i="23"/>
  <c r="U22" i="23"/>
  <c r="V22" i="23"/>
  <c r="U23" i="23"/>
  <c r="V19" i="23"/>
  <c r="V29" i="23"/>
  <c r="U26" i="23"/>
  <c r="V26" i="23"/>
  <c r="U27" i="23"/>
  <c r="V23" i="23"/>
  <c r="V33" i="23"/>
  <c r="U34" i="23"/>
  <c r="V34" i="23"/>
  <c r="U35" i="23"/>
  <c r="V31" i="23"/>
  <c r="V45" i="23"/>
  <c r="U42" i="23"/>
  <c r="V42" i="23"/>
  <c r="U43" i="23"/>
  <c r="V39" i="23"/>
  <c r="V61" i="23"/>
  <c r="U21" i="23"/>
  <c r="U65" i="23"/>
  <c r="V14" i="23"/>
  <c r="V11" i="23"/>
  <c r="U30" i="23"/>
  <c r="V30" i="23"/>
  <c r="U31" i="23"/>
  <c r="V27" i="23"/>
  <c r="V41" i="23"/>
  <c r="U38" i="23"/>
  <c r="V38" i="23"/>
  <c r="U39" i="23"/>
  <c r="V35" i="23"/>
  <c r="V53" i="23"/>
  <c r="U9" i="23"/>
  <c r="U33" i="23"/>
  <c r="U46" i="23"/>
  <c r="V46" i="23"/>
  <c r="U47" i="23"/>
  <c r="V43" i="23"/>
  <c r="V65" i="23"/>
  <c r="U29" i="23"/>
  <c r="U50" i="23"/>
  <c r="V50" i="23"/>
  <c r="U51" i="23"/>
  <c r="V47" i="23"/>
  <c r="U5" i="23"/>
  <c r="U41" i="23"/>
  <c r="U54" i="23"/>
  <c r="V54" i="23"/>
  <c r="U55" i="23"/>
  <c r="V51" i="23"/>
  <c r="U45" i="23"/>
  <c r="U58" i="23"/>
  <c r="V58" i="23"/>
  <c r="U59" i="23"/>
  <c r="V55" i="23"/>
  <c r="U53" i="23"/>
  <c r="U62" i="23"/>
  <c r="V62" i="23"/>
  <c r="U63" i="23"/>
  <c r="V59" i="23"/>
  <c r="U61" i="23"/>
  <c r="Q4" i="23"/>
  <c r="D10" i="26" s="1"/>
  <c r="Q2" i="27" s="1"/>
  <c r="AP59" i="23" l="1"/>
  <c r="BI19" i="23" s="1"/>
  <c r="BO164" i="23" s="1"/>
  <c r="BO276" i="23" s="1"/>
  <c r="AM5" i="25"/>
  <c r="AN33" i="25"/>
  <c r="AN37" i="25"/>
  <c r="AN19" i="25"/>
  <c r="AP60" i="23"/>
  <c r="BI20" i="23" s="1"/>
  <c r="BO165" i="23" s="1"/>
  <c r="BO285" i="23" s="1"/>
  <c r="AM7" i="25"/>
  <c r="AM13" i="25"/>
  <c r="AP37" i="23"/>
  <c r="BI29" i="23" s="1"/>
  <c r="BO176" i="23" s="1"/>
  <c r="BO224" i="23" s="1"/>
  <c r="AP19" i="23"/>
  <c r="BI54" i="23" s="1"/>
  <c r="BO204" i="23" s="1"/>
  <c r="BO236" i="23" s="1"/>
  <c r="AP10" i="23"/>
  <c r="BI66" i="23" s="1"/>
  <c r="BO217" i="23" s="1"/>
  <c r="BO273" i="23" s="1"/>
  <c r="AM25" i="25"/>
  <c r="AN23" i="25"/>
  <c r="AM52" i="25"/>
  <c r="AN24" i="25"/>
  <c r="AM39" i="25"/>
  <c r="AN68" i="25"/>
  <c r="AM10" i="25"/>
  <c r="AM8" i="25"/>
  <c r="AN57" i="25"/>
  <c r="AN13" i="25"/>
  <c r="AM32" i="25"/>
  <c r="AN25" i="25"/>
  <c r="AM9" i="25"/>
  <c r="AM66" i="25"/>
  <c r="AP65" i="23"/>
  <c r="BI8" i="23" s="1"/>
  <c r="BO152" i="23" s="1"/>
  <c r="BO248" i="23" s="1"/>
  <c r="AP21" i="23"/>
  <c r="BI45" i="23" s="1"/>
  <c r="BO194" i="23" s="1"/>
  <c r="BO226" i="23" s="1"/>
  <c r="AN48" i="25"/>
  <c r="AM29" i="25"/>
  <c r="AN65" i="25"/>
  <c r="AN41" i="25"/>
  <c r="AM59" i="25"/>
  <c r="AM55" i="25"/>
  <c r="AN26" i="25"/>
  <c r="AN67" i="25"/>
  <c r="AP49" i="23"/>
  <c r="BI24" i="23" s="1"/>
  <c r="BO170" i="23" s="1"/>
  <c r="BO250" i="23" s="1"/>
  <c r="AP14" i="23"/>
  <c r="BI59" i="23" s="1"/>
  <c r="BO209" i="23" s="1"/>
  <c r="BO281" i="23" s="1"/>
  <c r="AN38" i="25"/>
  <c r="AM24" i="25"/>
  <c r="AN55" i="25"/>
  <c r="AM49" i="25"/>
  <c r="AM53" i="25"/>
  <c r="AN29" i="25"/>
  <c r="AP15" i="23"/>
  <c r="BI58" i="23" s="1"/>
  <c r="BO208" i="23" s="1"/>
  <c r="BO272" i="23" s="1"/>
  <c r="AP12" i="23"/>
  <c r="BI68" i="23" s="1"/>
  <c r="BO219" i="23" s="1"/>
  <c r="BO291" i="23" s="1"/>
  <c r="AP52" i="23"/>
  <c r="BI21" i="23" s="1"/>
  <c r="BO167" i="23" s="1"/>
  <c r="BO223" i="23" s="1"/>
  <c r="AP11" i="23"/>
  <c r="BI67" i="23" s="1"/>
  <c r="BO218" i="23" s="1"/>
  <c r="BO282" i="23" s="1"/>
  <c r="AP61" i="23"/>
  <c r="BI12" i="23" s="1"/>
  <c r="BO156" i="23" s="1"/>
  <c r="BO284" i="23" s="1"/>
  <c r="AP46" i="23"/>
  <c r="BI27" i="23" s="1"/>
  <c r="BO173" i="23" s="1"/>
  <c r="BO277" i="23" s="1"/>
  <c r="AN5" i="25"/>
  <c r="AM17" i="25"/>
  <c r="AN31" i="25"/>
  <c r="AM35" i="25"/>
  <c r="AN42" i="25"/>
  <c r="AM34" i="25"/>
  <c r="AP44" i="23"/>
  <c r="BI36" i="23" s="1"/>
  <c r="BO183" i="23" s="1"/>
  <c r="BO287" i="23" s="1"/>
  <c r="AP20" i="23"/>
  <c r="BI53" i="23" s="1"/>
  <c r="BO203" i="23" s="1"/>
  <c r="BO227" i="23" s="1"/>
  <c r="AN32" i="25"/>
  <c r="AP48" i="23"/>
  <c r="BI25" i="23" s="1"/>
  <c r="BO171" i="23" s="1"/>
  <c r="BO259" i="23" s="1"/>
  <c r="AN66" i="25"/>
  <c r="AM60" i="25"/>
  <c r="AN49" i="25"/>
  <c r="AN54" i="25"/>
  <c r="AN60" i="25"/>
  <c r="AN52" i="25"/>
  <c r="AN34" i="25"/>
  <c r="AM67" i="25"/>
  <c r="AN12" i="25"/>
  <c r="AM36" i="25"/>
  <c r="AN62" i="25"/>
  <c r="AM68" i="25"/>
  <c r="AP25" i="23"/>
  <c r="BI49" i="23" s="1"/>
  <c r="BO198" i="23" s="1"/>
  <c r="BO262" i="23" s="1"/>
  <c r="AP32" i="23"/>
  <c r="BI41" i="23" s="1"/>
  <c r="BO189" i="23" s="1"/>
  <c r="BO261" i="23" s="1"/>
  <c r="AM21" i="25"/>
  <c r="AP18" i="23"/>
  <c r="BI55" i="23" s="1"/>
  <c r="BO205" i="23" s="1"/>
  <c r="BO245" i="23" s="1"/>
  <c r="AP31" i="23"/>
  <c r="BI42" i="23" s="1"/>
  <c r="BO190" i="23" s="1"/>
  <c r="BO270" i="23" s="1"/>
  <c r="AP13" i="23"/>
  <c r="BI60" i="23" s="1"/>
  <c r="BO210" i="23" s="1"/>
  <c r="BO290" i="23" s="1"/>
  <c r="AP64" i="23"/>
  <c r="BI9" i="23" s="1"/>
  <c r="BO153" i="23" s="1"/>
  <c r="BO257" i="23" s="1"/>
  <c r="AM30" i="25"/>
  <c r="AM11" i="25"/>
  <c r="AM14" i="25"/>
  <c r="AM64" i="25"/>
  <c r="AM48" i="25"/>
  <c r="AN56" i="25"/>
  <c r="AM45" i="25"/>
  <c r="AN44" i="25"/>
  <c r="AM16" i="25"/>
  <c r="AM50" i="25"/>
  <c r="AP68" i="23"/>
  <c r="BI5" i="23" s="1"/>
  <c r="BO149" i="23" s="1"/>
  <c r="BO221" i="23" s="1"/>
  <c r="AP6" i="23"/>
  <c r="BI62" i="23" s="1"/>
  <c r="BO213" i="23" s="1"/>
  <c r="BO237" i="23" s="1"/>
  <c r="AP47" i="23"/>
  <c r="BI26" i="23" s="1"/>
  <c r="BO172" i="23" s="1"/>
  <c r="BO268" i="23" s="1"/>
  <c r="AP38" i="23"/>
  <c r="BI30" i="23" s="1"/>
  <c r="BO177" i="23" s="1"/>
  <c r="BO233" i="23" s="1"/>
  <c r="AP50" i="23"/>
  <c r="BI23" i="23" s="1"/>
  <c r="BO169" i="23" s="1"/>
  <c r="BO241" i="23" s="1"/>
  <c r="AM20" i="25"/>
  <c r="AM41" i="25"/>
  <c r="AM19" i="25"/>
  <c r="AN35" i="25"/>
  <c r="AM57" i="25"/>
  <c r="AN46" i="25"/>
  <c r="AM18" i="25"/>
  <c r="AM37" i="25"/>
  <c r="AN27" i="25"/>
  <c r="AN28" i="25"/>
  <c r="AM47" i="25"/>
  <c r="AN21" i="25"/>
  <c r="AN15" i="25"/>
  <c r="AM63" i="25"/>
  <c r="AM58" i="25"/>
  <c r="AM54" i="25"/>
  <c r="AN59" i="25"/>
  <c r="AM22" i="25"/>
  <c r="AM33" i="25"/>
  <c r="AN43" i="25"/>
  <c r="AM65" i="25"/>
  <c r="AN53" i="25"/>
  <c r="AM42" i="25"/>
  <c r="AM26" i="25"/>
  <c r="AM43" i="25"/>
  <c r="AN9" i="25"/>
  <c r="AM28" i="25"/>
  <c r="AM23" i="25"/>
  <c r="AN22" i="25"/>
  <c r="AN36" i="25"/>
  <c r="AM27" i="25"/>
  <c r="AN18" i="25"/>
  <c r="AN6" i="25"/>
  <c r="AN17" i="25"/>
  <c r="AN50" i="25"/>
  <c r="AN7" i="25"/>
  <c r="AN58" i="25"/>
  <c r="AM44" i="25"/>
  <c r="AM6" i="25"/>
  <c r="AM62" i="25"/>
  <c r="AM12" i="25"/>
  <c r="AN45" i="25"/>
  <c r="AN8" i="25"/>
  <c r="AN39" i="25"/>
  <c r="AN20" i="25"/>
  <c r="AN14" i="25"/>
  <c r="AM38" i="25"/>
  <c r="AM46" i="25"/>
  <c r="AN63" i="25"/>
  <c r="AN11" i="25"/>
  <c r="AN16" i="25"/>
  <c r="AN40" i="25"/>
  <c r="AN64" i="25"/>
  <c r="AM15" i="25"/>
  <c r="AN61" i="25"/>
  <c r="AP70" i="25"/>
  <c r="AO71" i="25"/>
  <c r="AO72" i="25" s="1"/>
  <c r="AU5" i="25" s="1"/>
  <c r="J5" i="26" s="1"/>
  <c r="AB2" i="27" s="1"/>
  <c r="AO70" i="25"/>
  <c r="AL70" i="25"/>
  <c r="AL71" i="25"/>
  <c r="AL72" i="25" s="1"/>
  <c r="AS6" i="25" s="1"/>
  <c r="H6" i="26" s="1"/>
  <c r="Y2" i="27" s="1"/>
  <c r="AP71" i="25"/>
  <c r="AP72" i="25" s="1"/>
  <c r="AU6" i="25" s="1"/>
  <c r="J6" i="26" s="1"/>
  <c r="AC2" i="27" s="1"/>
  <c r="AK70" i="25"/>
  <c r="AK71" i="25"/>
  <c r="AK72" i="25" s="1"/>
  <c r="AS5" i="25" s="1"/>
  <c r="H5" i="26" s="1"/>
  <c r="X2" i="27" s="1"/>
  <c r="AP30" i="23"/>
  <c r="BI43" i="23" s="1"/>
  <c r="BO191" i="23" s="1"/>
  <c r="BO279" i="23" s="1"/>
  <c r="AP26" i="23"/>
  <c r="BI50" i="23" s="1"/>
  <c r="BO199" i="23" s="1"/>
  <c r="BO271" i="23" s="1"/>
  <c r="AP53" i="23"/>
  <c r="BI13" i="23" s="1"/>
  <c r="BO158" i="23" s="1"/>
  <c r="BO222" i="23" s="1"/>
  <c r="AP16" i="23"/>
  <c r="BI57" i="23" s="1"/>
  <c r="BO207" i="23" s="1"/>
  <c r="BO263" i="23" s="1"/>
  <c r="AP35" i="23"/>
  <c r="BI38" i="23" s="1"/>
  <c r="BO186" i="23" s="1"/>
  <c r="BO234" i="23" s="1"/>
  <c r="AP39" i="23"/>
  <c r="BI31" i="23" s="1"/>
  <c r="BO178" i="23" s="1"/>
  <c r="BO242" i="23" s="1"/>
  <c r="AP58" i="23"/>
  <c r="BI18" i="23" s="1"/>
  <c r="BO163" i="23" s="1"/>
  <c r="BO267" i="23" s="1"/>
  <c r="AP23" i="23"/>
  <c r="BI47" i="23" s="1"/>
  <c r="BO196" i="23" s="1"/>
  <c r="BO244" i="23" s="1"/>
  <c r="AP54" i="23"/>
  <c r="BI14" i="23" s="1"/>
  <c r="BO159" i="23" s="1"/>
  <c r="BO231" i="23" s="1"/>
  <c r="AP51" i="23"/>
  <c r="BI22" i="23" s="1"/>
  <c r="BO168" i="23" s="1"/>
  <c r="BO232" i="23" s="1"/>
  <c r="AP55" i="23"/>
  <c r="BI15" i="23" s="1"/>
  <c r="BO160" i="23" s="1"/>
  <c r="BO240" i="23" s="1"/>
  <c r="AP33" i="23"/>
  <c r="BI40" i="23" s="1"/>
  <c r="BO188" i="23" s="1"/>
  <c r="BO252" i="23" s="1"/>
  <c r="AP56" i="23"/>
  <c r="BI16" i="23" s="1"/>
  <c r="BO161" i="23" s="1"/>
  <c r="BO249" i="23" s="1"/>
  <c r="AP17" i="23"/>
  <c r="BI56" i="23" s="1"/>
  <c r="BO206" i="23" s="1"/>
  <c r="BO254" i="23" s="1"/>
  <c r="AP36" i="23"/>
  <c r="BI37" i="23" s="1"/>
  <c r="BO185" i="23" s="1"/>
  <c r="BO225" i="23" s="1"/>
  <c r="Y6" i="23"/>
  <c r="AP40" i="23"/>
  <c r="BI32" i="23" s="1"/>
  <c r="BO179" i="23" s="1"/>
  <c r="BO251" i="23" s="1"/>
  <c r="AP28" i="23"/>
  <c r="BI52" i="23" s="1"/>
  <c r="BO201" i="23" s="1"/>
  <c r="BO289" i="23" s="1"/>
  <c r="AP27" i="23"/>
  <c r="BI51" i="23" s="1"/>
  <c r="BO200" i="23" s="1"/>
  <c r="BO280" i="23" s="1"/>
  <c r="AP62" i="23"/>
  <c r="BI11" i="23" s="1"/>
  <c r="BO155" i="23" s="1"/>
  <c r="BO275" i="23" s="1"/>
  <c r="AP41" i="23"/>
  <c r="BI33" i="23" s="1"/>
  <c r="BO180" i="23" s="1"/>
  <c r="BO260" i="23" s="1"/>
  <c r="AP29" i="23"/>
  <c r="BI44" i="23" s="1"/>
  <c r="BO192" i="23" s="1"/>
  <c r="BO288" i="23" s="1"/>
  <c r="AP8" i="23"/>
  <c r="BI64" i="23" s="1"/>
  <c r="BO215" i="23" s="1"/>
  <c r="BO255" i="23" s="1"/>
  <c r="AP63" i="23"/>
  <c r="BI10" i="23" s="1"/>
  <c r="BO154" i="23" s="1"/>
  <c r="BO266" i="23" s="1"/>
  <c r="AP43" i="23"/>
  <c r="BI35" i="23" s="1"/>
  <c r="BO182" i="23" s="1"/>
  <c r="BO278" i="23" s="1"/>
  <c r="AP57" i="23"/>
  <c r="BI17" i="23" s="1"/>
  <c r="BO162" i="23" s="1"/>
  <c r="BO258" i="23" s="1"/>
  <c r="AP45" i="23"/>
  <c r="BI28" i="23" s="1"/>
  <c r="BO174" i="23" s="1"/>
  <c r="BO286" i="23" s="1"/>
  <c r="AP34" i="23"/>
  <c r="BI39" i="23" s="1"/>
  <c r="BO187" i="23" s="1"/>
  <c r="BO243" i="23" s="1"/>
  <c r="AP7" i="23"/>
  <c r="BI63" i="23" s="1"/>
  <c r="BO214" i="23" s="1"/>
  <c r="BO246" i="23" s="1"/>
  <c r="AP42" i="23"/>
  <c r="BI34" i="23" s="1"/>
  <c r="BO181" i="23" s="1"/>
  <c r="BO269" i="23" s="1"/>
  <c r="AP66" i="23"/>
  <c r="BI7" i="23" s="1"/>
  <c r="BO151" i="23" s="1"/>
  <c r="BO239" i="23" s="1"/>
  <c r="AP22" i="23"/>
  <c r="BI46" i="23" s="1"/>
  <c r="BO195" i="23" s="1"/>
  <c r="BO235" i="23" s="1"/>
  <c r="AP24" i="23"/>
  <c r="BI48" i="23" s="1"/>
  <c r="BO197" i="23" s="1"/>
  <c r="BO253" i="23" s="1"/>
  <c r="Z62" i="23"/>
  <c r="Z27" i="23"/>
  <c r="Y17" i="23"/>
  <c r="Z66" i="23"/>
  <c r="Y31" i="23"/>
  <c r="AP5" i="23"/>
  <c r="BI61" i="23" s="1"/>
  <c r="BO212" i="23" s="1"/>
  <c r="BO228" i="23" s="1"/>
  <c r="Z50" i="23"/>
  <c r="Z34" i="23"/>
  <c r="Y16" i="23"/>
  <c r="Z48" i="23"/>
  <c r="Y62" i="23"/>
  <c r="Y50" i="23"/>
  <c r="AE8" i="23"/>
  <c r="AO8" i="23" s="1"/>
  <c r="BH64" i="23" s="1"/>
  <c r="BO71" i="23" s="1"/>
  <c r="BO111" i="23" s="1"/>
  <c r="AE68" i="23"/>
  <c r="AO68" i="23" s="1"/>
  <c r="BH5" i="23" s="1"/>
  <c r="BO5" i="23" s="1"/>
  <c r="BO77" i="23" s="1"/>
  <c r="AE32" i="23"/>
  <c r="AO32" i="23" s="1"/>
  <c r="BH41" i="23" s="1"/>
  <c r="BO45" i="23" s="1"/>
  <c r="BO117" i="23" s="1"/>
  <c r="AE64" i="23"/>
  <c r="AO64" i="23" s="1"/>
  <c r="BH9" i="23" s="1"/>
  <c r="BO9" i="23" s="1"/>
  <c r="BO113" i="23" s="1"/>
  <c r="AE48" i="23"/>
  <c r="AO48" i="23" s="1"/>
  <c r="BH25" i="23" s="1"/>
  <c r="BO27" i="23" s="1"/>
  <c r="BO115" i="23" s="1"/>
  <c r="AE16" i="23"/>
  <c r="AO16" i="23" s="1"/>
  <c r="BH57" i="23" s="1"/>
  <c r="BO63" i="23" s="1"/>
  <c r="BO119" i="23" s="1"/>
  <c r="AE44" i="23"/>
  <c r="AO44" i="23" s="1"/>
  <c r="BH36" i="23" s="1"/>
  <c r="BO39" i="23" s="1"/>
  <c r="BO143" i="23" s="1"/>
  <c r="AE24" i="23"/>
  <c r="AO24" i="23" s="1"/>
  <c r="BH48" i="23" s="1"/>
  <c r="BO53" i="23" s="1"/>
  <c r="BO109" i="23" s="1"/>
  <c r="AE45" i="23"/>
  <c r="AO45" i="23" s="1"/>
  <c r="BH28" i="23" s="1"/>
  <c r="BO30" i="23" s="1"/>
  <c r="BO142" i="23" s="1"/>
  <c r="AE17" i="23"/>
  <c r="AO17" i="23" s="1"/>
  <c r="BH56" i="23" s="1"/>
  <c r="BO62" i="23" s="1"/>
  <c r="BO110" i="23" s="1"/>
  <c r="AE40" i="23"/>
  <c r="AO40" i="23" s="1"/>
  <c r="BH32" i="23" s="1"/>
  <c r="BO35" i="23" s="1"/>
  <c r="BO107" i="23" s="1"/>
  <c r="AE60" i="23"/>
  <c r="AO60" i="23" s="1"/>
  <c r="BH20" i="23" s="1"/>
  <c r="BO21" i="23" s="1"/>
  <c r="BO141" i="23" s="1"/>
  <c r="AE28" i="23"/>
  <c r="AO28" i="23" s="1"/>
  <c r="BH52" i="23" s="1"/>
  <c r="BO57" i="23" s="1"/>
  <c r="BO145" i="23" s="1"/>
  <c r="AE61" i="23"/>
  <c r="AO61" i="23" s="1"/>
  <c r="BH12" i="23" s="1"/>
  <c r="BO12" i="23" s="1"/>
  <c r="BO140" i="23" s="1"/>
  <c r="AE29" i="23"/>
  <c r="AO29" i="23" s="1"/>
  <c r="BH44" i="23" s="1"/>
  <c r="BO48" i="23" s="1"/>
  <c r="BO144" i="23" s="1"/>
  <c r="AE49" i="23"/>
  <c r="AO49" i="23" s="1"/>
  <c r="BH24" i="23" s="1"/>
  <c r="BO26" i="23" s="1"/>
  <c r="BO106" i="23" s="1"/>
  <c r="AE38" i="23"/>
  <c r="AO38" i="23" s="1"/>
  <c r="BH30" i="23" s="1"/>
  <c r="BO33" i="23" s="1"/>
  <c r="BO89" i="23" s="1"/>
  <c r="AE39" i="23"/>
  <c r="AO39" i="23" s="1"/>
  <c r="BH31" i="23" s="1"/>
  <c r="BO34" i="23" s="1"/>
  <c r="BO98" i="23" s="1"/>
  <c r="AE12" i="23"/>
  <c r="AO12" i="23" s="1"/>
  <c r="BH68" i="23" s="1"/>
  <c r="BO75" i="23" s="1"/>
  <c r="BO147" i="23" s="1"/>
  <c r="AE50" i="23"/>
  <c r="AO50" i="23" s="1"/>
  <c r="BH23" i="23" s="1"/>
  <c r="BO25" i="23" s="1"/>
  <c r="BO97" i="23" s="1"/>
  <c r="AE33" i="23"/>
  <c r="AO33" i="23" s="1"/>
  <c r="BH40" i="23" s="1"/>
  <c r="BO44" i="23" s="1"/>
  <c r="BO108" i="23" s="1"/>
  <c r="AE18" i="23"/>
  <c r="AO18" i="23" s="1"/>
  <c r="BH55" i="23" s="1"/>
  <c r="BO61" i="23" s="1"/>
  <c r="BO101" i="23" s="1"/>
  <c r="AE51" i="23"/>
  <c r="AO51" i="23" s="1"/>
  <c r="BH22" i="23" s="1"/>
  <c r="BO24" i="23" s="1"/>
  <c r="BO88" i="23" s="1"/>
  <c r="AE56" i="23"/>
  <c r="AO56" i="23" s="1"/>
  <c r="BH16" i="23" s="1"/>
  <c r="BO17" i="23" s="1"/>
  <c r="BO105" i="23" s="1"/>
  <c r="AE22" i="23"/>
  <c r="AO22" i="23" s="1"/>
  <c r="BH46" i="23" s="1"/>
  <c r="BO51" i="23" s="1"/>
  <c r="BO91" i="23" s="1"/>
  <c r="AE67" i="23"/>
  <c r="AO67" i="23" s="1"/>
  <c r="BH6" i="23" s="1"/>
  <c r="BO6" i="23" s="1"/>
  <c r="BO86" i="23" s="1"/>
  <c r="AE41" i="23"/>
  <c r="AO41" i="23" s="1"/>
  <c r="BH33" i="23" s="1"/>
  <c r="BO36" i="23" s="1"/>
  <c r="BO116" i="23" s="1"/>
  <c r="AE35" i="23"/>
  <c r="AO35" i="23" s="1"/>
  <c r="BH38" i="23" s="1"/>
  <c r="BO42" i="23" s="1"/>
  <c r="BO90" i="23" s="1"/>
  <c r="AE58" i="23"/>
  <c r="AO58" i="23" s="1"/>
  <c r="BH18" i="23" s="1"/>
  <c r="BO19" i="23" s="1"/>
  <c r="BO123" i="23" s="1"/>
  <c r="AE47" i="23"/>
  <c r="AO47" i="23" s="1"/>
  <c r="BH26" i="23" s="1"/>
  <c r="BO28" i="23" s="1"/>
  <c r="BO124" i="23" s="1"/>
  <c r="AE9" i="23"/>
  <c r="AO9" i="23" s="1"/>
  <c r="BH65" i="23" s="1"/>
  <c r="BO72" i="23" s="1"/>
  <c r="BO120" i="23" s="1"/>
  <c r="AE42" i="23"/>
  <c r="AO42" i="23" s="1"/>
  <c r="BH34" i="23" s="1"/>
  <c r="BO37" i="23" s="1"/>
  <c r="BO125" i="23" s="1"/>
  <c r="AE23" i="23"/>
  <c r="AO23" i="23" s="1"/>
  <c r="BH47" i="23" s="1"/>
  <c r="BO52" i="23" s="1"/>
  <c r="BO100" i="23" s="1"/>
  <c r="AE26" i="23"/>
  <c r="AO26" i="23" s="1"/>
  <c r="BH50" i="23" s="1"/>
  <c r="BO55" i="23" s="1"/>
  <c r="BO127" i="23" s="1"/>
  <c r="AE7" i="23"/>
  <c r="AO7" i="23" s="1"/>
  <c r="BH63" i="23" s="1"/>
  <c r="BO70" i="23" s="1"/>
  <c r="BO102" i="23" s="1"/>
  <c r="AE13" i="23"/>
  <c r="AO13" i="23" s="1"/>
  <c r="BH60" i="23" s="1"/>
  <c r="BO66" i="23" s="1"/>
  <c r="BO146" i="23" s="1"/>
  <c r="AE43" i="23"/>
  <c r="AO43" i="23" s="1"/>
  <c r="BH35" i="23" s="1"/>
  <c r="BO38" i="23" s="1"/>
  <c r="BO134" i="23" s="1"/>
  <c r="AE59" i="23"/>
  <c r="AO59" i="23" s="1"/>
  <c r="BH19" i="23" s="1"/>
  <c r="BO20" i="23" s="1"/>
  <c r="BO132" i="23" s="1"/>
  <c r="AE37" i="23"/>
  <c r="AO37" i="23" s="1"/>
  <c r="BH29" i="23" s="1"/>
  <c r="BO32" i="23" s="1"/>
  <c r="BO80" i="23" s="1"/>
  <c r="AE11" i="23"/>
  <c r="AO11" i="23" s="1"/>
  <c r="BH67" i="23" s="1"/>
  <c r="BO74" i="23" s="1"/>
  <c r="BO138" i="23" s="1"/>
  <c r="AE63" i="23"/>
  <c r="AO63" i="23" s="1"/>
  <c r="BH10" i="23" s="1"/>
  <c r="BO10" i="23" s="1"/>
  <c r="BO122" i="23" s="1"/>
  <c r="AE25" i="23"/>
  <c r="AO25" i="23" s="1"/>
  <c r="BH49" i="23" s="1"/>
  <c r="BO54" i="23" s="1"/>
  <c r="BO118" i="23" s="1"/>
  <c r="AE27" i="23"/>
  <c r="AO27" i="23" s="1"/>
  <c r="BH51" i="23" s="1"/>
  <c r="BO56" i="23" s="1"/>
  <c r="BO136" i="23" s="1"/>
  <c r="AE62" i="23"/>
  <c r="AO62" i="23" s="1"/>
  <c r="BH11" i="23" s="1"/>
  <c r="BO11" i="23" s="1"/>
  <c r="BO131" i="23" s="1"/>
  <c r="AE55" i="23"/>
  <c r="AO55" i="23" s="1"/>
  <c r="BH15" i="23" s="1"/>
  <c r="BO16" i="23" s="1"/>
  <c r="BO96" i="23" s="1"/>
  <c r="AE21" i="23"/>
  <c r="AO21" i="23" s="1"/>
  <c r="BH45" i="23" s="1"/>
  <c r="BO50" i="23" s="1"/>
  <c r="BO82" i="23" s="1"/>
  <c r="AE19" i="23"/>
  <c r="AO19" i="23" s="1"/>
  <c r="BH54" i="23" s="1"/>
  <c r="BO60" i="23" s="1"/>
  <c r="BO92" i="23" s="1"/>
  <c r="AE54" i="23"/>
  <c r="AO54" i="23" s="1"/>
  <c r="BH14" i="23" s="1"/>
  <c r="BO15" i="23" s="1"/>
  <c r="BO87" i="23" s="1"/>
  <c r="AE31" i="23"/>
  <c r="AO31" i="23" s="1"/>
  <c r="BH42" i="23" s="1"/>
  <c r="BO46" i="23" s="1"/>
  <c r="BO126" i="23" s="1"/>
  <c r="AE5" i="23"/>
  <c r="AO5" i="23" s="1"/>
  <c r="BH61" i="23" s="1"/>
  <c r="BO68" i="23" s="1"/>
  <c r="BO84" i="23" s="1"/>
  <c r="AE30" i="23"/>
  <c r="AO30" i="23" s="1"/>
  <c r="BH43" i="23" s="1"/>
  <c r="BO47" i="23" s="1"/>
  <c r="BO135" i="23" s="1"/>
  <c r="AE15" i="23"/>
  <c r="AO15" i="23" s="1"/>
  <c r="BH58" i="23" s="1"/>
  <c r="BO64" i="23" s="1"/>
  <c r="BO128" i="23" s="1"/>
  <c r="AE65" i="23"/>
  <c r="AO65" i="23" s="1"/>
  <c r="BH8" i="23" s="1"/>
  <c r="BO8" i="23" s="1"/>
  <c r="BO104" i="23" s="1"/>
  <c r="AE14" i="23"/>
  <c r="AO14" i="23" s="1"/>
  <c r="BH59" i="23" s="1"/>
  <c r="BO65" i="23" s="1"/>
  <c r="BO137" i="23" s="1"/>
  <c r="AE66" i="23"/>
  <c r="AO66" i="23" s="1"/>
  <c r="BH7" i="23" s="1"/>
  <c r="BO7" i="23" s="1"/>
  <c r="BO95" i="23" s="1"/>
  <c r="AE10" i="23"/>
  <c r="AO10" i="23" s="1"/>
  <c r="BH66" i="23" s="1"/>
  <c r="BO73" i="23" s="1"/>
  <c r="BO129" i="23" s="1"/>
  <c r="AE34" i="23"/>
  <c r="AO34" i="23" s="1"/>
  <c r="BH39" i="23" s="1"/>
  <c r="BO43" i="23" s="1"/>
  <c r="BO99" i="23" s="1"/>
  <c r="AE46" i="23"/>
  <c r="AO46" i="23" s="1"/>
  <c r="BH27" i="23" s="1"/>
  <c r="BO29" i="23" s="1"/>
  <c r="BO133" i="23" s="1"/>
  <c r="AE6" i="23"/>
  <c r="AO6" i="23" s="1"/>
  <c r="BH62" i="23" s="1"/>
  <c r="BO69" i="23" s="1"/>
  <c r="BO93" i="23" s="1"/>
  <c r="AE52" i="23"/>
  <c r="AO52" i="23" s="1"/>
  <c r="BH21" i="23" s="1"/>
  <c r="BO23" i="23" s="1"/>
  <c r="BO79" i="23" s="1"/>
  <c r="AE36" i="23"/>
  <c r="AO36" i="23" s="1"/>
  <c r="BH37" i="23" s="1"/>
  <c r="BO41" i="23" s="1"/>
  <c r="BO81" i="23" s="1"/>
  <c r="AE20" i="23"/>
  <c r="AO20" i="23" s="1"/>
  <c r="BH53" i="23" s="1"/>
  <c r="BO59" i="23" s="1"/>
  <c r="BO83" i="23" s="1"/>
  <c r="AE57" i="23"/>
  <c r="AO57" i="23" s="1"/>
  <c r="BH17" i="23" s="1"/>
  <c r="BO18" i="23" s="1"/>
  <c r="BO114" i="23" s="1"/>
  <c r="AE53" i="23"/>
  <c r="AO53" i="23" s="1"/>
  <c r="BH13" i="23" s="1"/>
  <c r="BO14" i="23" s="1"/>
  <c r="BO78" i="23" s="1"/>
  <c r="Y39" i="23"/>
  <c r="Y42" i="23"/>
  <c r="Y64" i="23"/>
  <c r="Z20" i="23"/>
  <c r="Y5" i="23"/>
  <c r="Z45" i="23"/>
  <c r="Y32" i="23"/>
  <c r="Z8" i="23"/>
  <c r="Z47" i="23"/>
  <c r="Y38" i="23"/>
  <c r="Z31" i="23"/>
  <c r="Y52" i="23"/>
  <c r="Z16" i="23"/>
  <c r="Y11" i="23"/>
  <c r="Y41" i="23"/>
  <c r="Y60" i="23"/>
  <c r="Z28" i="23"/>
  <c r="Y61" i="23"/>
  <c r="Z38" i="23"/>
  <c r="Y49" i="23"/>
  <c r="Z60" i="23"/>
  <c r="Z59" i="23"/>
  <c r="Y40" i="23"/>
  <c r="Y63" i="23"/>
  <c r="Y51" i="23"/>
  <c r="Z41" i="23"/>
  <c r="Y35" i="23"/>
  <c r="Y37" i="23"/>
  <c r="Y20" i="23"/>
  <c r="Z57" i="23"/>
  <c r="Y7" i="23"/>
  <c r="Y15" i="23"/>
  <c r="Z67" i="23"/>
  <c r="Y34" i="23"/>
  <c r="Y28" i="23"/>
  <c r="Y8" i="23"/>
  <c r="Z25" i="23"/>
  <c r="Z6" i="23"/>
  <c r="Y53" i="23"/>
  <c r="Y29" i="23"/>
  <c r="Z30" i="23"/>
  <c r="Z33" i="23"/>
  <c r="Y57" i="23"/>
  <c r="Z21" i="23"/>
  <c r="Z13" i="23"/>
  <c r="Y66" i="23"/>
  <c r="Z55" i="23"/>
  <c r="Z65" i="23"/>
  <c r="Y30" i="23"/>
  <c r="Z23" i="23"/>
  <c r="Y48" i="23"/>
  <c r="Z15" i="23"/>
  <c r="Z68" i="23"/>
  <c r="Z63" i="23"/>
  <c r="Y59" i="23"/>
  <c r="Z43" i="23"/>
  <c r="Z11" i="23"/>
  <c r="Y27" i="23"/>
  <c r="Y25" i="23"/>
  <c r="Z18" i="23"/>
  <c r="Z36" i="23"/>
  <c r="Z5" i="23"/>
  <c r="Z58" i="23"/>
  <c r="Y47" i="23"/>
  <c r="Z14" i="23"/>
  <c r="Z26" i="23"/>
  <c r="Y13" i="23"/>
  <c r="Z17" i="23"/>
  <c r="Z56" i="23"/>
  <c r="Y67" i="23"/>
  <c r="Y58" i="23"/>
  <c r="Z46" i="23"/>
  <c r="Y65" i="23"/>
  <c r="Y26" i="23"/>
  <c r="Y68" i="23"/>
  <c r="Z9" i="23"/>
  <c r="Z24" i="23"/>
  <c r="Y19" i="23"/>
  <c r="Y45" i="23"/>
  <c r="Y46" i="23"/>
  <c r="Y21" i="23"/>
  <c r="Z29" i="23"/>
  <c r="Y36" i="23"/>
  <c r="Z7" i="23"/>
  <c r="Z12" i="23"/>
  <c r="Y18" i="23"/>
  <c r="Z51" i="23"/>
  <c r="Y33" i="23"/>
  <c r="Z61" i="23"/>
  <c r="Z19" i="23"/>
  <c r="Y56" i="23"/>
  <c r="Z10" i="23"/>
  <c r="Z44" i="23"/>
  <c r="Y55" i="23"/>
  <c r="Y9" i="23"/>
  <c r="Z39" i="23"/>
  <c r="Y23" i="23"/>
  <c r="Y24" i="23"/>
  <c r="Z49" i="23"/>
  <c r="Z64" i="23"/>
  <c r="Y14" i="23"/>
  <c r="Z54" i="23"/>
  <c r="Z53" i="23"/>
  <c r="Y43" i="23"/>
  <c r="Z22" i="23"/>
  <c r="Y12" i="23"/>
  <c r="Z40" i="23"/>
  <c r="Z32" i="23"/>
  <c r="Y10" i="23"/>
  <c r="Y54" i="23"/>
  <c r="Z35" i="23"/>
  <c r="Z42" i="23"/>
  <c r="Y22" i="23"/>
  <c r="Y44" i="23"/>
  <c r="Z37" i="23"/>
  <c r="Z52" i="23"/>
  <c r="W11" i="23"/>
  <c r="AA11" i="23" s="1"/>
  <c r="W7" i="23"/>
  <c r="AA7" i="23" s="1"/>
  <c r="W15" i="23"/>
  <c r="AA15" i="23" s="1"/>
  <c r="W19" i="23"/>
  <c r="AA19" i="23" s="1"/>
  <c r="W23" i="23"/>
  <c r="AA23" i="23" s="1"/>
  <c r="W27" i="23"/>
  <c r="AA27" i="23" s="1"/>
  <c r="W31" i="23"/>
  <c r="AA31" i="23" s="1"/>
  <c r="W35" i="23"/>
  <c r="AA35" i="23" s="1"/>
  <c r="W39" i="23"/>
  <c r="AA39" i="23" s="1"/>
  <c r="W43" i="23"/>
  <c r="AA43" i="23" s="1"/>
  <c r="W47" i="23"/>
  <c r="AA47" i="23" s="1"/>
  <c r="W51" i="23"/>
  <c r="AA51" i="23" s="1"/>
  <c r="W55" i="23"/>
  <c r="AA55" i="23" s="1"/>
  <c r="W59" i="23"/>
  <c r="AA59" i="23" s="1"/>
  <c r="W63" i="23"/>
  <c r="AA63" i="23" s="1"/>
  <c r="W67" i="23"/>
  <c r="AA67" i="23" s="1"/>
  <c r="W44" i="23"/>
  <c r="AA44" i="23" s="1"/>
  <c r="W12" i="23"/>
  <c r="AA12" i="23" s="1"/>
  <c r="W24" i="23"/>
  <c r="AA24" i="23" s="1"/>
  <c r="W56" i="23"/>
  <c r="AA56" i="23" s="1"/>
  <c r="W36" i="23"/>
  <c r="AA36" i="23" s="1"/>
  <c r="W68" i="23"/>
  <c r="AA68" i="23" s="1"/>
  <c r="W16" i="23"/>
  <c r="AA16" i="23" s="1"/>
  <c r="W60" i="23"/>
  <c r="AA60" i="23" s="1"/>
  <c r="W5" i="23"/>
  <c r="AA5" i="23" s="1"/>
  <c r="W28" i="23"/>
  <c r="AA28" i="23" s="1"/>
  <c r="W48" i="23"/>
  <c r="AA48" i="23" s="1"/>
  <c r="W32" i="23"/>
  <c r="AA32" i="23" s="1"/>
  <c r="W21" i="23"/>
  <c r="AA21" i="23" s="1"/>
  <c r="W62" i="23"/>
  <c r="AA62" i="23" s="1"/>
  <c r="W20" i="23"/>
  <c r="AA20" i="23" s="1"/>
  <c r="W17" i="23"/>
  <c r="AA17" i="23" s="1"/>
  <c r="W58" i="23"/>
  <c r="AA58" i="23" s="1"/>
  <c r="W8" i="23"/>
  <c r="AA8" i="23" s="1"/>
  <c r="W13" i="23"/>
  <c r="AA13" i="23" s="1"/>
  <c r="W54" i="23"/>
  <c r="AA54" i="23" s="1"/>
  <c r="W9" i="23"/>
  <c r="AA9" i="23" s="1"/>
  <c r="W50" i="23"/>
  <c r="AA50" i="23" s="1"/>
  <c r="W46" i="23"/>
  <c r="AA46" i="23" s="1"/>
  <c r="W61" i="23"/>
  <c r="AA61" i="23" s="1"/>
  <c r="W38" i="23"/>
  <c r="AA38" i="23" s="1"/>
  <c r="W34" i="23"/>
  <c r="AA34" i="23" s="1"/>
  <c r="W53" i="23"/>
  <c r="AA53" i="23" s="1"/>
  <c r="W30" i="23"/>
  <c r="AA30" i="23" s="1"/>
  <c r="W22" i="23"/>
  <c r="AA22" i="23" s="1"/>
  <c r="W14" i="23"/>
  <c r="AA14" i="23" s="1"/>
  <c r="W64" i="23"/>
  <c r="AA64" i="23" s="1"/>
  <c r="W10" i="23"/>
  <c r="AA10" i="23" s="1"/>
  <c r="W52" i="23"/>
  <c r="AA52" i="23" s="1"/>
  <c r="W40" i="23"/>
  <c r="AA40" i="23" s="1"/>
  <c r="W65" i="23"/>
  <c r="AA65" i="23" s="1"/>
  <c r="W42" i="23"/>
  <c r="AA42" i="23" s="1"/>
  <c r="W57" i="23"/>
  <c r="AA57" i="23" s="1"/>
  <c r="W49" i="23"/>
  <c r="AA49" i="23" s="1"/>
  <c r="W26" i="23"/>
  <c r="AA26" i="23" s="1"/>
  <c r="W45" i="23"/>
  <c r="AA45" i="23" s="1"/>
  <c r="W41" i="23"/>
  <c r="AA41" i="23" s="1"/>
  <c r="W18" i="23"/>
  <c r="AA18" i="23" s="1"/>
  <c r="W37" i="23"/>
  <c r="AA37" i="23" s="1"/>
  <c r="W33" i="23"/>
  <c r="AA33" i="23" s="1"/>
  <c r="W29" i="23"/>
  <c r="AA29" i="23" s="1"/>
  <c r="W6" i="23"/>
  <c r="AA6" i="23" s="1"/>
  <c r="W25" i="23"/>
  <c r="AA25" i="23" s="1"/>
  <c r="W66" i="23"/>
  <c r="AA66" i="23" s="1"/>
  <c r="X11" i="23"/>
  <c r="AB11" i="23" s="1"/>
  <c r="X7" i="23"/>
  <c r="AB7" i="23" s="1"/>
  <c r="X15" i="23"/>
  <c r="AB15" i="23" s="1"/>
  <c r="X19" i="23"/>
  <c r="AB19" i="23" s="1"/>
  <c r="X23" i="23"/>
  <c r="AB23" i="23" s="1"/>
  <c r="X27" i="23"/>
  <c r="AB27" i="23" s="1"/>
  <c r="X31" i="23"/>
  <c r="AB31" i="23" s="1"/>
  <c r="X35" i="23"/>
  <c r="AB35" i="23" s="1"/>
  <c r="X39" i="23"/>
  <c r="AB39" i="23" s="1"/>
  <c r="X43" i="23"/>
  <c r="AB43" i="23" s="1"/>
  <c r="X47" i="23"/>
  <c r="AB47" i="23" s="1"/>
  <c r="X51" i="23"/>
  <c r="AB51" i="23" s="1"/>
  <c r="X55" i="23"/>
  <c r="AB55" i="23" s="1"/>
  <c r="X59" i="23"/>
  <c r="AB59" i="23" s="1"/>
  <c r="X63" i="23"/>
  <c r="AB63" i="23" s="1"/>
  <c r="X67" i="23"/>
  <c r="AB67" i="23" s="1"/>
  <c r="X44" i="23"/>
  <c r="AB44" i="23" s="1"/>
  <c r="X12" i="23"/>
  <c r="AB12" i="23" s="1"/>
  <c r="X24" i="23"/>
  <c r="AB24" i="23" s="1"/>
  <c r="X56" i="23"/>
  <c r="AB56" i="23" s="1"/>
  <c r="X36" i="23"/>
  <c r="AB36" i="23" s="1"/>
  <c r="X68" i="23"/>
  <c r="AB68" i="23" s="1"/>
  <c r="X16" i="23"/>
  <c r="AB16" i="23" s="1"/>
  <c r="X60" i="23"/>
  <c r="AB60" i="23" s="1"/>
  <c r="X5" i="23"/>
  <c r="AB5" i="23" s="1"/>
  <c r="X28" i="23"/>
  <c r="AB28" i="23" s="1"/>
  <c r="X48" i="23"/>
  <c r="AB48" i="23" s="1"/>
  <c r="X25" i="23"/>
  <c r="AB25" i="23" s="1"/>
  <c r="X62" i="23"/>
  <c r="AB62" i="23" s="1"/>
  <c r="X21" i="23"/>
  <c r="AB21" i="23" s="1"/>
  <c r="X58" i="23"/>
  <c r="AB58" i="23" s="1"/>
  <c r="X17" i="23"/>
  <c r="AB17" i="23" s="1"/>
  <c r="X54" i="23"/>
  <c r="AB54" i="23" s="1"/>
  <c r="X13" i="23"/>
  <c r="AB13" i="23" s="1"/>
  <c r="X50" i="23"/>
  <c r="AB50" i="23" s="1"/>
  <c r="X9" i="23"/>
  <c r="AB9" i="23" s="1"/>
  <c r="X46" i="23"/>
  <c r="AB46" i="23" s="1"/>
  <c r="X65" i="23"/>
  <c r="AB65" i="23" s="1"/>
  <c r="X38" i="23"/>
  <c r="AB38" i="23" s="1"/>
  <c r="X64" i="23"/>
  <c r="AB64" i="23" s="1"/>
  <c r="X52" i="23"/>
  <c r="AB52" i="23" s="1"/>
  <c r="X30" i="23"/>
  <c r="AB30" i="23" s="1"/>
  <c r="X53" i="23"/>
  <c r="AB53" i="23" s="1"/>
  <c r="X49" i="23"/>
  <c r="AB49" i="23" s="1"/>
  <c r="X20" i="23"/>
  <c r="AB20" i="23" s="1"/>
  <c r="X18" i="23"/>
  <c r="AB18" i="23" s="1"/>
  <c r="X8" i="23"/>
  <c r="AB8" i="23" s="1"/>
  <c r="X14" i="23"/>
  <c r="AB14" i="23" s="1"/>
  <c r="X66" i="23"/>
  <c r="AB66" i="23" s="1"/>
  <c r="X42" i="23"/>
  <c r="AB42" i="23" s="1"/>
  <c r="X61" i="23"/>
  <c r="AB61" i="23" s="1"/>
  <c r="X34" i="23"/>
  <c r="AB34" i="23" s="1"/>
  <c r="X57" i="23"/>
  <c r="AB57" i="23" s="1"/>
  <c r="X40" i="23"/>
  <c r="AB40" i="23" s="1"/>
  <c r="X26" i="23"/>
  <c r="AB26" i="23" s="1"/>
  <c r="X32" i="23"/>
  <c r="AB32" i="23" s="1"/>
  <c r="X22" i="23"/>
  <c r="AB22" i="23" s="1"/>
  <c r="X45" i="23"/>
  <c r="AB45" i="23" s="1"/>
  <c r="X41" i="23"/>
  <c r="AB41" i="23" s="1"/>
  <c r="X37" i="23"/>
  <c r="AB37" i="23" s="1"/>
  <c r="X10" i="23"/>
  <c r="AB10" i="23" s="1"/>
  <c r="X33" i="23"/>
  <c r="AB33" i="23" s="1"/>
  <c r="X6" i="23"/>
  <c r="AB6" i="23" s="1"/>
  <c r="X29" i="23"/>
  <c r="AB29" i="23" s="1"/>
  <c r="AN54" i="23" l="1"/>
  <c r="BG14" i="23" s="1"/>
  <c r="BN159" i="23" s="1"/>
  <c r="BN231" i="23" s="1"/>
  <c r="AN59" i="23"/>
  <c r="BG19" i="23" s="1"/>
  <c r="BN164" i="23" s="1"/>
  <c r="BN276" i="23" s="1"/>
  <c r="AM14" i="23"/>
  <c r="BF59" i="23" s="1"/>
  <c r="BN65" i="23" s="1"/>
  <c r="BN137" i="23" s="1"/>
  <c r="AM67" i="23"/>
  <c r="BF6" i="23" s="1"/>
  <c r="BN6" i="23" s="1"/>
  <c r="BN86" i="23" s="1"/>
  <c r="AN63" i="23"/>
  <c r="BG10" i="23" s="1"/>
  <c r="BN154" i="23" s="1"/>
  <c r="BN266" i="23" s="1"/>
  <c r="AN6" i="23"/>
  <c r="BG62" i="23" s="1"/>
  <c r="BN213" i="23" s="1"/>
  <c r="BN237" i="23" s="1"/>
  <c r="AN25" i="23"/>
  <c r="BG49" i="23" s="1"/>
  <c r="BN198" i="23" s="1"/>
  <c r="BN262" i="23" s="1"/>
  <c r="AN62" i="23"/>
  <c r="BG11" i="23" s="1"/>
  <c r="BN155" i="23" s="1"/>
  <c r="BN275" i="23" s="1"/>
  <c r="AN20" i="23"/>
  <c r="BG53" i="23" s="1"/>
  <c r="BN203" i="23" s="1"/>
  <c r="BN227" i="23" s="1"/>
  <c r="AN37" i="23"/>
  <c r="BG29" i="23" s="1"/>
  <c r="BN176" i="23" s="1"/>
  <c r="BN224" i="23" s="1"/>
  <c r="AN49" i="23"/>
  <c r="BG24" i="23" s="1"/>
  <c r="BN170" i="23" s="1"/>
  <c r="BN250" i="23" s="1"/>
  <c r="AM30" i="23"/>
  <c r="BF43" i="23" s="1"/>
  <c r="BN47" i="23" s="1"/>
  <c r="BN135" i="23" s="1"/>
  <c r="AL28" i="23"/>
  <c r="BE52" i="23" s="1"/>
  <c r="BM201" i="23" s="1"/>
  <c r="BM289" i="23" s="1"/>
  <c r="AL37" i="23"/>
  <c r="BE29" i="23" s="1"/>
  <c r="BM176" i="23" s="1"/>
  <c r="BM224" i="23" s="1"/>
  <c r="AM18" i="23"/>
  <c r="BF55" i="23" s="1"/>
  <c r="BN61" i="23" s="1"/>
  <c r="BN101" i="23" s="1"/>
  <c r="AN45" i="23"/>
  <c r="BG28" i="23" s="1"/>
  <c r="BN174" i="23" s="1"/>
  <c r="BN286" i="23" s="1"/>
  <c r="AM48" i="23"/>
  <c r="BF25" i="23" s="1"/>
  <c r="BN27" i="23" s="1"/>
  <c r="BN115" i="23" s="1"/>
  <c r="AM28" i="23"/>
  <c r="BF52" i="23" s="1"/>
  <c r="BN57" i="23" s="1"/>
  <c r="BN145" i="23" s="1"/>
  <c r="AM34" i="23"/>
  <c r="BF39" i="23" s="1"/>
  <c r="BN43" i="23" s="1"/>
  <c r="BN99" i="23" s="1"/>
  <c r="AN28" i="23"/>
  <c r="BG52" i="23" s="1"/>
  <c r="BN201" i="23" s="1"/>
  <c r="BN289" i="23" s="1"/>
  <c r="AM47" i="23"/>
  <c r="BF26" i="23" s="1"/>
  <c r="BN28" i="23" s="1"/>
  <c r="BN124" i="23" s="1"/>
  <c r="AN52" i="23"/>
  <c r="BG21" i="23" s="1"/>
  <c r="BN167" i="23" s="1"/>
  <c r="BN223" i="23" s="1"/>
  <c r="AM61" i="23"/>
  <c r="BF12" i="23" s="1"/>
  <c r="BN12" i="23" s="1"/>
  <c r="BN140" i="23" s="1"/>
  <c r="AM39" i="23"/>
  <c r="BF31" i="23" s="1"/>
  <c r="BN34" i="23" s="1"/>
  <c r="BN98" i="23" s="1"/>
  <c r="AN39" i="23"/>
  <c r="BG31" i="23" s="1"/>
  <c r="BN178" i="23" s="1"/>
  <c r="BN242" i="23" s="1"/>
  <c r="AM60" i="23"/>
  <c r="BF20" i="23" s="1"/>
  <c r="BN21" i="23" s="1"/>
  <c r="BN141" i="23" s="1"/>
  <c r="AK39" i="23"/>
  <c r="BD31" i="23" s="1"/>
  <c r="BM34" i="23" s="1"/>
  <c r="BM98" i="23" s="1"/>
  <c r="AN60" i="23"/>
  <c r="BG20" i="23" s="1"/>
  <c r="BN165" i="23" s="1"/>
  <c r="BN285" i="23" s="1"/>
  <c r="AN64" i="23"/>
  <c r="BG9" i="23" s="1"/>
  <c r="BN153" i="23" s="1"/>
  <c r="BN257" i="23" s="1"/>
  <c r="AK31" i="23"/>
  <c r="BD42" i="23" s="1"/>
  <c r="BM46" i="23" s="1"/>
  <c r="BM126" i="23" s="1"/>
  <c r="AL64" i="23"/>
  <c r="BE9" i="23" s="1"/>
  <c r="BM153" i="23" s="1"/>
  <c r="BM257" i="23" s="1"/>
  <c r="AK38" i="23"/>
  <c r="BD30" i="23" s="1"/>
  <c r="BM33" i="23" s="1"/>
  <c r="BM89" i="23" s="1"/>
  <c r="AN53" i="23"/>
  <c r="BG13" i="23" s="1"/>
  <c r="BN158" i="23" s="1"/>
  <c r="BN222" i="23" s="1"/>
  <c r="AN51" i="23"/>
  <c r="BG22" i="23" s="1"/>
  <c r="BN168" i="23" s="1"/>
  <c r="BN232" i="23" s="1"/>
  <c r="AM58" i="23"/>
  <c r="BF18" i="23" s="1"/>
  <c r="BN19" i="23" s="1"/>
  <c r="BN123" i="23" s="1"/>
  <c r="AM59" i="23"/>
  <c r="BF19" i="23" s="1"/>
  <c r="BN20" i="23" s="1"/>
  <c r="BN132" i="23" s="1"/>
  <c r="AM53" i="23"/>
  <c r="BF13" i="23" s="1"/>
  <c r="BN14" i="23" s="1"/>
  <c r="BN78" i="23" s="1"/>
  <c r="AM40" i="23"/>
  <c r="BF32" i="23" s="1"/>
  <c r="BN35" i="23" s="1"/>
  <c r="BN107" i="23" s="1"/>
  <c r="AM32" i="23"/>
  <c r="BF41" i="23" s="1"/>
  <c r="BN45" i="23" s="1"/>
  <c r="BN117" i="23" s="1"/>
  <c r="AM17" i="23"/>
  <c r="BF56" i="23" s="1"/>
  <c r="BN62" i="23" s="1"/>
  <c r="BN110" i="23" s="1"/>
  <c r="AL52" i="23"/>
  <c r="BE21" i="23" s="1"/>
  <c r="BM167" i="23" s="1"/>
  <c r="BM223" i="23" s="1"/>
  <c r="AL22" i="23"/>
  <c r="BE46" i="23" s="1"/>
  <c r="BM195" i="23" s="1"/>
  <c r="BM235" i="23" s="1"/>
  <c r="AM71" i="25"/>
  <c r="AM72" i="25" s="1"/>
  <c r="AT5" i="25" s="1"/>
  <c r="I5" i="26" s="1"/>
  <c r="Z2" i="27" s="1"/>
  <c r="AN22" i="23"/>
  <c r="BG46" i="23" s="1"/>
  <c r="BN195" i="23" s="1"/>
  <c r="BN235" i="23" s="1"/>
  <c r="AN61" i="23"/>
  <c r="BG12" i="23" s="1"/>
  <c r="BN156" i="23" s="1"/>
  <c r="BN284" i="23" s="1"/>
  <c r="AM65" i="23"/>
  <c r="BF8" i="23" s="1"/>
  <c r="BN8" i="23" s="1"/>
  <c r="BN104" i="23" s="1"/>
  <c r="AN11" i="23"/>
  <c r="BG67" i="23" s="1"/>
  <c r="BN218" i="23" s="1"/>
  <c r="BN282" i="23" s="1"/>
  <c r="AN30" i="23"/>
  <c r="BG43" i="23" s="1"/>
  <c r="BN191" i="23" s="1"/>
  <c r="BN279" i="23" s="1"/>
  <c r="AM51" i="23"/>
  <c r="BF22" i="23" s="1"/>
  <c r="BN24" i="23" s="1"/>
  <c r="BN88" i="23" s="1"/>
  <c r="AN47" i="23"/>
  <c r="BG26" i="23" s="1"/>
  <c r="BN172" i="23" s="1"/>
  <c r="BN268" i="23" s="1"/>
  <c r="AM31" i="23"/>
  <c r="BF42" i="23" s="1"/>
  <c r="BN46" i="23" s="1"/>
  <c r="BN126" i="23" s="1"/>
  <c r="AK43" i="23"/>
  <c r="BD35" i="23" s="1"/>
  <c r="BM38" i="23" s="1"/>
  <c r="BM134" i="23" s="1"/>
  <c r="AM43" i="23"/>
  <c r="BF35" i="23" s="1"/>
  <c r="BN38" i="23" s="1"/>
  <c r="BN134" i="23" s="1"/>
  <c r="AM33" i="23"/>
  <c r="BF40" i="23" s="1"/>
  <c r="BN44" i="23" s="1"/>
  <c r="BN108" i="23" s="1"/>
  <c r="AN43" i="23"/>
  <c r="BG35" i="23" s="1"/>
  <c r="BN182" i="23" s="1"/>
  <c r="BN278" i="23" s="1"/>
  <c r="AM29" i="23"/>
  <c r="BF44" i="23" s="1"/>
  <c r="BN48" i="23" s="1"/>
  <c r="BN144" i="23" s="1"/>
  <c r="AM63" i="23"/>
  <c r="BF10" i="23" s="1"/>
  <c r="BN10" i="23" s="1"/>
  <c r="BN122" i="23" s="1"/>
  <c r="AN8" i="23"/>
  <c r="BG64" i="23" s="1"/>
  <c r="BN215" i="23" s="1"/>
  <c r="BN255" i="23" s="1"/>
  <c r="AN66" i="23"/>
  <c r="BG7" i="23" s="1"/>
  <c r="BN151" i="23" s="1"/>
  <c r="BN239" i="23" s="1"/>
  <c r="AL53" i="23"/>
  <c r="BE13" i="23" s="1"/>
  <c r="BM158" i="23" s="1"/>
  <c r="BM222" i="23" s="1"/>
  <c r="AL60" i="23"/>
  <c r="BE20" i="23" s="1"/>
  <c r="BM165" i="23" s="1"/>
  <c r="BM285" i="23" s="1"/>
  <c r="AM70" i="25"/>
  <c r="AN70" i="25"/>
  <c r="AN71" i="25"/>
  <c r="AN72" i="25" s="1"/>
  <c r="AT6" i="25" s="1"/>
  <c r="I6" i="26" s="1"/>
  <c r="AA2" i="27" s="1"/>
  <c r="AL10" i="23"/>
  <c r="BE66" i="23" s="1"/>
  <c r="BM217" i="23" s="1"/>
  <c r="BM273" i="23" s="1"/>
  <c r="AK14" i="23"/>
  <c r="BD59" i="23" s="1"/>
  <c r="BM65" i="23" s="1"/>
  <c r="BM137" i="23" s="1"/>
  <c r="AL44" i="23"/>
  <c r="BE36" i="23" s="1"/>
  <c r="BM183" i="23" s="1"/>
  <c r="BM287" i="23" s="1"/>
  <c r="AL30" i="23"/>
  <c r="BE43" i="23" s="1"/>
  <c r="BM191" i="23" s="1"/>
  <c r="BM279" i="23" s="1"/>
  <c r="AK33" i="23"/>
  <c r="BD40" i="23" s="1"/>
  <c r="BM44" i="23" s="1"/>
  <c r="BM108" i="23" s="1"/>
  <c r="AK46" i="23"/>
  <c r="BD27" i="23" s="1"/>
  <c r="BM29" i="23" s="1"/>
  <c r="BM133" i="23" s="1"/>
  <c r="AL59" i="23"/>
  <c r="BE19" i="23" s="1"/>
  <c r="BM164" i="23" s="1"/>
  <c r="BM276" i="23" s="1"/>
  <c r="AK29" i="23"/>
  <c r="BD44" i="23" s="1"/>
  <c r="BM48" i="23" s="1"/>
  <c r="BM144" i="23" s="1"/>
  <c r="AK59" i="23"/>
  <c r="BD19" i="23" s="1"/>
  <c r="BM20" i="23" s="1"/>
  <c r="BM132" i="23" s="1"/>
  <c r="AL67" i="23"/>
  <c r="BE6" i="23" s="1"/>
  <c r="BM150" i="23" s="1"/>
  <c r="BM230" i="23" s="1"/>
  <c r="AK48" i="23"/>
  <c r="BD25" i="23" s="1"/>
  <c r="BM27" i="23" s="1"/>
  <c r="BM115" i="23" s="1"/>
  <c r="AL39" i="23"/>
  <c r="BE31" i="23" s="1"/>
  <c r="BM178" i="23" s="1"/>
  <c r="BM242" i="23" s="1"/>
  <c r="AL55" i="23"/>
  <c r="BE15" i="23" s="1"/>
  <c r="BM160" i="23" s="1"/>
  <c r="BM240" i="23" s="1"/>
  <c r="AL21" i="23"/>
  <c r="BE45" i="23" s="1"/>
  <c r="BM194" i="23" s="1"/>
  <c r="BM226" i="23" s="1"/>
  <c r="AK40" i="23"/>
  <c r="BD32" i="23" s="1"/>
  <c r="BM35" i="23" s="1"/>
  <c r="BM107" i="23" s="1"/>
  <c r="AL25" i="23"/>
  <c r="BE49" i="23" s="1"/>
  <c r="BM198" i="23" s="1"/>
  <c r="BM262" i="23" s="1"/>
  <c r="AK41" i="23"/>
  <c r="BD33" i="23" s="1"/>
  <c r="BM36" i="23" s="1"/>
  <c r="BM116" i="23" s="1"/>
  <c r="AK28" i="23"/>
  <c r="BD52" i="23" s="1"/>
  <c r="BM57" i="23" s="1"/>
  <c r="BM145" i="23" s="1"/>
  <c r="AL33" i="23"/>
  <c r="BE40" i="23" s="1"/>
  <c r="BM188" i="23" s="1"/>
  <c r="BM252" i="23" s="1"/>
  <c r="AK10" i="23"/>
  <c r="BD66" i="23" s="1"/>
  <c r="BM73" i="23" s="1"/>
  <c r="BM129" i="23" s="1"/>
  <c r="AK22" i="23"/>
  <c r="BD46" i="23" s="1"/>
  <c r="BM51" i="23" s="1"/>
  <c r="BM91" i="23" s="1"/>
  <c r="AN35" i="23"/>
  <c r="BG38" i="23" s="1"/>
  <c r="BN186" i="23" s="1"/>
  <c r="BN234" i="23" s="1"/>
  <c r="AM45" i="23"/>
  <c r="BF28" i="23" s="1"/>
  <c r="BN30" i="23" s="1"/>
  <c r="BN142" i="23" s="1"/>
  <c r="AL35" i="23"/>
  <c r="BE38" i="23" s="1"/>
  <c r="BM186" i="23" s="1"/>
  <c r="BM234" i="23" s="1"/>
  <c r="AL49" i="23"/>
  <c r="BE24" i="23" s="1"/>
  <c r="BM170" i="23" s="1"/>
  <c r="BM250" i="23" s="1"/>
  <c r="AL48" i="23"/>
  <c r="BE25" i="23" s="1"/>
  <c r="BM171" i="23" s="1"/>
  <c r="BM259" i="23" s="1"/>
  <c r="AK64" i="23"/>
  <c r="BD9" i="23" s="1"/>
  <c r="BM9" i="23" s="1"/>
  <c r="BM113" i="23" s="1"/>
  <c r="AK17" i="23"/>
  <c r="BD56" i="23" s="1"/>
  <c r="BM62" i="23" s="1"/>
  <c r="BM110" i="23" s="1"/>
  <c r="AM16" i="23"/>
  <c r="BF57" i="23" s="1"/>
  <c r="BN63" i="23" s="1"/>
  <c r="BN119" i="23" s="1"/>
  <c r="AK60" i="23"/>
  <c r="BD20" i="23" s="1"/>
  <c r="BM21" i="23" s="1"/>
  <c r="BM141" i="23" s="1"/>
  <c r="AK18" i="23"/>
  <c r="BD55" i="23" s="1"/>
  <c r="BM61" i="23" s="1"/>
  <c r="BM101" i="23" s="1"/>
  <c r="AL41" i="23"/>
  <c r="BE33" i="23" s="1"/>
  <c r="BM180" i="23" s="1"/>
  <c r="BM260" i="23" s="1"/>
  <c r="AK37" i="23"/>
  <c r="BD29" i="23" s="1"/>
  <c r="BM32" i="23" s="1"/>
  <c r="BM80" i="23" s="1"/>
  <c r="AK44" i="23"/>
  <c r="BD36" i="23" s="1"/>
  <c r="BM39" i="23" s="1"/>
  <c r="BM143" i="23" s="1"/>
  <c r="AL66" i="23"/>
  <c r="BE7" i="23" s="1"/>
  <c r="BM151" i="23" s="1"/>
  <c r="BM239" i="23" s="1"/>
  <c r="AK6" i="23"/>
  <c r="BD62" i="23" s="1"/>
  <c r="BM69" i="23" s="1"/>
  <c r="BM93" i="23" s="1"/>
  <c r="AL18" i="23"/>
  <c r="BE55" i="23" s="1"/>
  <c r="BM205" i="23" s="1"/>
  <c r="BM245" i="23" s="1"/>
  <c r="AK51" i="23"/>
  <c r="BD22" i="23" s="1"/>
  <c r="BM24" i="23" s="1"/>
  <c r="BM88" i="23" s="1"/>
  <c r="AL24" i="23"/>
  <c r="BE48" i="23" s="1"/>
  <c r="BM197" i="23" s="1"/>
  <c r="BM253" i="23" s="1"/>
  <c r="AM6" i="23"/>
  <c r="BF62" i="23" s="1"/>
  <c r="BN69" i="23" s="1"/>
  <c r="BN93" i="23" s="1"/>
  <c r="AL11" i="23"/>
  <c r="BE67" i="23" s="1"/>
  <c r="BM218" i="23" s="1"/>
  <c r="BM282" i="23" s="1"/>
  <c r="AK53" i="23"/>
  <c r="BD13" i="23" s="1"/>
  <c r="BM14" i="23" s="1"/>
  <c r="BM78" i="23" s="1"/>
  <c r="AM12" i="23"/>
  <c r="BF68" i="23" s="1"/>
  <c r="BN75" i="23" s="1"/>
  <c r="BN147" i="23" s="1"/>
  <c r="AN19" i="23"/>
  <c r="BG54" i="23" s="1"/>
  <c r="BN204" i="23" s="1"/>
  <c r="BN236" i="23" s="1"/>
  <c r="AN33" i="23"/>
  <c r="BG40" i="23" s="1"/>
  <c r="BN188" i="23" s="1"/>
  <c r="BN252" i="23" s="1"/>
  <c r="AN41" i="23"/>
  <c r="BG33" i="23" s="1"/>
  <c r="BN180" i="23" s="1"/>
  <c r="BN260" i="23" s="1"/>
  <c r="AM38" i="23"/>
  <c r="BF30" i="23" s="1"/>
  <c r="BN33" i="23" s="1"/>
  <c r="BN89" i="23" s="1"/>
  <c r="AL32" i="23"/>
  <c r="BE41" i="23" s="1"/>
  <c r="BM189" i="23" s="1"/>
  <c r="BM261" i="23" s="1"/>
  <c r="AL43" i="23"/>
  <c r="BE35" i="23" s="1"/>
  <c r="BM182" i="23" s="1"/>
  <c r="BM278" i="23" s="1"/>
  <c r="AK16" i="23"/>
  <c r="BD57" i="23" s="1"/>
  <c r="BM63" i="23" s="1"/>
  <c r="BM119" i="23" s="1"/>
  <c r="AM26" i="23"/>
  <c r="BF50" i="23" s="1"/>
  <c r="BN55" i="23" s="1"/>
  <c r="BN127" i="23" s="1"/>
  <c r="AK27" i="23"/>
  <c r="BD51" i="23" s="1"/>
  <c r="BM56" i="23" s="1"/>
  <c r="BM136" i="23" s="1"/>
  <c r="AL46" i="23"/>
  <c r="BE27" i="23" s="1"/>
  <c r="BM173" i="23" s="1"/>
  <c r="BM277" i="23" s="1"/>
  <c r="AK19" i="23"/>
  <c r="BD54" i="23" s="1"/>
  <c r="BM60" i="23" s="1"/>
  <c r="BM92" i="23" s="1"/>
  <c r="AN12" i="23"/>
  <c r="BG68" i="23" s="1"/>
  <c r="BN219" i="23" s="1"/>
  <c r="BN291" i="23" s="1"/>
  <c r="AL42" i="23"/>
  <c r="BE34" i="23" s="1"/>
  <c r="BM181" i="23" s="1"/>
  <c r="BM269" i="23" s="1"/>
  <c r="AL50" i="23"/>
  <c r="BE23" i="23" s="1"/>
  <c r="BM169" i="23" s="1"/>
  <c r="BM241" i="23" s="1"/>
  <c r="AN15" i="23"/>
  <c r="BG58" i="23" s="1"/>
  <c r="BN208" i="23" s="1"/>
  <c r="BN272" i="23" s="1"/>
  <c r="AM49" i="23"/>
  <c r="BF24" i="23" s="1"/>
  <c r="BN26" i="23" s="1"/>
  <c r="BN106" i="23" s="1"/>
  <c r="AM36" i="23"/>
  <c r="BF37" i="23" s="1"/>
  <c r="BN41" i="23" s="1"/>
  <c r="BN81" i="23" s="1"/>
  <c r="AM64" i="23"/>
  <c r="BF9" i="23" s="1"/>
  <c r="BN9" i="23" s="1"/>
  <c r="BN113" i="23" s="1"/>
  <c r="AK54" i="23"/>
  <c r="BD14" i="23" s="1"/>
  <c r="BM15" i="23" s="1"/>
  <c r="BM87" i="23" s="1"/>
  <c r="AK13" i="23"/>
  <c r="BD60" i="23" s="1"/>
  <c r="BM66" i="23" s="1"/>
  <c r="BM146" i="23" s="1"/>
  <c r="AK23" i="23"/>
  <c r="BD47" i="23" s="1"/>
  <c r="BM52" i="23" s="1"/>
  <c r="BM100" i="23" s="1"/>
  <c r="AL19" i="23"/>
  <c r="BE54" i="23" s="1"/>
  <c r="BM204" i="23" s="1"/>
  <c r="BM236" i="23" s="1"/>
  <c r="AK65" i="23"/>
  <c r="BD8" i="23" s="1"/>
  <c r="BM8" i="23" s="1"/>
  <c r="BM104" i="23" s="1"/>
  <c r="AL63" i="23"/>
  <c r="BE10" i="23" s="1"/>
  <c r="BM154" i="23" s="1"/>
  <c r="BM266" i="23" s="1"/>
  <c r="AM24" i="23"/>
  <c r="BF48" i="23" s="1"/>
  <c r="BN53" i="23" s="1"/>
  <c r="BN109" i="23" s="1"/>
  <c r="AN26" i="23"/>
  <c r="BG50" i="23" s="1"/>
  <c r="BN199" i="23" s="1"/>
  <c r="BN271" i="23" s="1"/>
  <c r="AN23" i="23"/>
  <c r="BG47" i="23" s="1"/>
  <c r="BN196" i="23" s="1"/>
  <c r="BN244" i="23" s="1"/>
  <c r="AM42" i="23"/>
  <c r="BF34" i="23" s="1"/>
  <c r="BN37" i="23" s="1"/>
  <c r="BN125" i="23" s="1"/>
  <c r="AL14" i="23"/>
  <c r="BE59" i="23" s="1"/>
  <c r="BM209" i="23" s="1"/>
  <c r="BM281" i="23" s="1"/>
  <c r="AL61" i="23"/>
  <c r="BE12" i="23" s="1"/>
  <c r="BM156" i="23" s="1"/>
  <c r="BM284" i="23" s="1"/>
  <c r="AK58" i="23"/>
  <c r="BD18" i="23" s="1"/>
  <c r="BM19" i="23" s="1"/>
  <c r="BM123" i="23" s="1"/>
  <c r="AL8" i="23"/>
  <c r="BE64" i="23" s="1"/>
  <c r="BM215" i="23" s="1"/>
  <c r="BM255" i="23" s="1"/>
  <c r="AM22" i="23"/>
  <c r="BF46" i="23" s="1"/>
  <c r="BN51" i="23" s="1"/>
  <c r="BN91" i="23" s="1"/>
  <c r="AM21" i="23"/>
  <c r="BF45" i="23" s="1"/>
  <c r="BN50" i="23" s="1"/>
  <c r="BN82" i="23" s="1"/>
  <c r="AK57" i="23"/>
  <c r="BD17" i="23" s="1"/>
  <c r="BM18" i="23" s="1"/>
  <c r="BM114" i="23" s="1"/>
  <c r="AM46" i="23"/>
  <c r="BF27" i="23" s="1"/>
  <c r="BN29" i="23" s="1"/>
  <c r="BN133" i="23" s="1"/>
  <c r="AM15" i="23"/>
  <c r="BF58" i="23" s="1"/>
  <c r="BN64" i="23" s="1"/>
  <c r="BN128" i="23" s="1"/>
  <c r="AM50" i="23"/>
  <c r="BF23" i="23" s="1"/>
  <c r="BN25" i="23" s="1"/>
  <c r="BN97" i="23" s="1"/>
  <c r="AL7" i="23"/>
  <c r="BE63" i="23" s="1"/>
  <c r="BM214" i="23" s="1"/>
  <c r="BM246" i="23" s="1"/>
  <c r="AL54" i="23"/>
  <c r="BE14" i="23" s="1"/>
  <c r="BM159" i="23" s="1"/>
  <c r="BM231" i="23" s="1"/>
  <c r="AK55" i="23"/>
  <c r="BD15" i="23" s="1"/>
  <c r="BM16" i="23" s="1"/>
  <c r="BM96" i="23" s="1"/>
  <c r="AL51" i="23"/>
  <c r="BE22" i="23" s="1"/>
  <c r="BM168" i="23" s="1"/>
  <c r="BM232" i="23" s="1"/>
  <c r="AL23" i="23"/>
  <c r="BE47" i="23" s="1"/>
  <c r="BM196" i="23" s="1"/>
  <c r="BM244" i="23" s="1"/>
  <c r="AK32" i="23"/>
  <c r="BD41" i="23" s="1"/>
  <c r="BM45" i="23" s="1"/>
  <c r="BM117" i="23" s="1"/>
  <c r="AL62" i="23"/>
  <c r="BE11" i="23" s="1"/>
  <c r="BM155" i="23" s="1"/>
  <c r="BM275" i="23" s="1"/>
  <c r="AM9" i="23"/>
  <c r="BF65" i="23" s="1"/>
  <c r="BN72" i="23" s="1"/>
  <c r="BN120" i="23" s="1"/>
  <c r="AN58" i="23"/>
  <c r="BG18" i="23" s="1"/>
  <c r="BN163" i="23" s="1"/>
  <c r="BN267" i="23" s="1"/>
  <c r="AN55" i="23"/>
  <c r="BG15" i="23" s="1"/>
  <c r="BN160" i="23" s="1"/>
  <c r="BN240" i="23" s="1"/>
  <c r="AM7" i="23"/>
  <c r="BF63" i="23" s="1"/>
  <c r="BN70" i="23" s="1"/>
  <c r="BN102" i="23" s="1"/>
  <c r="AM41" i="23"/>
  <c r="BF33" i="23" s="1"/>
  <c r="BN36" i="23" s="1"/>
  <c r="BN116" i="23" s="1"/>
  <c r="AM62" i="23"/>
  <c r="BF11" i="23" s="1"/>
  <c r="BN11" i="23" s="1"/>
  <c r="BN131" i="23" s="1"/>
  <c r="AL29" i="23"/>
  <c r="BE44" i="23" s="1"/>
  <c r="BM192" i="23" s="1"/>
  <c r="BM288" i="23" s="1"/>
  <c r="AK67" i="23"/>
  <c r="BD6" i="23" s="1"/>
  <c r="BM6" i="23" s="1"/>
  <c r="BM86" i="23" s="1"/>
  <c r="AK30" i="23"/>
  <c r="BD43" i="23" s="1"/>
  <c r="BM47" i="23" s="1"/>
  <c r="BM135" i="23" s="1"/>
  <c r="AK49" i="23"/>
  <c r="BD24" i="23" s="1"/>
  <c r="BM26" i="23" s="1"/>
  <c r="BM106" i="23" s="1"/>
  <c r="AM54" i="23"/>
  <c r="BF14" i="23" s="1"/>
  <c r="BN15" i="23" s="1"/>
  <c r="BN87" i="23" s="1"/>
  <c r="AM55" i="23"/>
  <c r="BF15" i="23" s="1"/>
  <c r="BN16" i="23" s="1"/>
  <c r="BN96" i="23" s="1"/>
  <c r="AM19" i="23"/>
  <c r="BF54" i="23" s="1"/>
  <c r="BN60" i="23" s="1"/>
  <c r="BN92" i="23" s="1"/>
  <c r="AM66" i="23"/>
  <c r="BF7" i="23" s="1"/>
  <c r="BN7" i="23" s="1"/>
  <c r="BN95" i="23" s="1"/>
  <c r="AN57" i="23"/>
  <c r="BG17" i="23" s="1"/>
  <c r="BN162" i="23" s="1"/>
  <c r="BN258" i="23" s="1"/>
  <c r="AM11" i="23"/>
  <c r="BF67" i="23" s="1"/>
  <c r="BN74" i="23" s="1"/>
  <c r="BN138" i="23" s="1"/>
  <c r="AN48" i="23"/>
  <c r="BG25" i="23" s="1"/>
  <c r="BN171" i="23" s="1"/>
  <c r="BN259" i="23" s="1"/>
  <c r="AK45" i="23"/>
  <c r="BD28" i="23" s="1"/>
  <c r="BM30" i="23" s="1"/>
  <c r="BM142" i="23" s="1"/>
  <c r="AL26" i="23"/>
  <c r="BE50" i="23" s="1"/>
  <c r="BM199" i="23" s="1"/>
  <c r="BM271" i="23" s="1"/>
  <c r="AL65" i="23"/>
  <c r="BE8" i="23" s="1"/>
  <c r="BM152" i="23" s="1"/>
  <c r="BM248" i="23" s="1"/>
  <c r="AL45" i="23"/>
  <c r="BE28" i="23" s="1"/>
  <c r="BM174" i="23" s="1"/>
  <c r="BM286" i="23" s="1"/>
  <c r="AK7" i="23"/>
  <c r="BD63" i="23" s="1"/>
  <c r="BM70" i="23" s="1"/>
  <c r="BM102" i="23" s="1"/>
  <c r="AK34" i="23"/>
  <c r="BD39" i="23" s="1"/>
  <c r="BM43" i="23" s="1"/>
  <c r="BM99" i="23" s="1"/>
  <c r="AK11" i="23"/>
  <c r="BD67" i="23" s="1"/>
  <c r="BM74" i="23" s="1"/>
  <c r="BM138" i="23" s="1"/>
  <c r="AM27" i="23"/>
  <c r="BF51" i="23" s="1"/>
  <c r="BN56" i="23" s="1"/>
  <c r="BN136" i="23" s="1"/>
  <c r="AP70" i="23"/>
  <c r="AP71" i="23"/>
  <c r="AP72" i="23" s="1"/>
  <c r="AU6" i="23" s="1"/>
  <c r="E6" i="26" s="1"/>
  <c r="I2" i="27" s="1"/>
  <c r="AK68" i="23"/>
  <c r="BD5" i="23" s="1"/>
  <c r="BM5" i="23" s="1"/>
  <c r="BM77" i="23" s="1"/>
  <c r="AL16" i="23"/>
  <c r="BE57" i="23" s="1"/>
  <c r="BM207" i="23" s="1"/>
  <c r="BM263" i="23" s="1"/>
  <c r="AK42" i="23"/>
  <c r="BD34" i="23" s="1"/>
  <c r="BM37" i="23" s="1"/>
  <c r="BM125" i="23" s="1"/>
  <c r="AN27" i="23"/>
  <c r="BG51" i="23" s="1"/>
  <c r="BN200" i="23" s="1"/>
  <c r="BN280" i="23" s="1"/>
  <c r="AL27" i="23"/>
  <c r="BE51" i="23" s="1"/>
  <c r="BM200" i="23" s="1"/>
  <c r="BM280" i="23" s="1"/>
  <c r="AN56" i="23"/>
  <c r="BG16" i="23" s="1"/>
  <c r="BN161" i="23" s="1"/>
  <c r="BN249" i="23" s="1"/>
  <c r="AL40" i="23"/>
  <c r="BE32" i="23" s="1"/>
  <c r="BM179" i="23" s="1"/>
  <c r="BM251" i="23" s="1"/>
  <c r="AN17" i="23"/>
  <c r="BG56" i="23" s="1"/>
  <c r="BN206" i="23" s="1"/>
  <c r="BN254" i="23" s="1"/>
  <c r="AL17" i="23"/>
  <c r="BE56" i="23" s="1"/>
  <c r="BM206" i="23" s="1"/>
  <c r="BM254" i="23" s="1"/>
  <c r="AK12" i="23"/>
  <c r="BD68" i="23" s="1"/>
  <c r="BM75" i="23" s="1"/>
  <c r="BM147" i="23" s="1"/>
  <c r="AK24" i="23"/>
  <c r="BD48" i="23" s="1"/>
  <c r="BM53" i="23" s="1"/>
  <c r="BM109" i="23" s="1"/>
  <c r="AK56" i="23"/>
  <c r="BD16" i="23" s="1"/>
  <c r="BM17" i="23" s="1"/>
  <c r="BM105" i="23" s="1"/>
  <c r="AK26" i="23"/>
  <c r="BD50" i="23" s="1"/>
  <c r="BM55" i="23" s="1"/>
  <c r="BM127" i="23" s="1"/>
  <c r="AL6" i="23"/>
  <c r="BE62" i="23" s="1"/>
  <c r="BM213" i="23" s="1"/>
  <c r="BM237" i="23" s="1"/>
  <c r="AN46" i="23"/>
  <c r="BG27" i="23" s="1"/>
  <c r="BN173" i="23" s="1"/>
  <c r="BN277" i="23" s="1"/>
  <c r="AL34" i="23"/>
  <c r="BE39" i="23" s="1"/>
  <c r="BM187" i="23" s="1"/>
  <c r="BM243" i="23" s="1"/>
  <c r="AN68" i="23"/>
  <c r="BG5" i="23" s="1"/>
  <c r="BN149" i="23" s="1"/>
  <c r="BN221" i="23" s="1"/>
  <c r="AL56" i="23"/>
  <c r="BE16" i="23" s="1"/>
  <c r="BM161" i="23" s="1"/>
  <c r="BM249" i="23" s="1"/>
  <c r="AL9" i="23"/>
  <c r="BE65" i="23" s="1"/>
  <c r="BM216" i="23" s="1"/>
  <c r="BM264" i="23" s="1"/>
  <c r="AN7" i="23"/>
  <c r="BG63" i="23" s="1"/>
  <c r="BN214" i="23" s="1"/>
  <c r="BN246" i="23" s="1"/>
  <c r="AM8" i="23"/>
  <c r="BF64" i="23" s="1"/>
  <c r="BN71" i="23" s="1"/>
  <c r="BN111" i="23" s="1"/>
  <c r="AM13" i="23"/>
  <c r="BF60" i="23" s="1"/>
  <c r="BN66" i="23" s="1"/>
  <c r="BN146" i="23" s="1"/>
  <c r="AN38" i="23"/>
  <c r="BG30" i="23" s="1"/>
  <c r="BN177" i="23" s="1"/>
  <c r="BN233" i="23" s="1"/>
  <c r="AL57" i="23"/>
  <c r="BE17" i="23" s="1"/>
  <c r="BM162" i="23" s="1"/>
  <c r="BM258" i="23" s="1"/>
  <c r="AM44" i="23"/>
  <c r="BF36" i="23" s="1"/>
  <c r="BN39" i="23" s="1"/>
  <c r="BN143" i="23" s="1"/>
  <c r="AN29" i="23"/>
  <c r="BG44" i="23" s="1"/>
  <c r="BN192" i="23" s="1"/>
  <c r="BN288" i="23" s="1"/>
  <c r="AO70" i="23"/>
  <c r="AO71" i="23"/>
  <c r="AO72" i="23" s="1"/>
  <c r="AU5" i="23" s="1"/>
  <c r="E5" i="26" s="1"/>
  <c r="H2" i="27" s="1"/>
  <c r="AK66" i="23"/>
  <c r="BD7" i="23" s="1"/>
  <c r="BM7" i="23" s="1"/>
  <c r="BM95" i="23" s="1"/>
  <c r="AL68" i="23"/>
  <c r="BE5" i="23" s="1"/>
  <c r="BM149" i="23" s="1"/>
  <c r="BM221" i="23" s="1"/>
  <c r="AM23" i="23"/>
  <c r="BF47" i="23" s="1"/>
  <c r="BN52" i="23" s="1"/>
  <c r="BN100" i="23" s="1"/>
  <c r="AN14" i="23"/>
  <c r="BG59" i="23" s="1"/>
  <c r="BN209" i="23" s="1"/>
  <c r="BN281" i="23" s="1"/>
  <c r="AN67" i="23"/>
  <c r="BG6" i="23" s="1"/>
  <c r="BN150" i="23" s="1"/>
  <c r="BN230" i="23" s="1"/>
  <c r="AL58" i="23"/>
  <c r="BE18" i="23" s="1"/>
  <c r="BM163" i="23" s="1"/>
  <c r="BM267" i="23" s="1"/>
  <c r="AK9" i="23"/>
  <c r="BD65" i="23" s="1"/>
  <c r="BM72" i="23" s="1"/>
  <c r="BM120" i="23" s="1"/>
  <c r="AL15" i="23"/>
  <c r="BE58" i="23" s="1"/>
  <c r="BM208" i="23" s="1"/>
  <c r="BM272" i="23" s="1"/>
  <c r="AN42" i="23"/>
  <c r="BG34" i="23" s="1"/>
  <c r="BN181" i="23" s="1"/>
  <c r="BN269" i="23" s="1"/>
  <c r="AN65" i="23"/>
  <c r="BG8" i="23" s="1"/>
  <c r="BN152" i="23" s="1"/>
  <c r="BN248" i="23" s="1"/>
  <c r="AK8" i="23"/>
  <c r="BD64" i="23" s="1"/>
  <c r="BM71" i="23" s="1"/>
  <c r="BM111" i="23" s="1"/>
  <c r="AM10" i="23"/>
  <c r="BF66" i="23" s="1"/>
  <c r="BN73" i="23" s="1"/>
  <c r="BN129" i="23" s="1"/>
  <c r="AN44" i="23"/>
  <c r="BG36" i="23" s="1"/>
  <c r="BN183" i="23" s="1"/>
  <c r="BN287" i="23" s="1"/>
  <c r="AN24" i="23"/>
  <c r="BG48" i="23" s="1"/>
  <c r="BN197" i="23" s="1"/>
  <c r="BN253" i="23" s="1"/>
  <c r="AN36" i="23"/>
  <c r="BG37" i="23" s="1"/>
  <c r="BN185" i="23" s="1"/>
  <c r="BN225" i="23" s="1"/>
  <c r="AN13" i="23"/>
  <c r="BG60" i="23" s="1"/>
  <c r="BN210" i="23" s="1"/>
  <c r="BN290" i="23" s="1"/>
  <c r="AM20" i="23"/>
  <c r="BF53" i="23" s="1"/>
  <c r="BN59" i="23" s="1"/>
  <c r="BN83" i="23" s="1"/>
  <c r="AN16" i="23"/>
  <c r="BG57" i="23" s="1"/>
  <c r="BN207" i="23" s="1"/>
  <c r="BN263" i="23" s="1"/>
  <c r="AL12" i="23"/>
  <c r="BE68" i="23" s="1"/>
  <c r="BM219" i="23" s="1"/>
  <c r="BM291" i="23" s="1"/>
  <c r="AK47" i="23"/>
  <c r="BD26" i="23" s="1"/>
  <c r="BM28" i="23" s="1"/>
  <c r="BM124" i="23" s="1"/>
  <c r="AL38" i="23"/>
  <c r="BE30" i="23" s="1"/>
  <c r="BM177" i="23" s="1"/>
  <c r="BM233" i="23" s="1"/>
  <c r="AK20" i="23"/>
  <c r="BD53" i="23" s="1"/>
  <c r="BM59" i="23" s="1"/>
  <c r="BM83" i="23" s="1"/>
  <c r="AK52" i="23"/>
  <c r="BD21" i="23" s="1"/>
  <c r="BM23" i="23" s="1"/>
  <c r="BM79" i="23" s="1"/>
  <c r="AN32" i="23"/>
  <c r="BG41" i="23" s="1"/>
  <c r="BN189" i="23" s="1"/>
  <c r="BN261" i="23" s="1"/>
  <c r="AN10" i="23"/>
  <c r="BG66" i="23" s="1"/>
  <c r="BN217" i="23" s="1"/>
  <c r="BN273" i="23" s="1"/>
  <c r="AN9" i="23"/>
  <c r="BG65" i="23" s="1"/>
  <c r="BN216" i="23" s="1"/>
  <c r="BN264" i="23" s="1"/>
  <c r="AN18" i="23"/>
  <c r="BG55" i="23" s="1"/>
  <c r="BN205" i="23" s="1"/>
  <c r="BN245" i="23" s="1"/>
  <c r="AN21" i="23"/>
  <c r="BG45" i="23" s="1"/>
  <c r="BN194" i="23" s="1"/>
  <c r="BN226" i="23" s="1"/>
  <c r="AM37" i="23"/>
  <c r="BF29" i="23" s="1"/>
  <c r="BN32" i="23" s="1"/>
  <c r="BN80" i="23" s="1"/>
  <c r="AM52" i="23"/>
  <c r="BF21" i="23" s="1"/>
  <c r="BN23" i="23" s="1"/>
  <c r="BN79" i="23" s="1"/>
  <c r="AN34" i="23"/>
  <c r="BG39" i="23" s="1"/>
  <c r="BN187" i="23" s="1"/>
  <c r="BN243" i="23" s="1"/>
  <c r="AK15" i="23"/>
  <c r="BD58" i="23" s="1"/>
  <c r="BM64" i="23" s="1"/>
  <c r="BM128" i="23" s="1"/>
  <c r="AK36" i="23"/>
  <c r="BD37" i="23" s="1"/>
  <c r="BM41" i="23" s="1"/>
  <c r="BM81" i="23" s="1"/>
  <c r="AK61" i="23"/>
  <c r="BD12" i="23" s="1"/>
  <c r="BM12" i="23" s="1"/>
  <c r="BM140" i="23" s="1"/>
  <c r="AK35" i="23"/>
  <c r="BD38" i="23" s="1"/>
  <c r="BM42" i="23" s="1"/>
  <c r="BM90" i="23" s="1"/>
  <c r="AK50" i="23"/>
  <c r="BD23" i="23" s="1"/>
  <c r="BM25" i="23" s="1"/>
  <c r="BM97" i="23" s="1"/>
  <c r="AL31" i="23"/>
  <c r="BE42" i="23" s="1"/>
  <c r="BM190" i="23" s="1"/>
  <c r="BM270" i="23" s="1"/>
  <c r="AN40" i="23"/>
  <c r="BG32" i="23" s="1"/>
  <c r="BN179" i="23" s="1"/>
  <c r="BN251" i="23" s="1"/>
  <c r="AM56" i="23"/>
  <c r="BF16" i="23" s="1"/>
  <c r="BN17" i="23" s="1"/>
  <c r="BN105" i="23" s="1"/>
  <c r="AM68" i="23"/>
  <c r="BF5" i="23" s="1"/>
  <c r="BN5" i="23" s="1"/>
  <c r="BN77" i="23" s="1"/>
  <c r="AM25" i="23"/>
  <c r="BF49" i="23" s="1"/>
  <c r="BN54" i="23" s="1"/>
  <c r="BN118" i="23" s="1"/>
  <c r="AM57" i="23"/>
  <c r="BF17" i="23" s="1"/>
  <c r="BN18" i="23" s="1"/>
  <c r="BN114" i="23" s="1"/>
  <c r="AM35" i="23"/>
  <c r="BF38" i="23" s="1"/>
  <c r="BN42" i="23" s="1"/>
  <c r="BN90" i="23" s="1"/>
  <c r="AN31" i="23"/>
  <c r="BG42" i="23" s="1"/>
  <c r="BN190" i="23" s="1"/>
  <c r="BN270" i="23" s="1"/>
  <c r="AN50" i="23"/>
  <c r="BG23" i="23" s="1"/>
  <c r="BN169" i="23" s="1"/>
  <c r="BN241" i="23" s="1"/>
  <c r="AL20" i="23"/>
  <c r="BE53" i="23" s="1"/>
  <c r="BM203" i="23" s="1"/>
  <c r="BM227" i="23" s="1"/>
  <c r="AK25" i="23"/>
  <c r="BD49" i="23" s="1"/>
  <c r="BM54" i="23" s="1"/>
  <c r="BM118" i="23" s="1"/>
  <c r="AK21" i="23"/>
  <c r="BD45" i="23" s="1"/>
  <c r="BM50" i="23" s="1"/>
  <c r="BM82" i="23" s="1"/>
  <c r="AL36" i="23"/>
  <c r="BE37" i="23" s="1"/>
  <c r="BM185" i="23" s="1"/>
  <c r="BM225" i="23" s="1"/>
  <c r="AL13" i="23"/>
  <c r="BE60" i="23" s="1"/>
  <c r="BM210" i="23" s="1"/>
  <c r="BM290" i="23" s="1"/>
  <c r="AK63" i="23"/>
  <c r="BD10" i="23" s="1"/>
  <c r="BM10" i="23" s="1"/>
  <c r="BM122" i="23" s="1"/>
  <c r="AK62" i="23"/>
  <c r="BD11" i="23" s="1"/>
  <c r="BM11" i="23" s="1"/>
  <c r="BM131" i="23" s="1"/>
  <c r="AL47" i="23"/>
  <c r="BE26" i="23" s="1"/>
  <c r="BM172" i="23" s="1"/>
  <c r="BM268" i="23" s="1"/>
  <c r="AM5" i="23"/>
  <c r="BF61" i="23" s="1"/>
  <c r="BN68" i="23" s="1"/>
  <c r="BN84" i="23" s="1"/>
  <c r="AK5" i="23"/>
  <c r="BD61" i="23" s="1"/>
  <c r="BM68" i="23" s="1"/>
  <c r="BM84" i="23" s="1"/>
  <c r="AN5" i="23"/>
  <c r="BG61" i="23" s="1"/>
  <c r="BN212" i="23" s="1"/>
  <c r="BN228" i="23" s="1"/>
  <c r="AL5" i="23"/>
  <c r="BE61" i="23" s="1"/>
  <c r="BM212" i="23" s="1"/>
  <c r="BM228" i="23" s="1"/>
  <c r="AL70" i="23" l="1"/>
  <c r="AL71" i="23"/>
  <c r="AL72" i="23" s="1"/>
  <c r="AS6" i="23" s="1"/>
  <c r="C6" i="26" s="1"/>
  <c r="E2" i="27" s="1"/>
  <c r="AN70" i="23"/>
  <c r="AN71" i="23"/>
  <c r="AN72" i="23" s="1"/>
  <c r="AT6" i="23" s="1"/>
  <c r="D6" i="26" s="1"/>
  <c r="G2" i="27" s="1"/>
  <c r="AK71" i="23"/>
  <c r="AK72" i="23" s="1"/>
  <c r="AS5" i="23" s="1"/>
  <c r="C5" i="26" s="1"/>
  <c r="D2" i="27" s="1"/>
  <c r="AK70" i="23"/>
  <c r="AM71" i="23"/>
  <c r="AM72" i="23" s="1"/>
  <c r="AT5" i="23" s="1"/>
  <c r="D5" i="26" s="1"/>
  <c r="F2" i="27" s="1"/>
  <c r="AM70" i="23"/>
</calcChain>
</file>

<file path=xl/sharedStrings.xml><?xml version="1.0" encoding="utf-8"?>
<sst xmlns="http://schemas.openxmlformats.org/spreadsheetml/2006/main" count="276" uniqueCount="67">
  <si>
    <t>Data1</t>
  </si>
  <si>
    <t>mean</t>
    <phoneticPr fontId="1"/>
  </si>
  <si>
    <t>Raw</t>
    <phoneticPr fontId="1"/>
  </si>
  <si>
    <t>Pos1</t>
    <phoneticPr fontId="1"/>
  </si>
  <si>
    <t>Pos2</t>
    <phoneticPr fontId="1"/>
  </si>
  <si>
    <t>Data2</t>
  </si>
  <si>
    <t>X</t>
    <phoneticPr fontId="1"/>
  </si>
  <si>
    <t>Y</t>
    <phoneticPr fontId="1"/>
  </si>
  <si>
    <t>Data</t>
    <phoneticPr fontId="1"/>
  </si>
  <si>
    <t>Meas. Date</t>
  </si>
  <si>
    <t>1st</t>
    <phoneticPr fontId="1"/>
  </si>
  <si>
    <t>2nd</t>
    <phoneticPr fontId="1"/>
  </si>
  <si>
    <t>Meas Date 1st</t>
    <phoneticPr fontId="1"/>
  </si>
  <si>
    <t>Meas Date 2nd</t>
    <phoneticPr fontId="1"/>
  </si>
  <si>
    <t>Design</t>
    <phoneticPr fontId="1"/>
  </si>
  <si>
    <t>correction</t>
  </si>
  <si>
    <t>term</t>
  </si>
  <si>
    <t>a0</t>
  </si>
  <si>
    <t>a1</t>
  </si>
  <si>
    <t>a2</t>
  </si>
  <si>
    <t>b0</t>
  </si>
  <si>
    <t>b1</t>
  </si>
  <si>
    <t>b2</t>
  </si>
  <si>
    <t>rot</t>
  </si>
  <si>
    <t>3s</t>
    <phoneticPr fontId="1"/>
  </si>
  <si>
    <t>slope x</t>
    <phoneticPr fontId="1"/>
  </si>
  <si>
    <t>slope y</t>
    <phoneticPr fontId="1"/>
  </si>
  <si>
    <t>Raw Data</t>
    <phoneticPr fontId="1"/>
  </si>
  <si>
    <t>Remove offset</t>
    <phoneticPr fontId="1"/>
  </si>
  <si>
    <t>Remove rotation</t>
    <phoneticPr fontId="1"/>
  </si>
  <si>
    <t>Remove 1st</t>
    <phoneticPr fontId="1"/>
  </si>
  <si>
    <t>Difference</t>
    <phoneticPr fontId="1"/>
  </si>
  <si>
    <t>rep</t>
    <phoneticPr fontId="1"/>
  </si>
  <si>
    <t>Rot</t>
    <phoneticPr fontId="1"/>
  </si>
  <si>
    <t>Pos1</t>
    <phoneticPr fontId="6"/>
  </si>
  <si>
    <t>Global STR</t>
    <phoneticPr fontId="1"/>
  </si>
  <si>
    <t>coefficent</t>
    <phoneticPr fontId="1"/>
  </si>
  <si>
    <t>Pos2</t>
    <phoneticPr fontId="6"/>
  </si>
  <si>
    <t>Raw X</t>
    <phoneticPr fontId="1"/>
  </si>
  <si>
    <t>Raw Y</t>
    <phoneticPr fontId="1"/>
  </si>
  <si>
    <t>Rot Y</t>
    <phoneticPr fontId="1"/>
  </si>
  <si>
    <t>Rot X</t>
    <phoneticPr fontId="1"/>
  </si>
  <si>
    <t>1st X</t>
    <phoneticPr fontId="1"/>
  </si>
  <si>
    <t>1st Y</t>
    <phoneticPr fontId="1"/>
  </si>
  <si>
    <t>a0 Data1</t>
    <phoneticPr fontId="1"/>
  </si>
  <si>
    <t>a1 Data1</t>
    <phoneticPr fontId="1"/>
  </si>
  <si>
    <t>a2 Data1</t>
    <phoneticPr fontId="1"/>
  </si>
  <si>
    <t>b0 Data1</t>
    <phoneticPr fontId="1"/>
  </si>
  <si>
    <t>b1 Data1</t>
    <phoneticPr fontId="1"/>
  </si>
  <si>
    <t>b2 Data1</t>
    <phoneticPr fontId="1"/>
  </si>
  <si>
    <t>rot Data1</t>
    <phoneticPr fontId="1"/>
  </si>
  <si>
    <t>a0 Data2</t>
    <phoneticPr fontId="1"/>
  </si>
  <si>
    <t>a1 Data2</t>
    <phoneticPr fontId="1"/>
  </si>
  <si>
    <t>a2 Data2</t>
    <phoneticPr fontId="1"/>
  </si>
  <si>
    <t>b0 Data2</t>
    <phoneticPr fontId="1"/>
  </si>
  <si>
    <t>b1 Data2</t>
    <phoneticPr fontId="1"/>
  </si>
  <si>
    <t>b2 Data2</t>
    <phoneticPr fontId="1"/>
  </si>
  <si>
    <t>rot Data2</t>
    <phoneticPr fontId="1"/>
  </si>
  <si>
    <t>Date</t>
    <phoneticPr fontId="6"/>
  </si>
  <si>
    <t>Meas. Time 1st</t>
    <phoneticPr fontId="6"/>
  </si>
  <si>
    <t>Meas. Time 2nd</t>
    <phoneticPr fontId="6"/>
  </si>
  <si>
    <t>Start Time</t>
    <phoneticPr fontId="1"/>
  </si>
  <si>
    <t>End Time</t>
    <phoneticPr fontId="1"/>
  </si>
  <si>
    <t>Meas Time</t>
    <phoneticPr fontId="1"/>
  </si>
  <si>
    <t>pitch</t>
    <phoneticPr fontId="1"/>
  </si>
  <si>
    <t>scale</t>
    <phoneticPr fontId="1"/>
  </si>
  <si>
    <t>Net 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</si>
</sst>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0.0"/>
  </numFmts>
  <fonts count="10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b/>
      <sz val="10"/>
      <color rgb="FF0070C0"/>
      <name val="Meiryo UI"/>
      <family val="3"/>
      <charset val="128"/>
    </font>
    <font>
      <b/>
      <sz val="11"/>
      <color rgb="FF0070C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8" fillId="0" borderId="0" xfId="0" applyFont="1" applyAlignment="1"/>
    <xf numFmtId="2" fontId="0" fillId="0" borderId="0" xfId="0" applyNumberFormat="1" applyAlignment="1"/>
    <xf numFmtId="0" fontId="9" fillId="0" borderId="0" xfId="0" applyFont="1" applyAlignment="1"/>
    <xf numFmtId="2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0" fillId="0" borderId="0" xfId="0" applyNumberFormat="1">
      <alignment vertical="center"/>
    </xf>
    <xf numFmtId="22" fontId="0" fillId="0" borderId="0" xfId="0" applyNumberFormat="1" applyAlignment="1"/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Repeatability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7634259259259263"/>
          <c:w val="0.8838912948381452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Analysis1!$AR$5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Analysis1!$AS$4:$AU$4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Analysis1!$AS$5:$AU$5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0-44CB-A145-8AA210358089}"/>
            </c:ext>
          </c:extLst>
        </c:ser>
        <c:ser>
          <c:idx val="1"/>
          <c:order val="1"/>
          <c:tx>
            <c:strRef>
              <c:f>Analysis1!$AR$6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Analysis1!$AS$4:$AU$4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Analysis1!$AS$6:$AU$6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0-44CB-A145-8AA21035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41192"/>
        <c:axId val="553741848"/>
      </c:barChart>
      <c:catAx>
        <c:axId val="5537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848"/>
        <c:crosses val="autoZero"/>
        <c:auto val="1"/>
        <c:lblAlgn val="ctr"/>
        <c:lblOffset val="100"/>
        <c:noMultiLvlLbl val="0"/>
      </c:catAx>
      <c:valAx>
        <c:axId val="5537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Analysis1!$BK$5:$BK$75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Analysis1!$BK$77:$BK$147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1-4BE9-93D0-05E86E82FABB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Analysis1!$BL$5:$BL$147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Analysis1!$BL$149:$BL$291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1-4BE9-93D0-05E86E82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Offset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243520673276163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Analysis1!$BK$5:$BK$75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Analysis1!$BK$77:$BK$147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2-4A23-BEAB-9F6EEFE572B7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Analysis1!$BM$5:$BM$147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Analysis1!$BL$149:$BL$291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2-4A23-BEAB-9F6EEFE5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Analysis1!$BK$5:$BK$75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Analysis1!$BK$77:$BK$147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1-40D1-9920-C24EC8866C9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Analysis1!$BN$5:$BN$147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Analysis1!$BL$149:$BL$291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1-40D1-9920-C24EC886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</a:t>
            </a:r>
            <a:r>
              <a:rPr lang="en-US" altLang="ja-JP" baseline="0"/>
              <a:t> 1st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Analysis1!$BK$5:$BK$75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Analysis1!$BK$77:$BK$147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3-4A68-9E8A-CD0D955065AC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Analysis1!$BO$5:$BO$147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Analysis1!$BL$149:$BL$291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3-4A68-9E8A-CD0D9550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Repeatability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Analysis2!$AR$5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Analysis2!$AS$4:$AU$4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Analysis2!$AS$5:$AU$5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0-4BD8-AEA2-1A4B2A57DE48}"/>
            </c:ext>
          </c:extLst>
        </c:ser>
        <c:ser>
          <c:idx val="1"/>
          <c:order val="1"/>
          <c:tx>
            <c:strRef>
              <c:f>Analysis2!$AR$6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Analysis2!$AS$4:$AU$4</c:f>
              <c:strCache>
                <c:ptCount val="3"/>
                <c:pt idx="0">
                  <c:v>Raw</c:v>
                </c:pt>
                <c:pt idx="1">
                  <c:v>Rot</c:v>
                </c:pt>
                <c:pt idx="2">
                  <c:v>1st</c:v>
                </c:pt>
              </c:strCache>
            </c:strRef>
          </c:cat>
          <c:val>
            <c:numRef>
              <c:f>Analysis2!$AS$6:$AU$6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0-4BD8-AEA2-1A4B2A57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41192"/>
        <c:axId val="553741848"/>
      </c:barChart>
      <c:catAx>
        <c:axId val="55374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848"/>
        <c:crosses val="autoZero"/>
        <c:auto val="1"/>
        <c:lblAlgn val="ctr"/>
        <c:lblOffset val="100"/>
        <c:noMultiLvlLbl val="0"/>
      </c:catAx>
      <c:valAx>
        <c:axId val="5537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74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644525</xdr:colOff>
      <xdr:row>7</xdr:row>
      <xdr:rowOff>168275</xdr:rowOff>
    </xdr:from>
    <xdr:to>
      <xdr:col>49</xdr:col>
      <xdr:colOff>593725</xdr:colOff>
      <xdr:row>23</xdr:row>
      <xdr:rowOff>168275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549275</xdr:colOff>
      <xdr:row>4</xdr:row>
      <xdr:rowOff>66675</xdr:rowOff>
    </xdr:from>
    <xdr:to>
      <xdr:col>73</xdr:col>
      <xdr:colOff>508000</xdr:colOff>
      <xdr:row>24</xdr:row>
      <xdr:rowOff>88900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622300</xdr:colOff>
      <xdr:row>4</xdr:row>
      <xdr:rowOff>44450</xdr:rowOff>
    </xdr:from>
    <xdr:to>
      <xdr:col>79</xdr:col>
      <xdr:colOff>581025</xdr:colOff>
      <xdr:row>24</xdr:row>
      <xdr:rowOff>66675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641350</xdr:colOff>
      <xdr:row>25</xdr:row>
      <xdr:rowOff>165100</xdr:rowOff>
    </xdr:from>
    <xdr:to>
      <xdr:col>73</xdr:col>
      <xdr:colOff>600075</xdr:colOff>
      <xdr:row>46</xdr:row>
      <xdr:rowOff>15875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76200</xdr:colOff>
      <xdr:row>26</xdr:row>
      <xdr:rowOff>0</xdr:rowOff>
    </xdr:from>
    <xdr:to>
      <xdr:col>80</xdr:col>
      <xdr:colOff>34925</xdr:colOff>
      <xdr:row>46</xdr:row>
      <xdr:rowOff>22225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644525</xdr:colOff>
      <xdr:row>7</xdr:row>
      <xdr:rowOff>168275</xdr:rowOff>
    </xdr:from>
    <xdr:to>
      <xdr:col>49</xdr:col>
      <xdr:colOff>593725</xdr:colOff>
      <xdr:row>23</xdr:row>
      <xdr:rowOff>168275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69"/>
  <sheetViews>
    <sheetView workbookViewId="0">
      <selection activeCell="H11" sqref="H11"/>
    </sheetView>
  </sheetViews>
  <sheetFormatPr defaultRowHeight="13.5" x14ac:dyDescent="0.3"/>
  <cols>
    <col min="11" max="11" width="13.08203125" customWidth="1"/>
    <col min="12" max="12" width="16.75" style="5" customWidth="1"/>
    <col min="13" max="13" width="17.5" customWidth="1"/>
  </cols>
  <sheetData>
    <row r="2" spans="1:14" x14ac:dyDescent="0.3">
      <c r="B2" s="24" t="s">
        <v>8</v>
      </c>
      <c r="C2" s="24"/>
      <c r="D2" s="24"/>
      <c r="E2" s="24"/>
      <c r="F2" s="24"/>
      <c r="G2" s="24"/>
      <c r="H2" s="24"/>
      <c r="I2" s="24"/>
      <c r="K2" s="3" t="s">
        <v>9</v>
      </c>
    </row>
    <row r="3" spans="1:14" x14ac:dyDescent="0.3">
      <c r="B3" s="24" t="s">
        <v>10</v>
      </c>
      <c r="C3" s="24"/>
      <c r="D3" s="24"/>
      <c r="E3" s="24"/>
      <c r="F3" s="24" t="s">
        <v>11</v>
      </c>
      <c r="G3" s="24"/>
      <c r="H3" s="24"/>
      <c r="I3" s="24"/>
      <c r="L3" s="5" t="s">
        <v>61</v>
      </c>
      <c r="M3" t="s">
        <v>62</v>
      </c>
    </row>
    <row r="4" spans="1:14" x14ac:dyDescent="0.3">
      <c r="B4" s="24" t="s">
        <v>3</v>
      </c>
      <c r="C4" s="24"/>
      <c r="D4" s="24" t="s">
        <v>4</v>
      </c>
      <c r="E4" s="24"/>
      <c r="F4" s="24" t="s">
        <v>3</v>
      </c>
      <c r="G4" s="24"/>
      <c r="H4" s="24" t="s">
        <v>4</v>
      </c>
      <c r="I4" s="24"/>
      <c r="K4" t="s">
        <v>12</v>
      </c>
      <c r="M4" s="21"/>
      <c r="N4" s="15"/>
    </row>
    <row r="5" spans="1:14" x14ac:dyDescent="0.3">
      <c r="B5" s="4" t="s">
        <v>6</v>
      </c>
      <c r="C5" s="4" t="s">
        <v>7</v>
      </c>
      <c r="D5" s="4" t="s">
        <v>6</v>
      </c>
      <c r="E5" s="4" t="s">
        <v>7</v>
      </c>
      <c r="F5" s="4" t="s">
        <v>6</v>
      </c>
      <c r="G5" s="4" t="s">
        <v>7</v>
      </c>
      <c r="H5" s="4" t="s">
        <v>6</v>
      </c>
      <c r="I5" s="4" t="s">
        <v>7</v>
      </c>
      <c r="K5" t="s">
        <v>13</v>
      </c>
      <c r="M5" s="21"/>
      <c r="N5" s="15"/>
    </row>
    <row r="6" spans="1:14" x14ac:dyDescent="0.3">
      <c r="A6">
        <v>1</v>
      </c>
    </row>
    <row r="7" spans="1:14" x14ac:dyDescent="0.3">
      <c r="A7">
        <v>2</v>
      </c>
    </row>
    <row r="8" spans="1:14" x14ac:dyDescent="0.3">
      <c r="A8">
        <v>3</v>
      </c>
    </row>
    <row r="9" spans="1:14" x14ac:dyDescent="0.3">
      <c r="A9">
        <v>4</v>
      </c>
    </row>
    <row r="10" spans="1:14" x14ac:dyDescent="0.3">
      <c r="A10">
        <v>5</v>
      </c>
    </row>
    <row r="11" spans="1:14" x14ac:dyDescent="0.3">
      <c r="A11">
        <v>6</v>
      </c>
    </row>
    <row r="12" spans="1:14" x14ac:dyDescent="0.3">
      <c r="A12">
        <v>7</v>
      </c>
    </row>
    <row r="13" spans="1:14" x14ac:dyDescent="0.3">
      <c r="A13">
        <v>8</v>
      </c>
    </row>
    <row r="14" spans="1:14" x14ac:dyDescent="0.3">
      <c r="A14">
        <v>9</v>
      </c>
    </row>
    <row r="15" spans="1:14" x14ac:dyDescent="0.3">
      <c r="A15">
        <v>10</v>
      </c>
    </row>
    <row r="16" spans="1:14" x14ac:dyDescent="0.3">
      <c r="A16">
        <v>11</v>
      </c>
    </row>
    <row r="17" spans="1:1" x14ac:dyDescent="0.3">
      <c r="A17">
        <v>12</v>
      </c>
    </row>
    <row r="18" spans="1:1" x14ac:dyDescent="0.3">
      <c r="A18">
        <v>13</v>
      </c>
    </row>
    <row r="19" spans="1:1" x14ac:dyDescent="0.3">
      <c r="A19">
        <v>14</v>
      </c>
    </row>
    <row r="20" spans="1:1" x14ac:dyDescent="0.3">
      <c r="A20">
        <v>15</v>
      </c>
    </row>
    <row r="21" spans="1:1" x14ac:dyDescent="0.3">
      <c r="A21">
        <v>16</v>
      </c>
    </row>
    <row r="22" spans="1:1" x14ac:dyDescent="0.3">
      <c r="A22">
        <v>17</v>
      </c>
    </row>
    <row r="23" spans="1:1" x14ac:dyDescent="0.3">
      <c r="A23">
        <v>18</v>
      </c>
    </row>
    <row r="24" spans="1:1" x14ac:dyDescent="0.3">
      <c r="A24">
        <v>19</v>
      </c>
    </row>
    <row r="25" spans="1:1" x14ac:dyDescent="0.3">
      <c r="A25">
        <v>20</v>
      </c>
    </row>
    <row r="26" spans="1:1" x14ac:dyDescent="0.3">
      <c r="A26">
        <v>21</v>
      </c>
    </row>
    <row r="27" spans="1:1" x14ac:dyDescent="0.3">
      <c r="A27">
        <v>22</v>
      </c>
    </row>
    <row r="28" spans="1:1" x14ac:dyDescent="0.3">
      <c r="A28">
        <v>23</v>
      </c>
    </row>
    <row r="29" spans="1:1" x14ac:dyDescent="0.3">
      <c r="A29">
        <v>24</v>
      </c>
    </row>
    <row r="30" spans="1:1" x14ac:dyDescent="0.3">
      <c r="A30">
        <v>25</v>
      </c>
    </row>
    <row r="31" spans="1:1" x14ac:dyDescent="0.3">
      <c r="A31">
        <v>26</v>
      </c>
    </row>
    <row r="32" spans="1:1" x14ac:dyDescent="0.3">
      <c r="A32">
        <v>27</v>
      </c>
    </row>
    <row r="33" spans="1:1" x14ac:dyDescent="0.3">
      <c r="A33">
        <v>28</v>
      </c>
    </row>
    <row r="34" spans="1:1" x14ac:dyDescent="0.3">
      <c r="A34">
        <v>29</v>
      </c>
    </row>
    <row r="35" spans="1:1" x14ac:dyDescent="0.3">
      <c r="A35">
        <v>30</v>
      </c>
    </row>
    <row r="36" spans="1:1" x14ac:dyDescent="0.3">
      <c r="A36">
        <v>31</v>
      </c>
    </row>
    <row r="37" spans="1:1" x14ac:dyDescent="0.3">
      <c r="A37">
        <v>32</v>
      </c>
    </row>
    <row r="38" spans="1:1" x14ac:dyDescent="0.3">
      <c r="A38">
        <v>33</v>
      </c>
    </row>
    <row r="39" spans="1:1" x14ac:dyDescent="0.3">
      <c r="A39">
        <v>34</v>
      </c>
    </row>
    <row r="40" spans="1:1" x14ac:dyDescent="0.3">
      <c r="A40">
        <v>35</v>
      </c>
    </row>
    <row r="41" spans="1:1" x14ac:dyDescent="0.3">
      <c r="A41">
        <v>36</v>
      </c>
    </row>
    <row r="42" spans="1:1" x14ac:dyDescent="0.3">
      <c r="A42">
        <v>37</v>
      </c>
    </row>
    <row r="43" spans="1:1" x14ac:dyDescent="0.3">
      <c r="A43">
        <v>38</v>
      </c>
    </row>
    <row r="44" spans="1:1" x14ac:dyDescent="0.3">
      <c r="A44">
        <v>39</v>
      </c>
    </row>
    <row r="45" spans="1:1" x14ac:dyDescent="0.3">
      <c r="A45">
        <v>40</v>
      </c>
    </row>
    <row r="46" spans="1:1" x14ac:dyDescent="0.3">
      <c r="A46">
        <v>41</v>
      </c>
    </row>
    <row r="47" spans="1:1" x14ac:dyDescent="0.3">
      <c r="A47">
        <v>42</v>
      </c>
    </row>
    <row r="48" spans="1:1" x14ac:dyDescent="0.3">
      <c r="A48">
        <v>43</v>
      </c>
    </row>
    <row r="49" spans="1:1" x14ac:dyDescent="0.3">
      <c r="A49">
        <v>44</v>
      </c>
    </row>
    <row r="50" spans="1:1" x14ac:dyDescent="0.3">
      <c r="A50">
        <v>45</v>
      </c>
    </row>
    <row r="51" spans="1:1" x14ac:dyDescent="0.3">
      <c r="A51">
        <v>46</v>
      </c>
    </row>
    <row r="52" spans="1:1" x14ac:dyDescent="0.3">
      <c r="A52">
        <v>47</v>
      </c>
    </row>
    <row r="53" spans="1:1" x14ac:dyDescent="0.3">
      <c r="A53">
        <v>48</v>
      </c>
    </row>
    <row r="54" spans="1:1" x14ac:dyDescent="0.3">
      <c r="A54">
        <v>49</v>
      </c>
    </row>
    <row r="55" spans="1:1" x14ac:dyDescent="0.3">
      <c r="A55">
        <v>50</v>
      </c>
    </row>
    <row r="56" spans="1:1" x14ac:dyDescent="0.3">
      <c r="A56">
        <v>51</v>
      </c>
    </row>
    <row r="57" spans="1:1" x14ac:dyDescent="0.3">
      <c r="A57">
        <v>52</v>
      </c>
    </row>
    <row r="58" spans="1:1" x14ac:dyDescent="0.3">
      <c r="A58">
        <v>53</v>
      </c>
    </row>
    <row r="59" spans="1:1" x14ac:dyDescent="0.3">
      <c r="A59">
        <v>54</v>
      </c>
    </row>
    <row r="60" spans="1:1" x14ac:dyDescent="0.3">
      <c r="A60">
        <v>55</v>
      </c>
    </row>
    <row r="61" spans="1:1" x14ac:dyDescent="0.3">
      <c r="A61">
        <v>56</v>
      </c>
    </row>
    <row r="62" spans="1:1" x14ac:dyDescent="0.3">
      <c r="A62">
        <v>57</v>
      </c>
    </row>
    <row r="63" spans="1:1" x14ac:dyDescent="0.3">
      <c r="A63">
        <v>58</v>
      </c>
    </row>
    <row r="64" spans="1:1" x14ac:dyDescent="0.3">
      <c r="A64">
        <v>59</v>
      </c>
    </row>
    <row r="65" spans="1:1" x14ac:dyDescent="0.3">
      <c r="A65">
        <v>60</v>
      </c>
    </row>
    <row r="66" spans="1:1" x14ac:dyDescent="0.3">
      <c r="A66">
        <v>61</v>
      </c>
    </row>
    <row r="67" spans="1:1" x14ac:dyDescent="0.3">
      <c r="A67">
        <v>62</v>
      </c>
    </row>
    <row r="68" spans="1:1" x14ac:dyDescent="0.3">
      <c r="A68">
        <v>63</v>
      </c>
    </row>
    <row r="69" spans="1:1" x14ac:dyDescent="0.3">
      <c r="A69">
        <v>64</v>
      </c>
    </row>
  </sheetData>
  <mergeCells count="7">
    <mergeCell ref="B4:C4"/>
    <mergeCell ref="D4:E4"/>
    <mergeCell ref="B2:I2"/>
    <mergeCell ref="F4:G4"/>
    <mergeCell ref="H4:I4"/>
    <mergeCell ref="B3:E3"/>
    <mergeCell ref="F3:I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O291"/>
  <sheetViews>
    <sheetView topLeftCell="BJ1" workbookViewId="0">
      <selection activeCell="CD37" sqref="CD37"/>
    </sheetView>
  </sheetViews>
  <sheetFormatPr defaultRowHeight="13.5" x14ac:dyDescent="0.3"/>
  <cols>
    <col min="10" max="10" width="9.08203125" customWidth="1"/>
    <col min="11" max="11" width="8.6640625" customWidth="1"/>
    <col min="26" max="26" width="8.9140625" customWidth="1"/>
    <col min="35" max="42" width="9.25" customWidth="1"/>
  </cols>
  <sheetData>
    <row r="1" spans="1:67" x14ac:dyDescent="0.3">
      <c r="B1" s="24" t="s">
        <v>8</v>
      </c>
      <c r="C1" s="24"/>
      <c r="D1" s="24"/>
      <c r="E1" s="24"/>
      <c r="G1" s="6"/>
      <c r="BK1" t="s">
        <v>64</v>
      </c>
      <c r="BL1">
        <v>1</v>
      </c>
    </row>
    <row r="2" spans="1:67" x14ac:dyDescent="0.3">
      <c r="B2" s="24" t="s">
        <v>10</v>
      </c>
      <c r="C2" s="24"/>
      <c r="D2" s="24" t="s">
        <v>11</v>
      </c>
      <c r="E2" s="24"/>
      <c r="J2" s="8" t="s">
        <v>27</v>
      </c>
      <c r="K2" s="3"/>
      <c r="L2" s="3"/>
      <c r="M2" s="3"/>
      <c r="O2" s="3" t="s">
        <v>15</v>
      </c>
      <c r="U2" s="8" t="s">
        <v>28</v>
      </c>
      <c r="V2" s="3"/>
      <c r="W2" s="3"/>
      <c r="X2" s="3"/>
      <c r="Y2" s="8" t="s">
        <v>29</v>
      </c>
      <c r="AC2" s="8" t="s">
        <v>30</v>
      </c>
      <c r="AK2" t="s">
        <v>31</v>
      </c>
      <c r="AZ2" t="s">
        <v>66</v>
      </c>
      <c r="BK2" t="s">
        <v>65</v>
      </c>
      <c r="BL2">
        <v>1</v>
      </c>
    </row>
    <row r="3" spans="1:67" x14ac:dyDescent="0.3">
      <c r="B3" s="4" t="s">
        <v>6</v>
      </c>
      <c r="C3" s="4" t="s">
        <v>7</v>
      </c>
      <c r="D3" s="4" t="s">
        <v>6</v>
      </c>
      <c r="E3" s="4" t="s">
        <v>7</v>
      </c>
      <c r="H3" s="4" t="s">
        <v>14</v>
      </c>
      <c r="J3" s="3" t="s">
        <v>0</v>
      </c>
      <c r="K3" s="3"/>
      <c r="L3" s="3" t="s">
        <v>5</v>
      </c>
      <c r="M3" s="3"/>
      <c r="O3" s="3" t="s">
        <v>16</v>
      </c>
      <c r="P3" s="3" t="s">
        <v>0</v>
      </c>
      <c r="Q3" s="3" t="s">
        <v>5</v>
      </c>
      <c r="S3" s="4" t="s">
        <v>14</v>
      </c>
      <c r="U3" s="3" t="s">
        <v>0</v>
      </c>
      <c r="V3" s="3"/>
      <c r="W3" s="3" t="s">
        <v>5</v>
      </c>
      <c r="X3" s="3"/>
      <c r="Y3" s="3" t="s">
        <v>0</v>
      </c>
      <c r="Z3" s="3"/>
      <c r="AA3" s="3" t="s">
        <v>5</v>
      </c>
      <c r="AB3" s="3"/>
      <c r="AC3" s="3" t="s">
        <v>0</v>
      </c>
      <c r="AD3" s="3"/>
      <c r="AE3" s="3" t="s">
        <v>5</v>
      </c>
      <c r="AF3" s="3"/>
      <c r="AG3" s="3"/>
      <c r="AH3" s="3"/>
      <c r="AI3" s="8" t="s">
        <v>27</v>
      </c>
      <c r="AJ3" s="3"/>
      <c r="AK3" s="8" t="s">
        <v>28</v>
      </c>
      <c r="AL3" s="3"/>
      <c r="AM3" s="8" t="s">
        <v>29</v>
      </c>
      <c r="AO3" s="8" t="s">
        <v>30</v>
      </c>
      <c r="BB3" s="8" t="s">
        <v>27</v>
      </c>
      <c r="BC3" s="3"/>
      <c r="BD3" s="8" t="s">
        <v>28</v>
      </c>
      <c r="BE3" s="3"/>
      <c r="BF3" s="8" t="s">
        <v>29</v>
      </c>
      <c r="BH3" s="8" t="s">
        <v>30</v>
      </c>
    </row>
    <row r="4" spans="1:67" x14ac:dyDescent="0.3">
      <c r="A4">
        <v>1</v>
      </c>
      <c r="B4">
        <f>Data!B6</f>
        <v>0</v>
      </c>
      <c r="C4">
        <f>Data!C6</f>
        <v>0</v>
      </c>
      <c r="D4">
        <f>Data!F6</f>
        <v>0</v>
      </c>
      <c r="E4">
        <f>Data!G6</f>
        <v>0</v>
      </c>
      <c r="H4" s="4" t="s">
        <v>6</v>
      </c>
      <c r="I4" s="4" t="s">
        <v>7</v>
      </c>
      <c r="J4" s="3" t="s">
        <v>6</v>
      </c>
      <c r="K4" s="3" t="s">
        <v>7</v>
      </c>
      <c r="L4" s="3" t="s">
        <v>6</v>
      </c>
      <c r="M4" s="3" t="s">
        <v>7</v>
      </c>
      <c r="O4" s="7" t="s">
        <v>17</v>
      </c>
      <c r="P4" s="2">
        <f>J70</f>
        <v>0</v>
      </c>
      <c r="Q4" s="2">
        <f>L70</f>
        <v>0</v>
      </c>
      <c r="S4" s="4" t="s">
        <v>6</v>
      </c>
      <c r="T4" s="4" t="s">
        <v>7</v>
      </c>
      <c r="U4" s="4" t="s">
        <v>6</v>
      </c>
      <c r="V4" s="4" t="s">
        <v>7</v>
      </c>
      <c r="W4" s="4" t="s">
        <v>6</v>
      </c>
      <c r="X4" s="4" t="s">
        <v>7</v>
      </c>
      <c r="Y4" s="4" t="s">
        <v>6</v>
      </c>
      <c r="Z4" s="4" t="s">
        <v>7</v>
      </c>
      <c r="AA4" s="4" t="s">
        <v>6</v>
      </c>
      <c r="AB4" s="4" t="s">
        <v>7</v>
      </c>
      <c r="AC4" s="4" t="s">
        <v>6</v>
      </c>
      <c r="AD4" s="4" t="s">
        <v>7</v>
      </c>
      <c r="AE4" s="4" t="s">
        <v>6</v>
      </c>
      <c r="AF4" s="4" t="s">
        <v>7</v>
      </c>
      <c r="AG4" s="4"/>
      <c r="AH4" s="4"/>
      <c r="AI4" s="4" t="s">
        <v>6</v>
      </c>
      <c r="AJ4" s="4" t="s">
        <v>7</v>
      </c>
      <c r="AK4" s="4" t="s">
        <v>6</v>
      </c>
      <c r="AL4" s="4" t="s">
        <v>7</v>
      </c>
      <c r="AM4" s="4" t="s">
        <v>6</v>
      </c>
      <c r="AN4" s="4" t="s">
        <v>7</v>
      </c>
      <c r="AO4" s="4" t="s">
        <v>6</v>
      </c>
      <c r="AP4" s="4" t="s">
        <v>7</v>
      </c>
      <c r="AS4" s="4" t="s">
        <v>2</v>
      </c>
      <c r="AT4" s="4" t="s">
        <v>33</v>
      </c>
      <c r="AU4" s="4" t="s">
        <v>10</v>
      </c>
      <c r="AZ4" s="23" t="s">
        <v>6</v>
      </c>
      <c r="BA4" s="23" t="s">
        <v>7</v>
      </c>
      <c r="BB4" s="23" t="s">
        <v>6</v>
      </c>
      <c r="BC4" s="23" t="s">
        <v>7</v>
      </c>
      <c r="BD4" s="23" t="s">
        <v>6</v>
      </c>
      <c r="BE4" s="23" t="s">
        <v>7</v>
      </c>
      <c r="BF4" s="23" t="s">
        <v>6</v>
      </c>
      <c r="BG4" s="23" t="s">
        <v>7</v>
      </c>
      <c r="BH4" s="23" t="s">
        <v>6</v>
      </c>
      <c r="BI4" s="23" t="s">
        <v>7</v>
      </c>
    </row>
    <row r="5" spans="1:67" x14ac:dyDescent="0.3">
      <c r="A5">
        <v>2</v>
      </c>
      <c r="B5">
        <f>Data!B7</f>
        <v>0</v>
      </c>
      <c r="C5">
        <f>Data!C7</f>
        <v>0</v>
      </c>
      <c r="D5">
        <f>Data!F7</f>
        <v>0</v>
      </c>
      <c r="E5">
        <f>Data!G7</f>
        <v>0</v>
      </c>
      <c r="G5">
        <v>1</v>
      </c>
      <c r="H5">
        <v>-69997000</v>
      </c>
      <c r="I5">
        <v>71839000</v>
      </c>
      <c r="J5">
        <f t="shared" ref="J5:J36" si="0">B4</f>
        <v>0</v>
      </c>
      <c r="K5">
        <f t="shared" ref="K5:K36" si="1">C4</f>
        <v>0</v>
      </c>
      <c r="L5">
        <f t="shared" ref="L5:L36" si="2">D4</f>
        <v>0</v>
      </c>
      <c r="M5">
        <f t="shared" ref="M5:M36" si="3">E4</f>
        <v>0</v>
      </c>
      <c r="O5" s="7" t="s">
        <v>18</v>
      </c>
      <c r="P5" s="1">
        <f>J72</f>
        <v>0</v>
      </c>
      <c r="Q5" s="1">
        <f>L72</f>
        <v>0</v>
      </c>
      <c r="S5">
        <v>-69997000</v>
      </c>
      <c r="T5">
        <v>71839000</v>
      </c>
      <c r="U5">
        <f>J5-P$4</f>
        <v>0</v>
      </c>
      <c r="V5">
        <f>K5-P$7</f>
        <v>0</v>
      </c>
      <c r="W5">
        <f>L5-Q$4</f>
        <v>0</v>
      </c>
      <c r="X5">
        <f>M5-Q$7</f>
        <v>0</v>
      </c>
      <c r="Y5">
        <f>U5-($S5-($S5*COS($P$10)-$T5*SIN($P$10)))</f>
        <v>0</v>
      </c>
      <c r="Z5">
        <f>V5-($T5-($S5*SIN($P$10)+$T5*COS($P$10)))</f>
        <v>0</v>
      </c>
      <c r="AA5">
        <f>W5-($S5-($S5*COS($Q$10)-$T5*SIN($Q$10)))</f>
        <v>0</v>
      </c>
      <c r="AB5">
        <f>X5-($T5-($S5*SIN($Q$10)+$T5*COS($Q$10)))</f>
        <v>0</v>
      </c>
      <c r="AC5">
        <f>J5-(P$4+$S5*P$5+$T5*P$6)</f>
        <v>0</v>
      </c>
      <c r="AD5">
        <f>K5-(P$7+$S5*P$8+$T5*P$9)</f>
        <v>0</v>
      </c>
      <c r="AE5">
        <f>L5-(Q$4+$S5*Q$5+$T5*Q$6)</f>
        <v>0</v>
      </c>
      <c r="AF5">
        <f>M5-(Q$7+$S5*Q$8+$T5*Q$9)</f>
        <v>0</v>
      </c>
      <c r="AI5">
        <f>J5-L5</f>
        <v>0</v>
      </c>
      <c r="AJ5">
        <f>K5-M5</f>
        <v>0</v>
      </c>
      <c r="AK5">
        <f>U5-W5</f>
        <v>0</v>
      </c>
      <c r="AL5">
        <f>V5-X5</f>
        <v>0</v>
      </c>
      <c r="AM5">
        <f>Y5-AA5</f>
        <v>0</v>
      </c>
      <c r="AN5">
        <f>Z5-AB5</f>
        <v>0</v>
      </c>
      <c r="AO5">
        <f>AC5-AE5</f>
        <v>0</v>
      </c>
      <c r="AP5">
        <f>AD5-AF5</f>
        <v>0</v>
      </c>
      <c r="AR5" t="s">
        <v>6</v>
      </c>
      <c r="AS5">
        <f>AK72</f>
        <v>0</v>
      </c>
      <c r="AT5">
        <f>AM72</f>
        <v>0</v>
      </c>
      <c r="AU5">
        <f>AO72</f>
        <v>0</v>
      </c>
      <c r="AZ5">
        <v>-69997000</v>
      </c>
      <c r="BA5">
        <v>-68161000</v>
      </c>
      <c r="BB5">
        <f t="shared" ref="BB5:BI5" si="4">AI68</f>
        <v>0</v>
      </c>
      <c r="BC5">
        <f t="shared" si="4"/>
        <v>0</v>
      </c>
      <c r="BD5">
        <f t="shared" si="4"/>
        <v>0</v>
      </c>
      <c r="BE5">
        <f t="shared" si="4"/>
        <v>0</v>
      </c>
      <c r="BF5">
        <f t="shared" si="4"/>
        <v>0</v>
      </c>
      <c r="BG5">
        <f t="shared" si="4"/>
        <v>0</v>
      </c>
      <c r="BH5">
        <f t="shared" si="4"/>
        <v>0</v>
      </c>
      <c r="BI5">
        <f t="shared" si="4"/>
        <v>0</v>
      </c>
      <c r="BK5">
        <v>1</v>
      </c>
      <c r="BL5">
        <f t="shared" ref="BL5:BL12" si="5">BB5/$BL$2*$BL$1+$BK5</f>
        <v>1</v>
      </c>
      <c r="BM5">
        <f t="shared" ref="BM5:BM12" si="6">BD5/$BL$2*$BL$1+$BK5</f>
        <v>1</v>
      </c>
      <c r="BN5">
        <f t="shared" ref="BN5:BN12" si="7">BF5/$BL$2*$BL$1+$BK5</f>
        <v>1</v>
      </c>
      <c r="BO5">
        <f t="shared" ref="BO5:BO12" si="8">BH5/$BL$2*$BL$1+$BK5</f>
        <v>1</v>
      </c>
    </row>
    <row r="6" spans="1:67" x14ac:dyDescent="0.3">
      <c r="A6">
        <v>3</v>
      </c>
      <c r="B6">
        <f>Data!B8</f>
        <v>0</v>
      </c>
      <c r="C6">
        <f>Data!C8</f>
        <v>0</v>
      </c>
      <c r="D6">
        <f>Data!F8</f>
        <v>0</v>
      </c>
      <c r="E6">
        <f>Data!G8</f>
        <v>0</v>
      </c>
      <c r="G6">
        <v>2</v>
      </c>
      <c r="H6">
        <v>-49997000</v>
      </c>
      <c r="I6">
        <v>71839000</v>
      </c>
      <c r="J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O6" s="7" t="s">
        <v>19</v>
      </c>
      <c r="P6" s="1">
        <f>J73</f>
        <v>0</v>
      </c>
      <c r="Q6" s="1">
        <f>L73</f>
        <v>0</v>
      </c>
      <c r="S6">
        <v>-49997000</v>
      </c>
      <c r="T6">
        <v>71839000</v>
      </c>
      <c r="U6">
        <f t="shared" ref="U6:U68" si="9">J6-P$4</f>
        <v>0</v>
      </c>
      <c r="V6">
        <f t="shared" ref="V6:V68" si="10">K6-P$7</f>
        <v>0</v>
      </c>
      <c r="W6">
        <f t="shared" ref="W6:W68" si="11">L6-Q$4</f>
        <v>0</v>
      </c>
      <c r="X6">
        <f t="shared" ref="X6:X68" si="12">M6-Q$7</f>
        <v>0</v>
      </c>
      <c r="Y6">
        <f>U6-($S6-($S6*COS($P$10)-$T6*SIN($P$10)))</f>
        <v>0</v>
      </c>
      <c r="Z6">
        <f t="shared" ref="Z6:Z68" si="13">V6-($T6-($S6*SIN($P$10)+$T6*COS($P$10)))</f>
        <v>0</v>
      </c>
      <c r="AA6">
        <f t="shared" ref="AA6:AA68" si="14">W6-($S6-($S6*COS($Q$10)-$T6*SIN($Q$10)))</f>
        <v>0</v>
      </c>
      <c r="AB6">
        <f t="shared" ref="AB6:AB68" si="15">X6-($T6-($S6*SIN($Q$10)+$T6*COS($Q$10)))</f>
        <v>0</v>
      </c>
      <c r="AC6">
        <f t="shared" ref="AC6:AC68" si="16">J6-(P$4+$S6*P$5+$T6*P$6)</f>
        <v>0</v>
      </c>
      <c r="AD6">
        <f t="shared" ref="AD6:AD68" si="17">K6-(P$7+$S6*P$8+$T6*P$9)</f>
        <v>0</v>
      </c>
      <c r="AE6">
        <f t="shared" ref="AE6:AE68" si="18">L6-(Q$4+$S6*Q$5+$T6*Q$6)</f>
        <v>0</v>
      </c>
      <c r="AF6">
        <f t="shared" ref="AF6:AF68" si="19">M6-(Q$7+$S6*Q$8+$T6*Q$9)</f>
        <v>0</v>
      </c>
      <c r="AI6">
        <f t="shared" ref="AI6:AI68" si="20">J6-L6</f>
        <v>0</v>
      </c>
      <c r="AJ6">
        <f t="shared" ref="AJ6:AJ68" si="21">K6-M6</f>
        <v>0</v>
      </c>
      <c r="AK6">
        <f t="shared" ref="AK6:AK68" si="22">U6-W6</f>
        <v>0</v>
      </c>
      <c r="AL6">
        <f t="shared" ref="AL6:AL68" si="23">V6-X6</f>
        <v>0</v>
      </c>
      <c r="AM6">
        <f t="shared" ref="AM6:AM68" si="24">Y6-AA6</f>
        <v>0</v>
      </c>
      <c r="AN6">
        <f t="shared" ref="AN6:AN68" si="25">Z6-AB6</f>
        <v>0</v>
      </c>
      <c r="AO6">
        <f t="shared" ref="AO6:AO68" si="26">AC6-AE6</f>
        <v>0</v>
      </c>
      <c r="AP6">
        <f t="shared" ref="AP6:AP68" si="27">AD6-AF6</f>
        <v>0</v>
      </c>
      <c r="AR6" t="s">
        <v>7</v>
      </c>
      <c r="AS6">
        <f>AL72</f>
        <v>0</v>
      </c>
      <c r="AT6">
        <f>AN72</f>
        <v>0</v>
      </c>
      <c r="AU6">
        <f>AP72</f>
        <v>0</v>
      </c>
      <c r="AZ6">
        <v>-49997000</v>
      </c>
      <c r="BA6">
        <v>-68161000</v>
      </c>
      <c r="BB6">
        <f t="shared" ref="BB6:BI6" si="28">AI67</f>
        <v>0</v>
      </c>
      <c r="BC6">
        <f t="shared" si="28"/>
        <v>0</v>
      </c>
      <c r="BD6">
        <f t="shared" si="28"/>
        <v>0</v>
      </c>
      <c r="BE6">
        <f t="shared" si="28"/>
        <v>0</v>
      </c>
      <c r="BF6">
        <f t="shared" si="28"/>
        <v>0</v>
      </c>
      <c r="BG6">
        <f t="shared" si="28"/>
        <v>0</v>
      </c>
      <c r="BH6">
        <f t="shared" si="28"/>
        <v>0</v>
      </c>
      <c r="BI6">
        <f t="shared" si="28"/>
        <v>0</v>
      </c>
      <c r="BK6">
        <v>2</v>
      </c>
      <c r="BL6">
        <f t="shared" si="5"/>
        <v>2</v>
      </c>
      <c r="BM6">
        <f t="shared" si="6"/>
        <v>2</v>
      </c>
      <c r="BN6">
        <f t="shared" si="7"/>
        <v>2</v>
      </c>
      <c r="BO6">
        <f t="shared" si="8"/>
        <v>2</v>
      </c>
    </row>
    <row r="7" spans="1:67" x14ac:dyDescent="0.3">
      <c r="A7">
        <v>4</v>
      </c>
      <c r="B7">
        <f>Data!B9</f>
        <v>0</v>
      </c>
      <c r="C7">
        <f>Data!C9</f>
        <v>0</v>
      </c>
      <c r="D7">
        <f>Data!F9</f>
        <v>0</v>
      </c>
      <c r="E7">
        <f>Data!G9</f>
        <v>0</v>
      </c>
      <c r="G7">
        <v>3</v>
      </c>
      <c r="H7">
        <v>-29997000</v>
      </c>
      <c r="I7">
        <v>71839000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O7" s="7" t="s">
        <v>20</v>
      </c>
      <c r="P7" s="2">
        <f>K70</f>
        <v>0</v>
      </c>
      <c r="Q7" s="2">
        <f>M70</f>
        <v>0</v>
      </c>
      <c r="S7">
        <v>-29997000</v>
      </c>
      <c r="T7">
        <v>71839000</v>
      </c>
      <c r="U7">
        <f t="shared" si="9"/>
        <v>0</v>
      </c>
      <c r="V7">
        <f t="shared" si="10"/>
        <v>0</v>
      </c>
      <c r="W7">
        <f t="shared" si="11"/>
        <v>0</v>
      </c>
      <c r="X7">
        <f t="shared" si="12"/>
        <v>0</v>
      </c>
      <c r="Y7">
        <f>U7-($S7-($S7*COS($P$10)-$T7*SIN($P$10)))</f>
        <v>0</v>
      </c>
      <c r="Z7">
        <f t="shared" si="13"/>
        <v>0</v>
      </c>
      <c r="AA7">
        <f t="shared" si="14"/>
        <v>0</v>
      </c>
      <c r="AB7">
        <f t="shared" si="15"/>
        <v>0</v>
      </c>
      <c r="AC7">
        <f t="shared" si="16"/>
        <v>0</v>
      </c>
      <c r="AD7">
        <f t="shared" si="17"/>
        <v>0</v>
      </c>
      <c r="AE7">
        <f t="shared" si="18"/>
        <v>0</v>
      </c>
      <c r="AF7">
        <f t="shared" si="19"/>
        <v>0</v>
      </c>
      <c r="AI7">
        <f t="shared" si="20"/>
        <v>0</v>
      </c>
      <c r="AJ7">
        <f t="shared" si="21"/>
        <v>0</v>
      </c>
      <c r="AK7">
        <f t="shared" si="22"/>
        <v>0</v>
      </c>
      <c r="AL7">
        <f t="shared" si="23"/>
        <v>0</v>
      </c>
      <c r="AM7">
        <f t="shared" si="24"/>
        <v>0</v>
      </c>
      <c r="AN7">
        <f t="shared" si="25"/>
        <v>0</v>
      </c>
      <c r="AO7">
        <f t="shared" si="26"/>
        <v>0</v>
      </c>
      <c r="AP7">
        <f t="shared" si="27"/>
        <v>0</v>
      </c>
      <c r="AZ7">
        <v>-29997000</v>
      </c>
      <c r="BA7">
        <v>-68161000</v>
      </c>
      <c r="BB7">
        <f t="shared" ref="BB7:BI7" si="29">AI66</f>
        <v>0</v>
      </c>
      <c r="BC7">
        <f t="shared" si="29"/>
        <v>0</v>
      </c>
      <c r="BD7">
        <f t="shared" si="29"/>
        <v>0</v>
      </c>
      <c r="BE7">
        <f t="shared" si="29"/>
        <v>0</v>
      </c>
      <c r="BF7">
        <f t="shared" si="29"/>
        <v>0</v>
      </c>
      <c r="BG7">
        <f t="shared" si="29"/>
        <v>0</v>
      </c>
      <c r="BH7">
        <f t="shared" si="29"/>
        <v>0</v>
      </c>
      <c r="BI7">
        <f t="shared" si="29"/>
        <v>0</v>
      </c>
      <c r="BK7">
        <v>3</v>
      </c>
      <c r="BL7">
        <f t="shared" si="5"/>
        <v>3</v>
      </c>
      <c r="BM7">
        <f t="shared" si="6"/>
        <v>3</v>
      </c>
      <c r="BN7">
        <f t="shared" si="7"/>
        <v>3</v>
      </c>
      <c r="BO7">
        <f t="shared" si="8"/>
        <v>3</v>
      </c>
    </row>
    <row r="8" spans="1:67" x14ac:dyDescent="0.3">
      <c r="A8">
        <v>5</v>
      </c>
      <c r="B8">
        <f>Data!B10</f>
        <v>0</v>
      </c>
      <c r="C8">
        <f>Data!C10</f>
        <v>0</v>
      </c>
      <c r="D8">
        <f>Data!F10</f>
        <v>0</v>
      </c>
      <c r="E8">
        <f>Data!G10</f>
        <v>0</v>
      </c>
      <c r="G8">
        <v>4</v>
      </c>
      <c r="H8">
        <v>-9997000</v>
      </c>
      <c r="I8">
        <v>71839000</v>
      </c>
      <c r="J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O8" s="7" t="s">
        <v>21</v>
      </c>
      <c r="P8" s="1">
        <f>K72</f>
        <v>0</v>
      </c>
      <c r="Q8" s="1">
        <f>M72</f>
        <v>0</v>
      </c>
      <c r="S8">
        <v>-9997000</v>
      </c>
      <c r="T8">
        <v>71839000</v>
      </c>
      <c r="U8">
        <f t="shared" si="9"/>
        <v>0</v>
      </c>
      <c r="V8">
        <f t="shared" si="10"/>
        <v>0</v>
      </c>
      <c r="W8">
        <f t="shared" si="11"/>
        <v>0</v>
      </c>
      <c r="X8">
        <f t="shared" si="12"/>
        <v>0</v>
      </c>
      <c r="Y8">
        <f t="shared" ref="Y8:Y68" si="30">U8-($S8-($S8*COS($P$10)-$T8*SIN($P$10)))</f>
        <v>0</v>
      </c>
      <c r="Z8">
        <f t="shared" si="13"/>
        <v>0</v>
      </c>
      <c r="AA8">
        <f t="shared" si="14"/>
        <v>0</v>
      </c>
      <c r="AB8">
        <f t="shared" si="15"/>
        <v>0</v>
      </c>
      <c r="AC8">
        <f t="shared" si="16"/>
        <v>0</v>
      </c>
      <c r="AD8">
        <f t="shared" si="17"/>
        <v>0</v>
      </c>
      <c r="AE8">
        <f t="shared" si="18"/>
        <v>0</v>
      </c>
      <c r="AF8">
        <f t="shared" si="19"/>
        <v>0</v>
      </c>
      <c r="AI8">
        <f t="shared" si="20"/>
        <v>0</v>
      </c>
      <c r="AJ8">
        <f t="shared" si="21"/>
        <v>0</v>
      </c>
      <c r="AK8">
        <f t="shared" si="22"/>
        <v>0</v>
      </c>
      <c r="AL8">
        <f t="shared" si="23"/>
        <v>0</v>
      </c>
      <c r="AM8">
        <f t="shared" si="24"/>
        <v>0</v>
      </c>
      <c r="AN8">
        <f t="shared" si="25"/>
        <v>0</v>
      </c>
      <c r="AO8">
        <f t="shared" si="26"/>
        <v>0</v>
      </c>
      <c r="AP8">
        <f t="shared" si="27"/>
        <v>0</v>
      </c>
      <c r="AZ8">
        <v>-9997000</v>
      </c>
      <c r="BA8">
        <v>-68161000</v>
      </c>
      <c r="BB8">
        <f t="shared" ref="BB8:BI8" si="31">AI65</f>
        <v>0</v>
      </c>
      <c r="BC8">
        <f t="shared" si="31"/>
        <v>0</v>
      </c>
      <c r="BD8">
        <f t="shared" si="31"/>
        <v>0</v>
      </c>
      <c r="BE8">
        <f t="shared" si="31"/>
        <v>0</v>
      </c>
      <c r="BF8">
        <f t="shared" si="31"/>
        <v>0</v>
      </c>
      <c r="BG8">
        <f t="shared" si="31"/>
        <v>0</v>
      </c>
      <c r="BH8">
        <f t="shared" si="31"/>
        <v>0</v>
      </c>
      <c r="BI8">
        <f t="shared" si="31"/>
        <v>0</v>
      </c>
      <c r="BK8">
        <v>4</v>
      </c>
      <c r="BL8">
        <f t="shared" si="5"/>
        <v>4</v>
      </c>
      <c r="BM8">
        <f t="shared" si="6"/>
        <v>4</v>
      </c>
      <c r="BN8">
        <f t="shared" si="7"/>
        <v>4</v>
      </c>
      <c r="BO8">
        <f t="shared" si="8"/>
        <v>4</v>
      </c>
    </row>
    <row r="9" spans="1:67" x14ac:dyDescent="0.3">
      <c r="A9">
        <v>6</v>
      </c>
      <c r="B9">
        <f>Data!B11</f>
        <v>0</v>
      </c>
      <c r="C9">
        <f>Data!C11</f>
        <v>0</v>
      </c>
      <c r="D9">
        <f>Data!F11</f>
        <v>0</v>
      </c>
      <c r="E9">
        <f>Data!G11</f>
        <v>0</v>
      </c>
      <c r="G9">
        <v>5</v>
      </c>
      <c r="H9">
        <v>10003000</v>
      </c>
      <c r="I9">
        <v>71839000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O9" s="7" t="s">
        <v>22</v>
      </c>
      <c r="P9" s="1">
        <f>K73</f>
        <v>0</v>
      </c>
      <c r="Q9" s="1">
        <f>M73</f>
        <v>0</v>
      </c>
      <c r="S9">
        <v>10003000</v>
      </c>
      <c r="T9">
        <v>71839000</v>
      </c>
      <c r="U9">
        <f t="shared" si="9"/>
        <v>0</v>
      </c>
      <c r="V9">
        <f t="shared" si="10"/>
        <v>0</v>
      </c>
      <c r="W9">
        <f t="shared" si="11"/>
        <v>0</v>
      </c>
      <c r="X9">
        <f t="shared" si="12"/>
        <v>0</v>
      </c>
      <c r="Y9">
        <f t="shared" si="30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D9">
        <f t="shared" si="17"/>
        <v>0</v>
      </c>
      <c r="AE9">
        <f t="shared" si="18"/>
        <v>0</v>
      </c>
      <c r="AF9">
        <f t="shared" si="19"/>
        <v>0</v>
      </c>
      <c r="AI9">
        <f t="shared" si="20"/>
        <v>0</v>
      </c>
      <c r="AJ9">
        <f t="shared" si="21"/>
        <v>0</v>
      </c>
      <c r="AK9">
        <f t="shared" si="22"/>
        <v>0</v>
      </c>
      <c r="AL9">
        <f t="shared" si="23"/>
        <v>0</v>
      </c>
      <c r="AM9">
        <f t="shared" si="24"/>
        <v>0</v>
      </c>
      <c r="AN9">
        <f t="shared" si="25"/>
        <v>0</v>
      </c>
      <c r="AO9">
        <f t="shared" si="26"/>
        <v>0</v>
      </c>
      <c r="AP9">
        <f t="shared" si="27"/>
        <v>0</v>
      </c>
      <c r="AZ9">
        <v>10003000</v>
      </c>
      <c r="BA9">
        <v>-68161000</v>
      </c>
      <c r="BB9">
        <f t="shared" ref="BB9:BI9" si="32">AI64</f>
        <v>0</v>
      </c>
      <c r="BC9">
        <f t="shared" si="32"/>
        <v>0</v>
      </c>
      <c r="BD9">
        <f t="shared" si="32"/>
        <v>0</v>
      </c>
      <c r="BE9">
        <f t="shared" si="32"/>
        <v>0</v>
      </c>
      <c r="BF9">
        <f t="shared" si="32"/>
        <v>0</v>
      </c>
      <c r="BG9">
        <f t="shared" si="32"/>
        <v>0</v>
      </c>
      <c r="BH9">
        <f t="shared" si="32"/>
        <v>0</v>
      </c>
      <c r="BI9">
        <f t="shared" si="32"/>
        <v>0</v>
      </c>
      <c r="BK9">
        <v>5</v>
      </c>
      <c r="BL9">
        <f t="shared" si="5"/>
        <v>5</v>
      </c>
      <c r="BM9">
        <f t="shared" si="6"/>
        <v>5</v>
      </c>
      <c r="BN9">
        <f t="shared" si="7"/>
        <v>5</v>
      </c>
      <c r="BO9">
        <f t="shared" si="8"/>
        <v>5</v>
      </c>
    </row>
    <row r="10" spans="1:67" x14ac:dyDescent="0.3">
      <c r="A10">
        <v>7</v>
      </c>
      <c r="B10">
        <f>Data!B12</f>
        <v>0</v>
      </c>
      <c r="C10">
        <f>Data!C12</f>
        <v>0</v>
      </c>
      <c r="D10">
        <f>Data!F12</f>
        <v>0</v>
      </c>
      <c r="E10">
        <f>Data!G12</f>
        <v>0</v>
      </c>
      <c r="G10">
        <v>6</v>
      </c>
      <c r="H10">
        <v>30003000</v>
      </c>
      <c r="I10">
        <v>71839000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O10" s="7" t="s">
        <v>23</v>
      </c>
      <c r="P10" s="2">
        <f>(P6-P8)/2</f>
        <v>0</v>
      </c>
      <c r="Q10" s="2">
        <f>(Q6-Q8)/2</f>
        <v>0</v>
      </c>
      <c r="S10">
        <v>30003000</v>
      </c>
      <c r="T10">
        <v>71839000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30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D10">
        <f t="shared" si="17"/>
        <v>0</v>
      </c>
      <c r="AE10">
        <f t="shared" si="18"/>
        <v>0</v>
      </c>
      <c r="AF10">
        <f t="shared" si="19"/>
        <v>0</v>
      </c>
      <c r="AI10">
        <f t="shared" si="20"/>
        <v>0</v>
      </c>
      <c r="AJ10">
        <f t="shared" si="21"/>
        <v>0</v>
      </c>
      <c r="AK10">
        <f t="shared" si="22"/>
        <v>0</v>
      </c>
      <c r="AL10">
        <f t="shared" si="23"/>
        <v>0</v>
      </c>
      <c r="AM10">
        <f t="shared" si="24"/>
        <v>0</v>
      </c>
      <c r="AN10">
        <f t="shared" si="25"/>
        <v>0</v>
      </c>
      <c r="AO10">
        <f t="shared" si="26"/>
        <v>0</v>
      </c>
      <c r="AP10">
        <f t="shared" si="27"/>
        <v>0</v>
      </c>
      <c r="AZ10">
        <v>30003000</v>
      </c>
      <c r="BA10">
        <v>-68161000</v>
      </c>
      <c r="BB10">
        <f t="shared" ref="BB10:BI10" si="33">AI63</f>
        <v>0</v>
      </c>
      <c r="BC10">
        <f t="shared" si="33"/>
        <v>0</v>
      </c>
      <c r="BD10">
        <f t="shared" si="33"/>
        <v>0</v>
      </c>
      <c r="BE10">
        <f t="shared" si="33"/>
        <v>0</v>
      </c>
      <c r="BF10">
        <f t="shared" si="33"/>
        <v>0</v>
      </c>
      <c r="BG10">
        <f t="shared" si="33"/>
        <v>0</v>
      </c>
      <c r="BH10">
        <f t="shared" si="33"/>
        <v>0</v>
      </c>
      <c r="BI10">
        <f t="shared" si="33"/>
        <v>0</v>
      </c>
      <c r="BK10">
        <v>6</v>
      </c>
      <c r="BL10">
        <f t="shared" si="5"/>
        <v>6</v>
      </c>
      <c r="BM10">
        <f t="shared" si="6"/>
        <v>6</v>
      </c>
      <c r="BN10">
        <f t="shared" si="7"/>
        <v>6</v>
      </c>
      <c r="BO10">
        <f t="shared" si="8"/>
        <v>6</v>
      </c>
    </row>
    <row r="11" spans="1:67" x14ac:dyDescent="0.3">
      <c r="A11">
        <v>8</v>
      </c>
      <c r="B11">
        <f>Data!B13</f>
        <v>0</v>
      </c>
      <c r="C11">
        <f>Data!C13</f>
        <v>0</v>
      </c>
      <c r="D11">
        <f>Data!F13</f>
        <v>0</v>
      </c>
      <c r="E11">
        <f>Data!G13</f>
        <v>0</v>
      </c>
      <c r="G11">
        <v>7</v>
      </c>
      <c r="H11">
        <v>50003000</v>
      </c>
      <c r="I11">
        <v>71839000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S11">
        <v>50003000</v>
      </c>
      <c r="T11">
        <v>71839000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30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I11">
        <f t="shared" si="20"/>
        <v>0</v>
      </c>
      <c r="AJ11">
        <f t="shared" si="21"/>
        <v>0</v>
      </c>
      <c r="AK11">
        <f t="shared" si="22"/>
        <v>0</v>
      </c>
      <c r="AL11">
        <f t="shared" si="23"/>
        <v>0</v>
      </c>
      <c r="AM11">
        <f t="shared" si="24"/>
        <v>0</v>
      </c>
      <c r="AN11">
        <f t="shared" si="25"/>
        <v>0</v>
      </c>
      <c r="AO11">
        <f t="shared" si="26"/>
        <v>0</v>
      </c>
      <c r="AP11">
        <f t="shared" si="27"/>
        <v>0</v>
      </c>
      <c r="AZ11">
        <v>50003000</v>
      </c>
      <c r="BA11">
        <v>-68161000</v>
      </c>
      <c r="BB11">
        <f t="shared" ref="BB11:BI11" si="34">AI62</f>
        <v>0</v>
      </c>
      <c r="BC11">
        <f t="shared" si="34"/>
        <v>0</v>
      </c>
      <c r="BD11">
        <f t="shared" si="34"/>
        <v>0</v>
      </c>
      <c r="BE11">
        <f t="shared" si="34"/>
        <v>0</v>
      </c>
      <c r="BF11">
        <f t="shared" si="34"/>
        <v>0</v>
      </c>
      <c r="BG11">
        <f t="shared" si="34"/>
        <v>0</v>
      </c>
      <c r="BH11">
        <f t="shared" si="34"/>
        <v>0</v>
      </c>
      <c r="BI11">
        <f t="shared" si="34"/>
        <v>0</v>
      </c>
      <c r="BK11">
        <v>7</v>
      </c>
      <c r="BL11">
        <f t="shared" si="5"/>
        <v>7</v>
      </c>
      <c r="BM11">
        <f t="shared" si="6"/>
        <v>7</v>
      </c>
      <c r="BN11">
        <f t="shared" si="7"/>
        <v>7</v>
      </c>
      <c r="BO11">
        <f t="shared" si="8"/>
        <v>7</v>
      </c>
    </row>
    <row r="12" spans="1:67" x14ac:dyDescent="0.3">
      <c r="A12">
        <v>9</v>
      </c>
      <c r="B12">
        <f>Data!B14</f>
        <v>0</v>
      </c>
      <c r="C12">
        <f>Data!C14</f>
        <v>0</v>
      </c>
      <c r="D12">
        <f>Data!F14</f>
        <v>0</v>
      </c>
      <c r="E12">
        <f>Data!G14</f>
        <v>0</v>
      </c>
      <c r="G12">
        <v>8</v>
      </c>
      <c r="H12">
        <v>70003000</v>
      </c>
      <c r="I12">
        <v>71839000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S12">
        <v>70003000</v>
      </c>
      <c r="T12">
        <v>71839000</v>
      </c>
      <c r="U12">
        <f t="shared" si="9"/>
        <v>0</v>
      </c>
      <c r="V12">
        <f t="shared" si="10"/>
        <v>0</v>
      </c>
      <c r="W12">
        <f t="shared" si="11"/>
        <v>0</v>
      </c>
      <c r="X12">
        <f t="shared" si="12"/>
        <v>0</v>
      </c>
      <c r="Y12">
        <f t="shared" si="30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0</v>
      </c>
      <c r="AI12">
        <f t="shared" si="20"/>
        <v>0</v>
      </c>
      <c r="AJ12">
        <f t="shared" si="21"/>
        <v>0</v>
      </c>
      <c r="AK12">
        <f t="shared" si="22"/>
        <v>0</v>
      </c>
      <c r="AL12">
        <f t="shared" si="23"/>
        <v>0</v>
      </c>
      <c r="AM12">
        <f t="shared" si="24"/>
        <v>0</v>
      </c>
      <c r="AN12">
        <f t="shared" si="25"/>
        <v>0</v>
      </c>
      <c r="AO12">
        <f t="shared" si="26"/>
        <v>0</v>
      </c>
      <c r="AP12">
        <f t="shared" si="27"/>
        <v>0</v>
      </c>
      <c r="AZ12">
        <v>70003000</v>
      </c>
      <c r="BA12">
        <v>-68161000</v>
      </c>
      <c r="BB12">
        <f t="shared" ref="BB12:BI12" si="35">AI61</f>
        <v>0</v>
      </c>
      <c r="BC12">
        <f t="shared" si="35"/>
        <v>0</v>
      </c>
      <c r="BD12">
        <f t="shared" si="35"/>
        <v>0</v>
      </c>
      <c r="BE12">
        <f t="shared" si="35"/>
        <v>0</v>
      </c>
      <c r="BF12">
        <f t="shared" si="35"/>
        <v>0</v>
      </c>
      <c r="BG12">
        <f t="shared" si="35"/>
        <v>0</v>
      </c>
      <c r="BH12">
        <f t="shared" si="35"/>
        <v>0</v>
      </c>
      <c r="BI12">
        <f t="shared" si="35"/>
        <v>0</v>
      </c>
      <c r="BK12">
        <v>8</v>
      </c>
      <c r="BL12">
        <f t="shared" si="5"/>
        <v>8</v>
      </c>
      <c r="BM12">
        <f t="shared" si="6"/>
        <v>8</v>
      </c>
      <c r="BN12">
        <f t="shared" si="7"/>
        <v>8</v>
      </c>
      <c r="BO12">
        <f t="shared" si="8"/>
        <v>8</v>
      </c>
    </row>
    <row r="13" spans="1:67" x14ac:dyDescent="0.3">
      <c r="A13">
        <v>10</v>
      </c>
      <c r="B13">
        <f>Data!B15</f>
        <v>0</v>
      </c>
      <c r="C13">
        <f>Data!C15</f>
        <v>0</v>
      </c>
      <c r="D13">
        <f>Data!F15</f>
        <v>0</v>
      </c>
      <c r="E13">
        <f>Data!G15</f>
        <v>0</v>
      </c>
      <c r="G13">
        <v>9</v>
      </c>
      <c r="H13">
        <v>70003000</v>
      </c>
      <c r="I13">
        <v>51839000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S13">
        <v>70003000</v>
      </c>
      <c r="T13">
        <v>51839000</v>
      </c>
      <c r="U13">
        <f t="shared" si="9"/>
        <v>0</v>
      </c>
      <c r="V13">
        <f t="shared" si="10"/>
        <v>0</v>
      </c>
      <c r="W13">
        <f t="shared" si="11"/>
        <v>0</v>
      </c>
      <c r="X13">
        <f t="shared" si="12"/>
        <v>0</v>
      </c>
      <c r="Y13">
        <f t="shared" si="30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0</v>
      </c>
      <c r="AI13">
        <f t="shared" si="20"/>
        <v>0</v>
      </c>
      <c r="AJ13">
        <f t="shared" si="21"/>
        <v>0</v>
      </c>
      <c r="AK13">
        <f t="shared" si="22"/>
        <v>0</v>
      </c>
      <c r="AL13">
        <f t="shared" si="23"/>
        <v>0</v>
      </c>
      <c r="AM13">
        <f t="shared" si="24"/>
        <v>0</v>
      </c>
      <c r="AN13">
        <f t="shared" si="25"/>
        <v>0</v>
      </c>
      <c r="AO13">
        <f t="shared" si="26"/>
        <v>0</v>
      </c>
      <c r="AP13">
        <f t="shared" si="27"/>
        <v>0</v>
      </c>
      <c r="AZ13">
        <v>-69997000</v>
      </c>
      <c r="BA13">
        <v>-48161000</v>
      </c>
      <c r="BB13">
        <f t="shared" ref="BB13:BI20" si="36">AI53</f>
        <v>0</v>
      </c>
      <c r="BC13">
        <f t="shared" si="36"/>
        <v>0</v>
      </c>
      <c r="BD13">
        <f t="shared" si="36"/>
        <v>0</v>
      </c>
      <c r="BE13">
        <f t="shared" si="36"/>
        <v>0</v>
      </c>
      <c r="BF13">
        <f t="shared" si="36"/>
        <v>0</v>
      </c>
      <c r="BG13">
        <f t="shared" si="36"/>
        <v>0</v>
      </c>
      <c r="BH13">
        <f t="shared" si="36"/>
        <v>0</v>
      </c>
      <c r="BI13">
        <f t="shared" si="36"/>
        <v>0</v>
      </c>
    </row>
    <row r="14" spans="1:67" x14ac:dyDescent="0.3">
      <c r="A14">
        <v>11</v>
      </c>
      <c r="B14">
        <f>Data!B16</f>
        <v>0</v>
      </c>
      <c r="C14">
        <f>Data!C16</f>
        <v>0</v>
      </c>
      <c r="D14">
        <f>Data!F16</f>
        <v>0</v>
      </c>
      <c r="E14">
        <f>Data!G16</f>
        <v>0</v>
      </c>
      <c r="G14">
        <v>10</v>
      </c>
      <c r="H14">
        <v>50003000</v>
      </c>
      <c r="I14">
        <v>51839000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S14">
        <v>50003000</v>
      </c>
      <c r="T14">
        <v>51839000</v>
      </c>
      <c r="U14">
        <f t="shared" si="9"/>
        <v>0</v>
      </c>
      <c r="V14">
        <f t="shared" si="10"/>
        <v>0</v>
      </c>
      <c r="W14">
        <f t="shared" si="11"/>
        <v>0</v>
      </c>
      <c r="X14">
        <f t="shared" si="12"/>
        <v>0</v>
      </c>
      <c r="Y14">
        <f t="shared" si="30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0</v>
      </c>
      <c r="AI14">
        <f t="shared" si="20"/>
        <v>0</v>
      </c>
      <c r="AJ14">
        <f t="shared" si="21"/>
        <v>0</v>
      </c>
      <c r="AK14">
        <f t="shared" si="22"/>
        <v>0</v>
      </c>
      <c r="AL14">
        <f t="shared" si="23"/>
        <v>0</v>
      </c>
      <c r="AM14">
        <f t="shared" si="24"/>
        <v>0</v>
      </c>
      <c r="AN14">
        <f t="shared" si="25"/>
        <v>0</v>
      </c>
      <c r="AO14">
        <f t="shared" si="26"/>
        <v>0</v>
      </c>
      <c r="AP14">
        <f t="shared" si="27"/>
        <v>0</v>
      </c>
      <c r="AZ14">
        <v>-49997000</v>
      </c>
      <c r="BA14">
        <v>-48161000</v>
      </c>
      <c r="BB14">
        <f t="shared" si="36"/>
        <v>0</v>
      </c>
      <c r="BC14">
        <f t="shared" si="36"/>
        <v>0</v>
      </c>
      <c r="BD14">
        <f t="shared" si="36"/>
        <v>0</v>
      </c>
      <c r="BE14">
        <f t="shared" si="36"/>
        <v>0</v>
      </c>
      <c r="BF14">
        <f t="shared" si="36"/>
        <v>0</v>
      </c>
      <c r="BG14">
        <f t="shared" si="36"/>
        <v>0</v>
      </c>
      <c r="BH14">
        <f t="shared" si="36"/>
        <v>0</v>
      </c>
      <c r="BI14">
        <f t="shared" si="36"/>
        <v>0</v>
      </c>
      <c r="BK14">
        <v>1</v>
      </c>
      <c r="BL14">
        <f t="shared" ref="BL14:BL21" si="37">BB13/$BL$2*$BL$1+$BK14</f>
        <v>1</v>
      </c>
      <c r="BM14">
        <f t="shared" ref="BM14:BM21" si="38">BD13/$BL$2*$BL$1+$BK14</f>
        <v>1</v>
      </c>
      <c r="BN14">
        <f t="shared" ref="BN14:BN21" si="39">BF13/$BL$2*$BL$1+$BK14</f>
        <v>1</v>
      </c>
      <c r="BO14">
        <f t="shared" ref="BO14:BO21" si="40">BH13/$BL$2*$BL$1+$BK14</f>
        <v>1</v>
      </c>
    </row>
    <row r="15" spans="1:67" x14ac:dyDescent="0.3">
      <c r="A15">
        <v>12</v>
      </c>
      <c r="B15">
        <f>Data!B17</f>
        <v>0</v>
      </c>
      <c r="C15">
        <f>Data!C17</f>
        <v>0</v>
      </c>
      <c r="D15">
        <f>Data!F17</f>
        <v>0</v>
      </c>
      <c r="E15">
        <f>Data!G17</f>
        <v>0</v>
      </c>
      <c r="G15">
        <v>11</v>
      </c>
      <c r="H15">
        <v>30003000</v>
      </c>
      <c r="I15">
        <v>51839000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S15">
        <v>30003000</v>
      </c>
      <c r="T15">
        <v>51839000</v>
      </c>
      <c r="U15">
        <f t="shared" si="9"/>
        <v>0</v>
      </c>
      <c r="V15">
        <f t="shared" si="10"/>
        <v>0</v>
      </c>
      <c r="W15">
        <f t="shared" si="11"/>
        <v>0</v>
      </c>
      <c r="X15">
        <f t="shared" si="12"/>
        <v>0</v>
      </c>
      <c r="Y15">
        <f t="shared" si="30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0</v>
      </c>
      <c r="AI15">
        <f t="shared" si="20"/>
        <v>0</v>
      </c>
      <c r="AJ15">
        <f t="shared" si="21"/>
        <v>0</v>
      </c>
      <c r="AK15">
        <f t="shared" si="22"/>
        <v>0</v>
      </c>
      <c r="AL15">
        <f t="shared" si="23"/>
        <v>0</v>
      </c>
      <c r="AM15">
        <f t="shared" si="24"/>
        <v>0</v>
      </c>
      <c r="AN15">
        <f t="shared" si="25"/>
        <v>0</v>
      </c>
      <c r="AO15">
        <f t="shared" si="26"/>
        <v>0</v>
      </c>
      <c r="AP15">
        <f t="shared" si="27"/>
        <v>0</v>
      </c>
      <c r="AZ15">
        <v>-29997000</v>
      </c>
      <c r="BA15">
        <v>-48161000</v>
      </c>
      <c r="BB15">
        <f t="shared" si="36"/>
        <v>0</v>
      </c>
      <c r="BC15">
        <f t="shared" si="36"/>
        <v>0</v>
      </c>
      <c r="BD15">
        <f t="shared" si="36"/>
        <v>0</v>
      </c>
      <c r="BE15">
        <f t="shared" si="36"/>
        <v>0</v>
      </c>
      <c r="BF15">
        <f t="shared" si="36"/>
        <v>0</v>
      </c>
      <c r="BG15">
        <f t="shared" si="36"/>
        <v>0</v>
      </c>
      <c r="BH15">
        <f t="shared" si="36"/>
        <v>0</v>
      </c>
      <c r="BI15">
        <f t="shared" si="36"/>
        <v>0</v>
      </c>
      <c r="BK15">
        <v>2</v>
      </c>
      <c r="BL15">
        <f t="shared" si="37"/>
        <v>2</v>
      </c>
      <c r="BM15">
        <f t="shared" si="38"/>
        <v>2</v>
      </c>
      <c r="BN15">
        <f t="shared" si="39"/>
        <v>2</v>
      </c>
      <c r="BO15">
        <f t="shared" si="40"/>
        <v>2</v>
      </c>
    </row>
    <row r="16" spans="1:67" x14ac:dyDescent="0.3">
      <c r="A16">
        <v>13</v>
      </c>
      <c r="B16">
        <f>Data!B18</f>
        <v>0</v>
      </c>
      <c r="C16">
        <f>Data!C18</f>
        <v>0</v>
      </c>
      <c r="D16">
        <f>Data!F18</f>
        <v>0</v>
      </c>
      <c r="E16">
        <f>Data!G18</f>
        <v>0</v>
      </c>
      <c r="G16">
        <v>12</v>
      </c>
      <c r="H16">
        <v>10003000</v>
      </c>
      <c r="I16">
        <v>51839000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S16">
        <v>10003000</v>
      </c>
      <c r="T16">
        <v>51839000</v>
      </c>
      <c r="U16">
        <f t="shared" si="9"/>
        <v>0</v>
      </c>
      <c r="V16">
        <f t="shared" si="10"/>
        <v>0</v>
      </c>
      <c r="W16">
        <f t="shared" si="11"/>
        <v>0</v>
      </c>
      <c r="X16">
        <f t="shared" si="12"/>
        <v>0</v>
      </c>
      <c r="Y16">
        <f t="shared" si="30"/>
        <v>0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0</v>
      </c>
      <c r="AI16">
        <f t="shared" si="20"/>
        <v>0</v>
      </c>
      <c r="AJ16">
        <f t="shared" si="21"/>
        <v>0</v>
      </c>
      <c r="AK16">
        <f t="shared" si="22"/>
        <v>0</v>
      </c>
      <c r="AL16">
        <f t="shared" si="23"/>
        <v>0</v>
      </c>
      <c r="AM16">
        <f t="shared" si="24"/>
        <v>0</v>
      </c>
      <c r="AN16">
        <f t="shared" si="25"/>
        <v>0</v>
      </c>
      <c r="AO16">
        <f t="shared" si="26"/>
        <v>0</v>
      </c>
      <c r="AP16">
        <f t="shared" si="27"/>
        <v>0</v>
      </c>
      <c r="AZ16">
        <v>-9997000</v>
      </c>
      <c r="BA16">
        <v>-48161000</v>
      </c>
      <c r="BB16">
        <f t="shared" si="36"/>
        <v>0</v>
      </c>
      <c r="BC16">
        <f t="shared" si="36"/>
        <v>0</v>
      </c>
      <c r="BD16">
        <f t="shared" si="36"/>
        <v>0</v>
      </c>
      <c r="BE16">
        <f t="shared" si="36"/>
        <v>0</v>
      </c>
      <c r="BF16">
        <f t="shared" si="36"/>
        <v>0</v>
      </c>
      <c r="BG16">
        <f t="shared" si="36"/>
        <v>0</v>
      </c>
      <c r="BH16">
        <f t="shared" si="36"/>
        <v>0</v>
      </c>
      <c r="BI16">
        <f t="shared" si="36"/>
        <v>0</v>
      </c>
      <c r="BK16">
        <v>3</v>
      </c>
      <c r="BL16">
        <f t="shared" si="37"/>
        <v>3</v>
      </c>
      <c r="BM16">
        <f t="shared" si="38"/>
        <v>3</v>
      </c>
      <c r="BN16">
        <f t="shared" si="39"/>
        <v>3</v>
      </c>
      <c r="BO16">
        <f t="shared" si="40"/>
        <v>3</v>
      </c>
    </row>
    <row r="17" spans="1:67" x14ac:dyDescent="0.3">
      <c r="A17">
        <v>14</v>
      </c>
      <c r="B17">
        <f>Data!B19</f>
        <v>0</v>
      </c>
      <c r="C17">
        <f>Data!C19</f>
        <v>0</v>
      </c>
      <c r="D17">
        <f>Data!F19</f>
        <v>0</v>
      </c>
      <c r="E17">
        <f>Data!G19</f>
        <v>0</v>
      </c>
      <c r="G17">
        <v>13</v>
      </c>
      <c r="H17">
        <v>-9997000</v>
      </c>
      <c r="I17">
        <v>51839000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S17">
        <v>-9997000</v>
      </c>
      <c r="T17">
        <v>51839000</v>
      </c>
      <c r="U17">
        <f t="shared" si="9"/>
        <v>0</v>
      </c>
      <c r="V17">
        <f t="shared" si="10"/>
        <v>0</v>
      </c>
      <c r="W17">
        <f t="shared" si="11"/>
        <v>0</v>
      </c>
      <c r="X17">
        <f t="shared" si="12"/>
        <v>0</v>
      </c>
      <c r="Y17">
        <f t="shared" si="30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0</v>
      </c>
      <c r="AI17">
        <f t="shared" si="20"/>
        <v>0</v>
      </c>
      <c r="AJ17">
        <f t="shared" si="21"/>
        <v>0</v>
      </c>
      <c r="AK17">
        <f t="shared" si="22"/>
        <v>0</v>
      </c>
      <c r="AL17">
        <f t="shared" si="23"/>
        <v>0</v>
      </c>
      <c r="AM17">
        <f t="shared" si="24"/>
        <v>0</v>
      </c>
      <c r="AN17">
        <f t="shared" si="25"/>
        <v>0</v>
      </c>
      <c r="AO17">
        <f t="shared" si="26"/>
        <v>0</v>
      </c>
      <c r="AP17">
        <f t="shared" si="27"/>
        <v>0</v>
      </c>
      <c r="AZ17">
        <v>10003000</v>
      </c>
      <c r="BA17">
        <v>-48161000</v>
      </c>
      <c r="BB17">
        <f t="shared" si="36"/>
        <v>0</v>
      </c>
      <c r="BC17">
        <f t="shared" si="36"/>
        <v>0</v>
      </c>
      <c r="BD17">
        <f t="shared" si="36"/>
        <v>0</v>
      </c>
      <c r="BE17">
        <f t="shared" si="36"/>
        <v>0</v>
      </c>
      <c r="BF17">
        <f t="shared" si="36"/>
        <v>0</v>
      </c>
      <c r="BG17">
        <f t="shared" si="36"/>
        <v>0</v>
      </c>
      <c r="BH17">
        <f t="shared" si="36"/>
        <v>0</v>
      </c>
      <c r="BI17">
        <f t="shared" si="36"/>
        <v>0</v>
      </c>
      <c r="BK17">
        <v>4</v>
      </c>
      <c r="BL17">
        <f t="shared" si="37"/>
        <v>4</v>
      </c>
      <c r="BM17">
        <f t="shared" si="38"/>
        <v>4</v>
      </c>
      <c r="BN17">
        <f t="shared" si="39"/>
        <v>4</v>
      </c>
      <c r="BO17">
        <f t="shared" si="40"/>
        <v>4</v>
      </c>
    </row>
    <row r="18" spans="1:67" x14ac:dyDescent="0.3">
      <c r="A18">
        <v>15</v>
      </c>
      <c r="B18">
        <f>Data!B20</f>
        <v>0</v>
      </c>
      <c r="C18">
        <f>Data!C20</f>
        <v>0</v>
      </c>
      <c r="D18">
        <f>Data!F20</f>
        <v>0</v>
      </c>
      <c r="E18">
        <f>Data!G20</f>
        <v>0</v>
      </c>
      <c r="G18">
        <v>14</v>
      </c>
      <c r="H18">
        <v>-29997000</v>
      </c>
      <c r="I18">
        <v>51839000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S18">
        <v>-29997000</v>
      </c>
      <c r="T18">
        <v>51839000</v>
      </c>
      <c r="U18">
        <f t="shared" si="9"/>
        <v>0</v>
      </c>
      <c r="V18">
        <f t="shared" si="10"/>
        <v>0</v>
      </c>
      <c r="W18">
        <f t="shared" si="11"/>
        <v>0</v>
      </c>
      <c r="X18">
        <f t="shared" si="12"/>
        <v>0</v>
      </c>
      <c r="Y18">
        <f t="shared" si="30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0</v>
      </c>
      <c r="AI18">
        <f t="shared" si="20"/>
        <v>0</v>
      </c>
      <c r="AJ18">
        <f t="shared" si="21"/>
        <v>0</v>
      </c>
      <c r="AK18">
        <f t="shared" si="22"/>
        <v>0</v>
      </c>
      <c r="AL18">
        <f t="shared" si="23"/>
        <v>0</v>
      </c>
      <c r="AM18">
        <f t="shared" si="24"/>
        <v>0</v>
      </c>
      <c r="AN18">
        <f t="shared" si="25"/>
        <v>0</v>
      </c>
      <c r="AO18">
        <f t="shared" si="26"/>
        <v>0</v>
      </c>
      <c r="AP18">
        <f t="shared" si="27"/>
        <v>0</v>
      </c>
      <c r="AZ18">
        <v>30003000</v>
      </c>
      <c r="BA18">
        <v>-48161000</v>
      </c>
      <c r="BB18">
        <f t="shared" si="36"/>
        <v>0</v>
      </c>
      <c r="BC18">
        <f t="shared" si="36"/>
        <v>0</v>
      </c>
      <c r="BD18">
        <f t="shared" si="36"/>
        <v>0</v>
      </c>
      <c r="BE18">
        <f t="shared" si="36"/>
        <v>0</v>
      </c>
      <c r="BF18">
        <f t="shared" si="36"/>
        <v>0</v>
      </c>
      <c r="BG18">
        <f t="shared" si="36"/>
        <v>0</v>
      </c>
      <c r="BH18">
        <f t="shared" si="36"/>
        <v>0</v>
      </c>
      <c r="BI18">
        <f t="shared" si="36"/>
        <v>0</v>
      </c>
      <c r="BK18">
        <v>5</v>
      </c>
      <c r="BL18">
        <f t="shared" si="37"/>
        <v>5</v>
      </c>
      <c r="BM18">
        <f t="shared" si="38"/>
        <v>5</v>
      </c>
      <c r="BN18">
        <f t="shared" si="39"/>
        <v>5</v>
      </c>
      <c r="BO18">
        <f t="shared" si="40"/>
        <v>5</v>
      </c>
    </row>
    <row r="19" spans="1:67" x14ac:dyDescent="0.3">
      <c r="A19">
        <v>16</v>
      </c>
      <c r="B19">
        <f>Data!B21</f>
        <v>0</v>
      </c>
      <c r="C19">
        <f>Data!C21</f>
        <v>0</v>
      </c>
      <c r="D19">
        <f>Data!F21</f>
        <v>0</v>
      </c>
      <c r="E19">
        <f>Data!G21</f>
        <v>0</v>
      </c>
      <c r="G19">
        <v>15</v>
      </c>
      <c r="H19">
        <v>-49997000</v>
      </c>
      <c r="I19">
        <v>51839000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S19">
        <v>-49997000</v>
      </c>
      <c r="T19">
        <v>51839000</v>
      </c>
      <c r="U19">
        <f t="shared" si="9"/>
        <v>0</v>
      </c>
      <c r="V19">
        <f t="shared" si="10"/>
        <v>0</v>
      </c>
      <c r="W19">
        <f t="shared" si="11"/>
        <v>0</v>
      </c>
      <c r="X19">
        <f t="shared" si="12"/>
        <v>0</v>
      </c>
      <c r="Y19">
        <f t="shared" si="30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0</v>
      </c>
      <c r="AI19">
        <f t="shared" si="20"/>
        <v>0</v>
      </c>
      <c r="AJ19">
        <f t="shared" si="21"/>
        <v>0</v>
      </c>
      <c r="AK19">
        <f t="shared" si="22"/>
        <v>0</v>
      </c>
      <c r="AL19">
        <f t="shared" si="23"/>
        <v>0</v>
      </c>
      <c r="AM19">
        <f t="shared" si="24"/>
        <v>0</v>
      </c>
      <c r="AN19">
        <f t="shared" si="25"/>
        <v>0</v>
      </c>
      <c r="AO19">
        <f t="shared" si="26"/>
        <v>0</v>
      </c>
      <c r="AP19">
        <f t="shared" si="27"/>
        <v>0</v>
      </c>
      <c r="AZ19">
        <v>50003000</v>
      </c>
      <c r="BA19">
        <v>-48161000</v>
      </c>
      <c r="BB19">
        <f t="shared" si="36"/>
        <v>0</v>
      </c>
      <c r="BC19">
        <f t="shared" si="36"/>
        <v>0</v>
      </c>
      <c r="BD19">
        <f t="shared" si="36"/>
        <v>0</v>
      </c>
      <c r="BE19">
        <f t="shared" si="36"/>
        <v>0</v>
      </c>
      <c r="BF19">
        <f t="shared" si="36"/>
        <v>0</v>
      </c>
      <c r="BG19">
        <f t="shared" si="36"/>
        <v>0</v>
      </c>
      <c r="BH19">
        <f t="shared" si="36"/>
        <v>0</v>
      </c>
      <c r="BI19">
        <f t="shared" si="36"/>
        <v>0</v>
      </c>
      <c r="BK19">
        <v>6</v>
      </c>
      <c r="BL19">
        <f t="shared" si="37"/>
        <v>6</v>
      </c>
      <c r="BM19">
        <f t="shared" si="38"/>
        <v>6</v>
      </c>
      <c r="BN19">
        <f t="shared" si="39"/>
        <v>6</v>
      </c>
      <c r="BO19">
        <f t="shared" si="40"/>
        <v>6</v>
      </c>
    </row>
    <row r="20" spans="1:67" x14ac:dyDescent="0.3">
      <c r="A20">
        <v>17</v>
      </c>
      <c r="B20">
        <f>Data!B22</f>
        <v>0</v>
      </c>
      <c r="C20">
        <f>Data!C22</f>
        <v>0</v>
      </c>
      <c r="D20">
        <f>Data!F22</f>
        <v>0</v>
      </c>
      <c r="E20">
        <f>Data!G22</f>
        <v>0</v>
      </c>
      <c r="G20">
        <v>16</v>
      </c>
      <c r="H20">
        <v>-69997000</v>
      </c>
      <c r="I20">
        <v>51839000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S20">
        <v>-69997000</v>
      </c>
      <c r="T20">
        <v>51839000</v>
      </c>
      <c r="U20">
        <f t="shared" si="9"/>
        <v>0</v>
      </c>
      <c r="V20">
        <f t="shared" si="10"/>
        <v>0</v>
      </c>
      <c r="W20">
        <f t="shared" si="11"/>
        <v>0</v>
      </c>
      <c r="X20">
        <f t="shared" si="12"/>
        <v>0</v>
      </c>
      <c r="Y20">
        <f t="shared" si="30"/>
        <v>0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19"/>
        <v>0</v>
      </c>
      <c r="AI20">
        <f t="shared" si="20"/>
        <v>0</v>
      </c>
      <c r="AJ20">
        <f t="shared" si="21"/>
        <v>0</v>
      </c>
      <c r="AK20">
        <f t="shared" si="22"/>
        <v>0</v>
      </c>
      <c r="AL20">
        <f t="shared" si="23"/>
        <v>0</v>
      </c>
      <c r="AM20">
        <f t="shared" si="24"/>
        <v>0</v>
      </c>
      <c r="AN20">
        <f t="shared" si="25"/>
        <v>0</v>
      </c>
      <c r="AO20">
        <f t="shared" si="26"/>
        <v>0</v>
      </c>
      <c r="AP20">
        <f t="shared" si="27"/>
        <v>0</v>
      </c>
      <c r="AZ20">
        <v>70003000</v>
      </c>
      <c r="BA20">
        <v>-48161000</v>
      </c>
      <c r="BB20">
        <f t="shared" si="36"/>
        <v>0</v>
      </c>
      <c r="BC20">
        <f t="shared" si="36"/>
        <v>0</v>
      </c>
      <c r="BD20">
        <f t="shared" si="36"/>
        <v>0</v>
      </c>
      <c r="BE20">
        <f t="shared" si="36"/>
        <v>0</v>
      </c>
      <c r="BF20">
        <f t="shared" si="36"/>
        <v>0</v>
      </c>
      <c r="BG20">
        <f t="shared" si="36"/>
        <v>0</v>
      </c>
      <c r="BH20">
        <f t="shared" si="36"/>
        <v>0</v>
      </c>
      <c r="BI20">
        <f t="shared" si="36"/>
        <v>0</v>
      </c>
      <c r="BK20">
        <v>7</v>
      </c>
      <c r="BL20">
        <f t="shared" si="37"/>
        <v>7</v>
      </c>
      <c r="BM20">
        <f t="shared" si="38"/>
        <v>7</v>
      </c>
      <c r="BN20">
        <f t="shared" si="39"/>
        <v>7</v>
      </c>
      <c r="BO20">
        <f t="shared" si="40"/>
        <v>7</v>
      </c>
    </row>
    <row r="21" spans="1:67" x14ac:dyDescent="0.3">
      <c r="A21">
        <v>18</v>
      </c>
      <c r="B21">
        <f>Data!B23</f>
        <v>0</v>
      </c>
      <c r="C21">
        <f>Data!C23</f>
        <v>0</v>
      </c>
      <c r="D21">
        <f>Data!F23</f>
        <v>0</v>
      </c>
      <c r="E21">
        <f>Data!G23</f>
        <v>0</v>
      </c>
      <c r="G21">
        <v>17</v>
      </c>
      <c r="H21">
        <v>-69997000</v>
      </c>
      <c r="I21">
        <v>31839000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S21">
        <v>-69997000</v>
      </c>
      <c r="T21">
        <v>31839000</v>
      </c>
      <c r="U21">
        <f t="shared" si="9"/>
        <v>0</v>
      </c>
      <c r="V21">
        <f t="shared" si="10"/>
        <v>0</v>
      </c>
      <c r="W21">
        <f t="shared" si="11"/>
        <v>0</v>
      </c>
      <c r="X21">
        <f t="shared" si="12"/>
        <v>0</v>
      </c>
      <c r="Y21">
        <f t="shared" si="30"/>
        <v>0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19"/>
        <v>0</v>
      </c>
      <c r="AI21">
        <f t="shared" si="20"/>
        <v>0</v>
      </c>
      <c r="AJ21">
        <f t="shared" si="21"/>
        <v>0</v>
      </c>
      <c r="AK21">
        <f t="shared" si="22"/>
        <v>0</v>
      </c>
      <c r="AL21">
        <f t="shared" si="23"/>
        <v>0</v>
      </c>
      <c r="AM21">
        <f t="shared" si="24"/>
        <v>0</v>
      </c>
      <c r="AN21">
        <f t="shared" si="25"/>
        <v>0</v>
      </c>
      <c r="AO21">
        <f t="shared" si="26"/>
        <v>0</v>
      </c>
      <c r="AP21">
        <f t="shared" si="27"/>
        <v>0</v>
      </c>
      <c r="AZ21">
        <v>-69997000</v>
      </c>
      <c r="BA21">
        <v>-28161000</v>
      </c>
      <c r="BB21">
        <f t="shared" ref="BB21:BI21" si="41">AI52</f>
        <v>0</v>
      </c>
      <c r="BC21">
        <f t="shared" si="41"/>
        <v>0</v>
      </c>
      <c r="BD21">
        <f t="shared" si="41"/>
        <v>0</v>
      </c>
      <c r="BE21">
        <f t="shared" si="41"/>
        <v>0</v>
      </c>
      <c r="BF21">
        <f t="shared" si="41"/>
        <v>0</v>
      </c>
      <c r="BG21">
        <f t="shared" si="41"/>
        <v>0</v>
      </c>
      <c r="BH21">
        <f t="shared" si="41"/>
        <v>0</v>
      </c>
      <c r="BI21">
        <f t="shared" si="41"/>
        <v>0</v>
      </c>
      <c r="BK21">
        <v>8</v>
      </c>
      <c r="BL21">
        <f t="shared" si="37"/>
        <v>8</v>
      </c>
      <c r="BM21">
        <f t="shared" si="38"/>
        <v>8</v>
      </c>
      <c r="BN21">
        <f t="shared" si="39"/>
        <v>8</v>
      </c>
      <c r="BO21">
        <f t="shared" si="40"/>
        <v>8</v>
      </c>
    </row>
    <row r="22" spans="1:67" x14ac:dyDescent="0.3">
      <c r="A22">
        <v>19</v>
      </c>
      <c r="B22">
        <f>Data!B24</f>
        <v>0</v>
      </c>
      <c r="C22">
        <f>Data!C24</f>
        <v>0</v>
      </c>
      <c r="D22">
        <f>Data!F24</f>
        <v>0</v>
      </c>
      <c r="E22">
        <f>Data!G24</f>
        <v>0</v>
      </c>
      <c r="G22">
        <v>18</v>
      </c>
      <c r="H22">
        <v>-49997000</v>
      </c>
      <c r="I22">
        <v>31839000</v>
      </c>
      <c r="J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S22">
        <v>-49997000</v>
      </c>
      <c r="T22">
        <v>31839000</v>
      </c>
      <c r="U22">
        <f t="shared" si="9"/>
        <v>0</v>
      </c>
      <c r="V22">
        <f t="shared" si="10"/>
        <v>0</v>
      </c>
      <c r="W22">
        <f t="shared" si="11"/>
        <v>0</v>
      </c>
      <c r="X22">
        <f t="shared" si="12"/>
        <v>0</v>
      </c>
      <c r="Y22">
        <f t="shared" si="30"/>
        <v>0</v>
      </c>
      <c r="Z22">
        <f t="shared" si="13"/>
        <v>0</v>
      </c>
      <c r="AA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0</v>
      </c>
      <c r="AE22">
        <f t="shared" si="18"/>
        <v>0</v>
      </c>
      <c r="AF22">
        <f t="shared" si="19"/>
        <v>0</v>
      </c>
      <c r="AI22">
        <f t="shared" si="20"/>
        <v>0</v>
      </c>
      <c r="AJ22">
        <f t="shared" si="21"/>
        <v>0</v>
      </c>
      <c r="AK22">
        <f t="shared" si="22"/>
        <v>0</v>
      </c>
      <c r="AL22">
        <f t="shared" si="23"/>
        <v>0</v>
      </c>
      <c r="AM22">
        <f t="shared" si="24"/>
        <v>0</v>
      </c>
      <c r="AN22">
        <f t="shared" si="25"/>
        <v>0</v>
      </c>
      <c r="AO22">
        <f t="shared" si="26"/>
        <v>0</v>
      </c>
      <c r="AP22">
        <f t="shared" si="27"/>
        <v>0</v>
      </c>
      <c r="AZ22">
        <v>-49997000</v>
      </c>
      <c r="BA22">
        <v>-28161000</v>
      </c>
      <c r="BB22">
        <f t="shared" ref="BB22:BI22" si="42">AI51</f>
        <v>0</v>
      </c>
      <c r="BC22">
        <f t="shared" si="42"/>
        <v>0</v>
      </c>
      <c r="BD22">
        <f t="shared" si="42"/>
        <v>0</v>
      </c>
      <c r="BE22">
        <f t="shared" si="42"/>
        <v>0</v>
      </c>
      <c r="BF22">
        <f t="shared" si="42"/>
        <v>0</v>
      </c>
      <c r="BG22">
        <f t="shared" si="42"/>
        <v>0</v>
      </c>
      <c r="BH22">
        <f t="shared" si="42"/>
        <v>0</v>
      </c>
      <c r="BI22">
        <f t="shared" si="42"/>
        <v>0</v>
      </c>
    </row>
    <row r="23" spans="1:67" x14ac:dyDescent="0.3">
      <c r="A23">
        <v>20</v>
      </c>
      <c r="B23">
        <f>Data!B25</f>
        <v>0</v>
      </c>
      <c r="C23">
        <f>Data!C25</f>
        <v>0</v>
      </c>
      <c r="D23">
        <f>Data!F25</f>
        <v>0</v>
      </c>
      <c r="E23">
        <f>Data!G25</f>
        <v>0</v>
      </c>
      <c r="G23">
        <v>19</v>
      </c>
      <c r="H23">
        <v>-29997000</v>
      </c>
      <c r="I23">
        <v>31839000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S23">
        <v>-29997000</v>
      </c>
      <c r="T23">
        <v>31839000</v>
      </c>
      <c r="U23">
        <f t="shared" si="9"/>
        <v>0</v>
      </c>
      <c r="V23">
        <f t="shared" si="10"/>
        <v>0</v>
      </c>
      <c r="W23">
        <f t="shared" si="11"/>
        <v>0</v>
      </c>
      <c r="X23">
        <f t="shared" si="12"/>
        <v>0</v>
      </c>
      <c r="Y23">
        <f t="shared" si="30"/>
        <v>0</v>
      </c>
      <c r="Z23">
        <f t="shared" si="13"/>
        <v>0</v>
      </c>
      <c r="AA23">
        <f t="shared" si="14"/>
        <v>0</v>
      </c>
      <c r="AB23">
        <f t="shared" si="15"/>
        <v>0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19"/>
        <v>0</v>
      </c>
      <c r="AI23">
        <f t="shared" si="20"/>
        <v>0</v>
      </c>
      <c r="AJ23">
        <f t="shared" si="21"/>
        <v>0</v>
      </c>
      <c r="AK23">
        <f t="shared" si="22"/>
        <v>0</v>
      </c>
      <c r="AL23">
        <f t="shared" si="23"/>
        <v>0</v>
      </c>
      <c r="AM23">
        <f t="shared" si="24"/>
        <v>0</v>
      </c>
      <c r="AN23">
        <f t="shared" si="25"/>
        <v>0</v>
      </c>
      <c r="AO23">
        <f t="shared" si="26"/>
        <v>0</v>
      </c>
      <c r="AP23">
        <f t="shared" si="27"/>
        <v>0</v>
      </c>
      <c r="AZ23">
        <v>-29997000</v>
      </c>
      <c r="BA23">
        <v>-28161000</v>
      </c>
      <c r="BB23">
        <f t="shared" ref="BB23:BI23" si="43">AI50</f>
        <v>0</v>
      </c>
      <c r="BC23">
        <f t="shared" si="43"/>
        <v>0</v>
      </c>
      <c r="BD23">
        <f t="shared" si="43"/>
        <v>0</v>
      </c>
      <c r="BE23">
        <f t="shared" si="43"/>
        <v>0</v>
      </c>
      <c r="BF23">
        <f t="shared" si="43"/>
        <v>0</v>
      </c>
      <c r="BG23">
        <f t="shared" si="43"/>
        <v>0</v>
      </c>
      <c r="BH23">
        <f t="shared" si="43"/>
        <v>0</v>
      </c>
      <c r="BI23">
        <f t="shared" si="43"/>
        <v>0</v>
      </c>
      <c r="BK23">
        <v>1</v>
      </c>
      <c r="BL23">
        <f t="shared" ref="BL23:BL30" si="44">BB21/$BL$2*$BL$1+$BK23</f>
        <v>1</v>
      </c>
      <c r="BM23">
        <f t="shared" ref="BM23:BM30" si="45">BD21/$BL$2*$BL$1+$BK23</f>
        <v>1</v>
      </c>
      <c r="BN23">
        <f t="shared" ref="BN23:BN30" si="46">BF21/$BL$2*$BL$1+$BK23</f>
        <v>1</v>
      </c>
      <c r="BO23">
        <f t="shared" ref="BO23:BO30" si="47">BH21/$BL$2*$BL$1+$BK23</f>
        <v>1</v>
      </c>
    </row>
    <row r="24" spans="1:67" x14ac:dyDescent="0.3">
      <c r="A24">
        <v>21</v>
      </c>
      <c r="B24">
        <f>Data!B26</f>
        <v>0</v>
      </c>
      <c r="C24">
        <f>Data!C26</f>
        <v>0</v>
      </c>
      <c r="D24">
        <f>Data!F26</f>
        <v>0</v>
      </c>
      <c r="E24">
        <f>Data!G26</f>
        <v>0</v>
      </c>
      <c r="G24">
        <v>20</v>
      </c>
      <c r="H24">
        <v>-9997000</v>
      </c>
      <c r="I24">
        <v>31839000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S24">
        <v>-9997000</v>
      </c>
      <c r="T24">
        <v>31839000</v>
      </c>
      <c r="U24">
        <f t="shared" si="9"/>
        <v>0</v>
      </c>
      <c r="V24">
        <f t="shared" si="10"/>
        <v>0</v>
      </c>
      <c r="W24">
        <f t="shared" si="11"/>
        <v>0</v>
      </c>
      <c r="X24">
        <f t="shared" si="12"/>
        <v>0</v>
      </c>
      <c r="Y24">
        <f t="shared" si="30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19"/>
        <v>0</v>
      </c>
      <c r="AI24">
        <f t="shared" si="20"/>
        <v>0</v>
      </c>
      <c r="AJ24">
        <f t="shared" si="21"/>
        <v>0</v>
      </c>
      <c r="AK24">
        <f t="shared" si="22"/>
        <v>0</v>
      </c>
      <c r="AL24">
        <f t="shared" si="23"/>
        <v>0</v>
      </c>
      <c r="AM24">
        <f t="shared" si="24"/>
        <v>0</v>
      </c>
      <c r="AN24">
        <f t="shared" si="25"/>
        <v>0</v>
      </c>
      <c r="AO24">
        <f t="shared" si="26"/>
        <v>0</v>
      </c>
      <c r="AP24">
        <f t="shared" si="27"/>
        <v>0</v>
      </c>
      <c r="AZ24">
        <v>-9997000</v>
      </c>
      <c r="BA24">
        <v>-28161000</v>
      </c>
      <c r="BB24">
        <f t="shared" ref="BB24:BI24" si="48">AI49</f>
        <v>0</v>
      </c>
      <c r="BC24">
        <f t="shared" si="48"/>
        <v>0</v>
      </c>
      <c r="BD24">
        <f t="shared" si="48"/>
        <v>0</v>
      </c>
      <c r="BE24">
        <f t="shared" si="48"/>
        <v>0</v>
      </c>
      <c r="BF24">
        <f t="shared" si="48"/>
        <v>0</v>
      </c>
      <c r="BG24">
        <f t="shared" si="48"/>
        <v>0</v>
      </c>
      <c r="BH24">
        <f t="shared" si="48"/>
        <v>0</v>
      </c>
      <c r="BI24">
        <f t="shared" si="48"/>
        <v>0</v>
      </c>
      <c r="BK24">
        <v>2</v>
      </c>
      <c r="BL24">
        <f t="shared" si="44"/>
        <v>2</v>
      </c>
      <c r="BM24">
        <f t="shared" si="45"/>
        <v>2</v>
      </c>
      <c r="BN24">
        <f t="shared" si="46"/>
        <v>2</v>
      </c>
      <c r="BO24">
        <f t="shared" si="47"/>
        <v>2</v>
      </c>
    </row>
    <row r="25" spans="1:67" x14ac:dyDescent="0.3">
      <c r="A25">
        <v>22</v>
      </c>
      <c r="B25">
        <f>Data!B27</f>
        <v>0</v>
      </c>
      <c r="C25">
        <f>Data!C27</f>
        <v>0</v>
      </c>
      <c r="D25">
        <f>Data!F27</f>
        <v>0</v>
      </c>
      <c r="E25">
        <f>Data!G27</f>
        <v>0</v>
      </c>
      <c r="G25">
        <v>21</v>
      </c>
      <c r="H25">
        <v>10003000</v>
      </c>
      <c r="I25">
        <v>31839000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S25">
        <v>10003000</v>
      </c>
      <c r="T25">
        <v>31839000</v>
      </c>
      <c r="U25">
        <f t="shared" si="9"/>
        <v>0</v>
      </c>
      <c r="V25">
        <f t="shared" si="10"/>
        <v>0</v>
      </c>
      <c r="W25">
        <f t="shared" si="11"/>
        <v>0</v>
      </c>
      <c r="X25">
        <f t="shared" si="12"/>
        <v>0</v>
      </c>
      <c r="Y25">
        <f t="shared" si="30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0</v>
      </c>
      <c r="AL25">
        <f t="shared" si="23"/>
        <v>0</v>
      </c>
      <c r="AM25">
        <f t="shared" si="24"/>
        <v>0</v>
      </c>
      <c r="AN25">
        <f t="shared" si="25"/>
        <v>0</v>
      </c>
      <c r="AO25">
        <f t="shared" si="26"/>
        <v>0</v>
      </c>
      <c r="AP25">
        <f t="shared" si="27"/>
        <v>0</v>
      </c>
      <c r="AZ25">
        <v>10003000</v>
      </c>
      <c r="BA25">
        <v>-28161000</v>
      </c>
      <c r="BB25">
        <f t="shared" ref="BB25:BI25" si="49">AI48</f>
        <v>0</v>
      </c>
      <c r="BC25">
        <f t="shared" si="49"/>
        <v>0</v>
      </c>
      <c r="BD25">
        <f t="shared" si="49"/>
        <v>0</v>
      </c>
      <c r="BE25">
        <f t="shared" si="49"/>
        <v>0</v>
      </c>
      <c r="BF25">
        <f t="shared" si="49"/>
        <v>0</v>
      </c>
      <c r="BG25">
        <f t="shared" si="49"/>
        <v>0</v>
      </c>
      <c r="BH25">
        <f t="shared" si="49"/>
        <v>0</v>
      </c>
      <c r="BI25">
        <f t="shared" si="49"/>
        <v>0</v>
      </c>
      <c r="BK25">
        <v>3</v>
      </c>
      <c r="BL25">
        <f t="shared" si="44"/>
        <v>3</v>
      </c>
      <c r="BM25">
        <f t="shared" si="45"/>
        <v>3</v>
      </c>
      <c r="BN25">
        <f t="shared" si="46"/>
        <v>3</v>
      </c>
      <c r="BO25">
        <f t="shared" si="47"/>
        <v>3</v>
      </c>
    </row>
    <row r="26" spans="1:67" x14ac:dyDescent="0.3">
      <c r="A26">
        <v>23</v>
      </c>
      <c r="B26">
        <f>Data!B28</f>
        <v>0</v>
      </c>
      <c r="C26">
        <f>Data!C28</f>
        <v>0</v>
      </c>
      <c r="D26">
        <f>Data!F28</f>
        <v>0</v>
      </c>
      <c r="E26">
        <f>Data!G28</f>
        <v>0</v>
      </c>
      <c r="G26">
        <v>22</v>
      </c>
      <c r="H26">
        <v>30003000</v>
      </c>
      <c r="I26">
        <v>31839000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S26">
        <v>30003000</v>
      </c>
      <c r="T26">
        <v>31839000</v>
      </c>
      <c r="U26">
        <f t="shared" si="9"/>
        <v>0</v>
      </c>
      <c r="V26">
        <f t="shared" si="10"/>
        <v>0</v>
      </c>
      <c r="W26">
        <f t="shared" si="11"/>
        <v>0</v>
      </c>
      <c r="X26">
        <f t="shared" si="12"/>
        <v>0</v>
      </c>
      <c r="Y26">
        <f t="shared" si="30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0</v>
      </c>
      <c r="AF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0</v>
      </c>
      <c r="AL26">
        <f t="shared" si="23"/>
        <v>0</v>
      </c>
      <c r="AM26">
        <f t="shared" si="24"/>
        <v>0</v>
      </c>
      <c r="AN26">
        <f t="shared" si="25"/>
        <v>0</v>
      </c>
      <c r="AO26">
        <f t="shared" si="26"/>
        <v>0</v>
      </c>
      <c r="AP26">
        <f t="shared" si="27"/>
        <v>0</v>
      </c>
      <c r="AZ26">
        <v>30003000</v>
      </c>
      <c r="BA26">
        <v>-28161000</v>
      </c>
      <c r="BB26">
        <f t="shared" ref="BB26:BI26" si="50">AI47</f>
        <v>0</v>
      </c>
      <c r="BC26">
        <f t="shared" si="50"/>
        <v>0</v>
      </c>
      <c r="BD26">
        <f t="shared" si="50"/>
        <v>0</v>
      </c>
      <c r="BE26">
        <f t="shared" si="50"/>
        <v>0</v>
      </c>
      <c r="BF26">
        <f t="shared" si="50"/>
        <v>0</v>
      </c>
      <c r="BG26">
        <f t="shared" si="50"/>
        <v>0</v>
      </c>
      <c r="BH26">
        <f t="shared" si="50"/>
        <v>0</v>
      </c>
      <c r="BI26">
        <f t="shared" si="50"/>
        <v>0</v>
      </c>
      <c r="BK26">
        <v>4</v>
      </c>
      <c r="BL26">
        <f t="shared" si="44"/>
        <v>4</v>
      </c>
      <c r="BM26">
        <f t="shared" si="45"/>
        <v>4</v>
      </c>
      <c r="BN26">
        <f t="shared" si="46"/>
        <v>4</v>
      </c>
      <c r="BO26">
        <f t="shared" si="47"/>
        <v>4</v>
      </c>
    </row>
    <row r="27" spans="1:67" x14ac:dyDescent="0.3">
      <c r="A27">
        <v>24</v>
      </c>
      <c r="B27">
        <f>Data!B29</f>
        <v>0</v>
      </c>
      <c r="C27">
        <f>Data!C29</f>
        <v>0</v>
      </c>
      <c r="D27">
        <f>Data!F29</f>
        <v>0</v>
      </c>
      <c r="E27">
        <f>Data!G29</f>
        <v>0</v>
      </c>
      <c r="G27">
        <v>23</v>
      </c>
      <c r="H27">
        <v>50003000</v>
      </c>
      <c r="I27">
        <v>31839000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S27">
        <v>50003000</v>
      </c>
      <c r="T27">
        <v>31839000</v>
      </c>
      <c r="U27">
        <f t="shared" si="9"/>
        <v>0</v>
      </c>
      <c r="V27">
        <f t="shared" si="10"/>
        <v>0</v>
      </c>
      <c r="W27">
        <f t="shared" si="11"/>
        <v>0</v>
      </c>
      <c r="X27">
        <f t="shared" si="12"/>
        <v>0</v>
      </c>
      <c r="Y27">
        <f t="shared" si="30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D27">
        <f t="shared" si="17"/>
        <v>0</v>
      </c>
      <c r="AE27">
        <f t="shared" si="18"/>
        <v>0</v>
      </c>
      <c r="AF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0</v>
      </c>
      <c r="AL27">
        <f t="shared" si="23"/>
        <v>0</v>
      </c>
      <c r="AM27">
        <f t="shared" si="24"/>
        <v>0</v>
      </c>
      <c r="AN27">
        <f t="shared" si="25"/>
        <v>0</v>
      </c>
      <c r="AO27">
        <f t="shared" si="26"/>
        <v>0</v>
      </c>
      <c r="AP27">
        <f t="shared" si="27"/>
        <v>0</v>
      </c>
      <c r="AZ27">
        <v>50003000</v>
      </c>
      <c r="BA27">
        <v>-28161000</v>
      </c>
      <c r="BB27">
        <f t="shared" ref="BB27:BI27" si="51">AI46</f>
        <v>0</v>
      </c>
      <c r="BC27">
        <f t="shared" si="51"/>
        <v>0</v>
      </c>
      <c r="BD27">
        <f t="shared" si="51"/>
        <v>0</v>
      </c>
      <c r="BE27">
        <f t="shared" si="51"/>
        <v>0</v>
      </c>
      <c r="BF27">
        <f t="shared" si="51"/>
        <v>0</v>
      </c>
      <c r="BG27">
        <f t="shared" si="51"/>
        <v>0</v>
      </c>
      <c r="BH27">
        <f t="shared" si="51"/>
        <v>0</v>
      </c>
      <c r="BI27">
        <f t="shared" si="51"/>
        <v>0</v>
      </c>
      <c r="BK27">
        <v>5</v>
      </c>
      <c r="BL27">
        <f t="shared" si="44"/>
        <v>5</v>
      </c>
      <c r="BM27">
        <f t="shared" si="45"/>
        <v>5</v>
      </c>
      <c r="BN27">
        <f t="shared" si="46"/>
        <v>5</v>
      </c>
      <c r="BO27">
        <f t="shared" si="47"/>
        <v>5</v>
      </c>
    </row>
    <row r="28" spans="1:67" x14ac:dyDescent="0.3">
      <c r="A28">
        <v>25</v>
      </c>
      <c r="B28">
        <f>Data!B30</f>
        <v>0</v>
      </c>
      <c r="C28">
        <f>Data!C30</f>
        <v>0</v>
      </c>
      <c r="D28">
        <f>Data!F30</f>
        <v>0</v>
      </c>
      <c r="E28">
        <f>Data!G30</f>
        <v>0</v>
      </c>
      <c r="G28">
        <v>24</v>
      </c>
      <c r="H28">
        <v>70003000</v>
      </c>
      <c r="I28">
        <v>31839000</v>
      </c>
      <c r="J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S28">
        <v>70003000</v>
      </c>
      <c r="T28">
        <v>31839000</v>
      </c>
      <c r="U28">
        <f t="shared" si="9"/>
        <v>0</v>
      </c>
      <c r="V28">
        <f t="shared" si="10"/>
        <v>0</v>
      </c>
      <c r="W28">
        <f t="shared" si="11"/>
        <v>0</v>
      </c>
      <c r="X28">
        <f t="shared" si="12"/>
        <v>0</v>
      </c>
      <c r="Y28">
        <f t="shared" si="30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0</v>
      </c>
      <c r="AE28">
        <f t="shared" si="18"/>
        <v>0</v>
      </c>
      <c r="AF28">
        <f t="shared" si="19"/>
        <v>0</v>
      </c>
      <c r="AI28">
        <f t="shared" si="20"/>
        <v>0</v>
      </c>
      <c r="AJ28">
        <f t="shared" si="21"/>
        <v>0</v>
      </c>
      <c r="AK28">
        <f t="shared" si="22"/>
        <v>0</v>
      </c>
      <c r="AL28">
        <f t="shared" si="23"/>
        <v>0</v>
      </c>
      <c r="AM28">
        <f t="shared" si="24"/>
        <v>0</v>
      </c>
      <c r="AN28">
        <f t="shared" si="25"/>
        <v>0</v>
      </c>
      <c r="AO28">
        <f t="shared" si="26"/>
        <v>0</v>
      </c>
      <c r="AP28">
        <f t="shared" si="27"/>
        <v>0</v>
      </c>
      <c r="AZ28">
        <v>70003000</v>
      </c>
      <c r="BA28">
        <v>-28161000</v>
      </c>
      <c r="BB28">
        <f t="shared" ref="BB28:BI28" si="52">AI45</f>
        <v>0</v>
      </c>
      <c r="BC28">
        <f t="shared" si="52"/>
        <v>0</v>
      </c>
      <c r="BD28">
        <f t="shared" si="52"/>
        <v>0</v>
      </c>
      <c r="BE28">
        <f t="shared" si="52"/>
        <v>0</v>
      </c>
      <c r="BF28">
        <f t="shared" si="52"/>
        <v>0</v>
      </c>
      <c r="BG28">
        <f t="shared" si="52"/>
        <v>0</v>
      </c>
      <c r="BH28">
        <f t="shared" si="52"/>
        <v>0</v>
      </c>
      <c r="BI28">
        <f t="shared" si="52"/>
        <v>0</v>
      </c>
      <c r="BK28">
        <v>6</v>
      </c>
      <c r="BL28">
        <f t="shared" si="44"/>
        <v>6</v>
      </c>
      <c r="BM28">
        <f t="shared" si="45"/>
        <v>6</v>
      </c>
      <c r="BN28">
        <f t="shared" si="46"/>
        <v>6</v>
      </c>
      <c r="BO28">
        <f t="shared" si="47"/>
        <v>6</v>
      </c>
    </row>
    <row r="29" spans="1:67" x14ac:dyDescent="0.3">
      <c r="A29">
        <v>26</v>
      </c>
      <c r="B29">
        <f>Data!B31</f>
        <v>0</v>
      </c>
      <c r="C29">
        <f>Data!C31</f>
        <v>0</v>
      </c>
      <c r="D29">
        <f>Data!F31</f>
        <v>0</v>
      </c>
      <c r="E29">
        <f>Data!G31</f>
        <v>0</v>
      </c>
      <c r="G29">
        <v>25</v>
      </c>
      <c r="H29">
        <v>70003000</v>
      </c>
      <c r="I29">
        <v>11839000</v>
      </c>
      <c r="J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S29">
        <v>70003000</v>
      </c>
      <c r="T29">
        <v>11839000</v>
      </c>
      <c r="U29">
        <f t="shared" si="9"/>
        <v>0</v>
      </c>
      <c r="V29">
        <f t="shared" si="10"/>
        <v>0</v>
      </c>
      <c r="W29">
        <f t="shared" si="11"/>
        <v>0</v>
      </c>
      <c r="X29">
        <f t="shared" si="12"/>
        <v>0</v>
      </c>
      <c r="Y29">
        <f t="shared" si="30"/>
        <v>0</v>
      </c>
      <c r="Z29">
        <f t="shared" si="13"/>
        <v>0</v>
      </c>
      <c r="AA29">
        <f t="shared" si="14"/>
        <v>0</v>
      </c>
      <c r="AB29">
        <f t="shared" si="15"/>
        <v>0</v>
      </c>
      <c r="AC29">
        <f t="shared" si="16"/>
        <v>0</v>
      </c>
      <c r="AD29">
        <f t="shared" si="17"/>
        <v>0</v>
      </c>
      <c r="AE29">
        <f t="shared" si="18"/>
        <v>0</v>
      </c>
      <c r="AF29">
        <f t="shared" si="19"/>
        <v>0</v>
      </c>
      <c r="AI29">
        <f t="shared" si="20"/>
        <v>0</v>
      </c>
      <c r="AJ29">
        <f t="shared" si="21"/>
        <v>0</v>
      </c>
      <c r="AK29">
        <f t="shared" si="22"/>
        <v>0</v>
      </c>
      <c r="AL29">
        <f t="shared" si="23"/>
        <v>0</v>
      </c>
      <c r="AM29">
        <f t="shared" si="24"/>
        <v>0</v>
      </c>
      <c r="AN29">
        <f t="shared" si="25"/>
        <v>0</v>
      </c>
      <c r="AO29">
        <f t="shared" si="26"/>
        <v>0</v>
      </c>
      <c r="AP29">
        <f t="shared" si="27"/>
        <v>0</v>
      </c>
      <c r="AZ29">
        <v>-69997000</v>
      </c>
      <c r="BA29">
        <v>-8161000</v>
      </c>
      <c r="BB29">
        <f t="shared" ref="BB29:BI36" si="53">AI37</f>
        <v>0</v>
      </c>
      <c r="BC29">
        <f t="shared" si="53"/>
        <v>0</v>
      </c>
      <c r="BD29">
        <f t="shared" si="53"/>
        <v>0</v>
      </c>
      <c r="BE29">
        <f t="shared" si="53"/>
        <v>0</v>
      </c>
      <c r="BF29">
        <f t="shared" si="53"/>
        <v>0</v>
      </c>
      <c r="BG29">
        <f t="shared" si="53"/>
        <v>0</v>
      </c>
      <c r="BH29">
        <f t="shared" si="53"/>
        <v>0</v>
      </c>
      <c r="BI29">
        <f t="shared" si="53"/>
        <v>0</v>
      </c>
      <c r="BK29">
        <v>7</v>
      </c>
      <c r="BL29">
        <f t="shared" si="44"/>
        <v>7</v>
      </c>
      <c r="BM29">
        <f t="shared" si="45"/>
        <v>7</v>
      </c>
      <c r="BN29">
        <f t="shared" si="46"/>
        <v>7</v>
      </c>
      <c r="BO29">
        <f t="shared" si="47"/>
        <v>7</v>
      </c>
    </row>
    <row r="30" spans="1:67" x14ac:dyDescent="0.3">
      <c r="A30">
        <v>27</v>
      </c>
      <c r="B30">
        <f>Data!B32</f>
        <v>0</v>
      </c>
      <c r="C30">
        <f>Data!C32</f>
        <v>0</v>
      </c>
      <c r="D30">
        <f>Data!F32</f>
        <v>0</v>
      </c>
      <c r="E30">
        <f>Data!G32</f>
        <v>0</v>
      </c>
      <c r="G30">
        <v>26</v>
      </c>
      <c r="H30">
        <v>50003000</v>
      </c>
      <c r="I30">
        <v>11839000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S30">
        <v>50003000</v>
      </c>
      <c r="T30">
        <v>11839000</v>
      </c>
      <c r="U30">
        <f t="shared" si="9"/>
        <v>0</v>
      </c>
      <c r="V30">
        <f t="shared" si="10"/>
        <v>0</v>
      </c>
      <c r="W30">
        <f t="shared" si="11"/>
        <v>0</v>
      </c>
      <c r="X30">
        <f t="shared" si="12"/>
        <v>0</v>
      </c>
      <c r="Y30">
        <f t="shared" si="30"/>
        <v>0</v>
      </c>
      <c r="Z30">
        <f t="shared" si="13"/>
        <v>0</v>
      </c>
      <c r="AA30">
        <f t="shared" si="14"/>
        <v>0</v>
      </c>
      <c r="AB30">
        <f t="shared" si="15"/>
        <v>0</v>
      </c>
      <c r="AC30">
        <f t="shared" si="16"/>
        <v>0</v>
      </c>
      <c r="AD30">
        <f t="shared" si="17"/>
        <v>0</v>
      </c>
      <c r="AE30">
        <f t="shared" si="18"/>
        <v>0</v>
      </c>
      <c r="AF30">
        <f t="shared" si="19"/>
        <v>0</v>
      </c>
      <c r="AI30">
        <f t="shared" si="20"/>
        <v>0</v>
      </c>
      <c r="AJ30">
        <f t="shared" si="21"/>
        <v>0</v>
      </c>
      <c r="AK30">
        <f t="shared" si="22"/>
        <v>0</v>
      </c>
      <c r="AL30">
        <f t="shared" si="23"/>
        <v>0</v>
      </c>
      <c r="AM30">
        <f t="shared" si="24"/>
        <v>0</v>
      </c>
      <c r="AN30">
        <f t="shared" si="25"/>
        <v>0</v>
      </c>
      <c r="AO30">
        <f t="shared" si="26"/>
        <v>0</v>
      </c>
      <c r="AP30">
        <f t="shared" si="27"/>
        <v>0</v>
      </c>
      <c r="AZ30">
        <v>-49997000</v>
      </c>
      <c r="BA30">
        <v>-8161000</v>
      </c>
      <c r="BB30">
        <f t="shared" si="53"/>
        <v>0</v>
      </c>
      <c r="BC30">
        <f t="shared" si="53"/>
        <v>0</v>
      </c>
      <c r="BD30">
        <f t="shared" si="53"/>
        <v>0</v>
      </c>
      <c r="BE30">
        <f t="shared" si="53"/>
        <v>0</v>
      </c>
      <c r="BF30">
        <f t="shared" si="53"/>
        <v>0</v>
      </c>
      <c r="BG30">
        <f t="shared" si="53"/>
        <v>0</v>
      </c>
      <c r="BH30">
        <f t="shared" si="53"/>
        <v>0</v>
      </c>
      <c r="BI30">
        <f t="shared" si="53"/>
        <v>0</v>
      </c>
      <c r="BK30">
        <v>8</v>
      </c>
      <c r="BL30">
        <f t="shared" si="44"/>
        <v>8</v>
      </c>
      <c r="BM30">
        <f t="shared" si="45"/>
        <v>8</v>
      </c>
      <c r="BN30">
        <f t="shared" si="46"/>
        <v>8</v>
      </c>
      <c r="BO30">
        <f t="shared" si="47"/>
        <v>8</v>
      </c>
    </row>
    <row r="31" spans="1:67" x14ac:dyDescent="0.3">
      <c r="A31">
        <v>28</v>
      </c>
      <c r="B31">
        <f>Data!B33</f>
        <v>0</v>
      </c>
      <c r="C31">
        <f>Data!C33</f>
        <v>0</v>
      </c>
      <c r="D31">
        <f>Data!F33</f>
        <v>0</v>
      </c>
      <c r="E31">
        <f>Data!G33</f>
        <v>0</v>
      </c>
      <c r="G31">
        <v>27</v>
      </c>
      <c r="H31">
        <v>30003000</v>
      </c>
      <c r="I31">
        <v>11839000</v>
      </c>
      <c r="J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S31">
        <v>30003000</v>
      </c>
      <c r="T31">
        <v>11839000</v>
      </c>
      <c r="U31">
        <f t="shared" si="9"/>
        <v>0</v>
      </c>
      <c r="V31">
        <f t="shared" si="10"/>
        <v>0</v>
      </c>
      <c r="W31">
        <f t="shared" si="11"/>
        <v>0</v>
      </c>
      <c r="X31">
        <f t="shared" si="12"/>
        <v>0</v>
      </c>
      <c r="Y31">
        <f t="shared" si="30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0</v>
      </c>
      <c r="AL31">
        <f t="shared" si="23"/>
        <v>0</v>
      </c>
      <c r="AM31">
        <f t="shared" si="24"/>
        <v>0</v>
      </c>
      <c r="AN31">
        <f t="shared" si="25"/>
        <v>0</v>
      </c>
      <c r="AO31">
        <f t="shared" si="26"/>
        <v>0</v>
      </c>
      <c r="AP31">
        <f t="shared" si="27"/>
        <v>0</v>
      </c>
      <c r="AZ31">
        <v>-29997000</v>
      </c>
      <c r="BA31">
        <v>-8161000</v>
      </c>
      <c r="BB31">
        <f t="shared" si="53"/>
        <v>0</v>
      </c>
      <c r="BC31">
        <f t="shared" si="53"/>
        <v>0</v>
      </c>
      <c r="BD31">
        <f t="shared" si="53"/>
        <v>0</v>
      </c>
      <c r="BE31">
        <f t="shared" si="53"/>
        <v>0</v>
      </c>
      <c r="BF31">
        <f t="shared" si="53"/>
        <v>0</v>
      </c>
      <c r="BG31">
        <f t="shared" si="53"/>
        <v>0</v>
      </c>
      <c r="BH31">
        <f t="shared" si="53"/>
        <v>0</v>
      </c>
      <c r="BI31">
        <f t="shared" si="53"/>
        <v>0</v>
      </c>
    </row>
    <row r="32" spans="1:67" x14ac:dyDescent="0.3">
      <c r="A32">
        <v>29</v>
      </c>
      <c r="B32">
        <f>Data!B34</f>
        <v>0</v>
      </c>
      <c r="C32">
        <f>Data!C34</f>
        <v>0</v>
      </c>
      <c r="D32">
        <f>Data!F34</f>
        <v>0</v>
      </c>
      <c r="E32">
        <f>Data!G34</f>
        <v>0</v>
      </c>
      <c r="G32">
        <v>28</v>
      </c>
      <c r="H32">
        <v>10003000</v>
      </c>
      <c r="I32">
        <v>11839000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S32">
        <v>10003000</v>
      </c>
      <c r="T32">
        <v>11839000</v>
      </c>
      <c r="U32">
        <f t="shared" si="9"/>
        <v>0</v>
      </c>
      <c r="V32">
        <f t="shared" si="10"/>
        <v>0</v>
      </c>
      <c r="W32">
        <f t="shared" si="11"/>
        <v>0</v>
      </c>
      <c r="X32">
        <f t="shared" si="12"/>
        <v>0</v>
      </c>
      <c r="Y32">
        <f t="shared" si="30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0</v>
      </c>
      <c r="AL32">
        <f t="shared" si="23"/>
        <v>0</v>
      </c>
      <c r="AM32">
        <f t="shared" si="24"/>
        <v>0</v>
      </c>
      <c r="AN32">
        <f t="shared" si="25"/>
        <v>0</v>
      </c>
      <c r="AO32">
        <f t="shared" si="26"/>
        <v>0</v>
      </c>
      <c r="AP32">
        <f t="shared" si="27"/>
        <v>0</v>
      </c>
      <c r="AZ32">
        <v>-9997000</v>
      </c>
      <c r="BA32">
        <v>-8161000</v>
      </c>
      <c r="BB32">
        <f t="shared" si="53"/>
        <v>0</v>
      </c>
      <c r="BC32">
        <f t="shared" si="53"/>
        <v>0</v>
      </c>
      <c r="BD32">
        <f t="shared" si="53"/>
        <v>0</v>
      </c>
      <c r="BE32">
        <f t="shared" si="53"/>
        <v>0</v>
      </c>
      <c r="BF32">
        <f t="shared" si="53"/>
        <v>0</v>
      </c>
      <c r="BG32">
        <f t="shared" si="53"/>
        <v>0</v>
      </c>
      <c r="BH32">
        <f t="shared" si="53"/>
        <v>0</v>
      </c>
      <c r="BI32">
        <f t="shared" si="53"/>
        <v>0</v>
      </c>
      <c r="BK32">
        <v>1</v>
      </c>
      <c r="BL32">
        <f t="shared" ref="BL32:BL39" si="54">BB29/$BL$2*$BL$1+$BK32</f>
        <v>1</v>
      </c>
      <c r="BM32">
        <f t="shared" ref="BM32:BM39" si="55">BD29/$BL$2*$BL$1+$BK32</f>
        <v>1</v>
      </c>
      <c r="BN32">
        <f t="shared" ref="BN32:BN39" si="56">BF29/$BL$2*$BL$1+$BK32</f>
        <v>1</v>
      </c>
      <c r="BO32">
        <f t="shared" ref="BO32:BO39" si="57">BH29/$BL$2*$BL$1+$BK32</f>
        <v>1</v>
      </c>
    </row>
    <row r="33" spans="1:67" x14ac:dyDescent="0.3">
      <c r="A33">
        <v>30</v>
      </c>
      <c r="B33">
        <f>Data!B35</f>
        <v>0</v>
      </c>
      <c r="C33">
        <f>Data!C35</f>
        <v>0</v>
      </c>
      <c r="D33">
        <f>Data!F35</f>
        <v>0</v>
      </c>
      <c r="E33">
        <f>Data!G35</f>
        <v>0</v>
      </c>
      <c r="G33">
        <v>29</v>
      </c>
      <c r="H33">
        <v>-9997000</v>
      </c>
      <c r="I33">
        <v>11839000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S33">
        <v>-9997000</v>
      </c>
      <c r="T33">
        <v>11839000</v>
      </c>
      <c r="U33">
        <f t="shared" si="9"/>
        <v>0</v>
      </c>
      <c r="V33">
        <f t="shared" si="10"/>
        <v>0</v>
      </c>
      <c r="W33">
        <f t="shared" si="11"/>
        <v>0</v>
      </c>
      <c r="X33">
        <f t="shared" si="12"/>
        <v>0</v>
      </c>
      <c r="Y33">
        <f t="shared" si="30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19"/>
        <v>0</v>
      </c>
      <c r="AI33">
        <f t="shared" si="20"/>
        <v>0</v>
      </c>
      <c r="AJ33">
        <f t="shared" si="21"/>
        <v>0</v>
      </c>
      <c r="AK33">
        <f t="shared" si="22"/>
        <v>0</v>
      </c>
      <c r="AL33">
        <f t="shared" si="23"/>
        <v>0</v>
      </c>
      <c r="AM33">
        <f t="shared" si="24"/>
        <v>0</v>
      </c>
      <c r="AN33">
        <f t="shared" si="25"/>
        <v>0</v>
      </c>
      <c r="AO33">
        <f t="shared" si="26"/>
        <v>0</v>
      </c>
      <c r="AP33">
        <f t="shared" si="27"/>
        <v>0</v>
      </c>
      <c r="AZ33">
        <v>10003000</v>
      </c>
      <c r="BA33">
        <v>-8161000</v>
      </c>
      <c r="BB33">
        <f t="shared" si="53"/>
        <v>0</v>
      </c>
      <c r="BC33">
        <f t="shared" si="53"/>
        <v>0</v>
      </c>
      <c r="BD33">
        <f t="shared" si="53"/>
        <v>0</v>
      </c>
      <c r="BE33">
        <f t="shared" si="53"/>
        <v>0</v>
      </c>
      <c r="BF33">
        <f t="shared" si="53"/>
        <v>0</v>
      </c>
      <c r="BG33">
        <f t="shared" si="53"/>
        <v>0</v>
      </c>
      <c r="BH33">
        <f t="shared" si="53"/>
        <v>0</v>
      </c>
      <c r="BI33">
        <f t="shared" si="53"/>
        <v>0</v>
      </c>
      <c r="BK33">
        <v>2</v>
      </c>
      <c r="BL33">
        <f t="shared" si="54"/>
        <v>2</v>
      </c>
      <c r="BM33">
        <f t="shared" si="55"/>
        <v>2</v>
      </c>
      <c r="BN33">
        <f t="shared" si="56"/>
        <v>2</v>
      </c>
      <c r="BO33">
        <f t="shared" si="57"/>
        <v>2</v>
      </c>
    </row>
    <row r="34" spans="1:67" x14ac:dyDescent="0.3">
      <c r="A34">
        <v>31</v>
      </c>
      <c r="B34">
        <f>Data!B36</f>
        <v>0</v>
      </c>
      <c r="C34">
        <f>Data!C36</f>
        <v>0</v>
      </c>
      <c r="D34">
        <f>Data!F36</f>
        <v>0</v>
      </c>
      <c r="E34">
        <f>Data!G36</f>
        <v>0</v>
      </c>
      <c r="G34">
        <v>30</v>
      </c>
      <c r="H34">
        <v>-29997000</v>
      </c>
      <c r="I34">
        <v>11839000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S34">
        <v>-29997000</v>
      </c>
      <c r="T34">
        <v>11839000</v>
      </c>
      <c r="U34">
        <f t="shared" si="9"/>
        <v>0</v>
      </c>
      <c r="V34">
        <f t="shared" si="10"/>
        <v>0</v>
      </c>
      <c r="W34">
        <f t="shared" si="11"/>
        <v>0</v>
      </c>
      <c r="X34">
        <f t="shared" si="12"/>
        <v>0</v>
      </c>
      <c r="Y34">
        <f t="shared" si="30"/>
        <v>0</v>
      </c>
      <c r="Z34">
        <f t="shared" si="13"/>
        <v>0</v>
      </c>
      <c r="AA34">
        <f t="shared" si="14"/>
        <v>0</v>
      </c>
      <c r="AB34">
        <f t="shared" si="15"/>
        <v>0</v>
      </c>
      <c r="AC34">
        <f t="shared" si="16"/>
        <v>0</v>
      </c>
      <c r="AD34">
        <f t="shared" si="17"/>
        <v>0</v>
      </c>
      <c r="AE34">
        <f t="shared" si="18"/>
        <v>0</v>
      </c>
      <c r="AF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0</v>
      </c>
      <c r="AL34">
        <f t="shared" si="23"/>
        <v>0</v>
      </c>
      <c r="AM34">
        <f t="shared" si="24"/>
        <v>0</v>
      </c>
      <c r="AN34">
        <f t="shared" si="25"/>
        <v>0</v>
      </c>
      <c r="AO34">
        <f t="shared" si="26"/>
        <v>0</v>
      </c>
      <c r="AP34">
        <f t="shared" si="27"/>
        <v>0</v>
      </c>
      <c r="AZ34">
        <v>30003000</v>
      </c>
      <c r="BA34">
        <v>-8161000</v>
      </c>
      <c r="BB34">
        <f t="shared" si="53"/>
        <v>0</v>
      </c>
      <c r="BC34">
        <f t="shared" si="53"/>
        <v>0</v>
      </c>
      <c r="BD34">
        <f t="shared" si="53"/>
        <v>0</v>
      </c>
      <c r="BE34">
        <f t="shared" si="53"/>
        <v>0</v>
      </c>
      <c r="BF34">
        <f t="shared" si="53"/>
        <v>0</v>
      </c>
      <c r="BG34">
        <f t="shared" si="53"/>
        <v>0</v>
      </c>
      <c r="BH34">
        <f t="shared" si="53"/>
        <v>0</v>
      </c>
      <c r="BI34">
        <f t="shared" si="53"/>
        <v>0</v>
      </c>
      <c r="BK34">
        <v>3</v>
      </c>
      <c r="BL34">
        <f t="shared" si="54"/>
        <v>3</v>
      </c>
      <c r="BM34">
        <f t="shared" si="55"/>
        <v>3</v>
      </c>
      <c r="BN34">
        <f t="shared" si="56"/>
        <v>3</v>
      </c>
      <c r="BO34">
        <f t="shared" si="57"/>
        <v>3</v>
      </c>
    </row>
    <row r="35" spans="1:67" x14ac:dyDescent="0.3">
      <c r="A35">
        <v>32</v>
      </c>
      <c r="B35">
        <f>Data!B37</f>
        <v>0</v>
      </c>
      <c r="C35">
        <f>Data!C37</f>
        <v>0</v>
      </c>
      <c r="D35">
        <f>Data!F37</f>
        <v>0</v>
      </c>
      <c r="E35">
        <f>Data!G37</f>
        <v>0</v>
      </c>
      <c r="G35">
        <v>31</v>
      </c>
      <c r="H35">
        <v>-49997000</v>
      </c>
      <c r="I35">
        <v>11839000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  <c r="S35">
        <v>-49997000</v>
      </c>
      <c r="T35">
        <v>11839000</v>
      </c>
      <c r="U35">
        <f t="shared" si="9"/>
        <v>0</v>
      </c>
      <c r="V35">
        <f t="shared" si="10"/>
        <v>0</v>
      </c>
      <c r="W35">
        <f t="shared" si="11"/>
        <v>0</v>
      </c>
      <c r="X35">
        <f t="shared" si="12"/>
        <v>0</v>
      </c>
      <c r="Y35">
        <f t="shared" si="30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  <c r="AI35">
        <f t="shared" si="20"/>
        <v>0</v>
      </c>
      <c r="AJ35">
        <f t="shared" si="21"/>
        <v>0</v>
      </c>
      <c r="AK35">
        <f t="shared" si="22"/>
        <v>0</v>
      </c>
      <c r="AL35">
        <f t="shared" si="23"/>
        <v>0</v>
      </c>
      <c r="AM35">
        <f t="shared" si="24"/>
        <v>0</v>
      </c>
      <c r="AN35">
        <f t="shared" si="25"/>
        <v>0</v>
      </c>
      <c r="AO35">
        <f t="shared" si="26"/>
        <v>0</v>
      </c>
      <c r="AP35">
        <f t="shared" si="27"/>
        <v>0</v>
      </c>
      <c r="AZ35">
        <v>50003000</v>
      </c>
      <c r="BA35">
        <v>-8161000</v>
      </c>
      <c r="BB35">
        <f t="shared" si="53"/>
        <v>0</v>
      </c>
      <c r="BC35">
        <f t="shared" si="53"/>
        <v>0</v>
      </c>
      <c r="BD35">
        <f t="shared" si="53"/>
        <v>0</v>
      </c>
      <c r="BE35">
        <f t="shared" si="53"/>
        <v>0</v>
      </c>
      <c r="BF35">
        <f t="shared" si="53"/>
        <v>0</v>
      </c>
      <c r="BG35">
        <f t="shared" si="53"/>
        <v>0</v>
      </c>
      <c r="BH35">
        <f t="shared" si="53"/>
        <v>0</v>
      </c>
      <c r="BI35">
        <f t="shared" si="53"/>
        <v>0</v>
      </c>
      <c r="BK35">
        <v>4</v>
      </c>
      <c r="BL35">
        <f t="shared" si="54"/>
        <v>4</v>
      </c>
      <c r="BM35">
        <f t="shared" si="55"/>
        <v>4</v>
      </c>
      <c r="BN35">
        <f t="shared" si="56"/>
        <v>4</v>
      </c>
      <c r="BO35">
        <f t="shared" si="57"/>
        <v>4</v>
      </c>
    </row>
    <row r="36" spans="1:67" x14ac:dyDescent="0.3">
      <c r="A36">
        <v>33</v>
      </c>
      <c r="B36">
        <f>Data!B38</f>
        <v>0</v>
      </c>
      <c r="C36">
        <f>Data!C38</f>
        <v>0</v>
      </c>
      <c r="D36">
        <f>Data!F38</f>
        <v>0</v>
      </c>
      <c r="E36">
        <f>Data!G38</f>
        <v>0</v>
      </c>
      <c r="G36">
        <v>32</v>
      </c>
      <c r="H36">
        <v>-69997000</v>
      </c>
      <c r="I36">
        <v>11839000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  <c r="S36">
        <v>-69997000</v>
      </c>
      <c r="T36">
        <v>11839000</v>
      </c>
      <c r="U36">
        <f t="shared" si="9"/>
        <v>0</v>
      </c>
      <c r="V36">
        <f t="shared" si="10"/>
        <v>0</v>
      </c>
      <c r="W36">
        <f t="shared" si="11"/>
        <v>0</v>
      </c>
      <c r="X36">
        <f t="shared" si="12"/>
        <v>0</v>
      </c>
      <c r="Y36">
        <f t="shared" si="30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D36">
        <f t="shared" si="17"/>
        <v>0</v>
      </c>
      <c r="AE36">
        <f t="shared" si="18"/>
        <v>0</v>
      </c>
      <c r="AF36">
        <f t="shared" si="19"/>
        <v>0</v>
      </c>
      <c r="AI36">
        <f t="shared" si="20"/>
        <v>0</v>
      </c>
      <c r="AJ36">
        <f t="shared" si="21"/>
        <v>0</v>
      </c>
      <c r="AK36">
        <f t="shared" si="22"/>
        <v>0</v>
      </c>
      <c r="AL36">
        <f t="shared" si="23"/>
        <v>0</v>
      </c>
      <c r="AM36">
        <f t="shared" si="24"/>
        <v>0</v>
      </c>
      <c r="AN36">
        <f t="shared" si="25"/>
        <v>0</v>
      </c>
      <c r="AO36">
        <f t="shared" si="26"/>
        <v>0</v>
      </c>
      <c r="AP36">
        <f t="shared" si="27"/>
        <v>0</v>
      </c>
      <c r="AZ36">
        <v>70003000</v>
      </c>
      <c r="BA36">
        <v>-8161000</v>
      </c>
      <c r="BB36">
        <f t="shared" si="53"/>
        <v>0</v>
      </c>
      <c r="BC36">
        <f t="shared" si="53"/>
        <v>0</v>
      </c>
      <c r="BD36">
        <f t="shared" si="53"/>
        <v>0</v>
      </c>
      <c r="BE36">
        <f t="shared" si="53"/>
        <v>0</v>
      </c>
      <c r="BF36">
        <f t="shared" si="53"/>
        <v>0</v>
      </c>
      <c r="BG36">
        <f t="shared" si="53"/>
        <v>0</v>
      </c>
      <c r="BH36">
        <f t="shared" si="53"/>
        <v>0</v>
      </c>
      <c r="BI36">
        <f t="shared" si="53"/>
        <v>0</v>
      </c>
      <c r="BK36">
        <v>5</v>
      </c>
      <c r="BL36">
        <f t="shared" si="54"/>
        <v>5</v>
      </c>
      <c r="BM36">
        <f t="shared" si="55"/>
        <v>5</v>
      </c>
      <c r="BN36">
        <f t="shared" si="56"/>
        <v>5</v>
      </c>
      <c r="BO36">
        <f t="shared" si="57"/>
        <v>5</v>
      </c>
    </row>
    <row r="37" spans="1:67" x14ac:dyDescent="0.3">
      <c r="A37">
        <v>34</v>
      </c>
      <c r="B37">
        <f>Data!B39</f>
        <v>0</v>
      </c>
      <c r="C37">
        <f>Data!C39</f>
        <v>0</v>
      </c>
      <c r="D37">
        <f>Data!F39</f>
        <v>0</v>
      </c>
      <c r="E37">
        <f>Data!G39</f>
        <v>0</v>
      </c>
      <c r="G37">
        <v>33</v>
      </c>
      <c r="H37">
        <v>-69997000</v>
      </c>
      <c r="I37">
        <v>-8161000</v>
      </c>
      <c r="J37">
        <f t="shared" ref="J37:J68" si="58">B36</f>
        <v>0</v>
      </c>
      <c r="K37">
        <f t="shared" ref="K37:K68" si="59">C36</f>
        <v>0</v>
      </c>
      <c r="L37">
        <f t="shared" ref="L37:L68" si="60">D36</f>
        <v>0</v>
      </c>
      <c r="M37">
        <f t="shared" ref="M37:M68" si="61">E36</f>
        <v>0</v>
      </c>
      <c r="S37">
        <v>-69997000</v>
      </c>
      <c r="T37">
        <v>-8161000</v>
      </c>
      <c r="U37">
        <f t="shared" si="9"/>
        <v>0</v>
      </c>
      <c r="V37">
        <f t="shared" si="10"/>
        <v>0</v>
      </c>
      <c r="W37">
        <f t="shared" si="11"/>
        <v>0</v>
      </c>
      <c r="X37">
        <f t="shared" si="12"/>
        <v>0</v>
      </c>
      <c r="Y37">
        <f t="shared" si="30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D37">
        <f t="shared" si="17"/>
        <v>0</v>
      </c>
      <c r="AE37">
        <f t="shared" si="18"/>
        <v>0</v>
      </c>
      <c r="AF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0</v>
      </c>
      <c r="AL37">
        <f t="shared" si="23"/>
        <v>0</v>
      </c>
      <c r="AM37">
        <f t="shared" si="24"/>
        <v>0</v>
      </c>
      <c r="AN37">
        <f t="shared" si="25"/>
        <v>0</v>
      </c>
      <c r="AO37">
        <f t="shared" si="26"/>
        <v>0</v>
      </c>
      <c r="AP37">
        <f t="shared" si="27"/>
        <v>0</v>
      </c>
      <c r="AZ37">
        <v>-69997000</v>
      </c>
      <c r="BA37">
        <v>11839000</v>
      </c>
      <c r="BB37">
        <f t="shared" ref="BB37:BI37" si="62">AI36</f>
        <v>0</v>
      </c>
      <c r="BC37">
        <f t="shared" si="62"/>
        <v>0</v>
      </c>
      <c r="BD37">
        <f t="shared" si="62"/>
        <v>0</v>
      </c>
      <c r="BE37">
        <f t="shared" si="62"/>
        <v>0</v>
      </c>
      <c r="BF37">
        <f t="shared" si="62"/>
        <v>0</v>
      </c>
      <c r="BG37">
        <f t="shared" si="62"/>
        <v>0</v>
      </c>
      <c r="BH37">
        <f t="shared" si="62"/>
        <v>0</v>
      </c>
      <c r="BI37">
        <f t="shared" si="62"/>
        <v>0</v>
      </c>
      <c r="BK37">
        <v>6</v>
      </c>
      <c r="BL37">
        <f t="shared" si="54"/>
        <v>6</v>
      </c>
      <c r="BM37">
        <f t="shared" si="55"/>
        <v>6</v>
      </c>
      <c r="BN37">
        <f t="shared" si="56"/>
        <v>6</v>
      </c>
      <c r="BO37">
        <f t="shared" si="57"/>
        <v>6</v>
      </c>
    </row>
    <row r="38" spans="1:67" x14ac:dyDescent="0.3">
      <c r="A38">
        <v>35</v>
      </c>
      <c r="B38">
        <f>Data!B40</f>
        <v>0</v>
      </c>
      <c r="C38">
        <f>Data!C40</f>
        <v>0</v>
      </c>
      <c r="D38">
        <f>Data!F40</f>
        <v>0</v>
      </c>
      <c r="E38">
        <f>Data!G40</f>
        <v>0</v>
      </c>
      <c r="G38">
        <v>34</v>
      </c>
      <c r="H38">
        <v>-49997000</v>
      </c>
      <c r="I38">
        <v>-8161000</v>
      </c>
      <c r="J38">
        <f t="shared" si="58"/>
        <v>0</v>
      </c>
      <c r="K38">
        <f t="shared" si="59"/>
        <v>0</v>
      </c>
      <c r="L38">
        <f t="shared" si="60"/>
        <v>0</v>
      </c>
      <c r="M38">
        <f t="shared" si="61"/>
        <v>0</v>
      </c>
      <c r="S38">
        <v>-49997000</v>
      </c>
      <c r="T38">
        <v>-8161000</v>
      </c>
      <c r="U38">
        <f t="shared" si="9"/>
        <v>0</v>
      </c>
      <c r="V38">
        <f t="shared" si="10"/>
        <v>0</v>
      </c>
      <c r="W38">
        <f t="shared" si="11"/>
        <v>0</v>
      </c>
      <c r="X38">
        <f t="shared" si="12"/>
        <v>0</v>
      </c>
      <c r="Y38">
        <f t="shared" si="30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0</v>
      </c>
      <c r="AE38">
        <f t="shared" si="18"/>
        <v>0</v>
      </c>
      <c r="AF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0</v>
      </c>
      <c r="AL38">
        <f t="shared" si="23"/>
        <v>0</v>
      </c>
      <c r="AM38">
        <f t="shared" si="24"/>
        <v>0</v>
      </c>
      <c r="AN38">
        <f t="shared" si="25"/>
        <v>0</v>
      </c>
      <c r="AO38">
        <f t="shared" si="26"/>
        <v>0</v>
      </c>
      <c r="AP38">
        <f t="shared" si="27"/>
        <v>0</v>
      </c>
      <c r="AZ38">
        <v>-49997000</v>
      </c>
      <c r="BA38">
        <v>11839000</v>
      </c>
      <c r="BB38">
        <f t="shared" ref="BB38:BI38" si="63">AI35</f>
        <v>0</v>
      </c>
      <c r="BC38">
        <f t="shared" si="63"/>
        <v>0</v>
      </c>
      <c r="BD38">
        <f t="shared" si="63"/>
        <v>0</v>
      </c>
      <c r="BE38">
        <f t="shared" si="63"/>
        <v>0</v>
      </c>
      <c r="BF38">
        <f t="shared" si="63"/>
        <v>0</v>
      </c>
      <c r="BG38">
        <f t="shared" si="63"/>
        <v>0</v>
      </c>
      <c r="BH38">
        <f t="shared" si="63"/>
        <v>0</v>
      </c>
      <c r="BI38">
        <f t="shared" si="63"/>
        <v>0</v>
      </c>
      <c r="BK38">
        <v>7</v>
      </c>
      <c r="BL38">
        <f t="shared" si="54"/>
        <v>7</v>
      </c>
      <c r="BM38">
        <f t="shared" si="55"/>
        <v>7</v>
      </c>
      <c r="BN38">
        <f t="shared" si="56"/>
        <v>7</v>
      </c>
      <c r="BO38">
        <f t="shared" si="57"/>
        <v>7</v>
      </c>
    </row>
    <row r="39" spans="1:67" x14ac:dyDescent="0.3">
      <c r="A39">
        <v>36</v>
      </c>
      <c r="B39">
        <f>Data!B41</f>
        <v>0</v>
      </c>
      <c r="C39">
        <f>Data!C41</f>
        <v>0</v>
      </c>
      <c r="D39">
        <f>Data!F41</f>
        <v>0</v>
      </c>
      <c r="E39">
        <f>Data!G41</f>
        <v>0</v>
      </c>
      <c r="G39">
        <v>35</v>
      </c>
      <c r="H39">
        <v>-29997000</v>
      </c>
      <c r="I39">
        <v>-8161000</v>
      </c>
      <c r="J39">
        <f t="shared" si="58"/>
        <v>0</v>
      </c>
      <c r="K39">
        <f t="shared" si="59"/>
        <v>0</v>
      </c>
      <c r="L39">
        <f t="shared" si="60"/>
        <v>0</v>
      </c>
      <c r="M39">
        <f t="shared" si="61"/>
        <v>0</v>
      </c>
      <c r="S39">
        <v>-29997000</v>
      </c>
      <c r="T39">
        <v>-8161000</v>
      </c>
      <c r="U39">
        <f t="shared" si="9"/>
        <v>0</v>
      </c>
      <c r="V39">
        <f t="shared" si="10"/>
        <v>0</v>
      </c>
      <c r="W39">
        <f t="shared" si="11"/>
        <v>0</v>
      </c>
      <c r="X39">
        <f t="shared" si="12"/>
        <v>0</v>
      </c>
      <c r="Y39">
        <f t="shared" si="30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19"/>
        <v>0</v>
      </c>
      <c r="AI39">
        <f t="shared" si="20"/>
        <v>0</v>
      </c>
      <c r="AJ39">
        <f t="shared" si="21"/>
        <v>0</v>
      </c>
      <c r="AK39">
        <f t="shared" si="22"/>
        <v>0</v>
      </c>
      <c r="AL39">
        <f t="shared" si="23"/>
        <v>0</v>
      </c>
      <c r="AM39">
        <f t="shared" si="24"/>
        <v>0</v>
      </c>
      <c r="AN39">
        <f t="shared" si="25"/>
        <v>0</v>
      </c>
      <c r="AO39">
        <f t="shared" si="26"/>
        <v>0</v>
      </c>
      <c r="AP39">
        <f t="shared" si="27"/>
        <v>0</v>
      </c>
      <c r="AZ39">
        <v>-29997000</v>
      </c>
      <c r="BA39">
        <v>11839000</v>
      </c>
      <c r="BB39">
        <f t="shared" ref="BB39:BI39" si="64">AI34</f>
        <v>0</v>
      </c>
      <c r="BC39">
        <f t="shared" si="64"/>
        <v>0</v>
      </c>
      <c r="BD39">
        <f t="shared" si="64"/>
        <v>0</v>
      </c>
      <c r="BE39">
        <f t="shared" si="64"/>
        <v>0</v>
      </c>
      <c r="BF39">
        <f t="shared" si="64"/>
        <v>0</v>
      </c>
      <c r="BG39">
        <f t="shared" si="64"/>
        <v>0</v>
      </c>
      <c r="BH39">
        <f t="shared" si="64"/>
        <v>0</v>
      </c>
      <c r="BI39">
        <f t="shared" si="64"/>
        <v>0</v>
      </c>
      <c r="BK39">
        <v>8</v>
      </c>
      <c r="BL39">
        <f t="shared" si="54"/>
        <v>8</v>
      </c>
      <c r="BM39">
        <f t="shared" si="55"/>
        <v>8</v>
      </c>
      <c r="BN39">
        <f t="shared" si="56"/>
        <v>8</v>
      </c>
      <c r="BO39">
        <f t="shared" si="57"/>
        <v>8</v>
      </c>
    </row>
    <row r="40" spans="1:67" x14ac:dyDescent="0.3">
      <c r="A40">
        <v>37</v>
      </c>
      <c r="B40">
        <f>Data!B42</f>
        <v>0</v>
      </c>
      <c r="C40">
        <f>Data!C42</f>
        <v>0</v>
      </c>
      <c r="D40">
        <f>Data!F42</f>
        <v>0</v>
      </c>
      <c r="E40">
        <f>Data!G42</f>
        <v>0</v>
      </c>
      <c r="G40">
        <v>36</v>
      </c>
      <c r="H40">
        <v>-9997000</v>
      </c>
      <c r="I40">
        <v>-8161000</v>
      </c>
      <c r="J40">
        <f t="shared" si="58"/>
        <v>0</v>
      </c>
      <c r="K40">
        <f t="shared" si="59"/>
        <v>0</v>
      </c>
      <c r="L40">
        <f t="shared" si="60"/>
        <v>0</v>
      </c>
      <c r="M40">
        <f t="shared" si="61"/>
        <v>0</v>
      </c>
      <c r="S40">
        <v>-9997000</v>
      </c>
      <c r="T40">
        <v>-8161000</v>
      </c>
      <c r="U40">
        <f t="shared" si="9"/>
        <v>0</v>
      </c>
      <c r="V40">
        <f t="shared" si="10"/>
        <v>0</v>
      </c>
      <c r="W40">
        <f t="shared" si="11"/>
        <v>0</v>
      </c>
      <c r="X40">
        <f t="shared" si="12"/>
        <v>0</v>
      </c>
      <c r="Y40">
        <f t="shared" si="30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19"/>
        <v>0</v>
      </c>
      <c r="AI40">
        <f t="shared" si="20"/>
        <v>0</v>
      </c>
      <c r="AJ40">
        <f t="shared" si="21"/>
        <v>0</v>
      </c>
      <c r="AK40">
        <f t="shared" si="22"/>
        <v>0</v>
      </c>
      <c r="AL40">
        <f t="shared" si="23"/>
        <v>0</v>
      </c>
      <c r="AM40">
        <f t="shared" si="24"/>
        <v>0</v>
      </c>
      <c r="AN40">
        <f t="shared" si="25"/>
        <v>0</v>
      </c>
      <c r="AO40">
        <f t="shared" si="26"/>
        <v>0</v>
      </c>
      <c r="AP40">
        <f t="shared" si="27"/>
        <v>0</v>
      </c>
      <c r="AZ40">
        <v>-9997000</v>
      </c>
      <c r="BA40">
        <v>11839000</v>
      </c>
      <c r="BB40">
        <f t="shared" ref="BB40:BI40" si="65">AI33</f>
        <v>0</v>
      </c>
      <c r="BC40">
        <f t="shared" si="65"/>
        <v>0</v>
      </c>
      <c r="BD40">
        <f t="shared" si="65"/>
        <v>0</v>
      </c>
      <c r="BE40">
        <f t="shared" si="65"/>
        <v>0</v>
      </c>
      <c r="BF40">
        <f t="shared" si="65"/>
        <v>0</v>
      </c>
      <c r="BG40">
        <f t="shared" si="65"/>
        <v>0</v>
      </c>
      <c r="BH40">
        <f t="shared" si="65"/>
        <v>0</v>
      </c>
      <c r="BI40">
        <f t="shared" si="65"/>
        <v>0</v>
      </c>
    </row>
    <row r="41" spans="1:67" x14ac:dyDescent="0.3">
      <c r="A41">
        <v>38</v>
      </c>
      <c r="B41">
        <f>Data!B43</f>
        <v>0</v>
      </c>
      <c r="C41">
        <f>Data!C43</f>
        <v>0</v>
      </c>
      <c r="D41">
        <f>Data!F43</f>
        <v>0</v>
      </c>
      <c r="E41">
        <f>Data!G43</f>
        <v>0</v>
      </c>
      <c r="G41">
        <v>37</v>
      </c>
      <c r="H41">
        <v>10003000</v>
      </c>
      <c r="I41">
        <v>-8161000</v>
      </c>
      <c r="J41">
        <f t="shared" si="58"/>
        <v>0</v>
      </c>
      <c r="K41">
        <f t="shared" si="59"/>
        <v>0</v>
      </c>
      <c r="L41">
        <f t="shared" si="60"/>
        <v>0</v>
      </c>
      <c r="M41">
        <f t="shared" si="61"/>
        <v>0</v>
      </c>
      <c r="S41">
        <v>10003000</v>
      </c>
      <c r="T41">
        <v>-8161000</v>
      </c>
      <c r="U41">
        <f t="shared" si="9"/>
        <v>0</v>
      </c>
      <c r="V41">
        <f t="shared" si="10"/>
        <v>0</v>
      </c>
      <c r="W41">
        <f t="shared" si="11"/>
        <v>0</v>
      </c>
      <c r="X41">
        <f t="shared" si="12"/>
        <v>0</v>
      </c>
      <c r="Y41">
        <f t="shared" si="30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19"/>
        <v>0</v>
      </c>
      <c r="AI41">
        <f t="shared" si="20"/>
        <v>0</v>
      </c>
      <c r="AJ41">
        <f t="shared" si="21"/>
        <v>0</v>
      </c>
      <c r="AK41">
        <f t="shared" si="22"/>
        <v>0</v>
      </c>
      <c r="AL41">
        <f t="shared" si="23"/>
        <v>0</v>
      </c>
      <c r="AM41">
        <f t="shared" si="24"/>
        <v>0</v>
      </c>
      <c r="AN41">
        <f t="shared" si="25"/>
        <v>0</v>
      </c>
      <c r="AO41">
        <f t="shared" si="26"/>
        <v>0</v>
      </c>
      <c r="AP41">
        <f t="shared" si="27"/>
        <v>0</v>
      </c>
      <c r="AZ41">
        <v>10003000</v>
      </c>
      <c r="BA41">
        <v>11839000</v>
      </c>
      <c r="BB41">
        <f t="shared" ref="BB41:BI41" si="66">AI32</f>
        <v>0</v>
      </c>
      <c r="BC41">
        <f t="shared" si="66"/>
        <v>0</v>
      </c>
      <c r="BD41">
        <f t="shared" si="66"/>
        <v>0</v>
      </c>
      <c r="BE41">
        <f t="shared" si="66"/>
        <v>0</v>
      </c>
      <c r="BF41">
        <f t="shared" si="66"/>
        <v>0</v>
      </c>
      <c r="BG41">
        <f t="shared" si="66"/>
        <v>0</v>
      </c>
      <c r="BH41">
        <f t="shared" si="66"/>
        <v>0</v>
      </c>
      <c r="BI41">
        <f t="shared" si="66"/>
        <v>0</v>
      </c>
      <c r="BK41">
        <v>1</v>
      </c>
      <c r="BL41">
        <f t="shared" ref="BL41:BL48" si="67">BB37/$BL$2*$BL$1+$BK41</f>
        <v>1</v>
      </c>
      <c r="BM41">
        <f t="shared" ref="BM41:BM48" si="68">BD37/$BL$2*$BL$1+$BK41</f>
        <v>1</v>
      </c>
      <c r="BN41">
        <f t="shared" ref="BN41:BN48" si="69">BF37/$BL$2*$BL$1+$BK41</f>
        <v>1</v>
      </c>
      <c r="BO41">
        <f t="shared" ref="BO41:BO48" si="70">BH37/$BL$2*$BL$1+$BK41</f>
        <v>1</v>
      </c>
    </row>
    <row r="42" spans="1:67" x14ac:dyDescent="0.3">
      <c r="A42">
        <v>39</v>
      </c>
      <c r="B42">
        <f>Data!B44</f>
        <v>0</v>
      </c>
      <c r="C42">
        <f>Data!C44</f>
        <v>0</v>
      </c>
      <c r="D42">
        <f>Data!F44</f>
        <v>0</v>
      </c>
      <c r="E42">
        <f>Data!G44</f>
        <v>0</v>
      </c>
      <c r="G42">
        <v>38</v>
      </c>
      <c r="H42">
        <v>30003000</v>
      </c>
      <c r="I42">
        <v>-8161000</v>
      </c>
      <c r="J42">
        <f t="shared" si="58"/>
        <v>0</v>
      </c>
      <c r="K42">
        <f t="shared" si="59"/>
        <v>0</v>
      </c>
      <c r="L42">
        <f t="shared" si="60"/>
        <v>0</v>
      </c>
      <c r="M42">
        <f t="shared" si="61"/>
        <v>0</v>
      </c>
      <c r="S42">
        <v>30003000</v>
      </c>
      <c r="T42">
        <v>-8161000</v>
      </c>
      <c r="U42">
        <f t="shared" si="9"/>
        <v>0</v>
      </c>
      <c r="V42">
        <f t="shared" si="10"/>
        <v>0</v>
      </c>
      <c r="W42">
        <f t="shared" si="11"/>
        <v>0</v>
      </c>
      <c r="X42">
        <f t="shared" si="12"/>
        <v>0</v>
      </c>
      <c r="Y42">
        <f t="shared" si="30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19"/>
        <v>0</v>
      </c>
      <c r="AI42">
        <f t="shared" si="20"/>
        <v>0</v>
      </c>
      <c r="AJ42">
        <f t="shared" si="21"/>
        <v>0</v>
      </c>
      <c r="AK42">
        <f t="shared" si="22"/>
        <v>0</v>
      </c>
      <c r="AL42">
        <f t="shared" si="23"/>
        <v>0</v>
      </c>
      <c r="AM42">
        <f t="shared" si="24"/>
        <v>0</v>
      </c>
      <c r="AN42">
        <f t="shared" si="25"/>
        <v>0</v>
      </c>
      <c r="AO42">
        <f t="shared" si="26"/>
        <v>0</v>
      </c>
      <c r="AP42">
        <f t="shared" si="27"/>
        <v>0</v>
      </c>
      <c r="AZ42">
        <v>30003000</v>
      </c>
      <c r="BA42">
        <v>11839000</v>
      </c>
      <c r="BB42">
        <f t="shared" ref="BB42:BI42" si="71">AI31</f>
        <v>0</v>
      </c>
      <c r="BC42">
        <f t="shared" si="71"/>
        <v>0</v>
      </c>
      <c r="BD42">
        <f t="shared" si="71"/>
        <v>0</v>
      </c>
      <c r="BE42">
        <f t="shared" si="71"/>
        <v>0</v>
      </c>
      <c r="BF42">
        <f t="shared" si="71"/>
        <v>0</v>
      </c>
      <c r="BG42">
        <f t="shared" si="71"/>
        <v>0</v>
      </c>
      <c r="BH42">
        <f t="shared" si="71"/>
        <v>0</v>
      </c>
      <c r="BI42">
        <f t="shared" si="71"/>
        <v>0</v>
      </c>
      <c r="BK42">
        <v>2</v>
      </c>
      <c r="BL42">
        <f t="shared" si="67"/>
        <v>2</v>
      </c>
      <c r="BM42">
        <f t="shared" si="68"/>
        <v>2</v>
      </c>
      <c r="BN42">
        <f t="shared" si="69"/>
        <v>2</v>
      </c>
      <c r="BO42">
        <f t="shared" si="70"/>
        <v>2</v>
      </c>
    </row>
    <row r="43" spans="1:67" x14ac:dyDescent="0.3">
      <c r="A43">
        <v>40</v>
      </c>
      <c r="B43">
        <f>Data!B45</f>
        <v>0</v>
      </c>
      <c r="C43">
        <f>Data!C45</f>
        <v>0</v>
      </c>
      <c r="D43">
        <f>Data!F45</f>
        <v>0</v>
      </c>
      <c r="E43">
        <f>Data!G45</f>
        <v>0</v>
      </c>
      <c r="G43">
        <v>39</v>
      </c>
      <c r="H43">
        <v>50003000</v>
      </c>
      <c r="I43">
        <v>-8161000</v>
      </c>
      <c r="J43">
        <f t="shared" si="58"/>
        <v>0</v>
      </c>
      <c r="K43">
        <f t="shared" si="59"/>
        <v>0</v>
      </c>
      <c r="L43">
        <f t="shared" si="60"/>
        <v>0</v>
      </c>
      <c r="M43">
        <f t="shared" si="61"/>
        <v>0</v>
      </c>
      <c r="S43">
        <v>50003000</v>
      </c>
      <c r="T43">
        <v>-8161000</v>
      </c>
      <c r="U43">
        <f t="shared" si="9"/>
        <v>0</v>
      </c>
      <c r="V43">
        <f t="shared" si="10"/>
        <v>0</v>
      </c>
      <c r="W43">
        <f t="shared" si="11"/>
        <v>0</v>
      </c>
      <c r="X43">
        <f t="shared" si="12"/>
        <v>0</v>
      </c>
      <c r="Y43">
        <f t="shared" si="30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19"/>
        <v>0</v>
      </c>
      <c r="AI43">
        <f t="shared" si="20"/>
        <v>0</v>
      </c>
      <c r="AJ43">
        <f t="shared" si="21"/>
        <v>0</v>
      </c>
      <c r="AK43">
        <f t="shared" si="22"/>
        <v>0</v>
      </c>
      <c r="AL43">
        <f t="shared" si="23"/>
        <v>0</v>
      </c>
      <c r="AM43">
        <f t="shared" si="24"/>
        <v>0</v>
      </c>
      <c r="AN43">
        <f t="shared" si="25"/>
        <v>0</v>
      </c>
      <c r="AO43">
        <f t="shared" si="26"/>
        <v>0</v>
      </c>
      <c r="AP43">
        <f t="shared" si="27"/>
        <v>0</v>
      </c>
      <c r="AZ43">
        <v>50003000</v>
      </c>
      <c r="BA43">
        <v>11839000</v>
      </c>
      <c r="BB43">
        <f t="shared" ref="BB43:BI43" si="72">AI30</f>
        <v>0</v>
      </c>
      <c r="BC43">
        <f t="shared" si="72"/>
        <v>0</v>
      </c>
      <c r="BD43">
        <f t="shared" si="72"/>
        <v>0</v>
      </c>
      <c r="BE43">
        <f t="shared" si="72"/>
        <v>0</v>
      </c>
      <c r="BF43">
        <f t="shared" si="72"/>
        <v>0</v>
      </c>
      <c r="BG43">
        <f t="shared" si="72"/>
        <v>0</v>
      </c>
      <c r="BH43">
        <f t="shared" si="72"/>
        <v>0</v>
      </c>
      <c r="BI43">
        <f t="shared" si="72"/>
        <v>0</v>
      </c>
      <c r="BK43">
        <v>3</v>
      </c>
      <c r="BL43">
        <f t="shared" si="67"/>
        <v>3</v>
      </c>
      <c r="BM43">
        <f t="shared" si="68"/>
        <v>3</v>
      </c>
      <c r="BN43">
        <f t="shared" si="69"/>
        <v>3</v>
      </c>
      <c r="BO43">
        <f t="shared" si="70"/>
        <v>3</v>
      </c>
    </row>
    <row r="44" spans="1:67" x14ac:dyDescent="0.3">
      <c r="A44">
        <v>41</v>
      </c>
      <c r="B44">
        <f>Data!B46</f>
        <v>0</v>
      </c>
      <c r="C44">
        <f>Data!C46</f>
        <v>0</v>
      </c>
      <c r="D44">
        <f>Data!F46</f>
        <v>0</v>
      </c>
      <c r="E44">
        <f>Data!G46</f>
        <v>0</v>
      </c>
      <c r="G44">
        <v>40</v>
      </c>
      <c r="H44">
        <v>70003000</v>
      </c>
      <c r="I44">
        <v>-8161000</v>
      </c>
      <c r="J44">
        <f t="shared" si="58"/>
        <v>0</v>
      </c>
      <c r="K44">
        <f t="shared" si="59"/>
        <v>0</v>
      </c>
      <c r="L44">
        <f t="shared" si="60"/>
        <v>0</v>
      </c>
      <c r="M44">
        <f t="shared" si="61"/>
        <v>0</v>
      </c>
      <c r="S44">
        <v>70003000</v>
      </c>
      <c r="T44">
        <v>-8161000</v>
      </c>
      <c r="U44">
        <f t="shared" si="9"/>
        <v>0</v>
      </c>
      <c r="V44">
        <f t="shared" si="10"/>
        <v>0</v>
      </c>
      <c r="W44">
        <f t="shared" si="11"/>
        <v>0</v>
      </c>
      <c r="X44">
        <f t="shared" si="12"/>
        <v>0</v>
      </c>
      <c r="Y44">
        <f t="shared" si="30"/>
        <v>0</v>
      </c>
      <c r="Z44">
        <f t="shared" si="13"/>
        <v>0</v>
      </c>
      <c r="AA44">
        <f t="shared" si="14"/>
        <v>0</v>
      </c>
      <c r="AB44">
        <f t="shared" si="15"/>
        <v>0</v>
      </c>
      <c r="AC44">
        <f t="shared" si="16"/>
        <v>0</v>
      </c>
      <c r="AD44">
        <f t="shared" si="17"/>
        <v>0</v>
      </c>
      <c r="AE44">
        <f t="shared" si="18"/>
        <v>0</v>
      </c>
      <c r="AF44">
        <f t="shared" si="19"/>
        <v>0</v>
      </c>
      <c r="AI44">
        <f t="shared" si="20"/>
        <v>0</v>
      </c>
      <c r="AJ44">
        <f t="shared" si="21"/>
        <v>0</v>
      </c>
      <c r="AK44">
        <f t="shared" si="22"/>
        <v>0</v>
      </c>
      <c r="AL44">
        <f t="shared" si="23"/>
        <v>0</v>
      </c>
      <c r="AM44">
        <f t="shared" si="24"/>
        <v>0</v>
      </c>
      <c r="AN44">
        <f t="shared" si="25"/>
        <v>0</v>
      </c>
      <c r="AO44">
        <f t="shared" si="26"/>
        <v>0</v>
      </c>
      <c r="AP44">
        <f t="shared" si="27"/>
        <v>0</v>
      </c>
      <c r="AZ44">
        <v>70003000</v>
      </c>
      <c r="BA44">
        <v>11839000</v>
      </c>
      <c r="BB44">
        <f t="shared" ref="BB44:BI44" si="73">AI29</f>
        <v>0</v>
      </c>
      <c r="BC44">
        <f t="shared" si="73"/>
        <v>0</v>
      </c>
      <c r="BD44">
        <f t="shared" si="73"/>
        <v>0</v>
      </c>
      <c r="BE44">
        <f t="shared" si="73"/>
        <v>0</v>
      </c>
      <c r="BF44">
        <f t="shared" si="73"/>
        <v>0</v>
      </c>
      <c r="BG44">
        <f t="shared" si="73"/>
        <v>0</v>
      </c>
      <c r="BH44">
        <f t="shared" si="73"/>
        <v>0</v>
      </c>
      <c r="BI44">
        <f t="shared" si="73"/>
        <v>0</v>
      </c>
      <c r="BK44">
        <v>4</v>
      </c>
      <c r="BL44">
        <f t="shared" si="67"/>
        <v>4</v>
      </c>
      <c r="BM44">
        <f t="shared" si="68"/>
        <v>4</v>
      </c>
      <c r="BN44">
        <f t="shared" si="69"/>
        <v>4</v>
      </c>
      <c r="BO44">
        <f t="shared" si="70"/>
        <v>4</v>
      </c>
    </row>
    <row r="45" spans="1:67" x14ac:dyDescent="0.3">
      <c r="A45">
        <v>42</v>
      </c>
      <c r="B45">
        <f>Data!B47</f>
        <v>0</v>
      </c>
      <c r="C45">
        <f>Data!C47</f>
        <v>0</v>
      </c>
      <c r="D45">
        <f>Data!F47</f>
        <v>0</v>
      </c>
      <c r="E45">
        <f>Data!G47</f>
        <v>0</v>
      </c>
      <c r="G45">
        <v>41</v>
      </c>
      <c r="H45">
        <v>70003000</v>
      </c>
      <c r="I45">
        <v>-28161000</v>
      </c>
      <c r="J45">
        <f t="shared" si="58"/>
        <v>0</v>
      </c>
      <c r="K45">
        <f t="shared" si="59"/>
        <v>0</v>
      </c>
      <c r="L45">
        <f t="shared" si="60"/>
        <v>0</v>
      </c>
      <c r="M45">
        <f t="shared" si="61"/>
        <v>0</v>
      </c>
      <c r="S45">
        <v>70003000</v>
      </c>
      <c r="T45">
        <v>-28161000</v>
      </c>
      <c r="U45">
        <f t="shared" si="9"/>
        <v>0</v>
      </c>
      <c r="V45">
        <f t="shared" si="10"/>
        <v>0</v>
      </c>
      <c r="W45">
        <f t="shared" si="11"/>
        <v>0</v>
      </c>
      <c r="X45">
        <f t="shared" si="12"/>
        <v>0</v>
      </c>
      <c r="Y45">
        <f t="shared" si="30"/>
        <v>0</v>
      </c>
      <c r="Z45">
        <f t="shared" si="13"/>
        <v>0</v>
      </c>
      <c r="AA45">
        <f t="shared" si="14"/>
        <v>0</v>
      </c>
      <c r="AB45">
        <f t="shared" si="15"/>
        <v>0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19"/>
        <v>0</v>
      </c>
      <c r="AI45">
        <f t="shared" si="20"/>
        <v>0</v>
      </c>
      <c r="AJ45">
        <f t="shared" si="21"/>
        <v>0</v>
      </c>
      <c r="AK45">
        <f t="shared" si="22"/>
        <v>0</v>
      </c>
      <c r="AL45">
        <f t="shared" si="23"/>
        <v>0</v>
      </c>
      <c r="AM45">
        <f t="shared" si="24"/>
        <v>0</v>
      </c>
      <c r="AN45">
        <f t="shared" si="25"/>
        <v>0</v>
      </c>
      <c r="AO45">
        <f t="shared" si="26"/>
        <v>0</v>
      </c>
      <c r="AP45">
        <f t="shared" si="27"/>
        <v>0</v>
      </c>
      <c r="AZ45">
        <v>-69997000</v>
      </c>
      <c r="BA45">
        <v>31839000</v>
      </c>
      <c r="BB45">
        <f t="shared" ref="BB45:BI52" si="74">AI21</f>
        <v>0</v>
      </c>
      <c r="BC45">
        <f t="shared" si="74"/>
        <v>0</v>
      </c>
      <c r="BD45">
        <f t="shared" si="74"/>
        <v>0</v>
      </c>
      <c r="BE45">
        <f t="shared" si="74"/>
        <v>0</v>
      </c>
      <c r="BF45">
        <f t="shared" si="74"/>
        <v>0</v>
      </c>
      <c r="BG45">
        <f t="shared" si="74"/>
        <v>0</v>
      </c>
      <c r="BH45">
        <f t="shared" si="74"/>
        <v>0</v>
      </c>
      <c r="BI45">
        <f t="shared" si="74"/>
        <v>0</v>
      </c>
      <c r="BK45">
        <v>5</v>
      </c>
      <c r="BL45">
        <f t="shared" si="67"/>
        <v>5</v>
      </c>
      <c r="BM45">
        <f t="shared" si="68"/>
        <v>5</v>
      </c>
      <c r="BN45">
        <f t="shared" si="69"/>
        <v>5</v>
      </c>
      <c r="BO45">
        <f t="shared" si="70"/>
        <v>5</v>
      </c>
    </row>
    <row r="46" spans="1:67" x14ac:dyDescent="0.3">
      <c r="A46">
        <v>43</v>
      </c>
      <c r="B46">
        <f>Data!B48</f>
        <v>0</v>
      </c>
      <c r="C46">
        <f>Data!C48</f>
        <v>0</v>
      </c>
      <c r="D46">
        <f>Data!F48</f>
        <v>0</v>
      </c>
      <c r="E46">
        <f>Data!G48</f>
        <v>0</v>
      </c>
      <c r="G46">
        <v>42</v>
      </c>
      <c r="H46">
        <v>50003000</v>
      </c>
      <c r="I46">
        <v>-28161000</v>
      </c>
      <c r="J46">
        <f t="shared" si="58"/>
        <v>0</v>
      </c>
      <c r="K46">
        <f t="shared" si="59"/>
        <v>0</v>
      </c>
      <c r="L46">
        <f t="shared" si="60"/>
        <v>0</v>
      </c>
      <c r="M46">
        <f t="shared" si="61"/>
        <v>0</v>
      </c>
      <c r="S46">
        <v>50003000</v>
      </c>
      <c r="T46">
        <v>-28161000</v>
      </c>
      <c r="U46">
        <f t="shared" si="9"/>
        <v>0</v>
      </c>
      <c r="V46">
        <f t="shared" si="10"/>
        <v>0</v>
      </c>
      <c r="W46">
        <f t="shared" si="11"/>
        <v>0</v>
      </c>
      <c r="X46">
        <f t="shared" si="12"/>
        <v>0</v>
      </c>
      <c r="Y46">
        <f t="shared" si="30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0</v>
      </c>
      <c r="AD46">
        <f t="shared" si="17"/>
        <v>0</v>
      </c>
      <c r="AE46">
        <f t="shared" si="18"/>
        <v>0</v>
      </c>
      <c r="AF46">
        <f t="shared" si="19"/>
        <v>0</v>
      </c>
      <c r="AI46">
        <f t="shared" si="20"/>
        <v>0</v>
      </c>
      <c r="AJ46">
        <f t="shared" si="21"/>
        <v>0</v>
      </c>
      <c r="AK46">
        <f t="shared" si="22"/>
        <v>0</v>
      </c>
      <c r="AL46">
        <f t="shared" si="23"/>
        <v>0</v>
      </c>
      <c r="AM46">
        <f t="shared" si="24"/>
        <v>0</v>
      </c>
      <c r="AN46">
        <f t="shared" si="25"/>
        <v>0</v>
      </c>
      <c r="AO46">
        <f t="shared" si="26"/>
        <v>0</v>
      </c>
      <c r="AP46">
        <f t="shared" si="27"/>
        <v>0</v>
      </c>
      <c r="AZ46">
        <v>-49997000</v>
      </c>
      <c r="BA46">
        <v>31839000</v>
      </c>
      <c r="BB46">
        <f t="shared" si="74"/>
        <v>0</v>
      </c>
      <c r="BC46">
        <f t="shared" si="74"/>
        <v>0</v>
      </c>
      <c r="BD46">
        <f t="shared" si="74"/>
        <v>0</v>
      </c>
      <c r="BE46">
        <f t="shared" si="74"/>
        <v>0</v>
      </c>
      <c r="BF46">
        <f t="shared" si="74"/>
        <v>0</v>
      </c>
      <c r="BG46">
        <f t="shared" si="74"/>
        <v>0</v>
      </c>
      <c r="BH46">
        <f t="shared" si="74"/>
        <v>0</v>
      </c>
      <c r="BI46">
        <f t="shared" si="74"/>
        <v>0</v>
      </c>
      <c r="BK46">
        <v>6</v>
      </c>
      <c r="BL46">
        <f t="shared" si="67"/>
        <v>6</v>
      </c>
      <c r="BM46">
        <f t="shared" si="68"/>
        <v>6</v>
      </c>
      <c r="BN46">
        <f t="shared" si="69"/>
        <v>6</v>
      </c>
      <c r="BO46">
        <f t="shared" si="70"/>
        <v>6</v>
      </c>
    </row>
    <row r="47" spans="1:67" x14ac:dyDescent="0.3">
      <c r="A47">
        <v>44</v>
      </c>
      <c r="B47">
        <f>Data!B49</f>
        <v>0</v>
      </c>
      <c r="C47">
        <f>Data!C49</f>
        <v>0</v>
      </c>
      <c r="D47">
        <f>Data!F49</f>
        <v>0</v>
      </c>
      <c r="E47">
        <f>Data!G49</f>
        <v>0</v>
      </c>
      <c r="G47">
        <v>43</v>
      </c>
      <c r="H47">
        <v>30003000</v>
      </c>
      <c r="I47">
        <v>-28161000</v>
      </c>
      <c r="J47">
        <f t="shared" si="58"/>
        <v>0</v>
      </c>
      <c r="K47">
        <f t="shared" si="59"/>
        <v>0</v>
      </c>
      <c r="L47">
        <f t="shared" si="60"/>
        <v>0</v>
      </c>
      <c r="M47">
        <f t="shared" si="61"/>
        <v>0</v>
      </c>
      <c r="S47">
        <v>30003000</v>
      </c>
      <c r="T47">
        <v>-28161000</v>
      </c>
      <c r="U47">
        <f t="shared" si="9"/>
        <v>0</v>
      </c>
      <c r="V47">
        <f t="shared" si="10"/>
        <v>0</v>
      </c>
      <c r="W47">
        <f t="shared" si="11"/>
        <v>0</v>
      </c>
      <c r="X47">
        <f t="shared" si="12"/>
        <v>0</v>
      </c>
      <c r="Y47">
        <f t="shared" si="30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0</v>
      </c>
      <c r="AE47">
        <f t="shared" si="18"/>
        <v>0</v>
      </c>
      <c r="AF47">
        <f t="shared" si="19"/>
        <v>0</v>
      </c>
      <c r="AI47">
        <f t="shared" si="20"/>
        <v>0</v>
      </c>
      <c r="AJ47">
        <f t="shared" si="21"/>
        <v>0</v>
      </c>
      <c r="AK47">
        <f t="shared" si="22"/>
        <v>0</v>
      </c>
      <c r="AL47">
        <f t="shared" si="23"/>
        <v>0</v>
      </c>
      <c r="AM47">
        <f t="shared" si="24"/>
        <v>0</v>
      </c>
      <c r="AN47">
        <f t="shared" si="25"/>
        <v>0</v>
      </c>
      <c r="AO47">
        <f t="shared" si="26"/>
        <v>0</v>
      </c>
      <c r="AP47">
        <f t="shared" si="27"/>
        <v>0</v>
      </c>
      <c r="AZ47">
        <v>-29997000</v>
      </c>
      <c r="BA47">
        <v>31839000</v>
      </c>
      <c r="BB47">
        <f t="shared" si="74"/>
        <v>0</v>
      </c>
      <c r="BC47">
        <f t="shared" si="74"/>
        <v>0</v>
      </c>
      <c r="BD47">
        <f t="shared" si="74"/>
        <v>0</v>
      </c>
      <c r="BE47">
        <f t="shared" si="74"/>
        <v>0</v>
      </c>
      <c r="BF47">
        <f t="shared" si="74"/>
        <v>0</v>
      </c>
      <c r="BG47">
        <f t="shared" si="74"/>
        <v>0</v>
      </c>
      <c r="BH47">
        <f t="shared" si="74"/>
        <v>0</v>
      </c>
      <c r="BI47">
        <f t="shared" si="74"/>
        <v>0</v>
      </c>
      <c r="BK47">
        <v>7</v>
      </c>
      <c r="BL47">
        <f t="shared" si="67"/>
        <v>7</v>
      </c>
      <c r="BM47">
        <f t="shared" si="68"/>
        <v>7</v>
      </c>
      <c r="BN47">
        <f t="shared" si="69"/>
        <v>7</v>
      </c>
      <c r="BO47">
        <f t="shared" si="70"/>
        <v>7</v>
      </c>
    </row>
    <row r="48" spans="1:67" x14ac:dyDescent="0.3">
      <c r="A48">
        <v>45</v>
      </c>
      <c r="B48">
        <f>Data!B50</f>
        <v>0</v>
      </c>
      <c r="C48">
        <f>Data!C50</f>
        <v>0</v>
      </c>
      <c r="D48">
        <f>Data!F50</f>
        <v>0</v>
      </c>
      <c r="E48">
        <f>Data!G50</f>
        <v>0</v>
      </c>
      <c r="G48">
        <v>44</v>
      </c>
      <c r="H48">
        <v>10003000</v>
      </c>
      <c r="I48">
        <v>-28161000</v>
      </c>
      <c r="J48">
        <f t="shared" si="58"/>
        <v>0</v>
      </c>
      <c r="K48">
        <f t="shared" si="59"/>
        <v>0</v>
      </c>
      <c r="L48">
        <f t="shared" si="60"/>
        <v>0</v>
      </c>
      <c r="M48">
        <f t="shared" si="61"/>
        <v>0</v>
      </c>
      <c r="S48">
        <v>10003000</v>
      </c>
      <c r="T48">
        <v>-28161000</v>
      </c>
      <c r="U48">
        <f t="shared" si="9"/>
        <v>0</v>
      </c>
      <c r="V48">
        <f t="shared" si="10"/>
        <v>0</v>
      </c>
      <c r="W48">
        <f t="shared" si="11"/>
        <v>0</v>
      </c>
      <c r="X48">
        <f t="shared" si="12"/>
        <v>0</v>
      </c>
      <c r="Y48">
        <f t="shared" si="30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0</v>
      </c>
      <c r="AF48">
        <f t="shared" si="19"/>
        <v>0</v>
      </c>
      <c r="AI48">
        <f t="shared" si="20"/>
        <v>0</v>
      </c>
      <c r="AJ48">
        <f t="shared" si="21"/>
        <v>0</v>
      </c>
      <c r="AK48">
        <f t="shared" si="22"/>
        <v>0</v>
      </c>
      <c r="AL48">
        <f t="shared" si="23"/>
        <v>0</v>
      </c>
      <c r="AM48">
        <f t="shared" si="24"/>
        <v>0</v>
      </c>
      <c r="AN48">
        <f t="shared" si="25"/>
        <v>0</v>
      </c>
      <c r="AO48">
        <f t="shared" si="26"/>
        <v>0</v>
      </c>
      <c r="AP48">
        <f t="shared" si="27"/>
        <v>0</v>
      </c>
      <c r="AZ48">
        <v>-9997000</v>
      </c>
      <c r="BA48">
        <v>31839000</v>
      </c>
      <c r="BB48">
        <f t="shared" si="74"/>
        <v>0</v>
      </c>
      <c r="BC48">
        <f t="shared" si="74"/>
        <v>0</v>
      </c>
      <c r="BD48">
        <f t="shared" si="74"/>
        <v>0</v>
      </c>
      <c r="BE48">
        <f t="shared" si="74"/>
        <v>0</v>
      </c>
      <c r="BF48">
        <f t="shared" si="74"/>
        <v>0</v>
      </c>
      <c r="BG48">
        <f t="shared" si="74"/>
        <v>0</v>
      </c>
      <c r="BH48">
        <f t="shared" si="74"/>
        <v>0</v>
      </c>
      <c r="BI48">
        <f t="shared" si="74"/>
        <v>0</v>
      </c>
      <c r="BK48">
        <v>8</v>
      </c>
      <c r="BL48">
        <f t="shared" si="67"/>
        <v>8</v>
      </c>
      <c r="BM48">
        <f t="shared" si="68"/>
        <v>8</v>
      </c>
      <c r="BN48">
        <f t="shared" si="69"/>
        <v>8</v>
      </c>
      <c r="BO48">
        <f t="shared" si="70"/>
        <v>8</v>
      </c>
    </row>
    <row r="49" spans="1:67" x14ac:dyDescent="0.3">
      <c r="A49">
        <v>46</v>
      </c>
      <c r="B49">
        <f>Data!B51</f>
        <v>0</v>
      </c>
      <c r="C49">
        <f>Data!C51</f>
        <v>0</v>
      </c>
      <c r="D49">
        <f>Data!F51</f>
        <v>0</v>
      </c>
      <c r="E49">
        <f>Data!G51</f>
        <v>0</v>
      </c>
      <c r="G49">
        <v>45</v>
      </c>
      <c r="H49">
        <v>-9997000</v>
      </c>
      <c r="I49">
        <v>-28161000</v>
      </c>
      <c r="J49">
        <f t="shared" si="58"/>
        <v>0</v>
      </c>
      <c r="K49">
        <f t="shared" si="59"/>
        <v>0</v>
      </c>
      <c r="L49">
        <f t="shared" si="60"/>
        <v>0</v>
      </c>
      <c r="M49">
        <f t="shared" si="61"/>
        <v>0</v>
      </c>
      <c r="S49">
        <v>-9997000</v>
      </c>
      <c r="T49">
        <v>-28161000</v>
      </c>
      <c r="U49">
        <f t="shared" si="9"/>
        <v>0</v>
      </c>
      <c r="V49">
        <f t="shared" si="10"/>
        <v>0</v>
      </c>
      <c r="W49">
        <f t="shared" si="11"/>
        <v>0</v>
      </c>
      <c r="X49">
        <f t="shared" si="12"/>
        <v>0</v>
      </c>
      <c r="Y49">
        <f t="shared" si="30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19"/>
        <v>0</v>
      </c>
      <c r="AI49">
        <f t="shared" si="20"/>
        <v>0</v>
      </c>
      <c r="AJ49">
        <f t="shared" si="21"/>
        <v>0</v>
      </c>
      <c r="AK49">
        <f t="shared" si="22"/>
        <v>0</v>
      </c>
      <c r="AL49">
        <f t="shared" si="23"/>
        <v>0</v>
      </c>
      <c r="AM49">
        <f t="shared" si="24"/>
        <v>0</v>
      </c>
      <c r="AN49">
        <f t="shared" si="25"/>
        <v>0</v>
      </c>
      <c r="AO49">
        <f t="shared" si="26"/>
        <v>0</v>
      </c>
      <c r="AP49">
        <f t="shared" si="27"/>
        <v>0</v>
      </c>
      <c r="AZ49">
        <v>10003000</v>
      </c>
      <c r="BA49">
        <v>31839000</v>
      </c>
      <c r="BB49">
        <f t="shared" si="74"/>
        <v>0</v>
      </c>
      <c r="BC49">
        <f t="shared" si="74"/>
        <v>0</v>
      </c>
      <c r="BD49">
        <f t="shared" si="74"/>
        <v>0</v>
      </c>
      <c r="BE49">
        <f t="shared" si="74"/>
        <v>0</v>
      </c>
      <c r="BF49">
        <f t="shared" si="74"/>
        <v>0</v>
      </c>
      <c r="BG49">
        <f t="shared" si="74"/>
        <v>0</v>
      </c>
      <c r="BH49">
        <f t="shared" si="74"/>
        <v>0</v>
      </c>
      <c r="BI49">
        <f t="shared" si="74"/>
        <v>0</v>
      </c>
    </row>
    <row r="50" spans="1:67" x14ac:dyDescent="0.3">
      <c r="A50">
        <v>47</v>
      </c>
      <c r="B50">
        <f>Data!B52</f>
        <v>0</v>
      </c>
      <c r="C50">
        <f>Data!C52</f>
        <v>0</v>
      </c>
      <c r="D50">
        <f>Data!F52</f>
        <v>0</v>
      </c>
      <c r="E50">
        <f>Data!G52</f>
        <v>0</v>
      </c>
      <c r="G50">
        <v>46</v>
      </c>
      <c r="H50">
        <v>-29997000</v>
      </c>
      <c r="I50">
        <v>-28161000</v>
      </c>
      <c r="J50">
        <f t="shared" si="58"/>
        <v>0</v>
      </c>
      <c r="K50">
        <f t="shared" si="59"/>
        <v>0</v>
      </c>
      <c r="L50">
        <f t="shared" si="60"/>
        <v>0</v>
      </c>
      <c r="M50">
        <f t="shared" si="61"/>
        <v>0</v>
      </c>
      <c r="S50">
        <v>-29997000</v>
      </c>
      <c r="T50">
        <v>-28161000</v>
      </c>
      <c r="U50">
        <f t="shared" si="9"/>
        <v>0</v>
      </c>
      <c r="V50">
        <f t="shared" si="10"/>
        <v>0</v>
      </c>
      <c r="W50">
        <f t="shared" si="11"/>
        <v>0</v>
      </c>
      <c r="X50">
        <f t="shared" si="12"/>
        <v>0</v>
      </c>
      <c r="Y50">
        <f t="shared" si="30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19"/>
        <v>0</v>
      </c>
      <c r="AI50">
        <f t="shared" si="20"/>
        <v>0</v>
      </c>
      <c r="AJ50">
        <f t="shared" si="21"/>
        <v>0</v>
      </c>
      <c r="AK50">
        <f t="shared" si="22"/>
        <v>0</v>
      </c>
      <c r="AL50">
        <f t="shared" si="23"/>
        <v>0</v>
      </c>
      <c r="AM50">
        <f t="shared" si="24"/>
        <v>0</v>
      </c>
      <c r="AN50">
        <f t="shared" si="25"/>
        <v>0</v>
      </c>
      <c r="AO50">
        <f t="shared" si="26"/>
        <v>0</v>
      </c>
      <c r="AP50">
        <f t="shared" si="27"/>
        <v>0</v>
      </c>
      <c r="AZ50">
        <v>30003000</v>
      </c>
      <c r="BA50">
        <v>31839000</v>
      </c>
      <c r="BB50">
        <f t="shared" si="74"/>
        <v>0</v>
      </c>
      <c r="BC50">
        <f t="shared" si="74"/>
        <v>0</v>
      </c>
      <c r="BD50">
        <f t="shared" si="74"/>
        <v>0</v>
      </c>
      <c r="BE50">
        <f t="shared" si="74"/>
        <v>0</v>
      </c>
      <c r="BF50">
        <f t="shared" si="74"/>
        <v>0</v>
      </c>
      <c r="BG50">
        <f t="shared" si="74"/>
        <v>0</v>
      </c>
      <c r="BH50">
        <f t="shared" si="74"/>
        <v>0</v>
      </c>
      <c r="BI50">
        <f t="shared" si="74"/>
        <v>0</v>
      </c>
      <c r="BK50">
        <v>1</v>
      </c>
      <c r="BL50">
        <f t="shared" ref="BL50:BL57" si="75">BB45/$BL$2*$BL$1+$BK50</f>
        <v>1</v>
      </c>
      <c r="BM50">
        <f t="shared" ref="BM50:BM57" si="76">BD45/$BL$2*$BL$1+$BK50</f>
        <v>1</v>
      </c>
      <c r="BN50">
        <f t="shared" ref="BN50:BN57" si="77">BF45/$BL$2*$BL$1+$BK50</f>
        <v>1</v>
      </c>
      <c r="BO50">
        <f t="shared" ref="BO50:BO57" si="78">BH45/$BL$2*$BL$1+$BK50</f>
        <v>1</v>
      </c>
    </row>
    <row r="51" spans="1:67" x14ac:dyDescent="0.3">
      <c r="A51">
        <v>48</v>
      </c>
      <c r="B51">
        <f>Data!B53</f>
        <v>0</v>
      </c>
      <c r="C51">
        <f>Data!C53</f>
        <v>0</v>
      </c>
      <c r="D51">
        <f>Data!F53</f>
        <v>0</v>
      </c>
      <c r="E51">
        <f>Data!G53</f>
        <v>0</v>
      </c>
      <c r="G51">
        <v>47</v>
      </c>
      <c r="H51">
        <v>-49997000</v>
      </c>
      <c r="I51">
        <v>-28161000</v>
      </c>
      <c r="J51">
        <f t="shared" si="58"/>
        <v>0</v>
      </c>
      <c r="K51">
        <f t="shared" si="59"/>
        <v>0</v>
      </c>
      <c r="L51">
        <f t="shared" si="60"/>
        <v>0</v>
      </c>
      <c r="M51">
        <f t="shared" si="61"/>
        <v>0</v>
      </c>
      <c r="S51">
        <v>-49997000</v>
      </c>
      <c r="T51">
        <v>-28161000</v>
      </c>
      <c r="U51">
        <f t="shared" si="9"/>
        <v>0</v>
      </c>
      <c r="V51">
        <f t="shared" si="10"/>
        <v>0</v>
      </c>
      <c r="W51">
        <f t="shared" si="11"/>
        <v>0</v>
      </c>
      <c r="X51">
        <f t="shared" si="12"/>
        <v>0</v>
      </c>
      <c r="Y51">
        <f t="shared" si="30"/>
        <v>0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D51">
        <f t="shared" si="17"/>
        <v>0</v>
      </c>
      <c r="AE51">
        <f t="shared" si="18"/>
        <v>0</v>
      </c>
      <c r="AF51">
        <f t="shared" si="19"/>
        <v>0</v>
      </c>
      <c r="AI51">
        <f t="shared" si="20"/>
        <v>0</v>
      </c>
      <c r="AJ51">
        <f t="shared" si="21"/>
        <v>0</v>
      </c>
      <c r="AK51">
        <f t="shared" si="22"/>
        <v>0</v>
      </c>
      <c r="AL51">
        <f t="shared" si="23"/>
        <v>0</v>
      </c>
      <c r="AM51">
        <f t="shared" si="24"/>
        <v>0</v>
      </c>
      <c r="AN51">
        <f t="shared" si="25"/>
        <v>0</v>
      </c>
      <c r="AO51">
        <f t="shared" si="26"/>
        <v>0</v>
      </c>
      <c r="AP51">
        <f t="shared" si="27"/>
        <v>0</v>
      </c>
      <c r="AZ51">
        <v>50003000</v>
      </c>
      <c r="BA51">
        <v>31839000</v>
      </c>
      <c r="BB51">
        <f t="shared" si="74"/>
        <v>0</v>
      </c>
      <c r="BC51">
        <f t="shared" si="74"/>
        <v>0</v>
      </c>
      <c r="BD51">
        <f t="shared" si="74"/>
        <v>0</v>
      </c>
      <c r="BE51">
        <f t="shared" si="74"/>
        <v>0</v>
      </c>
      <c r="BF51">
        <f t="shared" si="74"/>
        <v>0</v>
      </c>
      <c r="BG51">
        <f t="shared" si="74"/>
        <v>0</v>
      </c>
      <c r="BH51">
        <f t="shared" si="74"/>
        <v>0</v>
      </c>
      <c r="BI51">
        <f t="shared" si="74"/>
        <v>0</v>
      </c>
      <c r="BK51">
        <v>2</v>
      </c>
      <c r="BL51">
        <f t="shared" si="75"/>
        <v>2</v>
      </c>
      <c r="BM51">
        <f t="shared" si="76"/>
        <v>2</v>
      </c>
      <c r="BN51">
        <f t="shared" si="77"/>
        <v>2</v>
      </c>
      <c r="BO51">
        <f t="shared" si="78"/>
        <v>2</v>
      </c>
    </row>
    <row r="52" spans="1:67" x14ac:dyDescent="0.3">
      <c r="A52">
        <v>49</v>
      </c>
      <c r="B52">
        <f>Data!B54</f>
        <v>0</v>
      </c>
      <c r="C52">
        <f>Data!C54</f>
        <v>0</v>
      </c>
      <c r="D52">
        <f>Data!F54</f>
        <v>0</v>
      </c>
      <c r="E52">
        <f>Data!G54</f>
        <v>0</v>
      </c>
      <c r="G52">
        <v>48</v>
      </c>
      <c r="H52">
        <v>-69997000</v>
      </c>
      <c r="I52">
        <v>-28161000</v>
      </c>
      <c r="J52">
        <f t="shared" si="58"/>
        <v>0</v>
      </c>
      <c r="K52">
        <f t="shared" si="59"/>
        <v>0</v>
      </c>
      <c r="L52">
        <f t="shared" si="60"/>
        <v>0</v>
      </c>
      <c r="M52">
        <f t="shared" si="61"/>
        <v>0</v>
      </c>
      <c r="S52">
        <v>-69997000</v>
      </c>
      <c r="T52">
        <v>-28161000</v>
      </c>
      <c r="U52">
        <f t="shared" si="9"/>
        <v>0</v>
      </c>
      <c r="V52">
        <f t="shared" si="10"/>
        <v>0</v>
      </c>
      <c r="W52">
        <f t="shared" si="11"/>
        <v>0</v>
      </c>
      <c r="X52">
        <f t="shared" si="12"/>
        <v>0</v>
      </c>
      <c r="Y52">
        <f t="shared" si="30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0</v>
      </c>
      <c r="AE52">
        <f t="shared" si="18"/>
        <v>0</v>
      </c>
      <c r="AF52">
        <f t="shared" si="19"/>
        <v>0</v>
      </c>
      <c r="AI52">
        <f t="shared" si="20"/>
        <v>0</v>
      </c>
      <c r="AJ52">
        <f t="shared" si="21"/>
        <v>0</v>
      </c>
      <c r="AK52">
        <f t="shared" si="22"/>
        <v>0</v>
      </c>
      <c r="AL52">
        <f t="shared" si="23"/>
        <v>0</v>
      </c>
      <c r="AM52">
        <f t="shared" si="24"/>
        <v>0</v>
      </c>
      <c r="AN52">
        <f t="shared" si="25"/>
        <v>0</v>
      </c>
      <c r="AO52">
        <f t="shared" si="26"/>
        <v>0</v>
      </c>
      <c r="AP52">
        <f t="shared" si="27"/>
        <v>0</v>
      </c>
      <c r="AZ52">
        <v>70003000</v>
      </c>
      <c r="BA52">
        <v>31839000</v>
      </c>
      <c r="BB52">
        <f t="shared" si="74"/>
        <v>0</v>
      </c>
      <c r="BC52">
        <f t="shared" si="74"/>
        <v>0</v>
      </c>
      <c r="BD52">
        <f t="shared" si="74"/>
        <v>0</v>
      </c>
      <c r="BE52">
        <f t="shared" si="74"/>
        <v>0</v>
      </c>
      <c r="BF52">
        <f t="shared" si="74"/>
        <v>0</v>
      </c>
      <c r="BG52">
        <f t="shared" si="74"/>
        <v>0</v>
      </c>
      <c r="BH52">
        <f t="shared" si="74"/>
        <v>0</v>
      </c>
      <c r="BI52">
        <f t="shared" si="74"/>
        <v>0</v>
      </c>
      <c r="BK52">
        <v>3</v>
      </c>
      <c r="BL52">
        <f t="shared" si="75"/>
        <v>3</v>
      </c>
      <c r="BM52">
        <f t="shared" si="76"/>
        <v>3</v>
      </c>
      <c r="BN52">
        <f t="shared" si="77"/>
        <v>3</v>
      </c>
      <c r="BO52">
        <f t="shared" si="78"/>
        <v>3</v>
      </c>
    </row>
    <row r="53" spans="1:67" x14ac:dyDescent="0.3">
      <c r="A53">
        <v>50</v>
      </c>
      <c r="B53">
        <f>Data!B55</f>
        <v>0</v>
      </c>
      <c r="C53">
        <f>Data!C55</f>
        <v>0</v>
      </c>
      <c r="D53">
        <f>Data!F55</f>
        <v>0</v>
      </c>
      <c r="E53">
        <f>Data!G55</f>
        <v>0</v>
      </c>
      <c r="G53">
        <v>49</v>
      </c>
      <c r="H53">
        <v>-69997000</v>
      </c>
      <c r="I53">
        <v>-48161000</v>
      </c>
      <c r="J53">
        <f t="shared" si="58"/>
        <v>0</v>
      </c>
      <c r="K53">
        <f t="shared" si="59"/>
        <v>0</v>
      </c>
      <c r="L53">
        <f t="shared" si="60"/>
        <v>0</v>
      </c>
      <c r="M53">
        <f t="shared" si="61"/>
        <v>0</v>
      </c>
      <c r="S53">
        <v>-69997000</v>
      </c>
      <c r="T53">
        <v>-48161000</v>
      </c>
      <c r="U53">
        <f t="shared" si="9"/>
        <v>0</v>
      </c>
      <c r="V53">
        <f t="shared" si="10"/>
        <v>0</v>
      </c>
      <c r="W53">
        <f t="shared" si="11"/>
        <v>0</v>
      </c>
      <c r="X53">
        <f t="shared" si="12"/>
        <v>0</v>
      </c>
      <c r="Y53">
        <f t="shared" si="30"/>
        <v>0</v>
      </c>
      <c r="Z53">
        <f t="shared" si="13"/>
        <v>0</v>
      </c>
      <c r="AA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0</v>
      </c>
      <c r="AF53">
        <f t="shared" si="19"/>
        <v>0</v>
      </c>
      <c r="AI53">
        <f t="shared" si="20"/>
        <v>0</v>
      </c>
      <c r="AJ53">
        <f t="shared" si="21"/>
        <v>0</v>
      </c>
      <c r="AK53">
        <f t="shared" si="22"/>
        <v>0</v>
      </c>
      <c r="AL53">
        <f t="shared" si="23"/>
        <v>0</v>
      </c>
      <c r="AM53">
        <f t="shared" si="24"/>
        <v>0</v>
      </c>
      <c r="AN53">
        <f t="shared" si="25"/>
        <v>0</v>
      </c>
      <c r="AO53">
        <f t="shared" si="26"/>
        <v>0</v>
      </c>
      <c r="AP53">
        <f t="shared" si="27"/>
        <v>0</v>
      </c>
      <c r="AZ53">
        <v>-69997000</v>
      </c>
      <c r="BA53">
        <v>51839000</v>
      </c>
      <c r="BB53">
        <f t="shared" ref="BB53:BI53" si="79">AI20</f>
        <v>0</v>
      </c>
      <c r="BC53">
        <f t="shared" si="79"/>
        <v>0</v>
      </c>
      <c r="BD53">
        <f t="shared" si="79"/>
        <v>0</v>
      </c>
      <c r="BE53">
        <f t="shared" si="79"/>
        <v>0</v>
      </c>
      <c r="BF53">
        <f t="shared" si="79"/>
        <v>0</v>
      </c>
      <c r="BG53">
        <f t="shared" si="79"/>
        <v>0</v>
      </c>
      <c r="BH53">
        <f t="shared" si="79"/>
        <v>0</v>
      </c>
      <c r="BI53">
        <f t="shared" si="79"/>
        <v>0</v>
      </c>
      <c r="BK53">
        <v>4</v>
      </c>
      <c r="BL53">
        <f t="shared" si="75"/>
        <v>4</v>
      </c>
      <c r="BM53">
        <f t="shared" si="76"/>
        <v>4</v>
      </c>
      <c r="BN53">
        <f t="shared" si="77"/>
        <v>4</v>
      </c>
      <c r="BO53">
        <f t="shared" si="78"/>
        <v>4</v>
      </c>
    </row>
    <row r="54" spans="1:67" x14ac:dyDescent="0.3">
      <c r="A54">
        <v>51</v>
      </c>
      <c r="B54">
        <f>Data!B56</f>
        <v>0</v>
      </c>
      <c r="C54">
        <f>Data!C56</f>
        <v>0</v>
      </c>
      <c r="D54">
        <f>Data!F56</f>
        <v>0</v>
      </c>
      <c r="E54">
        <f>Data!G56</f>
        <v>0</v>
      </c>
      <c r="G54">
        <v>50</v>
      </c>
      <c r="H54">
        <v>-49997000</v>
      </c>
      <c r="I54">
        <v>-48161000</v>
      </c>
      <c r="J54">
        <f t="shared" si="58"/>
        <v>0</v>
      </c>
      <c r="K54">
        <f t="shared" si="59"/>
        <v>0</v>
      </c>
      <c r="L54">
        <f t="shared" si="60"/>
        <v>0</v>
      </c>
      <c r="M54">
        <f t="shared" si="61"/>
        <v>0</v>
      </c>
      <c r="S54">
        <v>-49997000</v>
      </c>
      <c r="T54">
        <v>-48161000</v>
      </c>
      <c r="U54">
        <f t="shared" si="9"/>
        <v>0</v>
      </c>
      <c r="V54">
        <f t="shared" si="10"/>
        <v>0</v>
      </c>
      <c r="W54">
        <f t="shared" si="11"/>
        <v>0</v>
      </c>
      <c r="X54">
        <f t="shared" si="12"/>
        <v>0</v>
      </c>
      <c r="Y54">
        <f t="shared" si="30"/>
        <v>0</v>
      </c>
      <c r="Z54">
        <f t="shared" si="13"/>
        <v>0</v>
      </c>
      <c r="AA54">
        <f t="shared" si="14"/>
        <v>0</v>
      </c>
      <c r="AB54">
        <f t="shared" si="15"/>
        <v>0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19"/>
        <v>0</v>
      </c>
      <c r="AI54">
        <f t="shared" si="20"/>
        <v>0</v>
      </c>
      <c r="AJ54">
        <f t="shared" si="21"/>
        <v>0</v>
      </c>
      <c r="AK54">
        <f t="shared" si="22"/>
        <v>0</v>
      </c>
      <c r="AL54">
        <f t="shared" si="23"/>
        <v>0</v>
      </c>
      <c r="AM54">
        <f t="shared" si="24"/>
        <v>0</v>
      </c>
      <c r="AN54">
        <f t="shared" si="25"/>
        <v>0</v>
      </c>
      <c r="AO54">
        <f t="shared" si="26"/>
        <v>0</v>
      </c>
      <c r="AP54">
        <f t="shared" si="27"/>
        <v>0</v>
      </c>
      <c r="AZ54">
        <v>-49997000</v>
      </c>
      <c r="BA54">
        <v>51839000</v>
      </c>
      <c r="BB54">
        <f t="shared" ref="BB54:BI54" si="80">AI19</f>
        <v>0</v>
      </c>
      <c r="BC54">
        <f t="shared" si="80"/>
        <v>0</v>
      </c>
      <c r="BD54">
        <f t="shared" si="80"/>
        <v>0</v>
      </c>
      <c r="BE54">
        <f t="shared" si="80"/>
        <v>0</v>
      </c>
      <c r="BF54">
        <f t="shared" si="80"/>
        <v>0</v>
      </c>
      <c r="BG54">
        <f t="shared" si="80"/>
        <v>0</v>
      </c>
      <c r="BH54">
        <f t="shared" si="80"/>
        <v>0</v>
      </c>
      <c r="BI54">
        <f t="shared" si="80"/>
        <v>0</v>
      </c>
      <c r="BK54">
        <v>5</v>
      </c>
      <c r="BL54">
        <f t="shared" si="75"/>
        <v>5</v>
      </c>
      <c r="BM54">
        <f t="shared" si="76"/>
        <v>5</v>
      </c>
      <c r="BN54">
        <f t="shared" si="77"/>
        <v>5</v>
      </c>
      <c r="BO54">
        <f t="shared" si="78"/>
        <v>5</v>
      </c>
    </row>
    <row r="55" spans="1:67" x14ac:dyDescent="0.3">
      <c r="A55">
        <v>52</v>
      </c>
      <c r="B55">
        <f>Data!B57</f>
        <v>0</v>
      </c>
      <c r="C55">
        <f>Data!C57</f>
        <v>0</v>
      </c>
      <c r="D55">
        <f>Data!F57</f>
        <v>0</v>
      </c>
      <c r="E55">
        <f>Data!G57</f>
        <v>0</v>
      </c>
      <c r="G55">
        <v>51</v>
      </c>
      <c r="H55">
        <v>-29997000</v>
      </c>
      <c r="I55">
        <v>-48161000</v>
      </c>
      <c r="J55">
        <f t="shared" si="58"/>
        <v>0</v>
      </c>
      <c r="K55">
        <f t="shared" si="59"/>
        <v>0</v>
      </c>
      <c r="L55">
        <f t="shared" si="60"/>
        <v>0</v>
      </c>
      <c r="M55">
        <f t="shared" si="61"/>
        <v>0</v>
      </c>
      <c r="S55">
        <v>-29997000</v>
      </c>
      <c r="T55">
        <v>-48161000</v>
      </c>
      <c r="U55">
        <f t="shared" si="9"/>
        <v>0</v>
      </c>
      <c r="V55">
        <f t="shared" si="10"/>
        <v>0</v>
      </c>
      <c r="W55">
        <f t="shared" si="11"/>
        <v>0</v>
      </c>
      <c r="X55">
        <f t="shared" si="12"/>
        <v>0</v>
      </c>
      <c r="Y55">
        <f t="shared" si="30"/>
        <v>0</v>
      </c>
      <c r="Z55">
        <f t="shared" si="13"/>
        <v>0</v>
      </c>
      <c r="AA55">
        <f t="shared" si="14"/>
        <v>0</v>
      </c>
      <c r="AB55">
        <f t="shared" si="15"/>
        <v>0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19"/>
        <v>0</v>
      </c>
      <c r="AI55">
        <f t="shared" si="20"/>
        <v>0</v>
      </c>
      <c r="AJ55">
        <f t="shared" si="21"/>
        <v>0</v>
      </c>
      <c r="AK55">
        <f t="shared" si="22"/>
        <v>0</v>
      </c>
      <c r="AL55">
        <f t="shared" si="23"/>
        <v>0</v>
      </c>
      <c r="AM55">
        <f t="shared" si="24"/>
        <v>0</v>
      </c>
      <c r="AN55">
        <f t="shared" si="25"/>
        <v>0</v>
      </c>
      <c r="AO55">
        <f t="shared" si="26"/>
        <v>0</v>
      </c>
      <c r="AP55">
        <f t="shared" si="27"/>
        <v>0</v>
      </c>
      <c r="AZ55">
        <v>-29997000</v>
      </c>
      <c r="BA55">
        <v>51839000</v>
      </c>
      <c r="BB55">
        <f t="shared" ref="BB55:BI55" si="81">AI18</f>
        <v>0</v>
      </c>
      <c r="BC55">
        <f t="shared" si="81"/>
        <v>0</v>
      </c>
      <c r="BD55">
        <f t="shared" si="81"/>
        <v>0</v>
      </c>
      <c r="BE55">
        <f t="shared" si="81"/>
        <v>0</v>
      </c>
      <c r="BF55">
        <f t="shared" si="81"/>
        <v>0</v>
      </c>
      <c r="BG55">
        <f t="shared" si="81"/>
        <v>0</v>
      </c>
      <c r="BH55">
        <f t="shared" si="81"/>
        <v>0</v>
      </c>
      <c r="BI55">
        <f t="shared" si="81"/>
        <v>0</v>
      </c>
      <c r="BK55">
        <v>6</v>
      </c>
      <c r="BL55">
        <f t="shared" si="75"/>
        <v>6</v>
      </c>
      <c r="BM55">
        <f t="shared" si="76"/>
        <v>6</v>
      </c>
      <c r="BN55">
        <f t="shared" si="77"/>
        <v>6</v>
      </c>
      <c r="BO55">
        <f t="shared" si="78"/>
        <v>6</v>
      </c>
    </row>
    <row r="56" spans="1:67" x14ac:dyDescent="0.3">
      <c r="A56">
        <v>53</v>
      </c>
      <c r="B56">
        <f>Data!B58</f>
        <v>0</v>
      </c>
      <c r="C56">
        <f>Data!C58</f>
        <v>0</v>
      </c>
      <c r="D56">
        <f>Data!F58</f>
        <v>0</v>
      </c>
      <c r="E56">
        <f>Data!G58</f>
        <v>0</v>
      </c>
      <c r="G56">
        <v>52</v>
      </c>
      <c r="H56">
        <v>-9997000</v>
      </c>
      <c r="I56">
        <v>-48161000</v>
      </c>
      <c r="J56">
        <f t="shared" si="58"/>
        <v>0</v>
      </c>
      <c r="K56">
        <f t="shared" si="59"/>
        <v>0</v>
      </c>
      <c r="L56">
        <f t="shared" si="60"/>
        <v>0</v>
      </c>
      <c r="M56">
        <f t="shared" si="61"/>
        <v>0</v>
      </c>
      <c r="S56">
        <v>-9997000</v>
      </c>
      <c r="T56">
        <v>-48161000</v>
      </c>
      <c r="U56">
        <f t="shared" si="9"/>
        <v>0</v>
      </c>
      <c r="V56">
        <f t="shared" si="10"/>
        <v>0</v>
      </c>
      <c r="W56">
        <f t="shared" si="11"/>
        <v>0</v>
      </c>
      <c r="X56">
        <f t="shared" si="12"/>
        <v>0</v>
      </c>
      <c r="Y56">
        <f t="shared" si="30"/>
        <v>0</v>
      </c>
      <c r="Z56">
        <f t="shared" si="13"/>
        <v>0</v>
      </c>
      <c r="AA56">
        <f t="shared" si="14"/>
        <v>0</v>
      </c>
      <c r="AB56">
        <f t="shared" si="15"/>
        <v>0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19"/>
        <v>0</v>
      </c>
      <c r="AI56">
        <f t="shared" si="20"/>
        <v>0</v>
      </c>
      <c r="AJ56">
        <f t="shared" si="21"/>
        <v>0</v>
      </c>
      <c r="AK56">
        <f t="shared" si="22"/>
        <v>0</v>
      </c>
      <c r="AL56">
        <f t="shared" si="23"/>
        <v>0</v>
      </c>
      <c r="AM56">
        <f t="shared" si="24"/>
        <v>0</v>
      </c>
      <c r="AN56">
        <f t="shared" si="25"/>
        <v>0</v>
      </c>
      <c r="AO56">
        <f t="shared" si="26"/>
        <v>0</v>
      </c>
      <c r="AP56">
        <f t="shared" si="27"/>
        <v>0</v>
      </c>
      <c r="AZ56">
        <v>-9997000</v>
      </c>
      <c r="BA56">
        <v>51839000</v>
      </c>
      <c r="BB56">
        <f t="shared" ref="BB56:BI56" si="82">AI17</f>
        <v>0</v>
      </c>
      <c r="BC56">
        <f t="shared" si="82"/>
        <v>0</v>
      </c>
      <c r="BD56">
        <f t="shared" si="82"/>
        <v>0</v>
      </c>
      <c r="BE56">
        <f t="shared" si="82"/>
        <v>0</v>
      </c>
      <c r="BF56">
        <f t="shared" si="82"/>
        <v>0</v>
      </c>
      <c r="BG56">
        <f t="shared" si="82"/>
        <v>0</v>
      </c>
      <c r="BH56">
        <f t="shared" si="82"/>
        <v>0</v>
      </c>
      <c r="BI56">
        <f t="shared" si="82"/>
        <v>0</v>
      </c>
      <c r="BK56">
        <v>7</v>
      </c>
      <c r="BL56">
        <f t="shared" si="75"/>
        <v>7</v>
      </c>
      <c r="BM56">
        <f t="shared" si="76"/>
        <v>7</v>
      </c>
      <c r="BN56">
        <f t="shared" si="77"/>
        <v>7</v>
      </c>
      <c r="BO56">
        <f t="shared" si="78"/>
        <v>7</v>
      </c>
    </row>
    <row r="57" spans="1:67" x14ac:dyDescent="0.3">
      <c r="A57">
        <v>54</v>
      </c>
      <c r="B57">
        <f>Data!B59</f>
        <v>0</v>
      </c>
      <c r="C57">
        <f>Data!C59</f>
        <v>0</v>
      </c>
      <c r="D57">
        <f>Data!F59</f>
        <v>0</v>
      </c>
      <c r="E57">
        <f>Data!G59</f>
        <v>0</v>
      </c>
      <c r="G57">
        <v>53</v>
      </c>
      <c r="H57">
        <v>10003000</v>
      </c>
      <c r="I57">
        <v>-48161000</v>
      </c>
      <c r="J57">
        <f t="shared" si="58"/>
        <v>0</v>
      </c>
      <c r="K57">
        <f t="shared" si="59"/>
        <v>0</v>
      </c>
      <c r="L57">
        <f t="shared" si="60"/>
        <v>0</v>
      </c>
      <c r="M57">
        <f t="shared" si="61"/>
        <v>0</v>
      </c>
      <c r="S57">
        <v>10003000</v>
      </c>
      <c r="T57">
        <v>-48161000</v>
      </c>
      <c r="U57">
        <f t="shared" si="9"/>
        <v>0</v>
      </c>
      <c r="V57">
        <f t="shared" si="10"/>
        <v>0</v>
      </c>
      <c r="W57">
        <f t="shared" si="11"/>
        <v>0</v>
      </c>
      <c r="X57">
        <f t="shared" si="12"/>
        <v>0</v>
      </c>
      <c r="Y57">
        <f t="shared" si="30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0</v>
      </c>
      <c r="AE57">
        <f t="shared" si="18"/>
        <v>0</v>
      </c>
      <c r="AF57">
        <f t="shared" si="19"/>
        <v>0</v>
      </c>
      <c r="AI57">
        <f t="shared" si="20"/>
        <v>0</v>
      </c>
      <c r="AJ57">
        <f t="shared" si="21"/>
        <v>0</v>
      </c>
      <c r="AK57">
        <f t="shared" si="22"/>
        <v>0</v>
      </c>
      <c r="AL57">
        <f t="shared" si="23"/>
        <v>0</v>
      </c>
      <c r="AM57">
        <f t="shared" si="24"/>
        <v>0</v>
      </c>
      <c r="AN57">
        <f t="shared" si="25"/>
        <v>0</v>
      </c>
      <c r="AO57">
        <f t="shared" si="26"/>
        <v>0</v>
      </c>
      <c r="AP57">
        <f t="shared" si="27"/>
        <v>0</v>
      </c>
      <c r="AZ57">
        <v>10003000</v>
      </c>
      <c r="BA57">
        <v>51839000</v>
      </c>
      <c r="BB57">
        <f t="shared" ref="BB57:BI57" si="83">AI16</f>
        <v>0</v>
      </c>
      <c r="BC57">
        <f t="shared" si="83"/>
        <v>0</v>
      </c>
      <c r="BD57">
        <f t="shared" si="83"/>
        <v>0</v>
      </c>
      <c r="BE57">
        <f t="shared" si="83"/>
        <v>0</v>
      </c>
      <c r="BF57">
        <f t="shared" si="83"/>
        <v>0</v>
      </c>
      <c r="BG57">
        <f t="shared" si="83"/>
        <v>0</v>
      </c>
      <c r="BH57">
        <f t="shared" si="83"/>
        <v>0</v>
      </c>
      <c r="BI57">
        <f t="shared" si="83"/>
        <v>0</v>
      </c>
      <c r="BK57">
        <v>8</v>
      </c>
      <c r="BL57">
        <f t="shared" si="75"/>
        <v>8</v>
      </c>
      <c r="BM57">
        <f t="shared" si="76"/>
        <v>8</v>
      </c>
      <c r="BN57">
        <f t="shared" si="77"/>
        <v>8</v>
      </c>
      <c r="BO57">
        <f t="shared" si="78"/>
        <v>8</v>
      </c>
    </row>
    <row r="58" spans="1:67" x14ac:dyDescent="0.3">
      <c r="A58">
        <v>55</v>
      </c>
      <c r="B58">
        <f>Data!B60</f>
        <v>0</v>
      </c>
      <c r="C58">
        <f>Data!C60</f>
        <v>0</v>
      </c>
      <c r="D58">
        <f>Data!F60</f>
        <v>0</v>
      </c>
      <c r="E58">
        <f>Data!G60</f>
        <v>0</v>
      </c>
      <c r="G58">
        <v>54</v>
      </c>
      <c r="H58">
        <v>30003000</v>
      </c>
      <c r="I58">
        <v>-48161000</v>
      </c>
      <c r="J58">
        <f t="shared" si="58"/>
        <v>0</v>
      </c>
      <c r="K58">
        <f t="shared" si="59"/>
        <v>0</v>
      </c>
      <c r="L58">
        <f t="shared" si="60"/>
        <v>0</v>
      </c>
      <c r="M58">
        <f t="shared" si="61"/>
        <v>0</v>
      </c>
      <c r="S58">
        <v>30003000</v>
      </c>
      <c r="T58">
        <v>-48161000</v>
      </c>
      <c r="U58">
        <f t="shared" si="9"/>
        <v>0</v>
      </c>
      <c r="V58">
        <f t="shared" si="10"/>
        <v>0</v>
      </c>
      <c r="W58">
        <f t="shared" si="11"/>
        <v>0</v>
      </c>
      <c r="X58">
        <f t="shared" si="12"/>
        <v>0</v>
      </c>
      <c r="Y58">
        <f t="shared" si="30"/>
        <v>0</v>
      </c>
      <c r="Z58">
        <f t="shared" si="13"/>
        <v>0</v>
      </c>
      <c r="AA58">
        <f t="shared" si="14"/>
        <v>0</v>
      </c>
      <c r="AB58">
        <f t="shared" si="15"/>
        <v>0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si="19"/>
        <v>0</v>
      </c>
      <c r="AI58">
        <f t="shared" si="20"/>
        <v>0</v>
      </c>
      <c r="AJ58">
        <f t="shared" si="21"/>
        <v>0</v>
      </c>
      <c r="AK58">
        <f t="shared" si="22"/>
        <v>0</v>
      </c>
      <c r="AL58">
        <f t="shared" si="23"/>
        <v>0</v>
      </c>
      <c r="AM58">
        <f t="shared" si="24"/>
        <v>0</v>
      </c>
      <c r="AN58">
        <f t="shared" si="25"/>
        <v>0</v>
      </c>
      <c r="AO58">
        <f t="shared" si="26"/>
        <v>0</v>
      </c>
      <c r="AP58">
        <f t="shared" si="27"/>
        <v>0</v>
      </c>
      <c r="AZ58">
        <v>30003000</v>
      </c>
      <c r="BA58">
        <v>51839000</v>
      </c>
      <c r="BB58">
        <f t="shared" ref="BB58:BI58" si="84">AI15</f>
        <v>0</v>
      </c>
      <c r="BC58">
        <f t="shared" si="84"/>
        <v>0</v>
      </c>
      <c r="BD58">
        <f t="shared" si="84"/>
        <v>0</v>
      </c>
      <c r="BE58">
        <f t="shared" si="84"/>
        <v>0</v>
      </c>
      <c r="BF58">
        <f t="shared" si="84"/>
        <v>0</v>
      </c>
      <c r="BG58">
        <f t="shared" si="84"/>
        <v>0</v>
      </c>
      <c r="BH58">
        <f t="shared" si="84"/>
        <v>0</v>
      </c>
      <c r="BI58">
        <f t="shared" si="84"/>
        <v>0</v>
      </c>
    </row>
    <row r="59" spans="1:67" x14ac:dyDescent="0.3">
      <c r="A59">
        <v>56</v>
      </c>
      <c r="B59">
        <f>Data!B61</f>
        <v>0</v>
      </c>
      <c r="C59">
        <f>Data!C61</f>
        <v>0</v>
      </c>
      <c r="D59">
        <f>Data!F61</f>
        <v>0</v>
      </c>
      <c r="E59">
        <f>Data!G61</f>
        <v>0</v>
      </c>
      <c r="G59">
        <v>55</v>
      </c>
      <c r="H59">
        <v>50003000</v>
      </c>
      <c r="I59">
        <v>-48161000</v>
      </c>
      <c r="J59">
        <f t="shared" si="58"/>
        <v>0</v>
      </c>
      <c r="K59">
        <f t="shared" si="59"/>
        <v>0</v>
      </c>
      <c r="L59">
        <f t="shared" si="60"/>
        <v>0</v>
      </c>
      <c r="M59">
        <f t="shared" si="61"/>
        <v>0</v>
      </c>
      <c r="S59">
        <v>50003000</v>
      </c>
      <c r="T59">
        <v>-48161000</v>
      </c>
      <c r="U59">
        <f t="shared" si="9"/>
        <v>0</v>
      </c>
      <c r="V59">
        <f t="shared" si="10"/>
        <v>0</v>
      </c>
      <c r="W59">
        <f t="shared" si="11"/>
        <v>0</v>
      </c>
      <c r="X59">
        <f t="shared" si="12"/>
        <v>0</v>
      </c>
      <c r="Y59">
        <f t="shared" si="30"/>
        <v>0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19"/>
        <v>0</v>
      </c>
      <c r="AI59">
        <f t="shared" si="20"/>
        <v>0</v>
      </c>
      <c r="AJ59">
        <f t="shared" si="21"/>
        <v>0</v>
      </c>
      <c r="AK59">
        <f t="shared" si="22"/>
        <v>0</v>
      </c>
      <c r="AL59">
        <f t="shared" si="23"/>
        <v>0</v>
      </c>
      <c r="AM59">
        <f t="shared" si="24"/>
        <v>0</v>
      </c>
      <c r="AN59">
        <f t="shared" si="25"/>
        <v>0</v>
      </c>
      <c r="AO59">
        <f t="shared" si="26"/>
        <v>0</v>
      </c>
      <c r="AP59">
        <f t="shared" si="27"/>
        <v>0</v>
      </c>
      <c r="AZ59">
        <v>50003000</v>
      </c>
      <c r="BA59">
        <v>51839000</v>
      </c>
      <c r="BB59">
        <f t="shared" ref="BB59:BI59" si="85">AI14</f>
        <v>0</v>
      </c>
      <c r="BC59">
        <f t="shared" si="85"/>
        <v>0</v>
      </c>
      <c r="BD59">
        <f t="shared" si="85"/>
        <v>0</v>
      </c>
      <c r="BE59">
        <f t="shared" si="85"/>
        <v>0</v>
      </c>
      <c r="BF59">
        <f t="shared" si="85"/>
        <v>0</v>
      </c>
      <c r="BG59">
        <f t="shared" si="85"/>
        <v>0</v>
      </c>
      <c r="BH59">
        <f t="shared" si="85"/>
        <v>0</v>
      </c>
      <c r="BI59">
        <f t="shared" si="85"/>
        <v>0</v>
      </c>
      <c r="BK59">
        <v>1</v>
      </c>
      <c r="BL59">
        <f t="shared" ref="BL59:BL66" si="86">BB53/$BL$2*$BL$1+$BK59</f>
        <v>1</v>
      </c>
      <c r="BM59">
        <f t="shared" ref="BM59:BM66" si="87">BD53/$BL$2*$BL$1+$BK59</f>
        <v>1</v>
      </c>
      <c r="BN59">
        <f t="shared" ref="BN59:BN66" si="88">BF53/$BL$2*$BL$1+$BK59</f>
        <v>1</v>
      </c>
      <c r="BO59">
        <f t="shared" ref="BO59:BO66" si="89">BH53/$BL$2*$BL$1+$BK59</f>
        <v>1</v>
      </c>
    </row>
    <row r="60" spans="1:67" x14ac:dyDescent="0.3">
      <c r="A60">
        <v>57</v>
      </c>
      <c r="B60">
        <f>Data!B62</f>
        <v>0</v>
      </c>
      <c r="C60">
        <f>Data!C62</f>
        <v>0</v>
      </c>
      <c r="D60">
        <f>Data!F62</f>
        <v>0</v>
      </c>
      <c r="E60">
        <f>Data!G62</f>
        <v>0</v>
      </c>
      <c r="G60">
        <v>56</v>
      </c>
      <c r="H60">
        <v>70003000</v>
      </c>
      <c r="I60">
        <v>-48161000</v>
      </c>
      <c r="J60">
        <f t="shared" si="58"/>
        <v>0</v>
      </c>
      <c r="K60">
        <f t="shared" si="59"/>
        <v>0</v>
      </c>
      <c r="L60">
        <f t="shared" si="60"/>
        <v>0</v>
      </c>
      <c r="M60">
        <f t="shared" si="61"/>
        <v>0</v>
      </c>
      <c r="S60">
        <v>70003000</v>
      </c>
      <c r="T60">
        <v>-48161000</v>
      </c>
      <c r="U60">
        <f t="shared" si="9"/>
        <v>0</v>
      </c>
      <c r="V60">
        <f t="shared" si="10"/>
        <v>0</v>
      </c>
      <c r="W60">
        <f t="shared" si="11"/>
        <v>0</v>
      </c>
      <c r="X60">
        <f t="shared" si="12"/>
        <v>0</v>
      </c>
      <c r="Y60">
        <f t="shared" si="30"/>
        <v>0</v>
      </c>
      <c r="Z60">
        <f t="shared" si="13"/>
        <v>0</v>
      </c>
      <c r="AA60">
        <f t="shared" si="14"/>
        <v>0</v>
      </c>
      <c r="AB60">
        <f t="shared" si="15"/>
        <v>0</v>
      </c>
      <c r="AC60">
        <f t="shared" si="16"/>
        <v>0</v>
      </c>
      <c r="AD60">
        <f t="shared" si="17"/>
        <v>0</v>
      </c>
      <c r="AE60">
        <f t="shared" si="18"/>
        <v>0</v>
      </c>
      <c r="AF60">
        <f t="shared" si="19"/>
        <v>0</v>
      </c>
      <c r="AI60">
        <f t="shared" si="20"/>
        <v>0</v>
      </c>
      <c r="AJ60">
        <f t="shared" si="21"/>
        <v>0</v>
      </c>
      <c r="AK60">
        <f t="shared" si="22"/>
        <v>0</v>
      </c>
      <c r="AL60">
        <f t="shared" si="23"/>
        <v>0</v>
      </c>
      <c r="AM60">
        <f t="shared" si="24"/>
        <v>0</v>
      </c>
      <c r="AN60">
        <f t="shared" si="25"/>
        <v>0</v>
      </c>
      <c r="AO60">
        <f t="shared" si="26"/>
        <v>0</v>
      </c>
      <c r="AP60">
        <f t="shared" si="27"/>
        <v>0</v>
      </c>
      <c r="AZ60">
        <v>70003000</v>
      </c>
      <c r="BA60">
        <v>51839000</v>
      </c>
      <c r="BB60">
        <f t="shared" ref="BB60:BI60" si="90">AI13</f>
        <v>0</v>
      </c>
      <c r="BC60">
        <f t="shared" si="90"/>
        <v>0</v>
      </c>
      <c r="BD60">
        <f t="shared" si="90"/>
        <v>0</v>
      </c>
      <c r="BE60">
        <f t="shared" si="90"/>
        <v>0</v>
      </c>
      <c r="BF60">
        <f t="shared" si="90"/>
        <v>0</v>
      </c>
      <c r="BG60">
        <f t="shared" si="90"/>
        <v>0</v>
      </c>
      <c r="BH60">
        <f t="shared" si="90"/>
        <v>0</v>
      </c>
      <c r="BI60">
        <f t="shared" si="90"/>
        <v>0</v>
      </c>
      <c r="BK60">
        <v>2</v>
      </c>
      <c r="BL60">
        <f t="shared" si="86"/>
        <v>2</v>
      </c>
      <c r="BM60">
        <f t="shared" si="87"/>
        <v>2</v>
      </c>
      <c r="BN60">
        <f t="shared" si="88"/>
        <v>2</v>
      </c>
      <c r="BO60">
        <f t="shared" si="89"/>
        <v>2</v>
      </c>
    </row>
    <row r="61" spans="1:67" x14ac:dyDescent="0.3">
      <c r="A61">
        <v>58</v>
      </c>
      <c r="B61">
        <f>Data!B63</f>
        <v>0</v>
      </c>
      <c r="C61">
        <f>Data!C63</f>
        <v>0</v>
      </c>
      <c r="D61">
        <f>Data!F63</f>
        <v>0</v>
      </c>
      <c r="E61">
        <f>Data!G63</f>
        <v>0</v>
      </c>
      <c r="G61">
        <v>57</v>
      </c>
      <c r="H61">
        <v>70003000</v>
      </c>
      <c r="I61">
        <v>-68161000</v>
      </c>
      <c r="J61">
        <f t="shared" si="58"/>
        <v>0</v>
      </c>
      <c r="K61">
        <f t="shared" si="59"/>
        <v>0</v>
      </c>
      <c r="L61">
        <f t="shared" si="60"/>
        <v>0</v>
      </c>
      <c r="M61">
        <f t="shared" si="61"/>
        <v>0</v>
      </c>
      <c r="S61">
        <v>70003000</v>
      </c>
      <c r="T61">
        <v>-68161000</v>
      </c>
      <c r="U61">
        <f t="shared" si="9"/>
        <v>0</v>
      </c>
      <c r="V61">
        <f t="shared" si="10"/>
        <v>0</v>
      </c>
      <c r="W61">
        <f t="shared" si="11"/>
        <v>0</v>
      </c>
      <c r="X61">
        <f t="shared" si="12"/>
        <v>0</v>
      </c>
      <c r="Y61">
        <f t="shared" si="30"/>
        <v>0</v>
      </c>
      <c r="Z61">
        <f t="shared" si="13"/>
        <v>0</v>
      </c>
      <c r="AA61">
        <f t="shared" si="14"/>
        <v>0</v>
      </c>
      <c r="AB61">
        <f t="shared" si="15"/>
        <v>0</v>
      </c>
      <c r="AC61">
        <f t="shared" si="16"/>
        <v>0</v>
      </c>
      <c r="AD61">
        <f t="shared" si="17"/>
        <v>0</v>
      </c>
      <c r="AE61">
        <f t="shared" si="18"/>
        <v>0</v>
      </c>
      <c r="AF61">
        <f t="shared" si="19"/>
        <v>0</v>
      </c>
      <c r="AI61">
        <f t="shared" si="20"/>
        <v>0</v>
      </c>
      <c r="AJ61">
        <f t="shared" si="21"/>
        <v>0</v>
      </c>
      <c r="AK61">
        <f t="shared" si="22"/>
        <v>0</v>
      </c>
      <c r="AL61">
        <f t="shared" si="23"/>
        <v>0</v>
      </c>
      <c r="AM61">
        <f t="shared" si="24"/>
        <v>0</v>
      </c>
      <c r="AN61">
        <f t="shared" si="25"/>
        <v>0</v>
      </c>
      <c r="AO61">
        <f t="shared" si="26"/>
        <v>0</v>
      </c>
      <c r="AP61">
        <f t="shared" si="27"/>
        <v>0</v>
      </c>
      <c r="AZ61">
        <v>-69997000</v>
      </c>
      <c r="BA61">
        <v>71839000</v>
      </c>
      <c r="BB61">
        <f t="shared" ref="BB61:BI68" si="91">AI5</f>
        <v>0</v>
      </c>
      <c r="BC61">
        <f t="shared" si="91"/>
        <v>0</v>
      </c>
      <c r="BD61">
        <f t="shared" si="91"/>
        <v>0</v>
      </c>
      <c r="BE61">
        <f t="shared" si="91"/>
        <v>0</v>
      </c>
      <c r="BF61">
        <f t="shared" si="91"/>
        <v>0</v>
      </c>
      <c r="BG61">
        <f t="shared" si="91"/>
        <v>0</v>
      </c>
      <c r="BH61">
        <f t="shared" si="91"/>
        <v>0</v>
      </c>
      <c r="BI61">
        <f t="shared" si="91"/>
        <v>0</v>
      </c>
      <c r="BK61">
        <v>3</v>
      </c>
      <c r="BL61">
        <f t="shared" si="86"/>
        <v>3</v>
      </c>
      <c r="BM61">
        <f t="shared" si="87"/>
        <v>3</v>
      </c>
      <c r="BN61">
        <f t="shared" si="88"/>
        <v>3</v>
      </c>
      <c r="BO61">
        <f t="shared" si="89"/>
        <v>3</v>
      </c>
    </row>
    <row r="62" spans="1:67" x14ac:dyDescent="0.3">
      <c r="A62">
        <v>59</v>
      </c>
      <c r="B62">
        <f>Data!B64</f>
        <v>0</v>
      </c>
      <c r="C62">
        <f>Data!C64</f>
        <v>0</v>
      </c>
      <c r="D62">
        <f>Data!F64</f>
        <v>0</v>
      </c>
      <c r="E62">
        <f>Data!G64</f>
        <v>0</v>
      </c>
      <c r="G62">
        <v>58</v>
      </c>
      <c r="H62">
        <v>50003000</v>
      </c>
      <c r="I62">
        <v>-68161000</v>
      </c>
      <c r="J62">
        <f t="shared" si="58"/>
        <v>0</v>
      </c>
      <c r="K62">
        <f t="shared" si="59"/>
        <v>0</v>
      </c>
      <c r="L62">
        <f t="shared" si="60"/>
        <v>0</v>
      </c>
      <c r="M62">
        <f t="shared" si="61"/>
        <v>0</v>
      </c>
      <c r="S62">
        <v>50003000</v>
      </c>
      <c r="T62">
        <v>-68161000</v>
      </c>
      <c r="U62">
        <f t="shared" si="9"/>
        <v>0</v>
      </c>
      <c r="V62">
        <f t="shared" si="10"/>
        <v>0</v>
      </c>
      <c r="W62">
        <f t="shared" si="11"/>
        <v>0</v>
      </c>
      <c r="X62">
        <f t="shared" si="12"/>
        <v>0</v>
      </c>
      <c r="Y62">
        <f t="shared" si="30"/>
        <v>0</v>
      </c>
      <c r="Z62">
        <f t="shared" si="13"/>
        <v>0</v>
      </c>
      <c r="AA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0</v>
      </c>
      <c r="AE62">
        <f t="shared" si="18"/>
        <v>0</v>
      </c>
      <c r="AF62">
        <f t="shared" si="19"/>
        <v>0</v>
      </c>
      <c r="AI62">
        <f t="shared" si="20"/>
        <v>0</v>
      </c>
      <c r="AJ62">
        <f t="shared" si="21"/>
        <v>0</v>
      </c>
      <c r="AK62">
        <f t="shared" si="22"/>
        <v>0</v>
      </c>
      <c r="AL62">
        <f t="shared" si="23"/>
        <v>0</v>
      </c>
      <c r="AM62">
        <f t="shared" si="24"/>
        <v>0</v>
      </c>
      <c r="AN62">
        <f t="shared" si="25"/>
        <v>0</v>
      </c>
      <c r="AO62">
        <f t="shared" si="26"/>
        <v>0</v>
      </c>
      <c r="AP62">
        <f t="shared" si="27"/>
        <v>0</v>
      </c>
      <c r="AZ62">
        <v>-49997000</v>
      </c>
      <c r="BA62">
        <v>71839000</v>
      </c>
      <c r="BB62">
        <f t="shared" si="91"/>
        <v>0</v>
      </c>
      <c r="BC62">
        <f t="shared" si="91"/>
        <v>0</v>
      </c>
      <c r="BD62">
        <f t="shared" si="91"/>
        <v>0</v>
      </c>
      <c r="BE62">
        <f t="shared" si="91"/>
        <v>0</v>
      </c>
      <c r="BF62">
        <f t="shared" si="91"/>
        <v>0</v>
      </c>
      <c r="BG62">
        <f t="shared" si="91"/>
        <v>0</v>
      </c>
      <c r="BH62">
        <f t="shared" si="91"/>
        <v>0</v>
      </c>
      <c r="BI62">
        <f t="shared" si="91"/>
        <v>0</v>
      </c>
      <c r="BK62">
        <v>4</v>
      </c>
      <c r="BL62">
        <f t="shared" si="86"/>
        <v>4</v>
      </c>
      <c r="BM62">
        <f t="shared" si="87"/>
        <v>4</v>
      </c>
      <c r="BN62">
        <f t="shared" si="88"/>
        <v>4</v>
      </c>
      <c r="BO62">
        <f t="shared" si="89"/>
        <v>4</v>
      </c>
    </row>
    <row r="63" spans="1:67" x14ac:dyDescent="0.3">
      <c r="A63">
        <v>60</v>
      </c>
      <c r="B63">
        <f>Data!B65</f>
        <v>0</v>
      </c>
      <c r="C63">
        <f>Data!C65</f>
        <v>0</v>
      </c>
      <c r="D63">
        <f>Data!F65</f>
        <v>0</v>
      </c>
      <c r="E63">
        <f>Data!G65</f>
        <v>0</v>
      </c>
      <c r="G63">
        <v>59</v>
      </c>
      <c r="H63">
        <v>30003000</v>
      </c>
      <c r="I63">
        <v>-68161000</v>
      </c>
      <c r="J63">
        <f t="shared" si="58"/>
        <v>0</v>
      </c>
      <c r="K63">
        <f t="shared" si="59"/>
        <v>0</v>
      </c>
      <c r="L63">
        <f t="shared" si="60"/>
        <v>0</v>
      </c>
      <c r="M63">
        <f t="shared" si="61"/>
        <v>0</v>
      </c>
      <c r="S63">
        <v>30003000</v>
      </c>
      <c r="T63">
        <v>-68161000</v>
      </c>
      <c r="U63">
        <f t="shared" si="9"/>
        <v>0</v>
      </c>
      <c r="V63">
        <f t="shared" si="10"/>
        <v>0</v>
      </c>
      <c r="W63">
        <f t="shared" si="11"/>
        <v>0</v>
      </c>
      <c r="X63">
        <f t="shared" si="12"/>
        <v>0</v>
      </c>
      <c r="Y63">
        <f t="shared" si="30"/>
        <v>0</v>
      </c>
      <c r="Z63">
        <f t="shared" si="13"/>
        <v>0</v>
      </c>
      <c r="AA63">
        <f t="shared" si="14"/>
        <v>0</v>
      </c>
      <c r="AB63">
        <f t="shared" si="15"/>
        <v>0</v>
      </c>
      <c r="AC63">
        <f t="shared" si="16"/>
        <v>0</v>
      </c>
      <c r="AD63">
        <f t="shared" si="17"/>
        <v>0</v>
      </c>
      <c r="AE63">
        <f t="shared" si="18"/>
        <v>0</v>
      </c>
      <c r="AF63">
        <f t="shared" si="19"/>
        <v>0</v>
      </c>
      <c r="AI63">
        <f t="shared" si="20"/>
        <v>0</v>
      </c>
      <c r="AJ63">
        <f t="shared" si="21"/>
        <v>0</v>
      </c>
      <c r="AK63">
        <f t="shared" si="22"/>
        <v>0</v>
      </c>
      <c r="AL63">
        <f t="shared" si="23"/>
        <v>0</v>
      </c>
      <c r="AM63">
        <f t="shared" si="24"/>
        <v>0</v>
      </c>
      <c r="AN63">
        <f t="shared" si="25"/>
        <v>0</v>
      </c>
      <c r="AO63">
        <f t="shared" si="26"/>
        <v>0</v>
      </c>
      <c r="AP63">
        <f t="shared" si="27"/>
        <v>0</v>
      </c>
      <c r="AZ63">
        <v>-29997000</v>
      </c>
      <c r="BA63">
        <v>71839000</v>
      </c>
      <c r="BB63">
        <f t="shared" si="91"/>
        <v>0</v>
      </c>
      <c r="BC63">
        <f t="shared" si="91"/>
        <v>0</v>
      </c>
      <c r="BD63">
        <f t="shared" si="91"/>
        <v>0</v>
      </c>
      <c r="BE63">
        <f t="shared" si="91"/>
        <v>0</v>
      </c>
      <c r="BF63">
        <f t="shared" si="91"/>
        <v>0</v>
      </c>
      <c r="BG63">
        <f t="shared" si="91"/>
        <v>0</v>
      </c>
      <c r="BH63">
        <f t="shared" si="91"/>
        <v>0</v>
      </c>
      <c r="BI63">
        <f t="shared" si="91"/>
        <v>0</v>
      </c>
      <c r="BK63">
        <v>5</v>
      </c>
      <c r="BL63">
        <f t="shared" si="86"/>
        <v>5</v>
      </c>
      <c r="BM63">
        <f t="shared" si="87"/>
        <v>5</v>
      </c>
      <c r="BN63">
        <f t="shared" si="88"/>
        <v>5</v>
      </c>
      <c r="BO63">
        <f t="shared" si="89"/>
        <v>5</v>
      </c>
    </row>
    <row r="64" spans="1:67" x14ac:dyDescent="0.3">
      <c r="A64">
        <v>61</v>
      </c>
      <c r="B64">
        <f>Data!B66</f>
        <v>0</v>
      </c>
      <c r="C64">
        <f>Data!C66</f>
        <v>0</v>
      </c>
      <c r="D64">
        <f>Data!F66</f>
        <v>0</v>
      </c>
      <c r="E64">
        <f>Data!G66</f>
        <v>0</v>
      </c>
      <c r="G64">
        <v>60</v>
      </c>
      <c r="H64">
        <v>10003000</v>
      </c>
      <c r="I64">
        <v>-68161000</v>
      </c>
      <c r="J64">
        <f t="shared" si="58"/>
        <v>0</v>
      </c>
      <c r="K64">
        <f t="shared" si="59"/>
        <v>0</v>
      </c>
      <c r="L64">
        <f t="shared" si="60"/>
        <v>0</v>
      </c>
      <c r="M64">
        <f t="shared" si="61"/>
        <v>0</v>
      </c>
      <c r="S64">
        <v>10003000</v>
      </c>
      <c r="T64">
        <v>-68161000</v>
      </c>
      <c r="U64">
        <f t="shared" si="9"/>
        <v>0</v>
      </c>
      <c r="V64">
        <f t="shared" si="10"/>
        <v>0</v>
      </c>
      <c r="W64">
        <f t="shared" si="11"/>
        <v>0</v>
      </c>
      <c r="X64">
        <f t="shared" si="12"/>
        <v>0</v>
      </c>
      <c r="Y64">
        <f t="shared" si="30"/>
        <v>0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0</v>
      </c>
      <c r="AD64">
        <f t="shared" si="17"/>
        <v>0</v>
      </c>
      <c r="AE64">
        <f t="shared" si="18"/>
        <v>0</v>
      </c>
      <c r="AF64">
        <f t="shared" si="19"/>
        <v>0</v>
      </c>
      <c r="AI64">
        <f t="shared" si="20"/>
        <v>0</v>
      </c>
      <c r="AJ64">
        <f t="shared" si="21"/>
        <v>0</v>
      </c>
      <c r="AK64">
        <f t="shared" si="22"/>
        <v>0</v>
      </c>
      <c r="AL64">
        <f t="shared" si="23"/>
        <v>0</v>
      </c>
      <c r="AM64">
        <f t="shared" si="24"/>
        <v>0</v>
      </c>
      <c r="AN64">
        <f t="shared" si="25"/>
        <v>0</v>
      </c>
      <c r="AO64">
        <f t="shared" si="26"/>
        <v>0</v>
      </c>
      <c r="AP64">
        <f t="shared" si="27"/>
        <v>0</v>
      </c>
      <c r="AZ64">
        <v>-9997000</v>
      </c>
      <c r="BA64">
        <v>71839000</v>
      </c>
      <c r="BB64">
        <f t="shared" si="91"/>
        <v>0</v>
      </c>
      <c r="BC64">
        <f t="shared" si="91"/>
        <v>0</v>
      </c>
      <c r="BD64">
        <f t="shared" si="91"/>
        <v>0</v>
      </c>
      <c r="BE64">
        <f t="shared" si="91"/>
        <v>0</v>
      </c>
      <c r="BF64">
        <f t="shared" si="91"/>
        <v>0</v>
      </c>
      <c r="BG64">
        <f t="shared" si="91"/>
        <v>0</v>
      </c>
      <c r="BH64">
        <f t="shared" si="91"/>
        <v>0</v>
      </c>
      <c r="BI64">
        <f t="shared" si="91"/>
        <v>0</v>
      </c>
      <c r="BK64">
        <v>6</v>
      </c>
      <c r="BL64">
        <f t="shared" si="86"/>
        <v>6</v>
      </c>
      <c r="BM64">
        <f t="shared" si="87"/>
        <v>6</v>
      </c>
      <c r="BN64">
        <f t="shared" si="88"/>
        <v>6</v>
      </c>
      <c r="BO64">
        <f t="shared" si="89"/>
        <v>6</v>
      </c>
    </row>
    <row r="65" spans="1:67" x14ac:dyDescent="0.3">
      <c r="A65">
        <v>62</v>
      </c>
      <c r="B65">
        <f>Data!B67</f>
        <v>0</v>
      </c>
      <c r="C65">
        <f>Data!C67</f>
        <v>0</v>
      </c>
      <c r="D65">
        <f>Data!F67</f>
        <v>0</v>
      </c>
      <c r="E65">
        <f>Data!G67</f>
        <v>0</v>
      </c>
      <c r="G65">
        <v>61</v>
      </c>
      <c r="H65">
        <v>-9997000</v>
      </c>
      <c r="I65">
        <v>-68161000</v>
      </c>
      <c r="J65">
        <f t="shared" si="58"/>
        <v>0</v>
      </c>
      <c r="K65">
        <f t="shared" si="59"/>
        <v>0</v>
      </c>
      <c r="L65">
        <f t="shared" si="60"/>
        <v>0</v>
      </c>
      <c r="M65">
        <f t="shared" si="61"/>
        <v>0</v>
      </c>
      <c r="S65">
        <v>-9997000</v>
      </c>
      <c r="T65">
        <v>-68161000</v>
      </c>
      <c r="U65">
        <f t="shared" si="9"/>
        <v>0</v>
      </c>
      <c r="V65">
        <f t="shared" si="10"/>
        <v>0</v>
      </c>
      <c r="W65">
        <f t="shared" si="11"/>
        <v>0</v>
      </c>
      <c r="X65">
        <f t="shared" si="12"/>
        <v>0</v>
      </c>
      <c r="Y65">
        <f t="shared" si="30"/>
        <v>0</v>
      </c>
      <c r="Z65">
        <f t="shared" si="13"/>
        <v>0</v>
      </c>
      <c r="AA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0</v>
      </c>
      <c r="AE65">
        <f t="shared" si="18"/>
        <v>0</v>
      </c>
      <c r="AF65">
        <f t="shared" si="19"/>
        <v>0</v>
      </c>
      <c r="AI65">
        <f t="shared" si="20"/>
        <v>0</v>
      </c>
      <c r="AJ65">
        <f t="shared" si="21"/>
        <v>0</v>
      </c>
      <c r="AK65">
        <f t="shared" si="22"/>
        <v>0</v>
      </c>
      <c r="AL65">
        <f t="shared" si="23"/>
        <v>0</v>
      </c>
      <c r="AM65">
        <f t="shared" si="24"/>
        <v>0</v>
      </c>
      <c r="AN65">
        <f t="shared" si="25"/>
        <v>0</v>
      </c>
      <c r="AO65">
        <f t="shared" si="26"/>
        <v>0</v>
      </c>
      <c r="AP65">
        <f t="shared" si="27"/>
        <v>0</v>
      </c>
      <c r="AZ65">
        <v>10003000</v>
      </c>
      <c r="BA65">
        <v>71839000</v>
      </c>
      <c r="BB65">
        <f t="shared" si="91"/>
        <v>0</v>
      </c>
      <c r="BC65">
        <f t="shared" si="91"/>
        <v>0</v>
      </c>
      <c r="BD65">
        <f t="shared" si="91"/>
        <v>0</v>
      </c>
      <c r="BE65">
        <f t="shared" si="91"/>
        <v>0</v>
      </c>
      <c r="BF65">
        <f t="shared" si="91"/>
        <v>0</v>
      </c>
      <c r="BG65">
        <f t="shared" si="91"/>
        <v>0</v>
      </c>
      <c r="BH65">
        <f t="shared" si="91"/>
        <v>0</v>
      </c>
      <c r="BI65">
        <f t="shared" si="91"/>
        <v>0</v>
      </c>
      <c r="BK65">
        <v>7</v>
      </c>
      <c r="BL65">
        <f t="shared" si="86"/>
        <v>7</v>
      </c>
      <c r="BM65">
        <f t="shared" si="87"/>
        <v>7</v>
      </c>
      <c r="BN65">
        <f t="shared" si="88"/>
        <v>7</v>
      </c>
      <c r="BO65">
        <f t="shared" si="89"/>
        <v>7</v>
      </c>
    </row>
    <row r="66" spans="1:67" x14ac:dyDescent="0.3">
      <c r="A66">
        <v>63</v>
      </c>
      <c r="B66">
        <f>Data!B68</f>
        <v>0</v>
      </c>
      <c r="C66">
        <f>Data!C68</f>
        <v>0</v>
      </c>
      <c r="D66">
        <f>Data!F68</f>
        <v>0</v>
      </c>
      <c r="E66">
        <f>Data!G68</f>
        <v>0</v>
      </c>
      <c r="G66">
        <v>62</v>
      </c>
      <c r="H66">
        <v>-29997000</v>
      </c>
      <c r="I66">
        <v>-68161000</v>
      </c>
      <c r="J66">
        <f t="shared" si="58"/>
        <v>0</v>
      </c>
      <c r="K66">
        <f t="shared" si="59"/>
        <v>0</v>
      </c>
      <c r="L66">
        <f t="shared" si="60"/>
        <v>0</v>
      </c>
      <c r="M66">
        <f t="shared" si="61"/>
        <v>0</v>
      </c>
      <c r="S66">
        <v>-29997000</v>
      </c>
      <c r="T66">
        <v>-68161000</v>
      </c>
      <c r="U66">
        <f t="shared" si="9"/>
        <v>0</v>
      </c>
      <c r="V66">
        <f t="shared" si="10"/>
        <v>0</v>
      </c>
      <c r="W66">
        <f t="shared" si="11"/>
        <v>0</v>
      </c>
      <c r="X66">
        <f t="shared" si="12"/>
        <v>0</v>
      </c>
      <c r="Y66">
        <f t="shared" si="30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19"/>
        <v>0</v>
      </c>
      <c r="AI66">
        <f t="shared" si="20"/>
        <v>0</v>
      </c>
      <c r="AJ66">
        <f t="shared" si="21"/>
        <v>0</v>
      </c>
      <c r="AK66">
        <f t="shared" si="22"/>
        <v>0</v>
      </c>
      <c r="AL66">
        <f t="shared" si="23"/>
        <v>0</v>
      </c>
      <c r="AM66">
        <f t="shared" si="24"/>
        <v>0</v>
      </c>
      <c r="AN66">
        <f t="shared" si="25"/>
        <v>0</v>
      </c>
      <c r="AO66">
        <f t="shared" si="26"/>
        <v>0</v>
      </c>
      <c r="AP66">
        <f t="shared" si="27"/>
        <v>0</v>
      </c>
      <c r="AZ66">
        <v>30003000</v>
      </c>
      <c r="BA66">
        <v>71839000</v>
      </c>
      <c r="BB66">
        <f t="shared" si="91"/>
        <v>0</v>
      </c>
      <c r="BC66">
        <f t="shared" si="91"/>
        <v>0</v>
      </c>
      <c r="BD66">
        <f t="shared" si="91"/>
        <v>0</v>
      </c>
      <c r="BE66">
        <f t="shared" si="91"/>
        <v>0</v>
      </c>
      <c r="BF66">
        <f t="shared" si="91"/>
        <v>0</v>
      </c>
      <c r="BG66">
        <f t="shared" si="91"/>
        <v>0</v>
      </c>
      <c r="BH66">
        <f t="shared" si="91"/>
        <v>0</v>
      </c>
      <c r="BI66">
        <f t="shared" si="91"/>
        <v>0</v>
      </c>
      <c r="BK66">
        <v>8</v>
      </c>
      <c r="BL66">
        <f t="shared" si="86"/>
        <v>8</v>
      </c>
      <c r="BM66">
        <f t="shared" si="87"/>
        <v>8</v>
      </c>
      <c r="BN66">
        <f t="shared" si="88"/>
        <v>8</v>
      </c>
      <c r="BO66">
        <f t="shared" si="89"/>
        <v>8</v>
      </c>
    </row>
    <row r="67" spans="1:67" x14ac:dyDescent="0.3">
      <c r="A67">
        <v>64</v>
      </c>
      <c r="B67">
        <f>Data!B69</f>
        <v>0</v>
      </c>
      <c r="C67">
        <f>Data!C69</f>
        <v>0</v>
      </c>
      <c r="D67">
        <f>Data!F69</f>
        <v>0</v>
      </c>
      <c r="E67">
        <f>Data!G69</f>
        <v>0</v>
      </c>
      <c r="G67">
        <v>63</v>
      </c>
      <c r="H67">
        <v>-49997000</v>
      </c>
      <c r="I67">
        <v>-68161000</v>
      </c>
      <c r="J67">
        <f t="shared" si="58"/>
        <v>0</v>
      </c>
      <c r="K67">
        <f t="shared" si="59"/>
        <v>0</v>
      </c>
      <c r="L67">
        <f t="shared" si="60"/>
        <v>0</v>
      </c>
      <c r="M67">
        <f t="shared" si="61"/>
        <v>0</v>
      </c>
      <c r="S67">
        <v>-49997000</v>
      </c>
      <c r="T67">
        <v>-68161000</v>
      </c>
      <c r="U67">
        <f t="shared" si="9"/>
        <v>0</v>
      </c>
      <c r="V67">
        <f t="shared" si="10"/>
        <v>0</v>
      </c>
      <c r="W67">
        <f t="shared" si="11"/>
        <v>0</v>
      </c>
      <c r="X67">
        <f t="shared" si="12"/>
        <v>0</v>
      </c>
      <c r="Y67">
        <f t="shared" si="30"/>
        <v>0</v>
      </c>
      <c r="Z67">
        <f t="shared" si="13"/>
        <v>0</v>
      </c>
      <c r="AA67">
        <f t="shared" si="14"/>
        <v>0</v>
      </c>
      <c r="AB67">
        <f t="shared" si="15"/>
        <v>0</v>
      </c>
      <c r="AC67">
        <f t="shared" si="16"/>
        <v>0</v>
      </c>
      <c r="AD67">
        <f t="shared" si="17"/>
        <v>0</v>
      </c>
      <c r="AE67">
        <f t="shared" si="18"/>
        <v>0</v>
      </c>
      <c r="AF67">
        <f t="shared" si="19"/>
        <v>0</v>
      </c>
      <c r="AI67">
        <f t="shared" si="20"/>
        <v>0</v>
      </c>
      <c r="AJ67">
        <f t="shared" si="21"/>
        <v>0</v>
      </c>
      <c r="AK67">
        <f t="shared" si="22"/>
        <v>0</v>
      </c>
      <c r="AL67">
        <f t="shared" si="23"/>
        <v>0</v>
      </c>
      <c r="AM67">
        <f t="shared" si="24"/>
        <v>0</v>
      </c>
      <c r="AN67">
        <f t="shared" si="25"/>
        <v>0</v>
      </c>
      <c r="AO67">
        <f t="shared" si="26"/>
        <v>0</v>
      </c>
      <c r="AP67">
        <f t="shared" si="27"/>
        <v>0</v>
      </c>
      <c r="AZ67">
        <v>50003000</v>
      </c>
      <c r="BA67">
        <v>71839000</v>
      </c>
      <c r="BB67">
        <f t="shared" si="91"/>
        <v>0</v>
      </c>
      <c r="BC67">
        <f t="shared" si="91"/>
        <v>0</v>
      </c>
      <c r="BD67">
        <f t="shared" si="91"/>
        <v>0</v>
      </c>
      <c r="BE67">
        <f t="shared" si="91"/>
        <v>0</v>
      </c>
      <c r="BF67">
        <f t="shared" si="91"/>
        <v>0</v>
      </c>
      <c r="BG67">
        <f t="shared" si="91"/>
        <v>0</v>
      </c>
      <c r="BH67">
        <f t="shared" si="91"/>
        <v>0</v>
      </c>
      <c r="BI67">
        <f t="shared" si="91"/>
        <v>0</v>
      </c>
    </row>
    <row r="68" spans="1:67" x14ac:dyDescent="0.3">
      <c r="G68">
        <v>64</v>
      </c>
      <c r="H68">
        <v>-69997000</v>
      </c>
      <c r="I68">
        <v>-68161000</v>
      </c>
      <c r="J68">
        <f t="shared" si="58"/>
        <v>0</v>
      </c>
      <c r="K68">
        <f t="shared" si="59"/>
        <v>0</v>
      </c>
      <c r="L68">
        <f t="shared" si="60"/>
        <v>0</v>
      </c>
      <c r="M68">
        <f t="shared" si="61"/>
        <v>0</v>
      </c>
      <c r="S68">
        <v>-69997000</v>
      </c>
      <c r="T68">
        <v>-68161000</v>
      </c>
      <c r="U68">
        <f t="shared" si="9"/>
        <v>0</v>
      </c>
      <c r="V68">
        <f t="shared" si="10"/>
        <v>0</v>
      </c>
      <c r="W68">
        <f t="shared" si="11"/>
        <v>0</v>
      </c>
      <c r="X68">
        <f t="shared" si="12"/>
        <v>0</v>
      </c>
      <c r="Y68">
        <f t="shared" si="30"/>
        <v>0</v>
      </c>
      <c r="Z68">
        <f t="shared" si="13"/>
        <v>0</v>
      </c>
      <c r="AA68">
        <f t="shared" si="14"/>
        <v>0</v>
      </c>
      <c r="AB68">
        <f t="shared" si="15"/>
        <v>0</v>
      </c>
      <c r="AC68">
        <f t="shared" si="16"/>
        <v>0</v>
      </c>
      <c r="AD68">
        <f t="shared" si="17"/>
        <v>0</v>
      </c>
      <c r="AE68">
        <f t="shared" si="18"/>
        <v>0</v>
      </c>
      <c r="AF68">
        <f t="shared" si="19"/>
        <v>0</v>
      </c>
      <c r="AI68">
        <f t="shared" si="20"/>
        <v>0</v>
      </c>
      <c r="AJ68">
        <f t="shared" si="21"/>
        <v>0</v>
      </c>
      <c r="AK68">
        <f t="shared" si="22"/>
        <v>0</v>
      </c>
      <c r="AL68">
        <f t="shared" si="23"/>
        <v>0</v>
      </c>
      <c r="AM68">
        <f t="shared" si="24"/>
        <v>0</v>
      </c>
      <c r="AN68">
        <f t="shared" si="25"/>
        <v>0</v>
      </c>
      <c r="AO68">
        <f t="shared" si="26"/>
        <v>0</v>
      </c>
      <c r="AP68">
        <f t="shared" si="27"/>
        <v>0</v>
      </c>
      <c r="AZ68">
        <v>70003000</v>
      </c>
      <c r="BA68">
        <v>71839000</v>
      </c>
      <c r="BB68">
        <f t="shared" si="91"/>
        <v>0</v>
      </c>
      <c r="BC68">
        <f t="shared" si="91"/>
        <v>0</v>
      </c>
      <c r="BD68">
        <f t="shared" si="91"/>
        <v>0</v>
      </c>
      <c r="BE68">
        <f t="shared" si="91"/>
        <v>0</v>
      </c>
      <c r="BF68">
        <f t="shared" si="91"/>
        <v>0</v>
      </c>
      <c r="BG68">
        <f t="shared" si="91"/>
        <v>0</v>
      </c>
      <c r="BH68">
        <f t="shared" si="91"/>
        <v>0</v>
      </c>
      <c r="BI68">
        <f t="shared" si="91"/>
        <v>0</v>
      </c>
      <c r="BK68">
        <v>1</v>
      </c>
      <c r="BL68">
        <f t="shared" ref="BL68:BL75" si="92">BB61/$BL$2*$BL$1+$BK68</f>
        <v>1</v>
      </c>
      <c r="BM68">
        <f t="shared" ref="BM68:BM75" si="93">BD61/$BL$2*$BL$1+$BK68</f>
        <v>1</v>
      </c>
      <c r="BN68">
        <f t="shared" ref="BN68:BN75" si="94">BF61/$BL$2*$BL$1+$BK68</f>
        <v>1</v>
      </c>
      <c r="BO68">
        <f t="shared" ref="BO68:BO75" si="95">BH61/$BL$2*$BL$1+$BK68</f>
        <v>1</v>
      </c>
    </row>
    <row r="69" spans="1:67" x14ac:dyDescent="0.3">
      <c r="BK69">
        <v>2</v>
      </c>
      <c r="BL69">
        <f t="shared" si="92"/>
        <v>2</v>
      </c>
      <c r="BM69">
        <f t="shared" si="93"/>
        <v>2</v>
      </c>
      <c r="BN69">
        <f t="shared" si="94"/>
        <v>2</v>
      </c>
      <c r="BO69">
        <f t="shared" si="95"/>
        <v>2</v>
      </c>
    </row>
    <row r="70" spans="1:67" x14ac:dyDescent="0.3">
      <c r="I70" t="s">
        <v>1</v>
      </c>
      <c r="J70">
        <f>AVERAGE(J5:J68)</f>
        <v>0</v>
      </c>
      <c r="K70">
        <f t="shared" ref="K70:M70" si="96">AVERAGE(K5:K68)</f>
        <v>0</v>
      </c>
      <c r="L70">
        <f t="shared" si="96"/>
        <v>0</v>
      </c>
      <c r="M70">
        <f t="shared" si="96"/>
        <v>0</v>
      </c>
      <c r="AH70" t="s">
        <v>1</v>
      </c>
      <c r="AI70">
        <f>AVERAGE(AI5:AI68)</f>
        <v>0</v>
      </c>
      <c r="AJ70">
        <f>AVERAGE(AJ5:AJ68)</f>
        <v>0</v>
      </c>
      <c r="AK70">
        <f>AVERAGE(AK5:AK68)</f>
        <v>0</v>
      </c>
      <c r="AL70">
        <f t="shared" ref="AL70:AP70" si="97">AVERAGE(AL5:AL68)</f>
        <v>0</v>
      </c>
      <c r="AM70">
        <f t="shared" si="97"/>
        <v>0</v>
      </c>
      <c r="AN70">
        <f t="shared" si="97"/>
        <v>0</v>
      </c>
      <c r="AO70">
        <f t="shared" si="97"/>
        <v>0</v>
      </c>
      <c r="AP70">
        <f t="shared" si="97"/>
        <v>0</v>
      </c>
      <c r="BK70">
        <v>3</v>
      </c>
      <c r="BL70">
        <f t="shared" si="92"/>
        <v>3</v>
      </c>
      <c r="BM70">
        <f t="shared" si="93"/>
        <v>3</v>
      </c>
      <c r="BN70">
        <f t="shared" si="94"/>
        <v>3</v>
      </c>
      <c r="BO70">
        <f t="shared" si="95"/>
        <v>3</v>
      </c>
    </row>
    <row r="71" spans="1:67" x14ac:dyDescent="0.3">
      <c r="I71" t="s">
        <v>24</v>
      </c>
      <c r="J71">
        <f>3*STDEV(J5:J68)</f>
        <v>0</v>
      </c>
      <c r="K71">
        <f t="shared" ref="K71:M71" si="98">3*STDEV(K5:K68)</f>
        <v>0</v>
      </c>
      <c r="L71">
        <f t="shared" si="98"/>
        <v>0</v>
      </c>
      <c r="M71">
        <f t="shared" si="98"/>
        <v>0</v>
      </c>
      <c r="AH71" t="s">
        <v>24</v>
      </c>
      <c r="AI71">
        <f>3*STDEV(AI5:AI68)</f>
        <v>0</v>
      </c>
      <c r="AJ71">
        <f>3*STDEV(AJ5:AJ68)</f>
        <v>0</v>
      </c>
      <c r="AK71">
        <f>3*STDEV(AK5:AK68)</f>
        <v>0</v>
      </c>
      <c r="AL71">
        <f t="shared" ref="AL71:AP71" si="99">3*STDEV(AL5:AL68)</f>
        <v>0</v>
      </c>
      <c r="AM71">
        <f t="shared" si="99"/>
        <v>0</v>
      </c>
      <c r="AN71">
        <f t="shared" si="99"/>
        <v>0</v>
      </c>
      <c r="AO71">
        <f t="shared" si="99"/>
        <v>0</v>
      </c>
      <c r="AP71">
        <f t="shared" si="99"/>
        <v>0</v>
      </c>
      <c r="BK71">
        <v>4</v>
      </c>
      <c r="BL71">
        <f t="shared" si="92"/>
        <v>4</v>
      </c>
      <c r="BM71">
        <f t="shared" si="93"/>
        <v>4</v>
      </c>
      <c r="BN71">
        <f t="shared" si="94"/>
        <v>4</v>
      </c>
      <c r="BO71">
        <f t="shared" si="95"/>
        <v>4</v>
      </c>
    </row>
    <row r="72" spans="1:67" x14ac:dyDescent="0.3">
      <c r="I72" t="s">
        <v>25</v>
      </c>
      <c r="J72">
        <f>SLOPE(J5:J68,$H5:$H68)</f>
        <v>0</v>
      </c>
      <c r="K72">
        <f t="shared" ref="K72:M72" si="100">SLOPE(K5:K68,$H5:$H68)</f>
        <v>0</v>
      </c>
      <c r="L72">
        <f t="shared" si="100"/>
        <v>0</v>
      </c>
      <c r="M72">
        <f t="shared" si="100"/>
        <v>0</v>
      </c>
      <c r="AH72" t="s">
        <v>32</v>
      </c>
      <c r="AI72">
        <f>AI71/SQRT(2)</f>
        <v>0</v>
      </c>
      <c r="AJ72">
        <f>AJ71/SQRT(2)</f>
        <v>0</v>
      </c>
      <c r="AK72">
        <f>AK71/SQRT(2)</f>
        <v>0</v>
      </c>
      <c r="AL72">
        <f t="shared" ref="AL72:AP72" si="101">AL71/SQRT(2)</f>
        <v>0</v>
      </c>
      <c r="AM72">
        <f t="shared" si="101"/>
        <v>0</v>
      </c>
      <c r="AN72">
        <f t="shared" si="101"/>
        <v>0</v>
      </c>
      <c r="AO72">
        <f t="shared" si="101"/>
        <v>0</v>
      </c>
      <c r="AP72">
        <f t="shared" si="101"/>
        <v>0</v>
      </c>
      <c r="BK72">
        <v>5</v>
      </c>
      <c r="BL72">
        <f t="shared" si="92"/>
        <v>5</v>
      </c>
      <c r="BM72">
        <f t="shared" si="93"/>
        <v>5</v>
      </c>
      <c r="BN72">
        <f t="shared" si="94"/>
        <v>5</v>
      </c>
      <c r="BO72">
        <f t="shared" si="95"/>
        <v>5</v>
      </c>
    </row>
    <row r="73" spans="1:67" x14ac:dyDescent="0.3">
      <c r="I73" t="s">
        <v>26</v>
      </c>
      <c r="J73">
        <f>SLOPE(J5:J68,$I5:$I68)</f>
        <v>0</v>
      </c>
      <c r="K73">
        <f t="shared" ref="K73:M73" si="102">SLOPE(K5:K68,$I5:$I68)</f>
        <v>0</v>
      </c>
      <c r="L73">
        <f t="shared" si="102"/>
        <v>0</v>
      </c>
      <c r="M73">
        <f t="shared" si="102"/>
        <v>0</v>
      </c>
      <c r="BK73">
        <v>6</v>
      </c>
      <c r="BL73">
        <f t="shared" si="92"/>
        <v>6</v>
      </c>
      <c r="BM73">
        <f t="shared" si="93"/>
        <v>6</v>
      </c>
      <c r="BN73">
        <f t="shared" si="94"/>
        <v>6</v>
      </c>
      <c r="BO73">
        <f t="shared" si="95"/>
        <v>6</v>
      </c>
    </row>
    <row r="74" spans="1:67" x14ac:dyDescent="0.3">
      <c r="BK74">
        <v>7</v>
      </c>
      <c r="BL74">
        <f t="shared" si="92"/>
        <v>7</v>
      </c>
      <c r="BM74">
        <f t="shared" si="93"/>
        <v>7</v>
      </c>
      <c r="BN74">
        <f t="shared" si="94"/>
        <v>7</v>
      </c>
      <c r="BO74">
        <f t="shared" si="95"/>
        <v>7</v>
      </c>
    </row>
    <row r="75" spans="1:67" x14ac:dyDescent="0.3">
      <c r="BK75">
        <v>8</v>
      </c>
      <c r="BL75">
        <f t="shared" si="92"/>
        <v>8</v>
      </c>
      <c r="BM75">
        <f t="shared" si="93"/>
        <v>8</v>
      </c>
      <c r="BN75">
        <f t="shared" si="94"/>
        <v>8</v>
      </c>
      <c r="BO75">
        <f t="shared" si="95"/>
        <v>8</v>
      </c>
    </row>
    <row r="77" spans="1:67" x14ac:dyDescent="0.3">
      <c r="BK77">
        <v>1</v>
      </c>
      <c r="BL77">
        <f>BL5</f>
        <v>1</v>
      </c>
      <c r="BM77">
        <f>BM5</f>
        <v>1</v>
      </c>
      <c r="BN77">
        <f>BN5</f>
        <v>1</v>
      </c>
      <c r="BO77">
        <f>BO5</f>
        <v>1</v>
      </c>
    </row>
    <row r="78" spans="1:67" x14ac:dyDescent="0.3">
      <c r="BK78">
        <v>1</v>
      </c>
      <c r="BL78">
        <f>BL14</f>
        <v>1</v>
      </c>
      <c r="BM78">
        <f>BM14</f>
        <v>1</v>
      </c>
      <c r="BN78">
        <f>BN14</f>
        <v>1</v>
      </c>
      <c r="BO78">
        <f>BO14</f>
        <v>1</v>
      </c>
    </row>
    <row r="79" spans="1:67" x14ac:dyDescent="0.3">
      <c r="BK79">
        <v>1</v>
      </c>
      <c r="BL79">
        <f>BL23</f>
        <v>1</v>
      </c>
      <c r="BM79">
        <f>BM23</f>
        <v>1</v>
      </c>
      <c r="BN79">
        <f>BN23</f>
        <v>1</v>
      </c>
      <c r="BO79">
        <f>BO23</f>
        <v>1</v>
      </c>
    </row>
    <row r="80" spans="1:67" x14ac:dyDescent="0.3">
      <c r="BK80">
        <v>1</v>
      </c>
      <c r="BL80">
        <f>BL32</f>
        <v>1</v>
      </c>
      <c r="BM80">
        <f>BM32</f>
        <v>1</v>
      </c>
      <c r="BN80">
        <f>BN32</f>
        <v>1</v>
      </c>
      <c r="BO80">
        <f>BO32</f>
        <v>1</v>
      </c>
    </row>
    <row r="81" spans="63:67" x14ac:dyDescent="0.3">
      <c r="BK81">
        <v>1</v>
      </c>
      <c r="BL81">
        <f>BL41</f>
        <v>1</v>
      </c>
      <c r="BM81">
        <f>BM41</f>
        <v>1</v>
      </c>
      <c r="BN81">
        <f>BN41</f>
        <v>1</v>
      </c>
      <c r="BO81">
        <f>BO41</f>
        <v>1</v>
      </c>
    </row>
    <row r="82" spans="63:67" x14ac:dyDescent="0.3">
      <c r="BK82">
        <v>1</v>
      </c>
      <c r="BL82">
        <f>BL50</f>
        <v>1</v>
      </c>
      <c r="BM82">
        <f>BM50</f>
        <v>1</v>
      </c>
      <c r="BN82">
        <f>BN50</f>
        <v>1</v>
      </c>
      <c r="BO82">
        <f>BO50</f>
        <v>1</v>
      </c>
    </row>
    <row r="83" spans="63:67" x14ac:dyDescent="0.3">
      <c r="BK83">
        <v>1</v>
      </c>
      <c r="BL83">
        <f>BL59</f>
        <v>1</v>
      </c>
      <c r="BM83">
        <f>BM59</f>
        <v>1</v>
      </c>
      <c r="BN83">
        <f>BN59</f>
        <v>1</v>
      </c>
      <c r="BO83">
        <f>BO59</f>
        <v>1</v>
      </c>
    </row>
    <row r="84" spans="63:67" x14ac:dyDescent="0.3">
      <c r="BK84">
        <v>1</v>
      </c>
      <c r="BL84">
        <f>BL68</f>
        <v>1</v>
      </c>
      <c r="BM84">
        <f>BM68</f>
        <v>1</v>
      </c>
      <c r="BN84">
        <f>BN68</f>
        <v>1</v>
      </c>
      <c r="BO84">
        <f>BO68</f>
        <v>1</v>
      </c>
    </row>
    <row r="86" spans="63:67" x14ac:dyDescent="0.3">
      <c r="BK86">
        <v>2</v>
      </c>
      <c r="BL86">
        <f>BL6</f>
        <v>2</v>
      </c>
      <c r="BM86">
        <f>BM6</f>
        <v>2</v>
      </c>
      <c r="BN86">
        <f>BN6</f>
        <v>2</v>
      </c>
      <c r="BO86">
        <f>BO6</f>
        <v>2</v>
      </c>
    </row>
    <row r="87" spans="63:67" x14ac:dyDescent="0.3">
      <c r="BK87">
        <v>2</v>
      </c>
      <c r="BL87">
        <f>BL15</f>
        <v>2</v>
      </c>
      <c r="BM87">
        <f>BM15</f>
        <v>2</v>
      </c>
      <c r="BN87">
        <f>BN15</f>
        <v>2</v>
      </c>
      <c r="BO87">
        <f>BO15</f>
        <v>2</v>
      </c>
    </row>
    <row r="88" spans="63:67" x14ac:dyDescent="0.3">
      <c r="BK88">
        <v>2</v>
      </c>
      <c r="BL88">
        <f>BL24</f>
        <v>2</v>
      </c>
      <c r="BM88">
        <f>BM24</f>
        <v>2</v>
      </c>
      <c r="BN88">
        <f>BN24</f>
        <v>2</v>
      </c>
      <c r="BO88">
        <f>BO24</f>
        <v>2</v>
      </c>
    </row>
    <row r="89" spans="63:67" x14ac:dyDescent="0.3">
      <c r="BK89">
        <v>2</v>
      </c>
      <c r="BL89">
        <f>BL33</f>
        <v>2</v>
      </c>
      <c r="BM89">
        <f>BM33</f>
        <v>2</v>
      </c>
      <c r="BN89">
        <f>BN33</f>
        <v>2</v>
      </c>
      <c r="BO89">
        <f>BO33</f>
        <v>2</v>
      </c>
    </row>
    <row r="90" spans="63:67" x14ac:dyDescent="0.3">
      <c r="BK90">
        <v>2</v>
      </c>
      <c r="BL90">
        <f>BL42</f>
        <v>2</v>
      </c>
      <c r="BM90">
        <f>BM42</f>
        <v>2</v>
      </c>
      <c r="BN90">
        <f>BN42</f>
        <v>2</v>
      </c>
      <c r="BO90">
        <f>BO42</f>
        <v>2</v>
      </c>
    </row>
    <row r="91" spans="63:67" x14ac:dyDescent="0.3">
      <c r="BK91">
        <v>2</v>
      </c>
      <c r="BL91">
        <f>BL51</f>
        <v>2</v>
      </c>
      <c r="BM91">
        <f>BM51</f>
        <v>2</v>
      </c>
      <c r="BN91">
        <f>BN51</f>
        <v>2</v>
      </c>
      <c r="BO91">
        <f>BO51</f>
        <v>2</v>
      </c>
    </row>
    <row r="92" spans="63:67" x14ac:dyDescent="0.3">
      <c r="BK92">
        <v>2</v>
      </c>
      <c r="BL92">
        <f>BL60</f>
        <v>2</v>
      </c>
      <c r="BM92">
        <f>BM60</f>
        <v>2</v>
      </c>
      <c r="BN92">
        <f>BN60</f>
        <v>2</v>
      </c>
      <c r="BO92">
        <f>BO60</f>
        <v>2</v>
      </c>
    </row>
    <row r="93" spans="63:67" x14ac:dyDescent="0.3">
      <c r="BK93">
        <v>2</v>
      </c>
      <c r="BL93">
        <f>BL69</f>
        <v>2</v>
      </c>
      <c r="BM93">
        <f>BM69</f>
        <v>2</v>
      </c>
      <c r="BN93">
        <f>BN69</f>
        <v>2</v>
      </c>
      <c r="BO93">
        <f>BO69</f>
        <v>2</v>
      </c>
    </row>
    <row r="95" spans="63:67" x14ac:dyDescent="0.3">
      <c r="BK95">
        <v>3</v>
      </c>
      <c r="BL95">
        <f>BL7</f>
        <v>3</v>
      </c>
      <c r="BM95">
        <f>BM7</f>
        <v>3</v>
      </c>
      <c r="BN95">
        <f>BN7</f>
        <v>3</v>
      </c>
      <c r="BO95">
        <f>BO7</f>
        <v>3</v>
      </c>
    </row>
    <row r="96" spans="63:67" x14ac:dyDescent="0.3">
      <c r="BK96">
        <v>3</v>
      </c>
      <c r="BL96">
        <f>BL16</f>
        <v>3</v>
      </c>
      <c r="BM96">
        <f>BM16</f>
        <v>3</v>
      </c>
      <c r="BN96">
        <f>BN16</f>
        <v>3</v>
      </c>
      <c r="BO96">
        <f>BO16</f>
        <v>3</v>
      </c>
    </row>
    <row r="97" spans="63:67" x14ac:dyDescent="0.3">
      <c r="BK97">
        <v>3</v>
      </c>
      <c r="BL97">
        <f>BL25</f>
        <v>3</v>
      </c>
      <c r="BM97">
        <f>BM25</f>
        <v>3</v>
      </c>
      <c r="BN97">
        <f>BN25</f>
        <v>3</v>
      </c>
      <c r="BO97">
        <f>BO25</f>
        <v>3</v>
      </c>
    </row>
    <row r="98" spans="63:67" x14ac:dyDescent="0.3">
      <c r="BK98">
        <v>3</v>
      </c>
      <c r="BL98">
        <f>BL34</f>
        <v>3</v>
      </c>
      <c r="BM98">
        <f>BM34</f>
        <v>3</v>
      </c>
      <c r="BN98">
        <f>BN34</f>
        <v>3</v>
      </c>
      <c r="BO98">
        <f>BO34</f>
        <v>3</v>
      </c>
    </row>
    <row r="99" spans="63:67" x14ac:dyDescent="0.3">
      <c r="BK99">
        <v>3</v>
      </c>
      <c r="BL99">
        <f>BL43</f>
        <v>3</v>
      </c>
      <c r="BM99">
        <f>BM43</f>
        <v>3</v>
      </c>
      <c r="BN99">
        <f>BN43</f>
        <v>3</v>
      </c>
      <c r="BO99">
        <f>BO43</f>
        <v>3</v>
      </c>
    </row>
    <row r="100" spans="63:67" x14ac:dyDescent="0.3">
      <c r="BK100">
        <v>3</v>
      </c>
      <c r="BL100">
        <f>BL52</f>
        <v>3</v>
      </c>
      <c r="BM100">
        <f>BM52</f>
        <v>3</v>
      </c>
      <c r="BN100">
        <f>BN52</f>
        <v>3</v>
      </c>
      <c r="BO100">
        <f>BO52</f>
        <v>3</v>
      </c>
    </row>
    <row r="101" spans="63:67" x14ac:dyDescent="0.3">
      <c r="BK101">
        <v>3</v>
      </c>
      <c r="BL101">
        <f>BL61</f>
        <v>3</v>
      </c>
      <c r="BM101">
        <f>BM61</f>
        <v>3</v>
      </c>
      <c r="BN101">
        <f>BN61</f>
        <v>3</v>
      </c>
      <c r="BO101">
        <f>BO61</f>
        <v>3</v>
      </c>
    </row>
    <row r="102" spans="63:67" x14ac:dyDescent="0.3">
      <c r="BK102">
        <v>3</v>
      </c>
      <c r="BL102">
        <f>BL70</f>
        <v>3</v>
      </c>
      <c r="BM102">
        <f>BM70</f>
        <v>3</v>
      </c>
      <c r="BN102">
        <f>BN70</f>
        <v>3</v>
      </c>
      <c r="BO102">
        <f>BO70</f>
        <v>3</v>
      </c>
    </row>
    <row r="104" spans="63:67" x14ac:dyDescent="0.3">
      <c r="BK104">
        <v>4</v>
      </c>
      <c r="BL104">
        <f>BL8</f>
        <v>4</v>
      </c>
      <c r="BM104">
        <f>BM8</f>
        <v>4</v>
      </c>
      <c r="BN104">
        <f>BN8</f>
        <v>4</v>
      </c>
      <c r="BO104">
        <f>BO8</f>
        <v>4</v>
      </c>
    </row>
    <row r="105" spans="63:67" x14ac:dyDescent="0.3">
      <c r="BK105">
        <v>4</v>
      </c>
      <c r="BL105">
        <f>BL17</f>
        <v>4</v>
      </c>
      <c r="BM105">
        <f>BM17</f>
        <v>4</v>
      </c>
      <c r="BN105">
        <f>BN17</f>
        <v>4</v>
      </c>
      <c r="BO105">
        <f>BO17</f>
        <v>4</v>
      </c>
    </row>
    <row r="106" spans="63:67" x14ac:dyDescent="0.3">
      <c r="BK106">
        <v>4</v>
      </c>
      <c r="BL106">
        <f>BL26</f>
        <v>4</v>
      </c>
      <c r="BM106">
        <f>BM26</f>
        <v>4</v>
      </c>
      <c r="BN106">
        <f>BN26</f>
        <v>4</v>
      </c>
      <c r="BO106">
        <f>BO26</f>
        <v>4</v>
      </c>
    </row>
    <row r="107" spans="63:67" x14ac:dyDescent="0.3">
      <c r="BK107">
        <v>4</v>
      </c>
      <c r="BL107">
        <f>BL35</f>
        <v>4</v>
      </c>
      <c r="BM107">
        <f>BM35</f>
        <v>4</v>
      </c>
      <c r="BN107">
        <f>BN35</f>
        <v>4</v>
      </c>
      <c r="BO107">
        <f>BO35</f>
        <v>4</v>
      </c>
    </row>
    <row r="108" spans="63:67" x14ac:dyDescent="0.3">
      <c r="BK108">
        <v>4</v>
      </c>
      <c r="BL108">
        <f>BL44</f>
        <v>4</v>
      </c>
      <c r="BM108">
        <f>BM44</f>
        <v>4</v>
      </c>
      <c r="BN108">
        <f>BN44</f>
        <v>4</v>
      </c>
      <c r="BO108">
        <f>BO44</f>
        <v>4</v>
      </c>
    </row>
    <row r="109" spans="63:67" x14ac:dyDescent="0.3">
      <c r="BK109">
        <v>4</v>
      </c>
      <c r="BL109">
        <f>BL53</f>
        <v>4</v>
      </c>
      <c r="BM109">
        <f>BM53</f>
        <v>4</v>
      </c>
      <c r="BN109">
        <f>BN53</f>
        <v>4</v>
      </c>
      <c r="BO109">
        <f>BO53</f>
        <v>4</v>
      </c>
    </row>
    <row r="110" spans="63:67" x14ac:dyDescent="0.3">
      <c r="BK110">
        <v>4</v>
      </c>
      <c r="BL110">
        <f>BL62</f>
        <v>4</v>
      </c>
      <c r="BM110">
        <f>BM62</f>
        <v>4</v>
      </c>
      <c r="BN110">
        <f>BN62</f>
        <v>4</v>
      </c>
      <c r="BO110">
        <f>BO62</f>
        <v>4</v>
      </c>
    </row>
    <row r="111" spans="63:67" x14ac:dyDescent="0.3">
      <c r="BK111">
        <v>4</v>
      </c>
      <c r="BL111">
        <f>BL71</f>
        <v>4</v>
      </c>
      <c r="BM111">
        <f>BM71</f>
        <v>4</v>
      </c>
      <c r="BN111">
        <f>BN71</f>
        <v>4</v>
      </c>
      <c r="BO111">
        <f>BO71</f>
        <v>4</v>
      </c>
    </row>
    <row r="113" spans="63:67" x14ac:dyDescent="0.3">
      <c r="BK113">
        <v>5</v>
      </c>
      <c r="BL113">
        <f>BL9</f>
        <v>5</v>
      </c>
      <c r="BM113">
        <f>BM9</f>
        <v>5</v>
      </c>
      <c r="BN113">
        <f>BN9</f>
        <v>5</v>
      </c>
      <c r="BO113">
        <f>BO9</f>
        <v>5</v>
      </c>
    </row>
    <row r="114" spans="63:67" x14ac:dyDescent="0.3">
      <c r="BK114">
        <v>5</v>
      </c>
      <c r="BL114">
        <f>BL18</f>
        <v>5</v>
      </c>
      <c r="BM114">
        <f>BM18</f>
        <v>5</v>
      </c>
      <c r="BN114">
        <f>BN18</f>
        <v>5</v>
      </c>
      <c r="BO114">
        <f>BO18</f>
        <v>5</v>
      </c>
    </row>
    <row r="115" spans="63:67" x14ac:dyDescent="0.3">
      <c r="BK115">
        <v>5</v>
      </c>
      <c r="BL115">
        <f>BL27</f>
        <v>5</v>
      </c>
      <c r="BM115">
        <f>BM27</f>
        <v>5</v>
      </c>
      <c r="BN115">
        <f>BN27</f>
        <v>5</v>
      </c>
      <c r="BO115">
        <f>BO27</f>
        <v>5</v>
      </c>
    </row>
    <row r="116" spans="63:67" x14ac:dyDescent="0.3">
      <c r="BK116">
        <v>5</v>
      </c>
      <c r="BL116">
        <f>BL36</f>
        <v>5</v>
      </c>
      <c r="BM116">
        <f>BM36</f>
        <v>5</v>
      </c>
      <c r="BN116">
        <f>BN36</f>
        <v>5</v>
      </c>
      <c r="BO116">
        <f>BO36</f>
        <v>5</v>
      </c>
    </row>
    <row r="117" spans="63:67" x14ac:dyDescent="0.3">
      <c r="BK117">
        <v>5</v>
      </c>
      <c r="BL117">
        <f>BL45</f>
        <v>5</v>
      </c>
      <c r="BM117">
        <f>BM45</f>
        <v>5</v>
      </c>
      <c r="BN117">
        <f>BN45</f>
        <v>5</v>
      </c>
      <c r="BO117">
        <f>BO45</f>
        <v>5</v>
      </c>
    </row>
    <row r="118" spans="63:67" x14ac:dyDescent="0.3">
      <c r="BK118">
        <v>5</v>
      </c>
      <c r="BL118">
        <f>BL54</f>
        <v>5</v>
      </c>
      <c r="BM118">
        <f>BM54</f>
        <v>5</v>
      </c>
      <c r="BN118">
        <f>BN54</f>
        <v>5</v>
      </c>
      <c r="BO118">
        <f>BO54</f>
        <v>5</v>
      </c>
    </row>
    <row r="119" spans="63:67" x14ac:dyDescent="0.3">
      <c r="BK119">
        <v>5</v>
      </c>
      <c r="BL119">
        <f>BL63</f>
        <v>5</v>
      </c>
      <c r="BM119">
        <f>BM63</f>
        <v>5</v>
      </c>
      <c r="BN119">
        <f>BN63</f>
        <v>5</v>
      </c>
      <c r="BO119">
        <f>BO63</f>
        <v>5</v>
      </c>
    </row>
    <row r="120" spans="63:67" x14ac:dyDescent="0.3">
      <c r="BK120">
        <v>5</v>
      </c>
      <c r="BL120">
        <f>BL72</f>
        <v>5</v>
      </c>
      <c r="BM120">
        <f>BM72</f>
        <v>5</v>
      </c>
      <c r="BN120">
        <f>BN72</f>
        <v>5</v>
      </c>
      <c r="BO120">
        <f>BO72</f>
        <v>5</v>
      </c>
    </row>
    <row r="122" spans="63:67" x14ac:dyDescent="0.3">
      <c r="BK122">
        <v>6</v>
      </c>
      <c r="BL122">
        <f>BL10</f>
        <v>6</v>
      </c>
      <c r="BM122">
        <f>BM10</f>
        <v>6</v>
      </c>
      <c r="BN122">
        <f>BN10</f>
        <v>6</v>
      </c>
      <c r="BO122">
        <f>BO10</f>
        <v>6</v>
      </c>
    </row>
    <row r="123" spans="63:67" x14ac:dyDescent="0.3">
      <c r="BK123">
        <v>6</v>
      </c>
      <c r="BL123">
        <f>BL19</f>
        <v>6</v>
      </c>
      <c r="BM123">
        <f>BM19</f>
        <v>6</v>
      </c>
      <c r="BN123">
        <f>BN19</f>
        <v>6</v>
      </c>
      <c r="BO123">
        <f>BO19</f>
        <v>6</v>
      </c>
    </row>
    <row r="124" spans="63:67" x14ac:dyDescent="0.3">
      <c r="BK124">
        <v>6</v>
      </c>
      <c r="BL124">
        <f>BL28</f>
        <v>6</v>
      </c>
      <c r="BM124">
        <f>BM28</f>
        <v>6</v>
      </c>
      <c r="BN124">
        <f>BN28</f>
        <v>6</v>
      </c>
      <c r="BO124">
        <f>BO28</f>
        <v>6</v>
      </c>
    </row>
    <row r="125" spans="63:67" x14ac:dyDescent="0.3">
      <c r="BK125">
        <v>6</v>
      </c>
      <c r="BL125">
        <f>BL37</f>
        <v>6</v>
      </c>
      <c r="BM125">
        <f>BM37</f>
        <v>6</v>
      </c>
      <c r="BN125">
        <f>BN37</f>
        <v>6</v>
      </c>
      <c r="BO125">
        <f>BO37</f>
        <v>6</v>
      </c>
    </row>
    <row r="126" spans="63:67" x14ac:dyDescent="0.3">
      <c r="BK126">
        <v>6</v>
      </c>
      <c r="BL126">
        <f>BL46</f>
        <v>6</v>
      </c>
      <c r="BM126">
        <f>BM46</f>
        <v>6</v>
      </c>
      <c r="BN126">
        <f>BN46</f>
        <v>6</v>
      </c>
      <c r="BO126">
        <f>BO46</f>
        <v>6</v>
      </c>
    </row>
    <row r="127" spans="63:67" x14ac:dyDescent="0.3">
      <c r="BK127">
        <v>6</v>
      </c>
      <c r="BL127">
        <f>BL55</f>
        <v>6</v>
      </c>
      <c r="BM127">
        <f>BM55</f>
        <v>6</v>
      </c>
      <c r="BN127">
        <f>BN55</f>
        <v>6</v>
      </c>
      <c r="BO127">
        <f>BO55</f>
        <v>6</v>
      </c>
    </row>
    <row r="128" spans="63:67" x14ac:dyDescent="0.3">
      <c r="BK128">
        <v>6</v>
      </c>
      <c r="BL128">
        <f>BL64</f>
        <v>6</v>
      </c>
      <c r="BM128">
        <f>BM64</f>
        <v>6</v>
      </c>
      <c r="BN128">
        <f>BN64</f>
        <v>6</v>
      </c>
      <c r="BO128">
        <f>BO64</f>
        <v>6</v>
      </c>
    </row>
    <row r="129" spans="63:67" x14ac:dyDescent="0.3">
      <c r="BK129">
        <v>6</v>
      </c>
      <c r="BL129">
        <f>BL73</f>
        <v>6</v>
      </c>
      <c r="BM129">
        <f>BM73</f>
        <v>6</v>
      </c>
      <c r="BN129">
        <f>BN73</f>
        <v>6</v>
      </c>
      <c r="BO129">
        <f>BO73</f>
        <v>6</v>
      </c>
    </row>
    <row r="131" spans="63:67" x14ac:dyDescent="0.3">
      <c r="BK131">
        <v>7</v>
      </c>
      <c r="BL131">
        <f>BL11</f>
        <v>7</v>
      </c>
      <c r="BM131">
        <f>BM11</f>
        <v>7</v>
      </c>
      <c r="BN131">
        <f>BN11</f>
        <v>7</v>
      </c>
      <c r="BO131">
        <f>BO11</f>
        <v>7</v>
      </c>
    </row>
    <row r="132" spans="63:67" x14ac:dyDescent="0.3">
      <c r="BK132">
        <v>7</v>
      </c>
      <c r="BL132">
        <f>BL20</f>
        <v>7</v>
      </c>
      <c r="BM132">
        <f>BM20</f>
        <v>7</v>
      </c>
      <c r="BN132">
        <f>BN20</f>
        <v>7</v>
      </c>
      <c r="BO132">
        <f>BO20</f>
        <v>7</v>
      </c>
    </row>
    <row r="133" spans="63:67" x14ac:dyDescent="0.3">
      <c r="BK133">
        <v>7</v>
      </c>
      <c r="BL133">
        <f>BL29</f>
        <v>7</v>
      </c>
      <c r="BM133">
        <f>BM29</f>
        <v>7</v>
      </c>
      <c r="BN133">
        <f>BN29</f>
        <v>7</v>
      </c>
      <c r="BO133">
        <f>BO29</f>
        <v>7</v>
      </c>
    </row>
    <row r="134" spans="63:67" x14ac:dyDescent="0.3">
      <c r="BK134">
        <v>7</v>
      </c>
      <c r="BL134">
        <f>BL38</f>
        <v>7</v>
      </c>
      <c r="BM134">
        <f>BM38</f>
        <v>7</v>
      </c>
      <c r="BN134">
        <f>BN38</f>
        <v>7</v>
      </c>
      <c r="BO134">
        <f>BO38</f>
        <v>7</v>
      </c>
    </row>
    <row r="135" spans="63:67" x14ac:dyDescent="0.3">
      <c r="BK135">
        <v>7</v>
      </c>
      <c r="BL135">
        <f>BL47</f>
        <v>7</v>
      </c>
      <c r="BM135">
        <f>BM47</f>
        <v>7</v>
      </c>
      <c r="BN135">
        <f>BN47</f>
        <v>7</v>
      </c>
      <c r="BO135">
        <f>BO47</f>
        <v>7</v>
      </c>
    </row>
    <row r="136" spans="63:67" x14ac:dyDescent="0.3">
      <c r="BK136">
        <v>7</v>
      </c>
      <c r="BL136">
        <f>BL56</f>
        <v>7</v>
      </c>
      <c r="BM136">
        <f>BM56</f>
        <v>7</v>
      </c>
      <c r="BN136">
        <f>BN56</f>
        <v>7</v>
      </c>
      <c r="BO136">
        <f>BO56</f>
        <v>7</v>
      </c>
    </row>
    <row r="137" spans="63:67" x14ac:dyDescent="0.3">
      <c r="BK137">
        <v>7</v>
      </c>
      <c r="BL137">
        <f>BL65</f>
        <v>7</v>
      </c>
      <c r="BM137">
        <f>BM65</f>
        <v>7</v>
      </c>
      <c r="BN137">
        <f>BN65</f>
        <v>7</v>
      </c>
      <c r="BO137">
        <f>BO65</f>
        <v>7</v>
      </c>
    </row>
    <row r="138" spans="63:67" x14ac:dyDescent="0.3">
      <c r="BK138">
        <v>7</v>
      </c>
      <c r="BL138">
        <f>BL74</f>
        <v>7</v>
      </c>
      <c r="BM138">
        <f>BM74</f>
        <v>7</v>
      </c>
      <c r="BN138">
        <f>BN74</f>
        <v>7</v>
      </c>
      <c r="BO138">
        <f>BO74</f>
        <v>7</v>
      </c>
    </row>
    <row r="140" spans="63:67" x14ac:dyDescent="0.3">
      <c r="BK140">
        <v>8</v>
      </c>
      <c r="BL140">
        <f>BL12</f>
        <v>8</v>
      </c>
      <c r="BM140">
        <f>BM12</f>
        <v>8</v>
      </c>
      <c r="BN140">
        <f>BN12</f>
        <v>8</v>
      </c>
      <c r="BO140">
        <f>BO12</f>
        <v>8</v>
      </c>
    </row>
    <row r="141" spans="63:67" x14ac:dyDescent="0.3">
      <c r="BK141">
        <v>8</v>
      </c>
      <c r="BL141">
        <f>BL21</f>
        <v>8</v>
      </c>
      <c r="BM141">
        <f>BM21</f>
        <v>8</v>
      </c>
      <c r="BN141">
        <f>BN21</f>
        <v>8</v>
      </c>
      <c r="BO141">
        <f>BO21</f>
        <v>8</v>
      </c>
    </row>
    <row r="142" spans="63:67" x14ac:dyDescent="0.3">
      <c r="BK142">
        <v>8</v>
      </c>
      <c r="BL142">
        <f>BL30</f>
        <v>8</v>
      </c>
      <c r="BM142">
        <f>BM30</f>
        <v>8</v>
      </c>
      <c r="BN142">
        <f>BN30</f>
        <v>8</v>
      </c>
      <c r="BO142">
        <f>BO30</f>
        <v>8</v>
      </c>
    </row>
    <row r="143" spans="63:67" x14ac:dyDescent="0.3">
      <c r="BK143">
        <v>8</v>
      </c>
      <c r="BL143">
        <f>BL39</f>
        <v>8</v>
      </c>
      <c r="BM143">
        <f>BM39</f>
        <v>8</v>
      </c>
      <c r="BN143">
        <f>BN39</f>
        <v>8</v>
      </c>
      <c r="BO143">
        <f>BO39</f>
        <v>8</v>
      </c>
    </row>
    <row r="144" spans="63:67" x14ac:dyDescent="0.3">
      <c r="BK144">
        <v>8</v>
      </c>
      <c r="BL144">
        <f>BL48</f>
        <v>8</v>
      </c>
      <c r="BM144">
        <f>BM48</f>
        <v>8</v>
      </c>
      <c r="BN144">
        <f>BN48</f>
        <v>8</v>
      </c>
      <c r="BO144">
        <f>BO48</f>
        <v>8</v>
      </c>
    </row>
    <row r="145" spans="63:67" x14ac:dyDescent="0.3">
      <c r="BK145">
        <v>8</v>
      </c>
      <c r="BL145">
        <f>BL57</f>
        <v>8</v>
      </c>
      <c r="BM145">
        <f>BM57</f>
        <v>8</v>
      </c>
      <c r="BN145">
        <f>BN57</f>
        <v>8</v>
      </c>
      <c r="BO145">
        <f>BO57</f>
        <v>8</v>
      </c>
    </row>
    <row r="146" spans="63:67" x14ac:dyDescent="0.3">
      <c r="BK146">
        <v>8</v>
      </c>
      <c r="BL146">
        <f>BL66</f>
        <v>8</v>
      </c>
      <c r="BM146">
        <f>BM66</f>
        <v>8</v>
      </c>
      <c r="BN146">
        <f>BN66</f>
        <v>8</v>
      </c>
      <c r="BO146">
        <f>BO66</f>
        <v>8</v>
      </c>
    </row>
    <row r="147" spans="63:67" x14ac:dyDescent="0.3">
      <c r="BK147">
        <v>8</v>
      </c>
      <c r="BL147">
        <f>BL75</f>
        <v>8</v>
      </c>
      <c r="BM147">
        <f>BM75</f>
        <v>8</v>
      </c>
      <c r="BN147">
        <f>BN75</f>
        <v>8</v>
      </c>
      <c r="BO147">
        <f>BO75</f>
        <v>8</v>
      </c>
    </row>
    <row r="149" spans="63:67" x14ac:dyDescent="0.3">
      <c r="BL149">
        <f t="shared" ref="BL149:BL156" si="103">BC5/$BL$2*$BL$1+$BK77</f>
        <v>1</v>
      </c>
      <c r="BM149">
        <f t="shared" ref="BM149:BM156" si="104">BE5/$BL$2*$BL$1+$BK77</f>
        <v>1</v>
      </c>
      <c r="BN149">
        <f t="shared" ref="BN149:BN156" si="105">BG5/$BL$2*$BL$1+$BK77</f>
        <v>1</v>
      </c>
      <c r="BO149">
        <f t="shared" ref="BO149:BO156" si="106">BI5/$BL$2*$BL$1+$BK77</f>
        <v>1</v>
      </c>
    </row>
    <row r="150" spans="63:67" x14ac:dyDescent="0.3">
      <c r="BL150">
        <f t="shared" si="103"/>
        <v>1</v>
      </c>
      <c r="BM150">
        <f t="shared" si="104"/>
        <v>1</v>
      </c>
      <c r="BN150">
        <f t="shared" si="105"/>
        <v>1</v>
      </c>
      <c r="BO150">
        <f t="shared" si="106"/>
        <v>1</v>
      </c>
    </row>
    <row r="151" spans="63:67" x14ac:dyDescent="0.3">
      <c r="BL151">
        <f t="shared" si="103"/>
        <v>1</v>
      </c>
      <c r="BM151">
        <f t="shared" si="104"/>
        <v>1</v>
      </c>
      <c r="BN151">
        <f t="shared" si="105"/>
        <v>1</v>
      </c>
      <c r="BO151">
        <f t="shared" si="106"/>
        <v>1</v>
      </c>
    </row>
    <row r="152" spans="63:67" x14ac:dyDescent="0.3">
      <c r="BL152">
        <f t="shared" si="103"/>
        <v>1</v>
      </c>
      <c r="BM152">
        <f t="shared" si="104"/>
        <v>1</v>
      </c>
      <c r="BN152">
        <f t="shared" si="105"/>
        <v>1</v>
      </c>
      <c r="BO152">
        <f t="shared" si="106"/>
        <v>1</v>
      </c>
    </row>
    <row r="153" spans="63:67" x14ac:dyDescent="0.3">
      <c r="BL153">
        <f t="shared" si="103"/>
        <v>1</v>
      </c>
      <c r="BM153">
        <f t="shared" si="104"/>
        <v>1</v>
      </c>
      <c r="BN153">
        <f t="shared" si="105"/>
        <v>1</v>
      </c>
      <c r="BO153">
        <f t="shared" si="106"/>
        <v>1</v>
      </c>
    </row>
    <row r="154" spans="63:67" x14ac:dyDescent="0.3">
      <c r="BL154">
        <f t="shared" si="103"/>
        <v>1</v>
      </c>
      <c r="BM154">
        <f t="shared" si="104"/>
        <v>1</v>
      </c>
      <c r="BN154">
        <f t="shared" si="105"/>
        <v>1</v>
      </c>
      <c r="BO154">
        <f t="shared" si="106"/>
        <v>1</v>
      </c>
    </row>
    <row r="155" spans="63:67" x14ac:dyDescent="0.3">
      <c r="BL155">
        <f t="shared" si="103"/>
        <v>1</v>
      </c>
      <c r="BM155">
        <f t="shared" si="104"/>
        <v>1</v>
      </c>
      <c r="BN155">
        <f t="shared" si="105"/>
        <v>1</v>
      </c>
      <c r="BO155">
        <f t="shared" si="106"/>
        <v>1</v>
      </c>
    </row>
    <row r="156" spans="63:67" x14ac:dyDescent="0.3">
      <c r="BL156">
        <f t="shared" si="103"/>
        <v>1</v>
      </c>
      <c r="BM156">
        <f t="shared" si="104"/>
        <v>1</v>
      </c>
      <c r="BN156">
        <f t="shared" si="105"/>
        <v>1</v>
      </c>
      <c r="BO156">
        <f t="shared" si="106"/>
        <v>1</v>
      </c>
    </row>
    <row r="158" spans="63:67" x14ac:dyDescent="0.3">
      <c r="BL158">
        <f t="shared" ref="BL158:BL165" si="107">BC13/$BL$2*$BL$1+$BK86</f>
        <v>2</v>
      </c>
      <c r="BM158">
        <f t="shared" ref="BM158:BM165" si="108">BE13/$BL$2*$BL$1+$BK86</f>
        <v>2</v>
      </c>
      <c r="BN158">
        <f t="shared" ref="BN158:BN165" si="109">BG13/$BL$2*$BL$1+$BK86</f>
        <v>2</v>
      </c>
      <c r="BO158">
        <f t="shared" ref="BO158:BO165" si="110">BI13/$BL$2*$BL$1+$BK86</f>
        <v>2</v>
      </c>
    </row>
    <row r="159" spans="63:67" x14ac:dyDescent="0.3">
      <c r="BL159">
        <f t="shared" si="107"/>
        <v>2</v>
      </c>
      <c r="BM159">
        <f t="shared" si="108"/>
        <v>2</v>
      </c>
      <c r="BN159">
        <f t="shared" si="109"/>
        <v>2</v>
      </c>
      <c r="BO159">
        <f t="shared" si="110"/>
        <v>2</v>
      </c>
    </row>
    <row r="160" spans="63:67" x14ac:dyDescent="0.3">
      <c r="BL160">
        <f t="shared" si="107"/>
        <v>2</v>
      </c>
      <c r="BM160">
        <f t="shared" si="108"/>
        <v>2</v>
      </c>
      <c r="BN160">
        <f t="shared" si="109"/>
        <v>2</v>
      </c>
      <c r="BO160">
        <f t="shared" si="110"/>
        <v>2</v>
      </c>
    </row>
    <row r="161" spans="64:67" x14ac:dyDescent="0.3">
      <c r="BL161">
        <f t="shared" si="107"/>
        <v>2</v>
      </c>
      <c r="BM161">
        <f t="shared" si="108"/>
        <v>2</v>
      </c>
      <c r="BN161">
        <f t="shared" si="109"/>
        <v>2</v>
      </c>
      <c r="BO161">
        <f t="shared" si="110"/>
        <v>2</v>
      </c>
    </row>
    <row r="162" spans="64:67" x14ac:dyDescent="0.3">
      <c r="BL162">
        <f t="shared" si="107"/>
        <v>2</v>
      </c>
      <c r="BM162">
        <f t="shared" si="108"/>
        <v>2</v>
      </c>
      <c r="BN162">
        <f t="shared" si="109"/>
        <v>2</v>
      </c>
      <c r="BO162">
        <f t="shared" si="110"/>
        <v>2</v>
      </c>
    </row>
    <row r="163" spans="64:67" x14ac:dyDescent="0.3">
      <c r="BL163">
        <f t="shared" si="107"/>
        <v>2</v>
      </c>
      <c r="BM163">
        <f t="shared" si="108"/>
        <v>2</v>
      </c>
      <c r="BN163">
        <f t="shared" si="109"/>
        <v>2</v>
      </c>
      <c r="BO163">
        <f t="shared" si="110"/>
        <v>2</v>
      </c>
    </row>
    <row r="164" spans="64:67" x14ac:dyDescent="0.3">
      <c r="BL164">
        <f t="shared" si="107"/>
        <v>2</v>
      </c>
      <c r="BM164">
        <f t="shared" si="108"/>
        <v>2</v>
      </c>
      <c r="BN164">
        <f t="shared" si="109"/>
        <v>2</v>
      </c>
      <c r="BO164">
        <f t="shared" si="110"/>
        <v>2</v>
      </c>
    </row>
    <row r="165" spans="64:67" x14ac:dyDescent="0.3">
      <c r="BL165">
        <f t="shared" si="107"/>
        <v>2</v>
      </c>
      <c r="BM165">
        <f t="shared" si="108"/>
        <v>2</v>
      </c>
      <c r="BN165">
        <f t="shared" si="109"/>
        <v>2</v>
      </c>
      <c r="BO165">
        <f t="shared" si="110"/>
        <v>2</v>
      </c>
    </row>
    <row r="167" spans="64:67" x14ac:dyDescent="0.3">
      <c r="BL167">
        <f t="shared" ref="BL167:BL174" si="111">BC21/$BL$2*$BL$1+$BK95</f>
        <v>3</v>
      </c>
      <c r="BM167">
        <f t="shared" ref="BM167:BM174" si="112">BE21/$BL$2*$BL$1+$BK95</f>
        <v>3</v>
      </c>
      <c r="BN167">
        <f t="shared" ref="BN167:BN174" si="113">BG21/$BL$2*$BL$1+$BK95</f>
        <v>3</v>
      </c>
      <c r="BO167">
        <f t="shared" ref="BO167:BO174" si="114">BI21/$BL$2*$BL$1+$BK95</f>
        <v>3</v>
      </c>
    </row>
    <row r="168" spans="64:67" x14ac:dyDescent="0.3">
      <c r="BL168">
        <f t="shared" si="111"/>
        <v>3</v>
      </c>
      <c r="BM168">
        <f t="shared" si="112"/>
        <v>3</v>
      </c>
      <c r="BN168">
        <f t="shared" si="113"/>
        <v>3</v>
      </c>
      <c r="BO168">
        <f t="shared" si="114"/>
        <v>3</v>
      </c>
    </row>
    <row r="169" spans="64:67" x14ac:dyDescent="0.3">
      <c r="BL169">
        <f t="shared" si="111"/>
        <v>3</v>
      </c>
      <c r="BM169">
        <f t="shared" si="112"/>
        <v>3</v>
      </c>
      <c r="BN169">
        <f t="shared" si="113"/>
        <v>3</v>
      </c>
      <c r="BO169">
        <f t="shared" si="114"/>
        <v>3</v>
      </c>
    </row>
    <row r="170" spans="64:67" x14ac:dyDescent="0.3">
      <c r="BL170">
        <f t="shared" si="111"/>
        <v>3</v>
      </c>
      <c r="BM170">
        <f t="shared" si="112"/>
        <v>3</v>
      </c>
      <c r="BN170">
        <f t="shared" si="113"/>
        <v>3</v>
      </c>
      <c r="BO170">
        <f t="shared" si="114"/>
        <v>3</v>
      </c>
    </row>
    <row r="171" spans="64:67" x14ac:dyDescent="0.3">
      <c r="BL171">
        <f t="shared" si="111"/>
        <v>3</v>
      </c>
      <c r="BM171">
        <f t="shared" si="112"/>
        <v>3</v>
      </c>
      <c r="BN171">
        <f t="shared" si="113"/>
        <v>3</v>
      </c>
      <c r="BO171">
        <f t="shared" si="114"/>
        <v>3</v>
      </c>
    </row>
    <row r="172" spans="64:67" x14ac:dyDescent="0.3">
      <c r="BL172">
        <f t="shared" si="111"/>
        <v>3</v>
      </c>
      <c r="BM172">
        <f t="shared" si="112"/>
        <v>3</v>
      </c>
      <c r="BN172">
        <f t="shared" si="113"/>
        <v>3</v>
      </c>
      <c r="BO172">
        <f t="shared" si="114"/>
        <v>3</v>
      </c>
    </row>
    <row r="173" spans="64:67" x14ac:dyDescent="0.3">
      <c r="BL173">
        <f t="shared" si="111"/>
        <v>3</v>
      </c>
      <c r="BM173">
        <f t="shared" si="112"/>
        <v>3</v>
      </c>
      <c r="BN173">
        <f t="shared" si="113"/>
        <v>3</v>
      </c>
      <c r="BO173">
        <f t="shared" si="114"/>
        <v>3</v>
      </c>
    </row>
    <row r="174" spans="64:67" x14ac:dyDescent="0.3">
      <c r="BL174">
        <f t="shared" si="111"/>
        <v>3</v>
      </c>
      <c r="BM174">
        <f t="shared" si="112"/>
        <v>3</v>
      </c>
      <c r="BN174">
        <f t="shared" si="113"/>
        <v>3</v>
      </c>
      <c r="BO174">
        <f t="shared" si="114"/>
        <v>3</v>
      </c>
    </row>
    <row r="176" spans="64:67" x14ac:dyDescent="0.3">
      <c r="BL176">
        <f t="shared" ref="BL176:BL183" si="115">BC29/$BL$2*$BL$1+$BK104</f>
        <v>4</v>
      </c>
      <c r="BM176">
        <f t="shared" ref="BM176:BM183" si="116">BE29/$BL$2*$BL$1+$BK104</f>
        <v>4</v>
      </c>
      <c r="BN176">
        <f t="shared" ref="BN176:BN183" si="117">BG29/$BL$2*$BL$1+$BK104</f>
        <v>4</v>
      </c>
      <c r="BO176">
        <f t="shared" ref="BO176:BO183" si="118">BI29/$BL$2*$BL$1+$BK104</f>
        <v>4</v>
      </c>
    </row>
    <row r="177" spans="64:67" x14ac:dyDescent="0.3">
      <c r="BL177">
        <f t="shared" si="115"/>
        <v>4</v>
      </c>
      <c r="BM177">
        <f t="shared" si="116"/>
        <v>4</v>
      </c>
      <c r="BN177">
        <f t="shared" si="117"/>
        <v>4</v>
      </c>
      <c r="BO177">
        <f t="shared" si="118"/>
        <v>4</v>
      </c>
    </row>
    <row r="178" spans="64:67" x14ac:dyDescent="0.3">
      <c r="BL178">
        <f t="shared" si="115"/>
        <v>4</v>
      </c>
      <c r="BM178">
        <f t="shared" si="116"/>
        <v>4</v>
      </c>
      <c r="BN178">
        <f t="shared" si="117"/>
        <v>4</v>
      </c>
      <c r="BO178">
        <f t="shared" si="118"/>
        <v>4</v>
      </c>
    </row>
    <row r="179" spans="64:67" x14ac:dyDescent="0.3">
      <c r="BL179">
        <f t="shared" si="115"/>
        <v>4</v>
      </c>
      <c r="BM179">
        <f t="shared" si="116"/>
        <v>4</v>
      </c>
      <c r="BN179">
        <f t="shared" si="117"/>
        <v>4</v>
      </c>
      <c r="BO179">
        <f t="shared" si="118"/>
        <v>4</v>
      </c>
    </row>
    <row r="180" spans="64:67" x14ac:dyDescent="0.3">
      <c r="BL180">
        <f t="shared" si="115"/>
        <v>4</v>
      </c>
      <c r="BM180">
        <f t="shared" si="116"/>
        <v>4</v>
      </c>
      <c r="BN180">
        <f t="shared" si="117"/>
        <v>4</v>
      </c>
      <c r="BO180">
        <f t="shared" si="118"/>
        <v>4</v>
      </c>
    </row>
    <row r="181" spans="64:67" x14ac:dyDescent="0.3">
      <c r="BL181">
        <f t="shared" si="115"/>
        <v>4</v>
      </c>
      <c r="BM181">
        <f t="shared" si="116"/>
        <v>4</v>
      </c>
      <c r="BN181">
        <f t="shared" si="117"/>
        <v>4</v>
      </c>
      <c r="BO181">
        <f t="shared" si="118"/>
        <v>4</v>
      </c>
    </row>
    <row r="182" spans="64:67" x14ac:dyDescent="0.3">
      <c r="BL182">
        <f t="shared" si="115"/>
        <v>4</v>
      </c>
      <c r="BM182">
        <f t="shared" si="116"/>
        <v>4</v>
      </c>
      <c r="BN182">
        <f t="shared" si="117"/>
        <v>4</v>
      </c>
      <c r="BO182">
        <f t="shared" si="118"/>
        <v>4</v>
      </c>
    </row>
    <row r="183" spans="64:67" x14ac:dyDescent="0.3">
      <c r="BL183">
        <f t="shared" si="115"/>
        <v>4</v>
      </c>
      <c r="BM183">
        <f t="shared" si="116"/>
        <v>4</v>
      </c>
      <c r="BN183">
        <f t="shared" si="117"/>
        <v>4</v>
      </c>
      <c r="BO183">
        <f t="shared" si="118"/>
        <v>4</v>
      </c>
    </row>
    <row r="185" spans="64:67" x14ac:dyDescent="0.3">
      <c r="BL185">
        <f t="shared" ref="BL185:BL192" si="119">BC37/$BL$2*$BL$1+$BK113</f>
        <v>5</v>
      </c>
      <c r="BM185">
        <f t="shared" ref="BM185:BM192" si="120">BE37/$BL$2*$BL$1+$BK113</f>
        <v>5</v>
      </c>
      <c r="BN185">
        <f t="shared" ref="BN185:BN192" si="121">BG37/$BL$2*$BL$1+$BK113</f>
        <v>5</v>
      </c>
      <c r="BO185">
        <f t="shared" ref="BO185:BO192" si="122">BI37/$BL$2*$BL$1+$BK113</f>
        <v>5</v>
      </c>
    </row>
    <row r="186" spans="64:67" x14ac:dyDescent="0.3">
      <c r="BL186">
        <f t="shared" si="119"/>
        <v>5</v>
      </c>
      <c r="BM186">
        <f t="shared" si="120"/>
        <v>5</v>
      </c>
      <c r="BN186">
        <f t="shared" si="121"/>
        <v>5</v>
      </c>
      <c r="BO186">
        <f t="shared" si="122"/>
        <v>5</v>
      </c>
    </row>
    <row r="187" spans="64:67" x14ac:dyDescent="0.3">
      <c r="BL187">
        <f t="shared" si="119"/>
        <v>5</v>
      </c>
      <c r="BM187">
        <f t="shared" si="120"/>
        <v>5</v>
      </c>
      <c r="BN187">
        <f t="shared" si="121"/>
        <v>5</v>
      </c>
      <c r="BO187">
        <f t="shared" si="122"/>
        <v>5</v>
      </c>
    </row>
    <row r="188" spans="64:67" x14ac:dyDescent="0.3">
      <c r="BL188">
        <f t="shared" si="119"/>
        <v>5</v>
      </c>
      <c r="BM188">
        <f t="shared" si="120"/>
        <v>5</v>
      </c>
      <c r="BN188">
        <f t="shared" si="121"/>
        <v>5</v>
      </c>
      <c r="BO188">
        <f t="shared" si="122"/>
        <v>5</v>
      </c>
    </row>
    <row r="189" spans="64:67" x14ac:dyDescent="0.3">
      <c r="BL189">
        <f t="shared" si="119"/>
        <v>5</v>
      </c>
      <c r="BM189">
        <f t="shared" si="120"/>
        <v>5</v>
      </c>
      <c r="BN189">
        <f t="shared" si="121"/>
        <v>5</v>
      </c>
      <c r="BO189">
        <f t="shared" si="122"/>
        <v>5</v>
      </c>
    </row>
    <row r="190" spans="64:67" x14ac:dyDescent="0.3">
      <c r="BL190">
        <f t="shared" si="119"/>
        <v>5</v>
      </c>
      <c r="BM190">
        <f t="shared" si="120"/>
        <v>5</v>
      </c>
      <c r="BN190">
        <f t="shared" si="121"/>
        <v>5</v>
      </c>
      <c r="BO190">
        <f t="shared" si="122"/>
        <v>5</v>
      </c>
    </row>
    <row r="191" spans="64:67" x14ac:dyDescent="0.3">
      <c r="BL191">
        <f t="shared" si="119"/>
        <v>5</v>
      </c>
      <c r="BM191">
        <f t="shared" si="120"/>
        <v>5</v>
      </c>
      <c r="BN191">
        <f t="shared" si="121"/>
        <v>5</v>
      </c>
      <c r="BO191">
        <f t="shared" si="122"/>
        <v>5</v>
      </c>
    </row>
    <row r="192" spans="64:67" x14ac:dyDescent="0.3">
      <c r="BL192">
        <f t="shared" si="119"/>
        <v>5</v>
      </c>
      <c r="BM192">
        <f t="shared" si="120"/>
        <v>5</v>
      </c>
      <c r="BN192">
        <f t="shared" si="121"/>
        <v>5</v>
      </c>
      <c r="BO192">
        <f t="shared" si="122"/>
        <v>5</v>
      </c>
    </row>
    <row r="194" spans="64:67" x14ac:dyDescent="0.3">
      <c r="BL194">
        <f t="shared" ref="BL194:BL201" si="123">BC45/$BL$2*$BL$1+$BK122</f>
        <v>6</v>
      </c>
      <c r="BM194">
        <f t="shared" ref="BM194:BM201" si="124">BE45/$BL$2*$BL$1+$BK122</f>
        <v>6</v>
      </c>
      <c r="BN194">
        <f t="shared" ref="BN194:BN201" si="125">BG45/$BL$2*$BL$1+$BK122</f>
        <v>6</v>
      </c>
      <c r="BO194">
        <f t="shared" ref="BO194:BO201" si="126">BI45/$BL$2*$BL$1+$BK122</f>
        <v>6</v>
      </c>
    </row>
    <row r="195" spans="64:67" x14ac:dyDescent="0.3">
      <c r="BL195">
        <f t="shared" si="123"/>
        <v>6</v>
      </c>
      <c r="BM195">
        <f t="shared" si="124"/>
        <v>6</v>
      </c>
      <c r="BN195">
        <f t="shared" si="125"/>
        <v>6</v>
      </c>
      <c r="BO195">
        <f t="shared" si="126"/>
        <v>6</v>
      </c>
    </row>
    <row r="196" spans="64:67" x14ac:dyDescent="0.3">
      <c r="BL196">
        <f t="shared" si="123"/>
        <v>6</v>
      </c>
      <c r="BM196">
        <f t="shared" si="124"/>
        <v>6</v>
      </c>
      <c r="BN196">
        <f t="shared" si="125"/>
        <v>6</v>
      </c>
      <c r="BO196">
        <f t="shared" si="126"/>
        <v>6</v>
      </c>
    </row>
    <row r="197" spans="64:67" x14ac:dyDescent="0.3">
      <c r="BL197">
        <f t="shared" si="123"/>
        <v>6</v>
      </c>
      <c r="BM197">
        <f t="shared" si="124"/>
        <v>6</v>
      </c>
      <c r="BN197">
        <f t="shared" si="125"/>
        <v>6</v>
      </c>
      <c r="BO197">
        <f t="shared" si="126"/>
        <v>6</v>
      </c>
    </row>
    <row r="198" spans="64:67" x14ac:dyDescent="0.3">
      <c r="BL198">
        <f t="shared" si="123"/>
        <v>6</v>
      </c>
      <c r="BM198">
        <f t="shared" si="124"/>
        <v>6</v>
      </c>
      <c r="BN198">
        <f t="shared" si="125"/>
        <v>6</v>
      </c>
      <c r="BO198">
        <f t="shared" si="126"/>
        <v>6</v>
      </c>
    </row>
    <row r="199" spans="64:67" x14ac:dyDescent="0.3">
      <c r="BL199">
        <f t="shared" si="123"/>
        <v>6</v>
      </c>
      <c r="BM199">
        <f t="shared" si="124"/>
        <v>6</v>
      </c>
      <c r="BN199">
        <f t="shared" si="125"/>
        <v>6</v>
      </c>
      <c r="BO199">
        <f t="shared" si="126"/>
        <v>6</v>
      </c>
    </row>
    <row r="200" spans="64:67" x14ac:dyDescent="0.3">
      <c r="BL200">
        <f t="shared" si="123"/>
        <v>6</v>
      </c>
      <c r="BM200">
        <f t="shared" si="124"/>
        <v>6</v>
      </c>
      <c r="BN200">
        <f t="shared" si="125"/>
        <v>6</v>
      </c>
      <c r="BO200">
        <f t="shared" si="126"/>
        <v>6</v>
      </c>
    </row>
    <row r="201" spans="64:67" x14ac:dyDescent="0.3">
      <c r="BL201">
        <f t="shared" si="123"/>
        <v>6</v>
      </c>
      <c r="BM201">
        <f t="shared" si="124"/>
        <v>6</v>
      </c>
      <c r="BN201">
        <f t="shared" si="125"/>
        <v>6</v>
      </c>
      <c r="BO201">
        <f t="shared" si="126"/>
        <v>6</v>
      </c>
    </row>
    <row r="203" spans="64:67" x14ac:dyDescent="0.3">
      <c r="BL203">
        <f t="shared" ref="BL203:BL210" si="127">BC53/$BL$2*$BL$1+$BK131</f>
        <v>7</v>
      </c>
      <c r="BM203">
        <f t="shared" ref="BM203:BM210" si="128">BE53/$BL$2*$BL$1+$BK131</f>
        <v>7</v>
      </c>
      <c r="BN203">
        <f t="shared" ref="BN203:BN210" si="129">BG53/$BL$2*$BL$1+$BK131</f>
        <v>7</v>
      </c>
      <c r="BO203">
        <f t="shared" ref="BO203:BO210" si="130">BI53/$BL$2*$BL$1+$BK131</f>
        <v>7</v>
      </c>
    </row>
    <row r="204" spans="64:67" x14ac:dyDescent="0.3">
      <c r="BL204">
        <f t="shared" si="127"/>
        <v>7</v>
      </c>
      <c r="BM204">
        <f t="shared" si="128"/>
        <v>7</v>
      </c>
      <c r="BN204">
        <f t="shared" si="129"/>
        <v>7</v>
      </c>
      <c r="BO204">
        <f t="shared" si="130"/>
        <v>7</v>
      </c>
    </row>
    <row r="205" spans="64:67" x14ac:dyDescent="0.3">
      <c r="BL205">
        <f t="shared" si="127"/>
        <v>7</v>
      </c>
      <c r="BM205">
        <f t="shared" si="128"/>
        <v>7</v>
      </c>
      <c r="BN205">
        <f t="shared" si="129"/>
        <v>7</v>
      </c>
      <c r="BO205">
        <f t="shared" si="130"/>
        <v>7</v>
      </c>
    </row>
    <row r="206" spans="64:67" x14ac:dyDescent="0.3">
      <c r="BL206">
        <f t="shared" si="127"/>
        <v>7</v>
      </c>
      <c r="BM206">
        <f t="shared" si="128"/>
        <v>7</v>
      </c>
      <c r="BN206">
        <f t="shared" si="129"/>
        <v>7</v>
      </c>
      <c r="BO206">
        <f t="shared" si="130"/>
        <v>7</v>
      </c>
    </row>
    <row r="207" spans="64:67" x14ac:dyDescent="0.3">
      <c r="BL207">
        <f t="shared" si="127"/>
        <v>7</v>
      </c>
      <c r="BM207">
        <f t="shared" si="128"/>
        <v>7</v>
      </c>
      <c r="BN207">
        <f t="shared" si="129"/>
        <v>7</v>
      </c>
      <c r="BO207">
        <f t="shared" si="130"/>
        <v>7</v>
      </c>
    </row>
    <row r="208" spans="64:67" x14ac:dyDescent="0.3">
      <c r="BL208">
        <f t="shared" si="127"/>
        <v>7</v>
      </c>
      <c r="BM208">
        <f t="shared" si="128"/>
        <v>7</v>
      </c>
      <c r="BN208">
        <f t="shared" si="129"/>
        <v>7</v>
      </c>
      <c r="BO208">
        <f t="shared" si="130"/>
        <v>7</v>
      </c>
    </row>
    <row r="209" spans="64:67" x14ac:dyDescent="0.3">
      <c r="BL209">
        <f t="shared" si="127"/>
        <v>7</v>
      </c>
      <c r="BM209">
        <f t="shared" si="128"/>
        <v>7</v>
      </c>
      <c r="BN209">
        <f t="shared" si="129"/>
        <v>7</v>
      </c>
      <c r="BO209">
        <f t="shared" si="130"/>
        <v>7</v>
      </c>
    </row>
    <row r="210" spans="64:67" x14ac:dyDescent="0.3">
      <c r="BL210">
        <f t="shared" si="127"/>
        <v>7</v>
      </c>
      <c r="BM210">
        <f t="shared" si="128"/>
        <v>7</v>
      </c>
      <c r="BN210">
        <f t="shared" si="129"/>
        <v>7</v>
      </c>
      <c r="BO210">
        <f t="shared" si="130"/>
        <v>7</v>
      </c>
    </row>
    <row r="212" spans="64:67" x14ac:dyDescent="0.3">
      <c r="BL212">
        <f t="shared" ref="BL212:BL219" si="131">BC61/$BL$2*$BL$1+$BK140</f>
        <v>8</v>
      </c>
      <c r="BM212">
        <f t="shared" ref="BM212:BM219" si="132">BE61/$BL$2*$BL$1+$BK140</f>
        <v>8</v>
      </c>
      <c r="BN212">
        <f t="shared" ref="BN212:BN219" si="133">BG61/$BL$2*$BL$1+$BK140</f>
        <v>8</v>
      </c>
      <c r="BO212">
        <f t="shared" ref="BO212:BO219" si="134">BI61/$BL$2*$BL$1+$BK140</f>
        <v>8</v>
      </c>
    </row>
    <row r="213" spans="64:67" x14ac:dyDescent="0.3">
      <c r="BL213">
        <f t="shared" si="131"/>
        <v>8</v>
      </c>
      <c r="BM213">
        <f t="shared" si="132"/>
        <v>8</v>
      </c>
      <c r="BN213">
        <f t="shared" si="133"/>
        <v>8</v>
      </c>
      <c r="BO213">
        <f t="shared" si="134"/>
        <v>8</v>
      </c>
    </row>
    <row r="214" spans="64:67" x14ac:dyDescent="0.3">
      <c r="BL214">
        <f t="shared" si="131"/>
        <v>8</v>
      </c>
      <c r="BM214">
        <f t="shared" si="132"/>
        <v>8</v>
      </c>
      <c r="BN214">
        <f t="shared" si="133"/>
        <v>8</v>
      </c>
      <c r="BO214">
        <f t="shared" si="134"/>
        <v>8</v>
      </c>
    </row>
    <row r="215" spans="64:67" x14ac:dyDescent="0.3">
      <c r="BL215">
        <f t="shared" si="131"/>
        <v>8</v>
      </c>
      <c r="BM215">
        <f t="shared" si="132"/>
        <v>8</v>
      </c>
      <c r="BN215">
        <f t="shared" si="133"/>
        <v>8</v>
      </c>
      <c r="BO215">
        <f t="shared" si="134"/>
        <v>8</v>
      </c>
    </row>
    <row r="216" spans="64:67" x14ac:dyDescent="0.3">
      <c r="BL216">
        <f t="shared" si="131"/>
        <v>8</v>
      </c>
      <c r="BM216">
        <f t="shared" si="132"/>
        <v>8</v>
      </c>
      <c r="BN216">
        <f t="shared" si="133"/>
        <v>8</v>
      </c>
      <c r="BO216">
        <f t="shared" si="134"/>
        <v>8</v>
      </c>
    </row>
    <row r="217" spans="64:67" x14ac:dyDescent="0.3">
      <c r="BL217">
        <f t="shared" si="131"/>
        <v>8</v>
      </c>
      <c r="BM217">
        <f t="shared" si="132"/>
        <v>8</v>
      </c>
      <c r="BN217">
        <f t="shared" si="133"/>
        <v>8</v>
      </c>
      <c r="BO217">
        <f t="shared" si="134"/>
        <v>8</v>
      </c>
    </row>
    <row r="218" spans="64:67" x14ac:dyDescent="0.3">
      <c r="BL218">
        <f t="shared" si="131"/>
        <v>8</v>
      </c>
      <c r="BM218">
        <f t="shared" si="132"/>
        <v>8</v>
      </c>
      <c r="BN218">
        <f t="shared" si="133"/>
        <v>8</v>
      </c>
      <c r="BO218">
        <f t="shared" si="134"/>
        <v>8</v>
      </c>
    </row>
    <row r="219" spans="64:67" x14ac:dyDescent="0.3">
      <c r="BL219">
        <f t="shared" si="131"/>
        <v>8</v>
      </c>
      <c r="BM219">
        <f t="shared" si="132"/>
        <v>8</v>
      </c>
      <c r="BN219">
        <f t="shared" si="133"/>
        <v>8</v>
      </c>
      <c r="BO219">
        <f t="shared" si="134"/>
        <v>8</v>
      </c>
    </row>
    <row r="221" spans="64:67" x14ac:dyDescent="0.3">
      <c r="BL221">
        <f>BL149</f>
        <v>1</v>
      </c>
      <c r="BM221">
        <f>BM149</f>
        <v>1</v>
      </c>
      <c r="BN221">
        <f>BN149</f>
        <v>1</v>
      </c>
      <c r="BO221">
        <f>BO149</f>
        <v>1</v>
      </c>
    </row>
    <row r="222" spans="64:67" x14ac:dyDescent="0.3">
      <c r="BL222">
        <f>BL158</f>
        <v>2</v>
      </c>
      <c r="BM222">
        <f>BM158</f>
        <v>2</v>
      </c>
      <c r="BN222">
        <f>BN158</f>
        <v>2</v>
      </c>
      <c r="BO222">
        <f>BO158</f>
        <v>2</v>
      </c>
    </row>
    <row r="223" spans="64:67" x14ac:dyDescent="0.3">
      <c r="BL223">
        <f>BL167</f>
        <v>3</v>
      </c>
      <c r="BM223">
        <f>BM167</f>
        <v>3</v>
      </c>
      <c r="BN223">
        <f>BN167</f>
        <v>3</v>
      </c>
      <c r="BO223">
        <f>BO167</f>
        <v>3</v>
      </c>
    </row>
    <row r="224" spans="64:67" x14ac:dyDescent="0.3">
      <c r="BL224">
        <f>BL176</f>
        <v>4</v>
      </c>
      <c r="BM224">
        <f>BM176</f>
        <v>4</v>
      </c>
      <c r="BN224">
        <f>BN176</f>
        <v>4</v>
      </c>
      <c r="BO224">
        <f>BO176</f>
        <v>4</v>
      </c>
    </row>
    <row r="225" spans="64:67" x14ac:dyDescent="0.3">
      <c r="BL225">
        <f>BL185</f>
        <v>5</v>
      </c>
      <c r="BM225">
        <f>BM185</f>
        <v>5</v>
      </c>
      <c r="BN225">
        <f>BN185</f>
        <v>5</v>
      </c>
      <c r="BO225">
        <f>BO185</f>
        <v>5</v>
      </c>
    </row>
    <row r="226" spans="64:67" x14ac:dyDescent="0.3">
      <c r="BL226">
        <f>BL194</f>
        <v>6</v>
      </c>
      <c r="BM226">
        <f>BM194</f>
        <v>6</v>
      </c>
      <c r="BN226">
        <f>BN194</f>
        <v>6</v>
      </c>
      <c r="BO226">
        <f>BO194</f>
        <v>6</v>
      </c>
    </row>
    <row r="227" spans="64:67" x14ac:dyDescent="0.3">
      <c r="BL227">
        <f>BL203</f>
        <v>7</v>
      </c>
      <c r="BM227">
        <f>BM203</f>
        <v>7</v>
      </c>
      <c r="BN227">
        <f>BN203</f>
        <v>7</v>
      </c>
      <c r="BO227">
        <f>BO203</f>
        <v>7</v>
      </c>
    </row>
    <row r="228" spans="64:67" x14ac:dyDescent="0.3">
      <c r="BL228">
        <f>BL212</f>
        <v>8</v>
      </c>
      <c r="BM228">
        <f>BM212</f>
        <v>8</v>
      </c>
      <c r="BN228">
        <f>BN212</f>
        <v>8</v>
      </c>
      <c r="BO228">
        <f>BO212</f>
        <v>8</v>
      </c>
    </row>
    <row r="230" spans="64:67" x14ac:dyDescent="0.3">
      <c r="BL230">
        <f>BL150</f>
        <v>1</v>
      </c>
      <c r="BM230">
        <f>BM150</f>
        <v>1</v>
      </c>
      <c r="BN230">
        <f>BN150</f>
        <v>1</v>
      </c>
      <c r="BO230">
        <f>BO150</f>
        <v>1</v>
      </c>
    </row>
    <row r="231" spans="64:67" x14ac:dyDescent="0.3">
      <c r="BL231">
        <f>BL159</f>
        <v>2</v>
      </c>
      <c r="BM231">
        <f>BM159</f>
        <v>2</v>
      </c>
      <c r="BN231">
        <f>BN159</f>
        <v>2</v>
      </c>
      <c r="BO231">
        <f>BO159</f>
        <v>2</v>
      </c>
    </row>
    <row r="232" spans="64:67" x14ac:dyDescent="0.3">
      <c r="BL232">
        <f>BL168</f>
        <v>3</v>
      </c>
      <c r="BM232">
        <f>BM168</f>
        <v>3</v>
      </c>
      <c r="BN232">
        <f>BN168</f>
        <v>3</v>
      </c>
      <c r="BO232">
        <f>BO168</f>
        <v>3</v>
      </c>
    </row>
    <row r="233" spans="64:67" x14ac:dyDescent="0.3">
      <c r="BL233">
        <f>BL177</f>
        <v>4</v>
      </c>
      <c r="BM233">
        <f>BM177</f>
        <v>4</v>
      </c>
      <c r="BN233">
        <f>BN177</f>
        <v>4</v>
      </c>
      <c r="BO233">
        <f>BO177</f>
        <v>4</v>
      </c>
    </row>
    <row r="234" spans="64:67" x14ac:dyDescent="0.3">
      <c r="BL234">
        <f>BL186</f>
        <v>5</v>
      </c>
      <c r="BM234">
        <f>BM186</f>
        <v>5</v>
      </c>
      <c r="BN234">
        <f>BN186</f>
        <v>5</v>
      </c>
      <c r="BO234">
        <f>BO186</f>
        <v>5</v>
      </c>
    </row>
    <row r="235" spans="64:67" x14ac:dyDescent="0.3">
      <c r="BL235">
        <f>BL195</f>
        <v>6</v>
      </c>
      <c r="BM235">
        <f>BM195</f>
        <v>6</v>
      </c>
      <c r="BN235">
        <f>BN195</f>
        <v>6</v>
      </c>
      <c r="BO235">
        <f>BO195</f>
        <v>6</v>
      </c>
    </row>
    <row r="236" spans="64:67" x14ac:dyDescent="0.3">
      <c r="BL236">
        <f>BL204</f>
        <v>7</v>
      </c>
      <c r="BM236">
        <f>BM204</f>
        <v>7</v>
      </c>
      <c r="BN236">
        <f>BN204</f>
        <v>7</v>
      </c>
      <c r="BO236">
        <f>BO204</f>
        <v>7</v>
      </c>
    </row>
    <row r="237" spans="64:67" x14ac:dyDescent="0.3">
      <c r="BL237">
        <f>BL213</f>
        <v>8</v>
      </c>
      <c r="BM237">
        <f>BM213</f>
        <v>8</v>
      </c>
      <c r="BN237">
        <f>BN213</f>
        <v>8</v>
      </c>
      <c r="BO237">
        <f>BO213</f>
        <v>8</v>
      </c>
    </row>
    <row r="239" spans="64:67" x14ac:dyDescent="0.3">
      <c r="BL239">
        <f>BL151</f>
        <v>1</v>
      </c>
      <c r="BM239">
        <f>BM151</f>
        <v>1</v>
      </c>
      <c r="BN239">
        <f>BN151</f>
        <v>1</v>
      </c>
      <c r="BO239">
        <f>BO151</f>
        <v>1</v>
      </c>
    </row>
    <row r="240" spans="64:67" x14ac:dyDescent="0.3">
      <c r="BL240">
        <f>BL160</f>
        <v>2</v>
      </c>
      <c r="BM240">
        <f>BM160</f>
        <v>2</v>
      </c>
      <c r="BN240">
        <f>BN160</f>
        <v>2</v>
      </c>
      <c r="BO240">
        <f>BO160</f>
        <v>2</v>
      </c>
    </row>
    <row r="241" spans="64:67" x14ac:dyDescent="0.3">
      <c r="BL241">
        <f>BL169</f>
        <v>3</v>
      </c>
      <c r="BM241">
        <f>BM169</f>
        <v>3</v>
      </c>
      <c r="BN241">
        <f>BN169</f>
        <v>3</v>
      </c>
      <c r="BO241">
        <f>BO169</f>
        <v>3</v>
      </c>
    </row>
    <row r="242" spans="64:67" x14ac:dyDescent="0.3">
      <c r="BL242">
        <f>BL178</f>
        <v>4</v>
      </c>
      <c r="BM242">
        <f>BM178</f>
        <v>4</v>
      </c>
      <c r="BN242">
        <f>BN178</f>
        <v>4</v>
      </c>
      <c r="BO242">
        <f>BO178</f>
        <v>4</v>
      </c>
    </row>
    <row r="243" spans="64:67" x14ac:dyDescent="0.3">
      <c r="BL243">
        <f>BL187</f>
        <v>5</v>
      </c>
      <c r="BM243">
        <f>BM187</f>
        <v>5</v>
      </c>
      <c r="BN243">
        <f>BN187</f>
        <v>5</v>
      </c>
      <c r="BO243">
        <f>BO187</f>
        <v>5</v>
      </c>
    </row>
    <row r="244" spans="64:67" x14ac:dyDescent="0.3">
      <c r="BL244">
        <f>BL196</f>
        <v>6</v>
      </c>
      <c r="BM244">
        <f>BM196</f>
        <v>6</v>
      </c>
      <c r="BN244">
        <f>BN196</f>
        <v>6</v>
      </c>
      <c r="BO244">
        <f>BO196</f>
        <v>6</v>
      </c>
    </row>
    <row r="245" spans="64:67" x14ac:dyDescent="0.3">
      <c r="BL245">
        <f>BL205</f>
        <v>7</v>
      </c>
      <c r="BM245">
        <f>BM205</f>
        <v>7</v>
      </c>
      <c r="BN245">
        <f>BN205</f>
        <v>7</v>
      </c>
      <c r="BO245">
        <f>BO205</f>
        <v>7</v>
      </c>
    </row>
    <row r="246" spans="64:67" x14ac:dyDescent="0.3">
      <c r="BL246">
        <f>BL214</f>
        <v>8</v>
      </c>
      <c r="BM246">
        <f>BM214</f>
        <v>8</v>
      </c>
      <c r="BN246">
        <f>BN214</f>
        <v>8</v>
      </c>
      <c r="BO246">
        <f>BO214</f>
        <v>8</v>
      </c>
    </row>
    <row r="248" spans="64:67" x14ac:dyDescent="0.3">
      <c r="BL248">
        <f>BL152</f>
        <v>1</v>
      </c>
      <c r="BM248">
        <f>BM152</f>
        <v>1</v>
      </c>
      <c r="BN248">
        <f>BN152</f>
        <v>1</v>
      </c>
      <c r="BO248">
        <f>BO152</f>
        <v>1</v>
      </c>
    </row>
    <row r="249" spans="64:67" x14ac:dyDescent="0.3">
      <c r="BL249">
        <f>BL161</f>
        <v>2</v>
      </c>
      <c r="BM249">
        <f>BM161</f>
        <v>2</v>
      </c>
      <c r="BN249">
        <f>BN161</f>
        <v>2</v>
      </c>
      <c r="BO249">
        <f>BO161</f>
        <v>2</v>
      </c>
    </row>
    <row r="250" spans="64:67" x14ac:dyDescent="0.3">
      <c r="BL250">
        <f>BL170</f>
        <v>3</v>
      </c>
      <c r="BM250">
        <f>BM170</f>
        <v>3</v>
      </c>
      <c r="BN250">
        <f>BN170</f>
        <v>3</v>
      </c>
      <c r="BO250">
        <f>BO170</f>
        <v>3</v>
      </c>
    </row>
    <row r="251" spans="64:67" x14ac:dyDescent="0.3">
      <c r="BL251">
        <f>BL179</f>
        <v>4</v>
      </c>
      <c r="BM251">
        <f>BM179</f>
        <v>4</v>
      </c>
      <c r="BN251">
        <f>BN179</f>
        <v>4</v>
      </c>
      <c r="BO251">
        <f>BO179</f>
        <v>4</v>
      </c>
    </row>
    <row r="252" spans="64:67" x14ac:dyDescent="0.3">
      <c r="BL252">
        <f>BL188</f>
        <v>5</v>
      </c>
      <c r="BM252">
        <f>BM188</f>
        <v>5</v>
      </c>
      <c r="BN252">
        <f>BN188</f>
        <v>5</v>
      </c>
      <c r="BO252">
        <f>BO188</f>
        <v>5</v>
      </c>
    </row>
    <row r="253" spans="64:67" x14ac:dyDescent="0.3">
      <c r="BL253">
        <f>BL197</f>
        <v>6</v>
      </c>
      <c r="BM253">
        <f>BM197</f>
        <v>6</v>
      </c>
      <c r="BN253">
        <f>BN197</f>
        <v>6</v>
      </c>
      <c r="BO253">
        <f>BO197</f>
        <v>6</v>
      </c>
    </row>
    <row r="254" spans="64:67" x14ac:dyDescent="0.3">
      <c r="BL254">
        <f>BL206</f>
        <v>7</v>
      </c>
      <c r="BM254">
        <f>BM206</f>
        <v>7</v>
      </c>
      <c r="BN254">
        <f>BN206</f>
        <v>7</v>
      </c>
      <c r="BO254">
        <f>BO206</f>
        <v>7</v>
      </c>
    </row>
    <row r="255" spans="64:67" x14ac:dyDescent="0.3">
      <c r="BL255">
        <f>BL215</f>
        <v>8</v>
      </c>
      <c r="BM255">
        <f>BM215</f>
        <v>8</v>
      </c>
      <c r="BN255">
        <f>BN215</f>
        <v>8</v>
      </c>
      <c r="BO255">
        <f>BO215</f>
        <v>8</v>
      </c>
    </row>
    <row r="257" spans="64:67" x14ac:dyDescent="0.3">
      <c r="BL257">
        <f>BL153</f>
        <v>1</v>
      </c>
      <c r="BM257">
        <f>BM153</f>
        <v>1</v>
      </c>
      <c r="BN257">
        <f>BN153</f>
        <v>1</v>
      </c>
      <c r="BO257">
        <f>BO153</f>
        <v>1</v>
      </c>
    </row>
    <row r="258" spans="64:67" x14ac:dyDescent="0.3">
      <c r="BL258">
        <f>BL162</f>
        <v>2</v>
      </c>
      <c r="BM258">
        <f>BM162</f>
        <v>2</v>
      </c>
      <c r="BN258">
        <f>BN162</f>
        <v>2</v>
      </c>
      <c r="BO258">
        <f>BO162</f>
        <v>2</v>
      </c>
    </row>
    <row r="259" spans="64:67" x14ac:dyDescent="0.3">
      <c r="BL259">
        <f>BL171</f>
        <v>3</v>
      </c>
      <c r="BM259">
        <f>BM171</f>
        <v>3</v>
      </c>
      <c r="BN259">
        <f>BN171</f>
        <v>3</v>
      </c>
      <c r="BO259">
        <f>BO171</f>
        <v>3</v>
      </c>
    </row>
    <row r="260" spans="64:67" x14ac:dyDescent="0.3">
      <c r="BL260">
        <f>BL180</f>
        <v>4</v>
      </c>
      <c r="BM260">
        <f>BM180</f>
        <v>4</v>
      </c>
      <c r="BN260">
        <f>BN180</f>
        <v>4</v>
      </c>
      <c r="BO260">
        <f>BO180</f>
        <v>4</v>
      </c>
    </row>
    <row r="261" spans="64:67" x14ac:dyDescent="0.3">
      <c r="BL261">
        <f>BL189</f>
        <v>5</v>
      </c>
      <c r="BM261">
        <f>BM189</f>
        <v>5</v>
      </c>
      <c r="BN261">
        <f>BN189</f>
        <v>5</v>
      </c>
      <c r="BO261">
        <f>BO189</f>
        <v>5</v>
      </c>
    </row>
    <row r="262" spans="64:67" x14ac:dyDescent="0.3">
      <c r="BL262">
        <f>BL198</f>
        <v>6</v>
      </c>
      <c r="BM262">
        <f>BM198</f>
        <v>6</v>
      </c>
      <c r="BN262">
        <f>BN198</f>
        <v>6</v>
      </c>
      <c r="BO262">
        <f>BO198</f>
        <v>6</v>
      </c>
    </row>
    <row r="263" spans="64:67" x14ac:dyDescent="0.3">
      <c r="BL263">
        <f>BL207</f>
        <v>7</v>
      </c>
      <c r="BM263">
        <f>BM207</f>
        <v>7</v>
      </c>
      <c r="BN263">
        <f>BN207</f>
        <v>7</v>
      </c>
      <c r="BO263">
        <f>BO207</f>
        <v>7</v>
      </c>
    </row>
    <row r="264" spans="64:67" x14ac:dyDescent="0.3">
      <c r="BL264">
        <f>BL216</f>
        <v>8</v>
      </c>
      <c r="BM264">
        <f>BM216</f>
        <v>8</v>
      </c>
      <c r="BN264">
        <f>BN216</f>
        <v>8</v>
      </c>
      <c r="BO264">
        <f>BO216</f>
        <v>8</v>
      </c>
    </row>
    <row r="266" spans="64:67" x14ac:dyDescent="0.3">
      <c r="BL266">
        <f>BL154</f>
        <v>1</v>
      </c>
      <c r="BM266">
        <f>BM154</f>
        <v>1</v>
      </c>
      <c r="BN266">
        <f>BN154</f>
        <v>1</v>
      </c>
      <c r="BO266">
        <f>BO154</f>
        <v>1</v>
      </c>
    </row>
    <row r="267" spans="64:67" x14ac:dyDescent="0.3">
      <c r="BL267">
        <f>BL163</f>
        <v>2</v>
      </c>
      <c r="BM267">
        <f>BM163</f>
        <v>2</v>
      </c>
      <c r="BN267">
        <f>BN163</f>
        <v>2</v>
      </c>
      <c r="BO267">
        <f>BO163</f>
        <v>2</v>
      </c>
    </row>
    <row r="268" spans="64:67" x14ac:dyDescent="0.3">
      <c r="BL268">
        <f>BL172</f>
        <v>3</v>
      </c>
      <c r="BM268">
        <f>BM172</f>
        <v>3</v>
      </c>
      <c r="BN268">
        <f>BN172</f>
        <v>3</v>
      </c>
      <c r="BO268">
        <f>BO172</f>
        <v>3</v>
      </c>
    </row>
    <row r="269" spans="64:67" x14ac:dyDescent="0.3">
      <c r="BL269">
        <f>BL181</f>
        <v>4</v>
      </c>
      <c r="BM269">
        <f>BM181</f>
        <v>4</v>
      </c>
      <c r="BN269">
        <f>BN181</f>
        <v>4</v>
      </c>
      <c r="BO269">
        <f>BO181</f>
        <v>4</v>
      </c>
    </row>
    <row r="270" spans="64:67" x14ac:dyDescent="0.3">
      <c r="BL270">
        <f>BL190</f>
        <v>5</v>
      </c>
      <c r="BM270">
        <f>BM190</f>
        <v>5</v>
      </c>
      <c r="BN270">
        <f>BN190</f>
        <v>5</v>
      </c>
      <c r="BO270">
        <f>BO190</f>
        <v>5</v>
      </c>
    </row>
    <row r="271" spans="64:67" x14ac:dyDescent="0.3">
      <c r="BL271">
        <f>BL199</f>
        <v>6</v>
      </c>
      <c r="BM271">
        <f>BM199</f>
        <v>6</v>
      </c>
      <c r="BN271">
        <f>BN199</f>
        <v>6</v>
      </c>
      <c r="BO271">
        <f>BO199</f>
        <v>6</v>
      </c>
    </row>
    <row r="272" spans="64:67" x14ac:dyDescent="0.3">
      <c r="BL272">
        <f>BL208</f>
        <v>7</v>
      </c>
      <c r="BM272">
        <f>BM208</f>
        <v>7</v>
      </c>
      <c r="BN272">
        <f>BN208</f>
        <v>7</v>
      </c>
      <c r="BO272">
        <f>BO208</f>
        <v>7</v>
      </c>
    </row>
    <row r="273" spans="64:67" x14ac:dyDescent="0.3">
      <c r="BL273">
        <f>BL217</f>
        <v>8</v>
      </c>
      <c r="BM273">
        <f>BM217</f>
        <v>8</v>
      </c>
      <c r="BN273">
        <f>BN217</f>
        <v>8</v>
      </c>
      <c r="BO273">
        <f>BO217</f>
        <v>8</v>
      </c>
    </row>
    <row r="275" spans="64:67" x14ac:dyDescent="0.3">
      <c r="BL275">
        <f>BL155</f>
        <v>1</v>
      </c>
      <c r="BM275">
        <f>BM155</f>
        <v>1</v>
      </c>
      <c r="BN275">
        <f>BN155</f>
        <v>1</v>
      </c>
      <c r="BO275">
        <f>BO155</f>
        <v>1</v>
      </c>
    </row>
    <row r="276" spans="64:67" x14ac:dyDescent="0.3">
      <c r="BL276">
        <f>BL164</f>
        <v>2</v>
      </c>
      <c r="BM276">
        <f>BM164</f>
        <v>2</v>
      </c>
      <c r="BN276">
        <f>BN164</f>
        <v>2</v>
      </c>
      <c r="BO276">
        <f>BO164</f>
        <v>2</v>
      </c>
    </row>
    <row r="277" spans="64:67" x14ac:dyDescent="0.3">
      <c r="BL277">
        <f>BL173</f>
        <v>3</v>
      </c>
      <c r="BM277">
        <f>BM173</f>
        <v>3</v>
      </c>
      <c r="BN277">
        <f>BN173</f>
        <v>3</v>
      </c>
      <c r="BO277">
        <f>BO173</f>
        <v>3</v>
      </c>
    </row>
    <row r="278" spans="64:67" x14ac:dyDescent="0.3">
      <c r="BL278">
        <f>BL182</f>
        <v>4</v>
      </c>
      <c r="BM278">
        <f>BM182</f>
        <v>4</v>
      </c>
      <c r="BN278">
        <f>BN182</f>
        <v>4</v>
      </c>
      <c r="BO278">
        <f>BO182</f>
        <v>4</v>
      </c>
    </row>
    <row r="279" spans="64:67" x14ac:dyDescent="0.3">
      <c r="BL279">
        <f>BL191</f>
        <v>5</v>
      </c>
      <c r="BM279">
        <f>BM191</f>
        <v>5</v>
      </c>
      <c r="BN279">
        <f>BN191</f>
        <v>5</v>
      </c>
      <c r="BO279">
        <f>BO191</f>
        <v>5</v>
      </c>
    </row>
    <row r="280" spans="64:67" x14ac:dyDescent="0.3">
      <c r="BL280">
        <f>BL200</f>
        <v>6</v>
      </c>
      <c r="BM280">
        <f>BM200</f>
        <v>6</v>
      </c>
      <c r="BN280">
        <f>BN200</f>
        <v>6</v>
      </c>
      <c r="BO280">
        <f>BO200</f>
        <v>6</v>
      </c>
    </row>
    <row r="281" spans="64:67" x14ac:dyDescent="0.3">
      <c r="BL281">
        <f>BL209</f>
        <v>7</v>
      </c>
      <c r="BM281">
        <f>BM209</f>
        <v>7</v>
      </c>
      <c r="BN281">
        <f>BN209</f>
        <v>7</v>
      </c>
      <c r="BO281">
        <f>BO209</f>
        <v>7</v>
      </c>
    </row>
    <row r="282" spans="64:67" x14ac:dyDescent="0.3">
      <c r="BL282">
        <f>BL218</f>
        <v>8</v>
      </c>
      <c r="BM282">
        <f>BM218</f>
        <v>8</v>
      </c>
      <c r="BN282">
        <f>BN218</f>
        <v>8</v>
      </c>
      <c r="BO282">
        <f>BO218</f>
        <v>8</v>
      </c>
    </row>
    <row r="284" spans="64:67" x14ac:dyDescent="0.3">
      <c r="BL284">
        <f>BL156</f>
        <v>1</v>
      </c>
      <c r="BM284">
        <f>BM156</f>
        <v>1</v>
      </c>
      <c r="BN284">
        <f>BN156</f>
        <v>1</v>
      </c>
      <c r="BO284">
        <f>BO156</f>
        <v>1</v>
      </c>
    </row>
    <row r="285" spans="64:67" x14ac:dyDescent="0.3">
      <c r="BL285">
        <f>BL165</f>
        <v>2</v>
      </c>
      <c r="BM285">
        <f>BM165</f>
        <v>2</v>
      </c>
      <c r="BN285">
        <f>BN165</f>
        <v>2</v>
      </c>
      <c r="BO285">
        <f>BO165</f>
        <v>2</v>
      </c>
    </row>
    <row r="286" spans="64:67" x14ac:dyDescent="0.3">
      <c r="BL286">
        <f>BL174</f>
        <v>3</v>
      </c>
      <c r="BM286">
        <f>BM174</f>
        <v>3</v>
      </c>
      <c r="BN286">
        <f>BN174</f>
        <v>3</v>
      </c>
      <c r="BO286">
        <f>BO174</f>
        <v>3</v>
      </c>
    </row>
    <row r="287" spans="64:67" x14ac:dyDescent="0.3">
      <c r="BL287">
        <f>BL183</f>
        <v>4</v>
      </c>
      <c r="BM287">
        <f>BM183</f>
        <v>4</v>
      </c>
      <c r="BN287">
        <f>BN183</f>
        <v>4</v>
      </c>
      <c r="BO287">
        <f>BO183</f>
        <v>4</v>
      </c>
    </row>
    <row r="288" spans="64:67" x14ac:dyDescent="0.3">
      <c r="BL288">
        <f>BL192</f>
        <v>5</v>
      </c>
      <c r="BM288">
        <f>BM192</f>
        <v>5</v>
      </c>
      <c r="BN288">
        <f>BN192</f>
        <v>5</v>
      </c>
      <c r="BO288">
        <f>BO192</f>
        <v>5</v>
      </c>
    </row>
    <row r="289" spans="64:67" x14ac:dyDescent="0.3">
      <c r="BL289">
        <f>BL201</f>
        <v>6</v>
      </c>
      <c r="BM289">
        <f>BM201</f>
        <v>6</v>
      </c>
      <c r="BN289">
        <f>BN201</f>
        <v>6</v>
      </c>
      <c r="BO289">
        <f>BO201</f>
        <v>6</v>
      </c>
    </row>
    <row r="290" spans="64:67" x14ac:dyDescent="0.3">
      <c r="BL290">
        <f>BL210</f>
        <v>7</v>
      </c>
      <c r="BM290">
        <f>BM210</f>
        <v>7</v>
      </c>
      <c r="BN290">
        <f>BN210</f>
        <v>7</v>
      </c>
      <c r="BO290">
        <f>BO210</f>
        <v>7</v>
      </c>
    </row>
    <row r="291" spans="64:67" x14ac:dyDescent="0.3">
      <c r="BL291">
        <f>BL219</f>
        <v>8</v>
      </c>
      <c r="BM291">
        <f>BM219</f>
        <v>8</v>
      </c>
      <c r="BN291">
        <f>BN219</f>
        <v>8</v>
      </c>
      <c r="BO291">
        <f>BO219</f>
        <v>8</v>
      </c>
    </row>
  </sheetData>
  <mergeCells count="3">
    <mergeCell ref="B1:E1"/>
    <mergeCell ref="B2:C2"/>
    <mergeCell ref="D2:E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U73"/>
  <sheetViews>
    <sheetView workbookViewId="0"/>
  </sheetViews>
  <sheetFormatPr defaultRowHeight="13.5" x14ac:dyDescent="0.3"/>
  <cols>
    <col min="10" max="10" width="9.08203125" customWidth="1"/>
    <col min="11" max="11" width="8.6640625" customWidth="1"/>
    <col min="26" max="26" width="8.9140625" customWidth="1"/>
    <col min="35" max="42" width="9.25" customWidth="1"/>
  </cols>
  <sheetData>
    <row r="1" spans="1:47" x14ac:dyDescent="0.3">
      <c r="B1" s="24" t="s">
        <v>8</v>
      </c>
      <c r="C1" s="24"/>
      <c r="D1" s="24"/>
      <c r="E1" s="24"/>
      <c r="G1" s="6"/>
    </row>
    <row r="2" spans="1:47" x14ac:dyDescent="0.3">
      <c r="B2" s="24" t="s">
        <v>10</v>
      </c>
      <c r="C2" s="24"/>
      <c r="D2" s="24" t="s">
        <v>11</v>
      </c>
      <c r="E2" s="24"/>
      <c r="J2" s="8" t="s">
        <v>27</v>
      </c>
      <c r="K2" s="3"/>
      <c r="L2" s="3"/>
      <c r="M2" s="3"/>
      <c r="O2" s="3" t="s">
        <v>15</v>
      </c>
      <c r="U2" s="8" t="s">
        <v>28</v>
      </c>
      <c r="V2" s="3"/>
      <c r="W2" s="3"/>
      <c r="X2" s="3"/>
      <c r="Y2" s="8" t="s">
        <v>29</v>
      </c>
      <c r="AC2" s="8" t="s">
        <v>30</v>
      </c>
      <c r="AK2" t="s">
        <v>31</v>
      </c>
    </row>
    <row r="3" spans="1:47" x14ac:dyDescent="0.3">
      <c r="B3" s="4" t="s">
        <v>6</v>
      </c>
      <c r="C3" s="4" t="s">
        <v>7</v>
      </c>
      <c r="D3" s="4" t="s">
        <v>6</v>
      </c>
      <c r="E3" s="4" t="s">
        <v>7</v>
      </c>
      <c r="H3" s="4" t="s">
        <v>14</v>
      </c>
      <c r="J3" s="3" t="s">
        <v>0</v>
      </c>
      <c r="K3" s="3"/>
      <c r="L3" s="3" t="s">
        <v>5</v>
      </c>
      <c r="M3" s="3"/>
      <c r="O3" s="3" t="s">
        <v>16</v>
      </c>
      <c r="P3" s="3" t="s">
        <v>0</v>
      </c>
      <c r="Q3" s="3" t="s">
        <v>5</v>
      </c>
      <c r="S3" s="4" t="s">
        <v>14</v>
      </c>
      <c r="U3" s="3" t="s">
        <v>0</v>
      </c>
      <c r="V3" s="3"/>
      <c r="W3" s="3" t="s">
        <v>5</v>
      </c>
      <c r="X3" s="3"/>
      <c r="Y3" s="3" t="s">
        <v>0</v>
      </c>
      <c r="Z3" s="3"/>
      <c r="AA3" s="3" t="s">
        <v>5</v>
      </c>
      <c r="AB3" s="3"/>
      <c r="AC3" s="3" t="s">
        <v>0</v>
      </c>
      <c r="AD3" s="3"/>
      <c r="AE3" s="3" t="s">
        <v>5</v>
      </c>
      <c r="AF3" s="3"/>
      <c r="AG3" s="3"/>
      <c r="AH3" s="3"/>
      <c r="AI3" s="8" t="s">
        <v>27</v>
      </c>
      <c r="AJ3" s="3"/>
      <c r="AK3" s="8" t="s">
        <v>28</v>
      </c>
      <c r="AL3" s="3"/>
      <c r="AM3" s="8" t="s">
        <v>29</v>
      </c>
      <c r="AO3" s="8" t="s">
        <v>30</v>
      </c>
    </row>
    <row r="4" spans="1:47" x14ac:dyDescent="0.3">
      <c r="A4">
        <v>1</v>
      </c>
      <c r="B4">
        <f>Data!D6</f>
        <v>0</v>
      </c>
      <c r="C4">
        <f>Data!E6</f>
        <v>0</v>
      </c>
      <c r="D4">
        <f>Data!H6</f>
        <v>0</v>
      </c>
      <c r="E4">
        <f>Data!I6</f>
        <v>0</v>
      </c>
      <c r="H4" s="4" t="s">
        <v>6</v>
      </c>
      <c r="I4" s="4" t="s">
        <v>7</v>
      </c>
      <c r="J4" s="3" t="s">
        <v>6</v>
      </c>
      <c r="K4" s="3" t="s">
        <v>7</v>
      </c>
      <c r="L4" s="3" t="s">
        <v>6</v>
      </c>
      <c r="M4" s="3" t="s">
        <v>7</v>
      </c>
      <c r="O4" s="7" t="s">
        <v>17</v>
      </c>
      <c r="P4" s="2">
        <f>J70</f>
        <v>0</v>
      </c>
      <c r="Q4" s="2">
        <f>L70</f>
        <v>0</v>
      </c>
      <c r="S4" s="4" t="s">
        <v>6</v>
      </c>
      <c r="T4" s="4" t="s">
        <v>7</v>
      </c>
      <c r="U4" s="4" t="s">
        <v>6</v>
      </c>
      <c r="V4" s="4" t="s">
        <v>7</v>
      </c>
      <c r="W4" s="4" t="s">
        <v>6</v>
      </c>
      <c r="X4" s="4" t="s">
        <v>7</v>
      </c>
      <c r="Y4" s="4" t="s">
        <v>6</v>
      </c>
      <c r="Z4" s="4" t="s">
        <v>7</v>
      </c>
      <c r="AA4" s="4" t="s">
        <v>6</v>
      </c>
      <c r="AB4" s="4" t="s">
        <v>7</v>
      </c>
      <c r="AC4" s="4" t="s">
        <v>6</v>
      </c>
      <c r="AD4" s="4" t="s">
        <v>7</v>
      </c>
      <c r="AE4" s="4" t="s">
        <v>6</v>
      </c>
      <c r="AF4" s="4" t="s">
        <v>7</v>
      </c>
      <c r="AG4" s="4"/>
      <c r="AH4" s="4"/>
      <c r="AI4" s="4" t="s">
        <v>6</v>
      </c>
      <c r="AJ4" s="4" t="s">
        <v>7</v>
      </c>
      <c r="AK4" s="4" t="s">
        <v>6</v>
      </c>
      <c r="AL4" s="4" t="s">
        <v>7</v>
      </c>
      <c r="AM4" s="4" t="s">
        <v>6</v>
      </c>
      <c r="AN4" s="4" t="s">
        <v>7</v>
      </c>
      <c r="AO4" s="4" t="s">
        <v>6</v>
      </c>
      <c r="AP4" s="4" t="s">
        <v>7</v>
      </c>
      <c r="AS4" s="4" t="s">
        <v>2</v>
      </c>
      <c r="AT4" s="4" t="s">
        <v>33</v>
      </c>
      <c r="AU4" s="4" t="s">
        <v>10</v>
      </c>
    </row>
    <row r="5" spans="1:47" x14ac:dyDescent="0.3">
      <c r="A5">
        <v>2</v>
      </c>
      <c r="B5">
        <f>Data!D7</f>
        <v>0</v>
      </c>
      <c r="C5">
        <f>Data!E7</f>
        <v>0</v>
      </c>
      <c r="D5">
        <f>Data!H7</f>
        <v>0</v>
      </c>
      <c r="E5">
        <f>Data!I7</f>
        <v>0</v>
      </c>
      <c r="G5">
        <v>1</v>
      </c>
      <c r="H5">
        <v>-69997000</v>
      </c>
      <c r="I5">
        <v>71839000</v>
      </c>
      <c r="J5">
        <f t="shared" ref="J5:M36" si="0">B4</f>
        <v>0</v>
      </c>
      <c r="K5">
        <f t="shared" si="0"/>
        <v>0</v>
      </c>
      <c r="L5">
        <f t="shared" si="0"/>
        <v>0</v>
      </c>
      <c r="M5">
        <f t="shared" si="0"/>
        <v>0</v>
      </c>
      <c r="O5" s="7" t="s">
        <v>18</v>
      </c>
      <c r="P5" s="1">
        <f>J72</f>
        <v>0</v>
      </c>
      <c r="Q5" s="1">
        <f>L72</f>
        <v>0</v>
      </c>
      <c r="S5">
        <v>-69997000</v>
      </c>
      <c r="T5">
        <v>71839000</v>
      </c>
      <c r="U5">
        <f>J5-P$4</f>
        <v>0</v>
      </c>
      <c r="V5">
        <f>K5-P$7</f>
        <v>0</v>
      </c>
      <c r="W5">
        <f>L5-Q$4</f>
        <v>0</v>
      </c>
      <c r="X5">
        <f>M5-Q$7</f>
        <v>0</v>
      </c>
      <c r="Y5">
        <f>U5-($S5-($S5*COS($P$10)-$T5*SIN($P$10)))</f>
        <v>0</v>
      </c>
      <c r="Z5">
        <f>V5-($T5-($S5*SIN($P$10)+$T5*COS($P$10)))</f>
        <v>0</v>
      </c>
      <c r="AA5">
        <f>W5-($S5-($S5*COS($Q$10)-$T5*SIN($Q$10)))</f>
        <v>0</v>
      </c>
      <c r="AB5">
        <f>X5-($T5-($S5*SIN($Q$10)+$T5*COS($Q$10)))</f>
        <v>0</v>
      </c>
      <c r="AC5">
        <f>J5-(P$4+$S5*P$5+$T5*P$6)</f>
        <v>0</v>
      </c>
      <c r="AD5">
        <f>K5-(P$7+$S5*P$8+$T5*P$9)</f>
        <v>0</v>
      </c>
      <c r="AE5">
        <f>L5-(Q$4+$S5*Q$5+$T5*Q$6)</f>
        <v>0</v>
      </c>
      <c r="AF5">
        <f>M5-(Q$7+$S5*Q$8+$T5*Q$9)</f>
        <v>0</v>
      </c>
      <c r="AI5">
        <f>J5-L5</f>
        <v>0</v>
      </c>
      <c r="AJ5">
        <f>K5-M5</f>
        <v>0</v>
      </c>
      <c r="AK5">
        <f>U5-W5</f>
        <v>0</v>
      </c>
      <c r="AL5">
        <f>V5-X5</f>
        <v>0</v>
      </c>
      <c r="AM5">
        <f>Y5-AA5</f>
        <v>0</v>
      </c>
      <c r="AN5">
        <f>Z5-AB5</f>
        <v>0</v>
      </c>
      <c r="AO5">
        <f>AC5-AE5</f>
        <v>0</v>
      </c>
      <c r="AP5">
        <f>AD5-AF5</f>
        <v>0</v>
      </c>
      <c r="AR5" t="s">
        <v>6</v>
      </c>
      <c r="AS5">
        <f>AK72</f>
        <v>0</v>
      </c>
      <c r="AT5">
        <f>AM72</f>
        <v>0</v>
      </c>
      <c r="AU5">
        <f>AO72</f>
        <v>0</v>
      </c>
    </row>
    <row r="6" spans="1:47" x14ac:dyDescent="0.3">
      <c r="A6">
        <v>3</v>
      </c>
      <c r="B6">
        <f>Data!D8</f>
        <v>0</v>
      </c>
      <c r="C6">
        <f>Data!E8</f>
        <v>0</v>
      </c>
      <c r="D6">
        <f>Data!H8</f>
        <v>0</v>
      </c>
      <c r="E6">
        <f>Data!I8</f>
        <v>0</v>
      </c>
      <c r="G6">
        <v>2</v>
      </c>
      <c r="H6">
        <v>-49997000</v>
      </c>
      <c r="I6">
        <v>71839000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O6" s="7" t="s">
        <v>19</v>
      </c>
      <c r="P6" s="1">
        <f>J73</f>
        <v>0</v>
      </c>
      <c r="Q6" s="1">
        <f>L73</f>
        <v>0</v>
      </c>
      <c r="S6">
        <v>-49997000</v>
      </c>
      <c r="T6">
        <v>71839000</v>
      </c>
      <c r="U6">
        <f t="shared" ref="U6:U68" si="1">J6-P$4</f>
        <v>0</v>
      </c>
      <c r="V6">
        <f t="shared" ref="V6:V68" si="2">K6-P$7</f>
        <v>0</v>
      </c>
      <c r="W6">
        <f t="shared" ref="W6:W68" si="3">L6-Q$4</f>
        <v>0</v>
      </c>
      <c r="X6">
        <f t="shared" ref="X6:X68" si="4">M6-Q$7</f>
        <v>0</v>
      </c>
      <c r="Y6">
        <f>U6-($S6-($S6*COS($P$10)-$T6*SIN($P$10)))</f>
        <v>0</v>
      </c>
      <c r="Z6">
        <f t="shared" ref="Z6:Z68" si="5">V6-($T6-($S6*SIN($P$10)+$T6*COS($P$10)))</f>
        <v>0</v>
      </c>
      <c r="AA6">
        <f t="shared" ref="AA6:AA68" si="6">W6-($S6-($S6*COS($Q$10)-$T6*SIN($Q$10)))</f>
        <v>0</v>
      </c>
      <c r="AB6">
        <f t="shared" ref="AB6:AB68" si="7">X6-($T6-($S6*SIN($Q$10)+$T6*COS($Q$10)))</f>
        <v>0</v>
      </c>
      <c r="AC6">
        <f t="shared" ref="AC6:AC68" si="8">J6-(P$4+$S6*P$5+$T6*P$6)</f>
        <v>0</v>
      </c>
      <c r="AD6">
        <f t="shared" ref="AD6:AD68" si="9">K6-(P$7+$S6*P$8+$T6*P$9)</f>
        <v>0</v>
      </c>
      <c r="AE6">
        <f t="shared" ref="AE6:AE68" si="10">L6-(Q$4+$S6*Q$5+$T6*Q$6)</f>
        <v>0</v>
      </c>
      <c r="AF6">
        <f t="shared" ref="AF6:AF68" si="11">M6-(Q$7+$S6*Q$8+$T6*Q$9)</f>
        <v>0</v>
      </c>
      <c r="AI6">
        <f t="shared" ref="AI6:AJ68" si="12">J6-L6</f>
        <v>0</v>
      </c>
      <c r="AJ6">
        <f t="shared" si="12"/>
        <v>0</v>
      </c>
      <c r="AK6">
        <f t="shared" ref="AK6:AL68" si="13">U6-W6</f>
        <v>0</v>
      </c>
      <c r="AL6">
        <f t="shared" si="13"/>
        <v>0</v>
      </c>
      <c r="AM6">
        <f t="shared" ref="AM6:AN68" si="14">Y6-AA6</f>
        <v>0</v>
      </c>
      <c r="AN6">
        <f t="shared" si="14"/>
        <v>0</v>
      </c>
      <c r="AO6">
        <f t="shared" ref="AO6:AP68" si="15">AC6-AE6</f>
        <v>0</v>
      </c>
      <c r="AP6">
        <f t="shared" si="15"/>
        <v>0</v>
      </c>
      <c r="AR6" t="s">
        <v>7</v>
      </c>
      <c r="AS6">
        <f>AL72</f>
        <v>0</v>
      </c>
      <c r="AT6">
        <f>AN72</f>
        <v>0</v>
      </c>
      <c r="AU6">
        <f>AP72</f>
        <v>0</v>
      </c>
    </row>
    <row r="7" spans="1:47" x14ac:dyDescent="0.3">
      <c r="A7">
        <v>4</v>
      </c>
      <c r="B7">
        <f>Data!D9</f>
        <v>0</v>
      </c>
      <c r="C7">
        <f>Data!E9</f>
        <v>0</v>
      </c>
      <c r="D7">
        <f>Data!H9</f>
        <v>0</v>
      </c>
      <c r="E7">
        <f>Data!I9</f>
        <v>0</v>
      </c>
      <c r="G7">
        <v>3</v>
      </c>
      <c r="H7">
        <v>-29997000</v>
      </c>
      <c r="I7">
        <v>71839000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O7" s="7" t="s">
        <v>20</v>
      </c>
      <c r="P7" s="2">
        <f>K70</f>
        <v>0</v>
      </c>
      <c r="Q7" s="2">
        <f>M70</f>
        <v>0</v>
      </c>
      <c r="S7">
        <v>-29997000</v>
      </c>
      <c r="T7">
        <v>71839000</v>
      </c>
      <c r="U7">
        <f t="shared" si="1"/>
        <v>0</v>
      </c>
      <c r="V7">
        <f t="shared" si="2"/>
        <v>0</v>
      </c>
      <c r="W7">
        <f t="shared" si="3"/>
        <v>0</v>
      </c>
      <c r="X7">
        <f t="shared" si="4"/>
        <v>0</v>
      </c>
      <c r="Y7">
        <f>U7-($S7-($S7*COS($P$10)-$T7*SIN($P$10)))</f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0</v>
      </c>
      <c r="AF7">
        <f t="shared" si="11"/>
        <v>0</v>
      </c>
      <c r="AI7">
        <f t="shared" si="12"/>
        <v>0</v>
      </c>
      <c r="AJ7">
        <f t="shared" si="12"/>
        <v>0</v>
      </c>
      <c r="AK7">
        <f t="shared" si="13"/>
        <v>0</v>
      </c>
      <c r="AL7">
        <f t="shared" si="13"/>
        <v>0</v>
      </c>
      <c r="AM7">
        <f t="shared" si="14"/>
        <v>0</v>
      </c>
      <c r="AN7">
        <f t="shared" si="14"/>
        <v>0</v>
      </c>
      <c r="AO7">
        <f t="shared" si="15"/>
        <v>0</v>
      </c>
      <c r="AP7">
        <f t="shared" si="15"/>
        <v>0</v>
      </c>
    </row>
    <row r="8" spans="1:47" x14ac:dyDescent="0.3">
      <c r="A8">
        <v>5</v>
      </c>
      <c r="B8">
        <f>Data!D10</f>
        <v>0</v>
      </c>
      <c r="C8">
        <f>Data!E10</f>
        <v>0</v>
      </c>
      <c r="D8">
        <f>Data!H10</f>
        <v>0</v>
      </c>
      <c r="E8">
        <f>Data!I10</f>
        <v>0</v>
      </c>
      <c r="G8">
        <v>4</v>
      </c>
      <c r="H8">
        <v>-9997000</v>
      </c>
      <c r="I8">
        <v>71839000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O8" s="7" t="s">
        <v>21</v>
      </c>
      <c r="P8" s="1">
        <f>K72</f>
        <v>0</v>
      </c>
      <c r="Q8" s="1">
        <f>M72</f>
        <v>0</v>
      </c>
      <c r="S8">
        <v>-9997000</v>
      </c>
      <c r="T8">
        <v>71839000</v>
      </c>
      <c r="U8">
        <f t="shared" si="1"/>
        <v>0</v>
      </c>
      <c r="V8">
        <f t="shared" si="2"/>
        <v>0</v>
      </c>
      <c r="W8">
        <f t="shared" si="3"/>
        <v>0</v>
      </c>
      <c r="X8">
        <f t="shared" si="4"/>
        <v>0</v>
      </c>
      <c r="Y8">
        <f t="shared" ref="Y8:Y68" si="16">U8-($S8-($S8*COS($P$10)-$T8*SIN($P$10)))</f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I8">
        <f t="shared" si="12"/>
        <v>0</v>
      </c>
      <c r="AJ8">
        <f t="shared" si="12"/>
        <v>0</v>
      </c>
      <c r="AK8">
        <f t="shared" si="13"/>
        <v>0</v>
      </c>
      <c r="AL8">
        <f t="shared" si="13"/>
        <v>0</v>
      </c>
      <c r="AM8">
        <f t="shared" si="14"/>
        <v>0</v>
      </c>
      <c r="AN8">
        <f t="shared" si="14"/>
        <v>0</v>
      </c>
      <c r="AO8">
        <f t="shared" si="15"/>
        <v>0</v>
      </c>
      <c r="AP8">
        <f t="shared" si="15"/>
        <v>0</v>
      </c>
    </row>
    <row r="9" spans="1:47" x14ac:dyDescent="0.3">
      <c r="A9">
        <v>6</v>
      </c>
      <c r="B9">
        <f>Data!D11</f>
        <v>0</v>
      </c>
      <c r="C9">
        <f>Data!E11</f>
        <v>0</v>
      </c>
      <c r="D9">
        <f>Data!H11</f>
        <v>0</v>
      </c>
      <c r="E9">
        <f>Data!I11</f>
        <v>0</v>
      </c>
      <c r="G9">
        <v>5</v>
      </c>
      <c r="H9">
        <v>10003000</v>
      </c>
      <c r="I9">
        <v>71839000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O9" s="7" t="s">
        <v>22</v>
      </c>
      <c r="P9" s="1">
        <f>K73</f>
        <v>0</v>
      </c>
      <c r="Q9" s="1">
        <f>M73</f>
        <v>0</v>
      </c>
      <c r="S9">
        <v>10003000</v>
      </c>
      <c r="T9">
        <v>71839000</v>
      </c>
      <c r="U9">
        <f t="shared" si="1"/>
        <v>0</v>
      </c>
      <c r="V9">
        <f t="shared" si="2"/>
        <v>0</v>
      </c>
      <c r="W9">
        <f t="shared" si="3"/>
        <v>0</v>
      </c>
      <c r="X9">
        <f t="shared" si="4"/>
        <v>0</v>
      </c>
      <c r="Y9">
        <f t="shared" si="16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I9">
        <f t="shared" si="12"/>
        <v>0</v>
      </c>
      <c r="AJ9">
        <f t="shared" si="12"/>
        <v>0</v>
      </c>
      <c r="AK9">
        <f t="shared" si="13"/>
        <v>0</v>
      </c>
      <c r="AL9">
        <f t="shared" si="13"/>
        <v>0</v>
      </c>
      <c r="AM9">
        <f t="shared" si="14"/>
        <v>0</v>
      </c>
      <c r="AN9">
        <f t="shared" si="14"/>
        <v>0</v>
      </c>
      <c r="AO9">
        <f t="shared" si="15"/>
        <v>0</v>
      </c>
      <c r="AP9">
        <f t="shared" si="15"/>
        <v>0</v>
      </c>
    </row>
    <row r="10" spans="1:47" x14ac:dyDescent="0.3">
      <c r="A10">
        <v>7</v>
      </c>
      <c r="B10">
        <f>Data!D12</f>
        <v>0</v>
      </c>
      <c r="C10">
        <f>Data!E12</f>
        <v>0</v>
      </c>
      <c r="D10">
        <f>Data!H12</f>
        <v>0</v>
      </c>
      <c r="E10">
        <f>Data!I12</f>
        <v>0</v>
      </c>
      <c r="G10">
        <v>6</v>
      </c>
      <c r="H10">
        <v>30003000</v>
      </c>
      <c r="I10">
        <v>71839000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O10" s="7" t="s">
        <v>23</v>
      </c>
      <c r="P10" s="2">
        <f>(P6-P8)/2</f>
        <v>0</v>
      </c>
      <c r="Q10" s="2">
        <f>(Q6-Q8)/2</f>
        <v>0</v>
      </c>
      <c r="S10">
        <v>30003000</v>
      </c>
      <c r="T10">
        <v>71839000</v>
      </c>
      <c r="U10">
        <f t="shared" si="1"/>
        <v>0</v>
      </c>
      <c r="V10">
        <f t="shared" si="2"/>
        <v>0</v>
      </c>
      <c r="W10">
        <f t="shared" si="3"/>
        <v>0</v>
      </c>
      <c r="X10">
        <f t="shared" si="4"/>
        <v>0</v>
      </c>
      <c r="Y10">
        <f t="shared" si="16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I10">
        <f t="shared" si="12"/>
        <v>0</v>
      </c>
      <c r="AJ10">
        <f t="shared" si="12"/>
        <v>0</v>
      </c>
      <c r="AK10">
        <f t="shared" si="13"/>
        <v>0</v>
      </c>
      <c r="AL10">
        <f t="shared" si="13"/>
        <v>0</v>
      </c>
      <c r="AM10">
        <f t="shared" si="14"/>
        <v>0</v>
      </c>
      <c r="AN10">
        <f t="shared" si="14"/>
        <v>0</v>
      </c>
      <c r="AO10">
        <f t="shared" si="15"/>
        <v>0</v>
      </c>
      <c r="AP10">
        <f t="shared" si="15"/>
        <v>0</v>
      </c>
    </row>
    <row r="11" spans="1:47" x14ac:dyDescent="0.3">
      <c r="A11">
        <v>8</v>
      </c>
      <c r="B11">
        <f>Data!D13</f>
        <v>0</v>
      </c>
      <c r="C11">
        <f>Data!E13</f>
        <v>0</v>
      </c>
      <c r="D11">
        <f>Data!H13</f>
        <v>0</v>
      </c>
      <c r="E11">
        <f>Data!I13</f>
        <v>0</v>
      </c>
      <c r="G11">
        <v>7</v>
      </c>
      <c r="H11">
        <v>50003000</v>
      </c>
      <c r="I11">
        <v>71839000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S11">
        <v>50003000</v>
      </c>
      <c r="T11">
        <v>71839000</v>
      </c>
      <c r="U11">
        <f t="shared" si="1"/>
        <v>0</v>
      </c>
      <c r="V11">
        <f t="shared" si="2"/>
        <v>0</v>
      </c>
      <c r="W11">
        <f t="shared" si="3"/>
        <v>0</v>
      </c>
      <c r="X11">
        <f t="shared" si="4"/>
        <v>0</v>
      </c>
      <c r="Y11">
        <f t="shared" si="16"/>
        <v>0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0</v>
      </c>
      <c r="AD11">
        <f t="shared" si="9"/>
        <v>0</v>
      </c>
      <c r="AE11">
        <f t="shared" si="10"/>
        <v>0</v>
      </c>
      <c r="AF11">
        <f t="shared" si="11"/>
        <v>0</v>
      </c>
      <c r="AI11">
        <f t="shared" si="12"/>
        <v>0</v>
      </c>
      <c r="AJ11">
        <f t="shared" si="12"/>
        <v>0</v>
      </c>
      <c r="AK11">
        <f t="shared" si="13"/>
        <v>0</v>
      </c>
      <c r="AL11">
        <f t="shared" si="13"/>
        <v>0</v>
      </c>
      <c r="AM11">
        <f t="shared" si="14"/>
        <v>0</v>
      </c>
      <c r="AN11">
        <f t="shared" si="14"/>
        <v>0</v>
      </c>
      <c r="AO11">
        <f t="shared" si="15"/>
        <v>0</v>
      </c>
      <c r="AP11">
        <f t="shared" si="15"/>
        <v>0</v>
      </c>
    </row>
    <row r="12" spans="1:47" x14ac:dyDescent="0.3">
      <c r="A12">
        <v>9</v>
      </c>
      <c r="B12">
        <f>Data!D14</f>
        <v>0</v>
      </c>
      <c r="C12">
        <f>Data!E14</f>
        <v>0</v>
      </c>
      <c r="D12">
        <f>Data!H14</f>
        <v>0</v>
      </c>
      <c r="E12">
        <f>Data!I14</f>
        <v>0</v>
      </c>
      <c r="G12">
        <v>8</v>
      </c>
      <c r="H12">
        <v>70003000</v>
      </c>
      <c r="I12">
        <v>71839000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S12">
        <v>70003000</v>
      </c>
      <c r="T12">
        <v>71839000</v>
      </c>
      <c r="U12">
        <f t="shared" si="1"/>
        <v>0</v>
      </c>
      <c r="V12">
        <f t="shared" si="2"/>
        <v>0</v>
      </c>
      <c r="W12">
        <f t="shared" si="3"/>
        <v>0</v>
      </c>
      <c r="X12">
        <f t="shared" si="4"/>
        <v>0</v>
      </c>
      <c r="Y12">
        <f t="shared" si="16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0</v>
      </c>
      <c r="AI12">
        <f t="shared" si="12"/>
        <v>0</v>
      </c>
      <c r="AJ12">
        <f t="shared" si="12"/>
        <v>0</v>
      </c>
      <c r="AK12">
        <f t="shared" si="13"/>
        <v>0</v>
      </c>
      <c r="AL12">
        <f t="shared" si="13"/>
        <v>0</v>
      </c>
      <c r="AM12">
        <f t="shared" si="14"/>
        <v>0</v>
      </c>
      <c r="AN12">
        <f t="shared" si="14"/>
        <v>0</v>
      </c>
      <c r="AO12">
        <f t="shared" si="15"/>
        <v>0</v>
      </c>
      <c r="AP12">
        <f t="shared" si="15"/>
        <v>0</v>
      </c>
    </row>
    <row r="13" spans="1:47" x14ac:dyDescent="0.3">
      <c r="A13">
        <v>10</v>
      </c>
      <c r="B13">
        <f>Data!D15</f>
        <v>0</v>
      </c>
      <c r="C13">
        <f>Data!E15</f>
        <v>0</v>
      </c>
      <c r="D13">
        <f>Data!H15</f>
        <v>0</v>
      </c>
      <c r="E13">
        <f>Data!I15</f>
        <v>0</v>
      </c>
      <c r="G13">
        <v>9</v>
      </c>
      <c r="H13">
        <v>70003000</v>
      </c>
      <c r="I13">
        <v>51839000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S13">
        <v>70003000</v>
      </c>
      <c r="T13">
        <v>51839000</v>
      </c>
      <c r="U13">
        <f t="shared" si="1"/>
        <v>0</v>
      </c>
      <c r="V13">
        <f t="shared" si="2"/>
        <v>0</v>
      </c>
      <c r="W13">
        <f t="shared" si="3"/>
        <v>0</v>
      </c>
      <c r="X13">
        <f t="shared" si="4"/>
        <v>0</v>
      </c>
      <c r="Y13">
        <f t="shared" si="16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0</v>
      </c>
      <c r="AF13">
        <f t="shared" si="11"/>
        <v>0</v>
      </c>
      <c r="AI13">
        <f t="shared" si="12"/>
        <v>0</v>
      </c>
      <c r="AJ13">
        <f t="shared" si="12"/>
        <v>0</v>
      </c>
      <c r="AK13">
        <f t="shared" si="13"/>
        <v>0</v>
      </c>
      <c r="AL13">
        <f t="shared" si="13"/>
        <v>0</v>
      </c>
      <c r="AM13">
        <f t="shared" si="14"/>
        <v>0</v>
      </c>
      <c r="AN13">
        <f t="shared" si="14"/>
        <v>0</v>
      </c>
      <c r="AO13">
        <f t="shared" si="15"/>
        <v>0</v>
      </c>
      <c r="AP13">
        <f t="shared" si="15"/>
        <v>0</v>
      </c>
    </row>
    <row r="14" spans="1:47" x14ac:dyDescent="0.3">
      <c r="A14">
        <v>11</v>
      </c>
      <c r="B14">
        <f>Data!D16</f>
        <v>0</v>
      </c>
      <c r="C14">
        <f>Data!E16</f>
        <v>0</v>
      </c>
      <c r="D14">
        <f>Data!H16</f>
        <v>0</v>
      </c>
      <c r="E14">
        <f>Data!I16</f>
        <v>0</v>
      </c>
      <c r="G14">
        <v>10</v>
      </c>
      <c r="H14">
        <v>50003000</v>
      </c>
      <c r="I14">
        <v>51839000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S14">
        <v>50003000</v>
      </c>
      <c r="T14">
        <v>51839000</v>
      </c>
      <c r="U14">
        <f t="shared" si="1"/>
        <v>0</v>
      </c>
      <c r="V14">
        <f t="shared" si="2"/>
        <v>0</v>
      </c>
      <c r="W14">
        <f t="shared" si="3"/>
        <v>0</v>
      </c>
      <c r="X14">
        <f t="shared" si="4"/>
        <v>0</v>
      </c>
      <c r="Y14">
        <f t="shared" si="16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I14">
        <f t="shared" si="12"/>
        <v>0</v>
      </c>
      <c r="AJ14">
        <f t="shared" si="12"/>
        <v>0</v>
      </c>
      <c r="AK14">
        <f t="shared" si="13"/>
        <v>0</v>
      </c>
      <c r="AL14">
        <f t="shared" si="13"/>
        <v>0</v>
      </c>
      <c r="AM14">
        <f t="shared" si="14"/>
        <v>0</v>
      </c>
      <c r="AN14">
        <f t="shared" si="14"/>
        <v>0</v>
      </c>
      <c r="AO14">
        <f t="shared" si="15"/>
        <v>0</v>
      </c>
      <c r="AP14">
        <f t="shared" si="15"/>
        <v>0</v>
      </c>
    </row>
    <row r="15" spans="1:47" x14ac:dyDescent="0.3">
      <c r="A15">
        <v>12</v>
      </c>
      <c r="B15">
        <f>Data!D17</f>
        <v>0</v>
      </c>
      <c r="C15">
        <f>Data!E17</f>
        <v>0</v>
      </c>
      <c r="D15">
        <f>Data!H17</f>
        <v>0</v>
      </c>
      <c r="E15">
        <f>Data!I17</f>
        <v>0</v>
      </c>
      <c r="G15">
        <v>11</v>
      </c>
      <c r="H15">
        <v>30003000</v>
      </c>
      <c r="I15">
        <v>51839000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S15">
        <v>30003000</v>
      </c>
      <c r="T15">
        <v>51839000</v>
      </c>
      <c r="U15">
        <f t="shared" si="1"/>
        <v>0</v>
      </c>
      <c r="V15">
        <f t="shared" si="2"/>
        <v>0</v>
      </c>
      <c r="W15">
        <f t="shared" si="3"/>
        <v>0</v>
      </c>
      <c r="X15">
        <f t="shared" si="4"/>
        <v>0</v>
      </c>
      <c r="Y15">
        <f t="shared" si="16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0</v>
      </c>
      <c r="AI15">
        <f t="shared" si="12"/>
        <v>0</v>
      </c>
      <c r="AJ15">
        <f t="shared" si="12"/>
        <v>0</v>
      </c>
      <c r="AK15">
        <f t="shared" si="13"/>
        <v>0</v>
      </c>
      <c r="AL15">
        <f t="shared" si="13"/>
        <v>0</v>
      </c>
      <c r="AM15">
        <f t="shared" si="14"/>
        <v>0</v>
      </c>
      <c r="AN15">
        <f t="shared" si="14"/>
        <v>0</v>
      </c>
      <c r="AO15">
        <f t="shared" si="15"/>
        <v>0</v>
      </c>
      <c r="AP15">
        <f t="shared" si="15"/>
        <v>0</v>
      </c>
    </row>
    <row r="16" spans="1:47" x14ac:dyDescent="0.3">
      <c r="A16">
        <v>13</v>
      </c>
      <c r="B16">
        <f>Data!D18</f>
        <v>0</v>
      </c>
      <c r="C16">
        <f>Data!E18</f>
        <v>0</v>
      </c>
      <c r="D16">
        <f>Data!H18</f>
        <v>0</v>
      </c>
      <c r="E16">
        <f>Data!I18</f>
        <v>0</v>
      </c>
      <c r="G16">
        <v>12</v>
      </c>
      <c r="H16">
        <v>10003000</v>
      </c>
      <c r="I16">
        <v>51839000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S16">
        <v>10003000</v>
      </c>
      <c r="T16">
        <v>51839000</v>
      </c>
      <c r="U16">
        <f t="shared" si="1"/>
        <v>0</v>
      </c>
      <c r="V16">
        <f t="shared" si="2"/>
        <v>0</v>
      </c>
      <c r="W16">
        <f t="shared" si="3"/>
        <v>0</v>
      </c>
      <c r="X16">
        <f t="shared" si="4"/>
        <v>0</v>
      </c>
      <c r="Y16">
        <f t="shared" si="16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0</v>
      </c>
      <c r="AF16">
        <f t="shared" si="11"/>
        <v>0</v>
      </c>
      <c r="AI16">
        <f t="shared" si="12"/>
        <v>0</v>
      </c>
      <c r="AJ16">
        <f t="shared" si="12"/>
        <v>0</v>
      </c>
      <c r="AK16">
        <f t="shared" si="13"/>
        <v>0</v>
      </c>
      <c r="AL16">
        <f t="shared" si="13"/>
        <v>0</v>
      </c>
      <c r="AM16">
        <f t="shared" si="14"/>
        <v>0</v>
      </c>
      <c r="AN16">
        <f t="shared" si="14"/>
        <v>0</v>
      </c>
      <c r="AO16">
        <f t="shared" si="15"/>
        <v>0</v>
      </c>
      <c r="AP16">
        <f t="shared" si="15"/>
        <v>0</v>
      </c>
    </row>
    <row r="17" spans="1:42" x14ac:dyDescent="0.3">
      <c r="A17">
        <v>14</v>
      </c>
      <c r="B17">
        <f>Data!D19</f>
        <v>0</v>
      </c>
      <c r="C17">
        <f>Data!E19</f>
        <v>0</v>
      </c>
      <c r="D17">
        <f>Data!H19</f>
        <v>0</v>
      </c>
      <c r="E17">
        <f>Data!I19</f>
        <v>0</v>
      </c>
      <c r="G17">
        <v>13</v>
      </c>
      <c r="H17">
        <v>-9997000</v>
      </c>
      <c r="I17">
        <v>51839000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S17">
        <v>-9997000</v>
      </c>
      <c r="T17">
        <v>51839000</v>
      </c>
      <c r="U17">
        <f t="shared" si="1"/>
        <v>0</v>
      </c>
      <c r="V17">
        <f t="shared" si="2"/>
        <v>0</v>
      </c>
      <c r="W17">
        <f t="shared" si="3"/>
        <v>0</v>
      </c>
      <c r="X17">
        <f t="shared" si="4"/>
        <v>0</v>
      </c>
      <c r="Y17">
        <f t="shared" si="16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0</v>
      </c>
      <c r="AD17">
        <f t="shared" si="9"/>
        <v>0</v>
      </c>
      <c r="AE17">
        <f t="shared" si="10"/>
        <v>0</v>
      </c>
      <c r="AF17">
        <f t="shared" si="11"/>
        <v>0</v>
      </c>
      <c r="AI17">
        <f t="shared" si="12"/>
        <v>0</v>
      </c>
      <c r="AJ17">
        <f t="shared" si="12"/>
        <v>0</v>
      </c>
      <c r="AK17">
        <f t="shared" si="13"/>
        <v>0</v>
      </c>
      <c r="AL17">
        <f t="shared" si="13"/>
        <v>0</v>
      </c>
      <c r="AM17">
        <f t="shared" si="14"/>
        <v>0</v>
      </c>
      <c r="AN17">
        <f t="shared" si="14"/>
        <v>0</v>
      </c>
      <c r="AO17">
        <f t="shared" si="15"/>
        <v>0</v>
      </c>
      <c r="AP17">
        <f t="shared" si="15"/>
        <v>0</v>
      </c>
    </row>
    <row r="18" spans="1:42" x14ac:dyDescent="0.3">
      <c r="A18">
        <v>15</v>
      </c>
      <c r="B18">
        <f>Data!D20</f>
        <v>0</v>
      </c>
      <c r="C18">
        <f>Data!E20</f>
        <v>0</v>
      </c>
      <c r="D18">
        <f>Data!H20</f>
        <v>0</v>
      </c>
      <c r="E18">
        <f>Data!I20</f>
        <v>0</v>
      </c>
      <c r="G18">
        <v>14</v>
      </c>
      <c r="H18">
        <v>-29997000</v>
      </c>
      <c r="I18">
        <v>51839000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S18">
        <v>-29997000</v>
      </c>
      <c r="T18">
        <v>51839000</v>
      </c>
      <c r="U18">
        <f t="shared" si="1"/>
        <v>0</v>
      </c>
      <c r="V18">
        <f t="shared" si="2"/>
        <v>0</v>
      </c>
      <c r="W18">
        <f t="shared" si="3"/>
        <v>0</v>
      </c>
      <c r="X18">
        <f t="shared" si="4"/>
        <v>0</v>
      </c>
      <c r="Y18">
        <f t="shared" si="16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I18">
        <f t="shared" si="12"/>
        <v>0</v>
      </c>
      <c r="AJ18">
        <f t="shared" si="12"/>
        <v>0</v>
      </c>
      <c r="AK18">
        <f t="shared" si="13"/>
        <v>0</v>
      </c>
      <c r="AL18">
        <f t="shared" si="13"/>
        <v>0</v>
      </c>
      <c r="AM18">
        <f t="shared" si="14"/>
        <v>0</v>
      </c>
      <c r="AN18">
        <f t="shared" si="14"/>
        <v>0</v>
      </c>
      <c r="AO18">
        <f t="shared" si="15"/>
        <v>0</v>
      </c>
      <c r="AP18">
        <f t="shared" si="15"/>
        <v>0</v>
      </c>
    </row>
    <row r="19" spans="1:42" x14ac:dyDescent="0.3">
      <c r="A19">
        <v>16</v>
      </c>
      <c r="B19">
        <f>Data!D21</f>
        <v>0</v>
      </c>
      <c r="C19">
        <f>Data!E21</f>
        <v>0</v>
      </c>
      <c r="D19">
        <f>Data!H21</f>
        <v>0</v>
      </c>
      <c r="E19">
        <f>Data!I21</f>
        <v>0</v>
      </c>
      <c r="G19">
        <v>15</v>
      </c>
      <c r="H19">
        <v>-49997000</v>
      </c>
      <c r="I19">
        <v>51839000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S19">
        <v>-49997000</v>
      </c>
      <c r="T19">
        <v>51839000</v>
      </c>
      <c r="U19">
        <f t="shared" si="1"/>
        <v>0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16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0</v>
      </c>
      <c r="AE19">
        <f t="shared" si="10"/>
        <v>0</v>
      </c>
      <c r="AF19">
        <f t="shared" si="11"/>
        <v>0</v>
      </c>
      <c r="AI19">
        <f t="shared" si="12"/>
        <v>0</v>
      </c>
      <c r="AJ19">
        <f t="shared" si="12"/>
        <v>0</v>
      </c>
      <c r="AK19">
        <f t="shared" si="13"/>
        <v>0</v>
      </c>
      <c r="AL19">
        <f t="shared" si="13"/>
        <v>0</v>
      </c>
      <c r="AM19">
        <f t="shared" si="14"/>
        <v>0</v>
      </c>
      <c r="AN19">
        <f t="shared" si="14"/>
        <v>0</v>
      </c>
      <c r="AO19">
        <f t="shared" si="15"/>
        <v>0</v>
      </c>
      <c r="AP19">
        <f t="shared" si="15"/>
        <v>0</v>
      </c>
    </row>
    <row r="20" spans="1:42" x14ac:dyDescent="0.3">
      <c r="A20">
        <v>17</v>
      </c>
      <c r="B20">
        <f>Data!D22</f>
        <v>0</v>
      </c>
      <c r="C20">
        <f>Data!E22</f>
        <v>0</v>
      </c>
      <c r="D20">
        <f>Data!H22</f>
        <v>0</v>
      </c>
      <c r="E20">
        <f>Data!I22</f>
        <v>0</v>
      </c>
      <c r="G20">
        <v>16</v>
      </c>
      <c r="H20">
        <v>-69997000</v>
      </c>
      <c r="I20">
        <v>51839000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S20">
        <v>-69997000</v>
      </c>
      <c r="T20">
        <v>51839000</v>
      </c>
      <c r="U20">
        <f t="shared" si="1"/>
        <v>0</v>
      </c>
      <c r="V20">
        <f t="shared" si="2"/>
        <v>0</v>
      </c>
      <c r="W20">
        <f t="shared" si="3"/>
        <v>0</v>
      </c>
      <c r="X20">
        <f t="shared" si="4"/>
        <v>0</v>
      </c>
      <c r="Y20">
        <f t="shared" si="16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0</v>
      </c>
      <c r="AE20">
        <f t="shared" si="10"/>
        <v>0</v>
      </c>
      <c r="AF20">
        <f t="shared" si="11"/>
        <v>0</v>
      </c>
      <c r="AI20">
        <f t="shared" si="12"/>
        <v>0</v>
      </c>
      <c r="AJ20">
        <f t="shared" si="12"/>
        <v>0</v>
      </c>
      <c r="AK20">
        <f t="shared" si="13"/>
        <v>0</v>
      </c>
      <c r="AL20">
        <f t="shared" si="13"/>
        <v>0</v>
      </c>
      <c r="AM20">
        <f t="shared" si="14"/>
        <v>0</v>
      </c>
      <c r="AN20">
        <f t="shared" si="14"/>
        <v>0</v>
      </c>
      <c r="AO20">
        <f t="shared" si="15"/>
        <v>0</v>
      </c>
      <c r="AP20">
        <f t="shared" si="15"/>
        <v>0</v>
      </c>
    </row>
    <row r="21" spans="1:42" x14ac:dyDescent="0.3">
      <c r="A21">
        <v>18</v>
      </c>
      <c r="B21">
        <f>Data!D23</f>
        <v>0</v>
      </c>
      <c r="C21">
        <f>Data!E23</f>
        <v>0</v>
      </c>
      <c r="D21">
        <f>Data!H23</f>
        <v>0</v>
      </c>
      <c r="E21">
        <f>Data!I23</f>
        <v>0</v>
      </c>
      <c r="G21">
        <v>17</v>
      </c>
      <c r="H21">
        <v>-69997000</v>
      </c>
      <c r="I21">
        <v>31839000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S21">
        <v>-69997000</v>
      </c>
      <c r="T21">
        <v>31839000</v>
      </c>
      <c r="U21">
        <f t="shared" si="1"/>
        <v>0</v>
      </c>
      <c r="V21">
        <f t="shared" si="2"/>
        <v>0</v>
      </c>
      <c r="W21">
        <f t="shared" si="3"/>
        <v>0</v>
      </c>
      <c r="X21">
        <f t="shared" si="4"/>
        <v>0</v>
      </c>
      <c r="Y21">
        <f t="shared" si="16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0</v>
      </c>
      <c r="AI21">
        <f t="shared" si="12"/>
        <v>0</v>
      </c>
      <c r="AJ21">
        <f t="shared" si="12"/>
        <v>0</v>
      </c>
      <c r="AK21">
        <f t="shared" si="13"/>
        <v>0</v>
      </c>
      <c r="AL21">
        <f t="shared" si="13"/>
        <v>0</v>
      </c>
      <c r="AM21">
        <f t="shared" si="14"/>
        <v>0</v>
      </c>
      <c r="AN21">
        <f t="shared" si="14"/>
        <v>0</v>
      </c>
      <c r="AO21">
        <f t="shared" si="15"/>
        <v>0</v>
      </c>
      <c r="AP21">
        <f t="shared" si="15"/>
        <v>0</v>
      </c>
    </row>
    <row r="22" spans="1:42" x14ac:dyDescent="0.3">
      <c r="A22">
        <v>19</v>
      </c>
      <c r="B22">
        <f>Data!D24</f>
        <v>0</v>
      </c>
      <c r="C22">
        <f>Data!E24</f>
        <v>0</v>
      </c>
      <c r="D22">
        <f>Data!H24</f>
        <v>0</v>
      </c>
      <c r="E22">
        <f>Data!I24</f>
        <v>0</v>
      </c>
      <c r="G22">
        <v>18</v>
      </c>
      <c r="H22">
        <v>-49997000</v>
      </c>
      <c r="I22">
        <v>31839000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S22">
        <v>-49997000</v>
      </c>
      <c r="T22">
        <v>31839000</v>
      </c>
      <c r="U22">
        <f t="shared" si="1"/>
        <v>0</v>
      </c>
      <c r="V22">
        <f t="shared" si="2"/>
        <v>0</v>
      </c>
      <c r="W22">
        <f t="shared" si="3"/>
        <v>0</v>
      </c>
      <c r="X22">
        <f t="shared" si="4"/>
        <v>0</v>
      </c>
      <c r="Y22">
        <f t="shared" si="16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  <c r="AF22">
        <f t="shared" si="11"/>
        <v>0</v>
      </c>
      <c r="AI22">
        <f t="shared" si="12"/>
        <v>0</v>
      </c>
      <c r="AJ22">
        <f t="shared" si="12"/>
        <v>0</v>
      </c>
      <c r="AK22">
        <f t="shared" si="13"/>
        <v>0</v>
      </c>
      <c r="AL22">
        <f t="shared" si="13"/>
        <v>0</v>
      </c>
      <c r="AM22">
        <f t="shared" si="14"/>
        <v>0</v>
      </c>
      <c r="AN22">
        <f t="shared" si="14"/>
        <v>0</v>
      </c>
      <c r="AO22">
        <f t="shared" si="15"/>
        <v>0</v>
      </c>
      <c r="AP22">
        <f t="shared" si="15"/>
        <v>0</v>
      </c>
    </row>
    <row r="23" spans="1:42" x14ac:dyDescent="0.3">
      <c r="A23">
        <v>20</v>
      </c>
      <c r="B23">
        <f>Data!D25</f>
        <v>0</v>
      </c>
      <c r="C23">
        <f>Data!E25</f>
        <v>0</v>
      </c>
      <c r="D23">
        <f>Data!H25</f>
        <v>0</v>
      </c>
      <c r="E23">
        <f>Data!I25</f>
        <v>0</v>
      </c>
      <c r="G23">
        <v>19</v>
      </c>
      <c r="H23">
        <v>-29997000</v>
      </c>
      <c r="I23">
        <v>31839000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S23">
        <v>-29997000</v>
      </c>
      <c r="T23">
        <v>31839000</v>
      </c>
      <c r="U23">
        <f t="shared" si="1"/>
        <v>0</v>
      </c>
      <c r="V23">
        <f t="shared" si="2"/>
        <v>0</v>
      </c>
      <c r="W23">
        <f t="shared" si="3"/>
        <v>0</v>
      </c>
      <c r="X23">
        <f t="shared" si="4"/>
        <v>0</v>
      </c>
      <c r="Y23">
        <f t="shared" si="16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  <c r="AF23">
        <f t="shared" si="11"/>
        <v>0</v>
      </c>
      <c r="AI23">
        <f t="shared" si="12"/>
        <v>0</v>
      </c>
      <c r="AJ23">
        <f t="shared" si="12"/>
        <v>0</v>
      </c>
      <c r="AK23">
        <f t="shared" si="13"/>
        <v>0</v>
      </c>
      <c r="AL23">
        <f t="shared" si="13"/>
        <v>0</v>
      </c>
      <c r="AM23">
        <f t="shared" si="14"/>
        <v>0</v>
      </c>
      <c r="AN23">
        <f t="shared" si="14"/>
        <v>0</v>
      </c>
      <c r="AO23">
        <f t="shared" si="15"/>
        <v>0</v>
      </c>
      <c r="AP23">
        <f t="shared" si="15"/>
        <v>0</v>
      </c>
    </row>
    <row r="24" spans="1:42" x14ac:dyDescent="0.3">
      <c r="A24">
        <v>21</v>
      </c>
      <c r="B24">
        <f>Data!D26</f>
        <v>0</v>
      </c>
      <c r="C24">
        <f>Data!E26</f>
        <v>0</v>
      </c>
      <c r="D24">
        <f>Data!H26</f>
        <v>0</v>
      </c>
      <c r="E24">
        <f>Data!I26</f>
        <v>0</v>
      </c>
      <c r="G24">
        <v>20</v>
      </c>
      <c r="H24">
        <v>-9997000</v>
      </c>
      <c r="I24">
        <v>31839000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S24">
        <v>-9997000</v>
      </c>
      <c r="T24">
        <v>31839000</v>
      </c>
      <c r="U24">
        <f t="shared" si="1"/>
        <v>0</v>
      </c>
      <c r="V24">
        <f t="shared" si="2"/>
        <v>0</v>
      </c>
      <c r="W24">
        <f t="shared" si="3"/>
        <v>0</v>
      </c>
      <c r="X24">
        <f t="shared" si="4"/>
        <v>0</v>
      </c>
      <c r="Y24">
        <f t="shared" si="16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0</v>
      </c>
      <c r="AI24">
        <f t="shared" si="12"/>
        <v>0</v>
      </c>
      <c r="AJ24">
        <f t="shared" si="12"/>
        <v>0</v>
      </c>
      <c r="AK24">
        <f t="shared" si="13"/>
        <v>0</v>
      </c>
      <c r="AL24">
        <f t="shared" si="13"/>
        <v>0</v>
      </c>
      <c r="AM24">
        <f t="shared" si="14"/>
        <v>0</v>
      </c>
      <c r="AN24">
        <f t="shared" si="14"/>
        <v>0</v>
      </c>
      <c r="AO24">
        <f t="shared" si="15"/>
        <v>0</v>
      </c>
      <c r="AP24">
        <f t="shared" si="15"/>
        <v>0</v>
      </c>
    </row>
    <row r="25" spans="1:42" x14ac:dyDescent="0.3">
      <c r="A25">
        <v>22</v>
      </c>
      <c r="B25">
        <f>Data!D27</f>
        <v>0</v>
      </c>
      <c r="C25">
        <f>Data!E27</f>
        <v>0</v>
      </c>
      <c r="D25">
        <f>Data!H27</f>
        <v>0</v>
      </c>
      <c r="E25">
        <f>Data!I27</f>
        <v>0</v>
      </c>
      <c r="G25">
        <v>21</v>
      </c>
      <c r="H25">
        <v>10003000</v>
      </c>
      <c r="I25">
        <v>31839000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S25">
        <v>10003000</v>
      </c>
      <c r="T25">
        <v>31839000</v>
      </c>
      <c r="U25">
        <f t="shared" si="1"/>
        <v>0</v>
      </c>
      <c r="V25">
        <f t="shared" si="2"/>
        <v>0</v>
      </c>
      <c r="W25">
        <f t="shared" si="3"/>
        <v>0</v>
      </c>
      <c r="X25">
        <f t="shared" si="4"/>
        <v>0</v>
      </c>
      <c r="Y25">
        <f t="shared" si="16"/>
        <v>0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I25">
        <f t="shared" si="12"/>
        <v>0</v>
      </c>
      <c r="AJ25">
        <f t="shared" si="12"/>
        <v>0</v>
      </c>
      <c r="AK25">
        <f t="shared" si="13"/>
        <v>0</v>
      </c>
      <c r="AL25">
        <f t="shared" si="13"/>
        <v>0</v>
      </c>
      <c r="AM25">
        <f t="shared" si="14"/>
        <v>0</v>
      </c>
      <c r="AN25">
        <f t="shared" si="14"/>
        <v>0</v>
      </c>
      <c r="AO25">
        <f t="shared" si="15"/>
        <v>0</v>
      </c>
      <c r="AP25">
        <f t="shared" si="15"/>
        <v>0</v>
      </c>
    </row>
    <row r="26" spans="1:42" x14ac:dyDescent="0.3">
      <c r="A26">
        <v>23</v>
      </c>
      <c r="B26">
        <f>Data!D28</f>
        <v>0</v>
      </c>
      <c r="C26">
        <f>Data!E28</f>
        <v>0</v>
      </c>
      <c r="D26">
        <f>Data!H28</f>
        <v>0</v>
      </c>
      <c r="E26">
        <f>Data!I28</f>
        <v>0</v>
      </c>
      <c r="G26">
        <v>22</v>
      </c>
      <c r="H26">
        <v>30003000</v>
      </c>
      <c r="I26">
        <v>31839000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0</v>
      </c>
      <c r="S26">
        <v>30003000</v>
      </c>
      <c r="T26">
        <v>31839000</v>
      </c>
      <c r="U26">
        <f t="shared" si="1"/>
        <v>0</v>
      </c>
      <c r="V26">
        <f t="shared" si="2"/>
        <v>0</v>
      </c>
      <c r="W26">
        <f t="shared" si="3"/>
        <v>0</v>
      </c>
      <c r="X26">
        <f t="shared" si="4"/>
        <v>0</v>
      </c>
      <c r="Y26">
        <f t="shared" si="16"/>
        <v>0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0</v>
      </c>
      <c r="AI26">
        <f t="shared" si="12"/>
        <v>0</v>
      </c>
      <c r="AJ26">
        <f t="shared" si="12"/>
        <v>0</v>
      </c>
      <c r="AK26">
        <f t="shared" si="13"/>
        <v>0</v>
      </c>
      <c r="AL26">
        <f t="shared" si="13"/>
        <v>0</v>
      </c>
      <c r="AM26">
        <f t="shared" si="14"/>
        <v>0</v>
      </c>
      <c r="AN26">
        <f t="shared" si="14"/>
        <v>0</v>
      </c>
      <c r="AO26">
        <f t="shared" si="15"/>
        <v>0</v>
      </c>
      <c r="AP26">
        <f t="shared" si="15"/>
        <v>0</v>
      </c>
    </row>
    <row r="27" spans="1:42" x14ac:dyDescent="0.3">
      <c r="A27">
        <v>24</v>
      </c>
      <c r="B27">
        <f>Data!D29</f>
        <v>0</v>
      </c>
      <c r="C27">
        <f>Data!E29</f>
        <v>0</v>
      </c>
      <c r="D27">
        <f>Data!H29</f>
        <v>0</v>
      </c>
      <c r="E27">
        <f>Data!I29</f>
        <v>0</v>
      </c>
      <c r="G27">
        <v>23</v>
      </c>
      <c r="H27">
        <v>50003000</v>
      </c>
      <c r="I27">
        <v>31839000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0</v>
      </c>
      <c r="S27">
        <v>50003000</v>
      </c>
      <c r="T27">
        <v>31839000</v>
      </c>
      <c r="U27">
        <f t="shared" si="1"/>
        <v>0</v>
      </c>
      <c r="V27">
        <f t="shared" si="2"/>
        <v>0</v>
      </c>
      <c r="W27">
        <f t="shared" si="3"/>
        <v>0</v>
      </c>
      <c r="X27">
        <f t="shared" si="4"/>
        <v>0</v>
      </c>
      <c r="Y27">
        <f t="shared" si="16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I27">
        <f t="shared" si="12"/>
        <v>0</v>
      </c>
      <c r="AJ27">
        <f t="shared" si="12"/>
        <v>0</v>
      </c>
      <c r="AK27">
        <f t="shared" si="13"/>
        <v>0</v>
      </c>
      <c r="AL27">
        <f t="shared" si="13"/>
        <v>0</v>
      </c>
      <c r="AM27">
        <f t="shared" si="14"/>
        <v>0</v>
      </c>
      <c r="AN27">
        <f t="shared" si="14"/>
        <v>0</v>
      </c>
      <c r="AO27">
        <f t="shared" si="15"/>
        <v>0</v>
      </c>
      <c r="AP27">
        <f t="shared" si="15"/>
        <v>0</v>
      </c>
    </row>
    <row r="28" spans="1:42" x14ac:dyDescent="0.3">
      <c r="A28">
        <v>25</v>
      </c>
      <c r="B28">
        <f>Data!D30</f>
        <v>0</v>
      </c>
      <c r="C28">
        <f>Data!E30</f>
        <v>0</v>
      </c>
      <c r="D28">
        <f>Data!H30</f>
        <v>0</v>
      </c>
      <c r="E28">
        <f>Data!I30</f>
        <v>0</v>
      </c>
      <c r="G28">
        <v>24</v>
      </c>
      <c r="H28">
        <v>70003000</v>
      </c>
      <c r="I28">
        <v>31839000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S28">
        <v>70003000</v>
      </c>
      <c r="T28">
        <v>31839000</v>
      </c>
      <c r="U28">
        <f t="shared" si="1"/>
        <v>0</v>
      </c>
      <c r="V28">
        <f t="shared" si="2"/>
        <v>0</v>
      </c>
      <c r="W28">
        <f t="shared" si="3"/>
        <v>0</v>
      </c>
      <c r="X28">
        <f t="shared" si="4"/>
        <v>0</v>
      </c>
      <c r="Y28">
        <f t="shared" si="16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  <c r="AI28">
        <f t="shared" si="12"/>
        <v>0</v>
      </c>
      <c r="AJ28">
        <f t="shared" si="12"/>
        <v>0</v>
      </c>
      <c r="AK28">
        <f t="shared" si="13"/>
        <v>0</v>
      </c>
      <c r="AL28">
        <f t="shared" si="13"/>
        <v>0</v>
      </c>
      <c r="AM28">
        <f t="shared" si="14"/>
        <v>0</v>
      </c>
      <c r="AN28">
        <f t="shared" si="14"/>
        <v>0</v>
      </c>
      <c r="AO28">
        <f t="shared" si="15"/>
        <v>0</v>
      </c>
      <c r="AP28">
        <f t="shared" si="15"/>
        <v>0</v>
      </c>
    </row>
    <row r="29" spans="1:42" x14ac:dyDescent="0.3">
      <c r="A29">
        <v>26</v>
      </c>
      <c r="B29">
        <f>Data!D31</f>
        <v>0</v>
      </c>
      <c r="C29">
        <f>Data!E31</f>
        <v>0</v>
      </c>
      <c r="D29">
        <f>Data!H31</f>
        <v>0</v>
      </c>
      <c r="E29">
        <f>Data!I31</f>
        <v>0</v>
      </c>
      <c r="G29">
        <v>25</v>
      </c>
      <c r="H29">
        <v>70003000</v>
      </c>
      <c r="I29">
        <v>11839000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S29">
        <v>70003000</v>
      </c>
      <c r="T29">
        <v>11839000</v>
      </c>
      <c r="U29">
        <f t="shared" si="1"/>
        <v>0</v>
      </c>
      <c r="V29">
        <f t="shared" si="2"/>
        <v>0</v>
      </c>
      <c r="W29">
        <f t="shared" si="3"/>
        <v>0</v>
      </c>
      <c r="X29">
        <f t="shared" si="4"/>
        <v>0</v>
      </c>
      <c r="Y29">
        <f t="shared" si="16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I29">
        <f t="shared" si="12"/>
        <v>0</v>
      </c>
      <c r="AJ29">
        <f t="shared" si="12"/>
        <v>0</v>
      </c>
      <c r="AK29">
        <f t="shared" si="13"/>
        <v>0</v>
      </c>
      <c r="AL29">
        <f t="shared" si="13"/>
        <v>0</v>
      </c>
      <c r="AM29">
        <f t="shared" si="14"/>
        <v>0</v>
      </c>
      <c r="AN29">
        <f t="shared" si="14"/>
        <v>0</v>
      </c>
      <c r="AO29">
        <f t="shared" si="15"/>
        <v>0</v>
      </c>
      <c r="AP29">
        <f t="shared" si="15"/>
        <v>0</v>
      </c>
    </row>
    <row r="30" spans="1:42" x14ac:dyDescent="0.3">
      <c r="A30">
        <v>27</v>
      </c>
      <c r="B30">
        <f>Data!D32</f>
        <v>0</v>
      </c>
      <c r="C30">
        <f>Data!E32</f>
        <v>0</v>
      </c>
      <c r="D30">
        <f>Data!H32</f>
        <v>0</v>
      </c>
      <c r="E30">
        <f>Data!I32</f>
        <v>0</v>
      </c>
      <c r="G30">
        <v>26</v>
      </c>
      <c r="H30">
        <v>50003000</v>
      </c>
      <c r="I30">
        <v>11839000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S30">
        <v>50003000</v>
      </c>
      <c r="T30">
        <v>11839000</v>
      </c>
      <c r="U30">
        <f t="shared" si="1"/>
        <v>0</v>
      </c>
      <c r="V30">
        <f t="shared" si="2"/>
        <v>0</v>
      </c>
      <c r="W30">
        <f t="shared" si="3"/>
        <v>0</v>
      </c>
      <c r="X30">
        <f t="shared" si="4"/>
        <v>0</v>
      </c>
      <c r="Y30">
        <f t="shared" si="16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I30">
        <f t="shared" si="12"/>
        <v>0</v>
      </c>
      <c r="AJ30">
        <f t="shared" si="12"/>
        <v>0</v>
      </c>
      <c r="AK30">
        <f t="shared" si="13"/>
        <v>0</v>
      </c>
      <c r="AL30">
        <f t="shared" si="13"/>
        <v>0</v>
      </c>
      <c r="AM30">
        <f t="shared" si="14"/>
        <v>0</v>
      </c>
      <c r="AN30">
        <f t="shared" si="14"/>
        <v>0</v>
      </c>
      <c r="AO30">
        <f t="shared" si="15"/>
        <v>0</v>
      </c>
      <c r="AP30">
        <f t="shared" si="15"/>
        <v>0</v>
      </c>
    </row>
    <row r="31" spans="1:42" x14ac:dyDescent="0.3">
      <c r="A31">
        <v>28</v>
      </c>
      <c r="B31">
        <f>Data!D33</f>
        <v>0</v>
      </c>
      <c r="C31">
        <f>Data!E33</f>
        <v>0</v>
      </c>
      <c r="D31">
        <f>Data!H33</f>
        <v>0</v>
      </c>
      <c r="E31">
        <f>Data!I33</f>
        <v>0</v>
      </c>
      <c r="G31">
        <v>27</v>
      </c>
      <c r="H31">
        <v>30003000</v>
      </c>
      <c r="I31">
        <v>11839000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S31">
        <v>30003000</v>
      </c>
      <c r="T31">
        <v>11839000</v>
      </c>
      <c r="U31">
        <f t="shared" si="1"/>
        <v>0</v>
      </c>
      <c r="V31">
        <f t="shared" si="2"/>
        <v>0</v>
      </c>
      <c r="W31">
        <f t="shared" si="3"/>
        <v>0</v>
      </c>
      <c r="X31">
        <f t="shared" si="4"/>
        <v>0</v>
      </c>
      <c r="Y31">
        <f t="shared" si="16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  <c r="AF31">
        <f t="shared" si="11"/>
        <v>0</v>
      </c>
      <c r="AI31">
        <f t="shared" si="12"/>
        <v>0</v>
      </c>
      <c r="AJ31">
        <f t="shared" si="12"/>
        <v>0</v>
      </c>
      <c r="AK31">
        <f t="shared" si="13"/>
        <v>0</v>
      </c>
      <c r="AL31">
        <f t="shared" si="13"/>
        <v>0</v>
      </c>
      <c r="AM31">
        <f t="shared" si="14"/>
        <v>0</v>
      </c>
      <c r="AN31">
        <f t="shared" si="14"/>
        <v>0</v>
      </c>
      <c r="AO31">
        <f t="shared" si="15"/>
        <v>0</v>
      </c>
      <c r="AP31">
        <f t="shared" si="15"/>
        <v>0</v>
      </c>
    </row>
    <row r="32" spans="1:42" x14ac:dyDescent="0.3">
      <c r="A32">
        <v>29</v>
      </c>
      <c r="B32">
        <f>Data!D34</f>
        <v>0</v>
      </c>
      <c r="C32">
        <f>Data!E34</f>
        <v>0</v>
      </c>
      <c r="D32">
        <f>Data!H34</f>
        <v>0</v>
      </c>
      <c r="E32">
        <f>Data!I34</f>
        <v>0</v>
      </c>
      <c r="G32">
        <v>28</v>
      </c>
      <c r="H32">
        <v>10003000</v>
      </c>
      <c r="I32">
        <v>11839000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S32">
        <v>10003000</v>
      </c>
      <c r="T32">
        <v>11839000</v>
      </c>
      <c r="U32">
        <f t="shared" si="1"/>
        <v>0</v>
      </c>
      <c r="V32">
        <f t="shared" si="2"/>
        <v>0</v>
      </c>
      <c r="W32">
        <f t="shared" si="3"/>
        <v>0</v>
      </c>
      <c r="X32">
        <f t="shared" si="4"/>
        <v>0</v>
      </c>
      <c r="Y32">
        <f t="shared" si="16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0</v>
      </c>
      <c r="AF32">
        <f t="shared" si="11"/>
        <v>0</v>
      </c>
      <c r="AI32">
        <f t="shared" si="12"/>
        <v>0</v>
      </c>
      <c r="AJ32">
        <f t="shared" si="12"/>
        <v>0</v>
      </c>
      <c r="AK32">
        <f t="shared" si="13"/>
        <v>0</v>
      </c>
      <c r="AL32">
        <f t="shared" si="13"/>
        <v>0</v>
      </c>
      <c r="AM32">
        <f t="shared" si="14"/>
        <v>0</v>
      </c>
      <c r="AN32">
        <f t="shared" si="14"/>
        <v>0</v>
      </c>
      <c r="AO32">
        <f t="shared" si="15"/>
        <v>0</v>
      </c>
      <c r="AP32">
        <f t="shared" si="15"/>
        <v>0</v>
      </c>
    </row>
    <row r="33" spans="1:42" x14ac:dyDescent="0.3">
      <c r="A33">
        <v>30</v>
      </c>
      <c r="B33">
        <f>Data!D35</f>
        <v>0</v>
      </c>
      <c r="C33">
        <f>Data!E35</f>
        <v>0</v>
      </c>
      <c r="D33">
        <f>Data!H35</f>
        <v>0</v>
      </c>
      <c r="E33">
        <f>Data!I35</f>
        <v>0</v>
      </c>
      <c r="G33">
        <v>29</v>
      </c>
      <c r="H33">
        <v>-9997000</v>
      </c>
      <c r="I33">
        <v>11839000</v>
      </c>
      <c r="J33">
        <f t="shared" si="0"/>
        <v>0</v>
      </c>
      <c r="K33">
        <f t="shared" si="0"/>
        <v>0</v>
      </c>
      <c r="L33">
        <f t="shared" si="0"/>
        <v>0</v>
      </c>
      <c r="M33">
        <f t="shared" si="0"/>
        <v>0</v>
      </c>
      <c r="S33">
        <v>-9997000</v>
      </c>
      <c r="T33">
        <v>11839000</v>
      </c>
      <c r="U33">
        <f t="shared" si="1"/>
        <v>0</v>
      </c>
      <c r="V33">
        <f t="shared" si="2"/>
        <v>0</v>
      </c>
      <c r="W33">
        <f t="shared" si="3"/>
        <v>0</v>
      </c>
      <c r="X33">
        <f t="shared" si="4"/>
        <v>0</v>
      </c>
      <c r="Y33">
        <f t="shared" si="16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0</v>
      </c>
      <c r="AF33">
        <f t="shared" si="11"/>
        <v>0</v>
      </c>
      <c r="AI33">
        <f t="shared" si="12"/>
        <v>0</v>
      </c>
      <c r="AJ33">
        <f t="shared" si="12"/>
        <v>0</v>
      </c>
      <c r="AK33">
        <f t="shared" si="13"/>
        <v>0</v>
      </c>
      <c r="AL33">
        <f t="shared" si="13"/>
        <v>0</v>
      </c>
      <c r="AM33">
        <f t="shared" si="14"/>
        <v>0</v>
      </c>
      <c r="AN33">
        <f t="shared" si="14"/>
        <v>0</v>
      </c>
      <c r="AO33">
        <f t="shared" si="15"/>
        <v>0</v>
      </c>
      <c r="AP33">
        <f t="shared" si="15"/>
        <v>0</v>
      </c>
    </row>
    <row r="34" spans="1:42" x14ac:dyDescent="0.3">
      <c r="A34">
        <v>31</v>
      </c>
      <c r="B34">
        <f>Data!D36</f>
        <v>0</v>
      </c>
      <c r="C34">
        <f>Data!E36</f>
        <v>0</v>
      </c>
      <c r="D34">
        <f>Data!H36</f>
        <v>0</v>
      </c>
      <c r="E34">
        <f>Data!I36</f>
        <v>0</v>
      </c>
      <c r="G34">
        <v>30</v>
      </c>
      <c r="H34">
        <v>-29997000</v>
      </c>
      <c r="I34">
        <v>11839000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S34">
        <v>-29997000</v>
      </c>
      <c r="T34">
        <v>11839000</v>
      </c>
      <c r="U34">
        <f t="shared" si="1"/>
        <v>0</v>
      </c>
      <c r="V34">
        <f t="shared" si="2"/>
        <v>0</v>
      </c>
      <c r="W34">
        <f t="shared" si="3"/>
        <v>0</v>
      </c>
      <c r="X34">
        <f t="shared" si="4"/>
        <v>0</v>
      </c>
      <c r="Y34">
        <f t="shared" si="16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I34">
        <f t="shared" si="12"/>
        <v>0</v>
      </c>
      <c r="AJ34">
        <f t="shared" si="12"/>
        <v>0</v>
      </c>
      <c r="AK34">
        <f t="shared" si="13"/>
        <v>0</v>
      </c>
      <c r="AL34">
        <f t="shared" si="13"/>
        <v>0</v>
      </c>
      <c r="AM34">
        <f t="shared" si="14"/>
        <v>0</v>
      </c>
      <c r="AN34">
        <f t="shared" si="14"/>
        <v>0</v>
      </c>
      <c r="AO34">
        <f t="shared" si="15"/>
        <v>0</v>
      </c>
      <c r="AP34">
        <f t="shared" si="15"/>
        <v>0</v>
      </c>
    </row>
    <row r="35" spans="1:42" x14ac:dyDescent="0.3">
      <c r="A35">
        <v>32</v>
      </c>
      <c r="B35">
        <f>Data!D37</f>
        <v>0</v>
      </c>
      <c r="C35">
        <f>Data!E37</f>
        <v>0</v>
      </c>
      <c r="D35">
        <f>Data!H37</f>
        <v>0</v>
      </c>
      <c r="E35">
        <f>Data!I37</f>
        <v>0</v>
      </c>
      <c r="G35">
        <v>31</v>
      </c>
      <c r="H35">
        <v>-49997000</v>
      </c>
      <c r="I35">
        <v>11839000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S35">
        <v>-49997000</v>
      </c>
      <c r="T35">
        <v>11839000</v>
      </c>
      <c r="U35">
        <f t="shared" si="1"/>
        <v>0</v>
      </c>
      <c r="V35">
        <f t="shared" si="2"/>
        <v>0</v>
      </c>
      <c r="W35">
        <f t="shared" si="3"/>
        <v>0</v>
      </c>
      <c r="X35">
        <f t="shared" si="4"/>
        <v>0</v>
      </c>
      <c r="Y35">
        <f t="shared" si="16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0</v>
      </c>
      <c r="AI35">
        <f t="shared" si="12"/>
        <v>0</v>
      </c>
      <c r="AJ35">
        <f t="shared" si="12"/>
        <v>0</v>
      </c>
      <c r="AK35">
        <f t="shared" si="13"/>
        <v>0</v>
      </c>
      <c r="AL35">
        <f t="shared" si="13"/>
        <v>0</v>
      </c>
      <c r="AM35">
        <f t="shared" si="14"/>
        <v>0</v>
      </c>
      <c r="AN35">
        <f t="shared" si="14"/>
        <v>0</v>
      </c>
      <c r="AO35">
        <f t="shared" si="15"/>
        <v>0</v>
      </c>
      <c r="AP35">
        <f t="shared" si="15"/>
        <v>0</v>
      </c>
    </row>
    <row r="36" spans="1:42" x14ac:dyDescent="0.3">
      <c r="A36">
        <v>33</v>
      </c>
      <c r="B36">
        <f>Data!D38</f>
        <v>0</v>
      </c>
      <c r="C36">
        <f>Data!E38</f>
        <v>0</v>
      </c>
      <c r="D36">
        <f>Data!H38</f>
        <v>0</v>
      </c>
      <c r="E36">
        <f>Data!I38</f>
        <v>0</v>
      </c>
      <c r="G36">
        <v>32</v>
      </c>
      <c r="H36">
        <v>-69997000</v>
      </c>
      <c r="I36">
        <v>11839000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S36">
        <v>-69997000</v>
      </c>
      <c r="T36">
        <v>11839000</v>
      </c>
      <c r="U36">
        <f t="shared" si="1"/>
        <v>0</v>
      </c>
      <c r="V36">
        <f t="shared" si="2"/>
        <v>0</v>
      </c>
      <c r="W36">
        <f t="shared" si="3"/>
        <v>0</v>
      </c>
      <c r="X36">
        <f t="shared" si="4"/>
        <v>0</v>
      </c>
      <c r="Y36">
        <f t="shared" si="16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0</v>
      </c>
      <c r="AF36">
        <f t="shared" si="11"/>
        <v>0</v>
      </c>
      <c r="AI36">
        <f t="shared" si="12"/>
        <v>0</v>
      </c>
      <c r="AJ36">
        <f t="shared" si="12"/>
        <v>0</v>
      </c>
      <c r="AK36">
        <f t="shared" si="13"/>
        <v>0</v>
      </c>
      <c r="AL36">
        <f t="shared" si="13"/>
        <v>0</v>
      </c>
      <c r="AM36">
        <f t="shared" si="14"/>
        <v>0</v>
      </c>
      <c r="AN36">
        <f t="shared" si="14"/>
        <v>0</v>
      </c>
      <c r="AO36">
        <f t="shared" si="15"/>
        <v>0</v>
      </c>
      <c r="AP36">
        <f t="shared" si="15"/>
        <v>0</v>
      </c>
    </row>
    <row r="37" spans="1:42" x14ac:dyDescent="0.3">
      <c r="A37">
        <v>34</v>
      </c>
      <c r="B37">
        <f>Data!D39</f>
        <v>0</v>
      </c>
      <c r="C37">
        <f>Data!E39</f>
        <v>0</v>
      </c>
      <c r="D37">
        <f>Data!H39</f>
        <v>0</v>
      </c>
      <c r="E37">
        <f>Data!I39</f>
        <v>0</v>
      </c>
      <c r="G37">
        <v>33</v>
      </c>
      <c r="H37">
        <v>-69997000</v>
      </c>
      <c r="I37">
        <v>-8161000</v>
      </c>
      <c r="J37">
        <f t="shared" ref="J37:M68" si="17">B36</f>
        <v>0</v>
      </c>
      <c r="K37">
        <f t="shared" si="17"/>
        <v>0</v>
      </c>
      <c r="L37">
        <f t="shared" si="17"/>
        <v>0</v>
      </c>
      <c r="M37">
        <f t="shared" si="17"/>
        <v>0</v>
      </c>
      <c r="S37">
        <v>-69997000</v>
      </c>
      <c r="T37">
        <v>-8161000</v>
      </c>
      <c r="U37">
        <f t="shared" si="1"/>
        <v>0</v>
      </c>
      <c r="V37">
        <f t="shared" si="2"/>
        <v>0</v>
      </c>
      <c r="W37">
        <f t="shared" si="3"/>
        <v>0</v>
      </c>
      <c r="X37">
        <f t="shared" si="4"/>
        <v>0</v>
      </c>
      <c r="Y37">
        <f t="shared" si="16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0</v>
      </c>
      <c r="AF37">
        <f t="shared" si="11"/>
        <v>0</v>
      </c>
      <c r="AI37">
        <f t="shared" si="12"/>
        <v>0</v>
      </c>
      <c r="AJ37">
        <f t="shared" si="12"/>
        <v>0</v>
      </c>
      <c r="AK37">
        <f t="shared" si="13"/>
        <v>0</v>
      </c>
      <c r="AL37">
        <f t="shared" si="13"/>
        <v>0</v>
      </c>
      <c r="AM37">
        <f t="shared" si="14"/>
        <v>0</v>
      </c>
      <c r="AN37">
        <f t="shared" si="14"/>
        <v>0</v>
      </c>
      <c r="AO37">
        <f t="shared" si="15"/>
        <v>0</v>
      </c>
      <c r="AP37">
        <f t="shared" si="15"/>
        <v>0</v>
      </c>
    </row>
    <row r="38" spans="1:42" x14ac:dyDescent="0.3">
      <c r="A38">
        <v>35</v>
      </c>
      <c r="B38">
        <f>Data!D40</f>
        <v>0</v>
      </c>
      <c r="C38">
        <f>Data!E40</f>
        <v>0</v>
      </c>
      <c r="D38">
        <f>Data!H40</f>
        <v>0</v>
      </c>
      <c r="E38">
        <f>Data!I40</f>
        <v>0</v>
      </c>
      <c r="G38">
        <v>34</v>
      </c>
      <c r="H38">
        <v>-49997000</v>
      </c>
      <c r="I38">
        <v>-8161000</v>
      </c>
      <c r="J38">
        <f t="shared" si="17"/>
        <v>0</v>
      </c>
      <c r="K38">
        <f t="shared" si="17"/>
        <v>0</v>
      </c>
      <c r="L38">
        <f t="shared" si="17"/>
        <v>0</v>
      </c>
      <c r="M38">
        <f t="shared" si="17"/>
        <v>0</v>
      </c>
      <c r="S38">
        <v>-49997000</v>
      </c>
      <c r="T38">
        <v>-8161000</v>
      </c>
      <c r="U38">
        <f t="shared" si="1"/>
        <v>0</v>
      </c>
      <c r="V38">
        <f t="shared" si="2"/>
        <v>0</v>
      </c>
      <c r="W38">
        <f t="shared" si="3"/>
        <v>0</v>
      </c>
      <c r="X38">
        <f t="shared" si="4"/>
        <v>0</v>
      </c>
      <c r="Y38">
        <f t="shared" si="16"/>
        <v>0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0</v>
      </c>
      <c r="AI38">
        <f t="shared" si="12"/>
        <v>0</v>
      </c>
      <c r="AJ38">
        <f t="shared" si="12"/>
        <v>0</v>
      </c>
      <c r="AK38">
        <f t="shared" si="13"/>
        <v>0</v>
      </c>
      <c r="AL38">
        <f t="shared" si="13"/>
        <v>0</v>
      </c>
      <c r="AM38">
        <f t="shared" si="14"/>
        <v>0</v>
      </c>
      <c r="AN38">
        <f t="shared" si="14"/>
        <v>0</v>
      </c>
      <c r="AO38">
        <f t="shared" si="15"/>
        <v>0</v>
      </c>
      <c r="AP38">
        <f t="shared" si="15"/>
        <v>0</v>
      </c>
    </row>
    <row r="39" spans="1:42" x14ac:dyDescent="0.3">
      <c r="A39">
        <v>36</v>
      </c>
      <c r="B39">
        <f>Data!D41</f>
        <v>0</v>
      </c>
      <c r="C39">
        <f>Data!E41</f>
        <v>0</v>
      </c>
      <c r="D39">
        <f>Data!H41</f>
        <v>0</v>
      </c>
      <c r="E39">
        <f>Data!I41</f>
        <v>0</v>
      </c>
      <c r="G39">
        <v>35</v>
      </c>
      <c r="H39">
        <v>-29997000</v>
      </c>
      <c r="I39">
        <v>-8161000</v>
      </c>
      <c r="J39">
        <f t="shared" si="17"/>
        <v>0</v>
      </c>
      <c r="K39">
        <f t="shared" si="17"/>
        <v>0</v>
      </c>
      <c r="L39">
        <f t="shared" si="17"/>
        <v>0</v>
      </c>
      <c r="M39">
        <f t="shared" si="17"/>
        <v>0</v>
      </c>
      <c r="S39">
        <v>-29997000</v>
      </c>
      <c r="T39">
        <v>-8161000</v>
      </c>
      <c r="U39">
        <f t="shared" si="1"/>
        <v>0</v>
      </c>
      <c r="V39">
        <f t="shared" si="2"/>
        <v>0</v>
      </c>
      <c r="W39">
        <f t="shared" si="3"/>
        <v>0</v>
      </c>
      <c r="X39">
        <f t="shared" si="4"/>
        <v>0</v>
      </c>
      <c r="Y39">
        <f t="shared" si="16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0</v>
      </c>
      <c r="AE39">
        <f t="shared" si="10"/>
        <v>0</v>
      </c>
      <c r="AF39">
        <f t="shared" si="11"/>
        <v>0</v>
      </c>
      <c r="AI39">
        <f t="shared" si="12"/>
        <v>0</v>
      </c>
      <c r="AJ39">
        <f t="shared" si="12"/>
        <v>0</v>
      </c>
      <c r="AK39">
        <f t="shared" si="13"/>
        <v>0</v>
      </c>
      <c r="AL39">
        <f t="shared" si="13"/>
        <v>0</v>
      </c>
      <c r="AM39">
        <f t="shared" si="14"/>
        <v>0</v>
      </c>
      <c r="AN39">
        <f t="shared" si="14"/>
        <v>0</v>
      </c>
      <c r="AO39">
        <f t="shared" si="15"/>
        <v>0</v>
      </c>
      <c r="AP39">
        <f t="shared" si="15"/>
        <v>0</v>
      </c>
    </row>
    <row r="40" spans="1:42" x14ac:dyDescent="0.3">
      <c r="A40">
        <v>37</v>
      </c>
      <c r="B40">
        <f>Data!D42</f>
        <v>0</v>
      </c>
      <c r="C40">
        <f>Data!E42</f>
        <v>0</v>
      </c>
      <c r="D40">
        <f>Data!H42</f>
        <v>0</v>
      </c>
      <c r="E40">
        <f>Data!I42</f>
        <v>0</v>
      </c>
      <c r="G40">
        <v>36</v>
      </c>
      <c r="H40">
        <v>-9997000</v>
      </c>
      <c r="I40">
        <v>-8161000</v>
      </c>
      <c r="J40">
        <f t="shared" si="17"/>
        <v>0</v>
      </c>
      <c r="K40">
        <f t="shared" si="17"/>
        <v>0</v>
      </c>
      <c r="L40">
        <f t="shared" si="17"/>
        <v>0</v>
      </c>
      <c r="M40">
        <f t="shared" si="17"/>
        <v>0</v>
      </c>
      <c r="S40">
        <v>-9997000</v>
      </c>
      <c r="T40">
        <v>-8161000</v>
      </c>
      <c r="U40">
        <f t="shared" si="1"/>
        <v>0</v>
      </c>
      <c r="V40">
        <f t="shared" si="2"/>
        <v>0</v>
      </c>
      <c r="W40">
        <f t="shared" si="3"/>
        <v>0</v>
      </c>
      <c r="X40">
        <f t="shared" si="4"/>
        <v>0</v>
      </c>
      <c r="Y40">
        <f t="shared" si="16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0</v>
      </c>
      <c r="AF40">
        <f t="shared" si="11"/>
        <v>0</v>
      </c>
      <c r="AI40">
        <f t="shared" si="12"/>
        <v>0</v>
      </c>
      <c r="AJ40">
        <f t="shared" si="12"/>
        <v>0</v>
      </c>
      <c r="AK40">
        <f t="shared" si="13"/>
        <v>0</v>
      </c>
      <c r="AL40">
        <f t="shared" si="13"/>
        <v>0</v>
      </c>
      <c r="AM40">
        <f t="shared" si="14"/>
        <v>0</v>
      </c>
      <c r="AN40">
        <f t="shared" si="14"/>
        <v>0</v>
      </c>
      <c r="AO40">
        <f t="shared" si="15"/>
        <v>0</v>
      </c>
      <c r="AP40">
        <f t="shared" si="15"/>
        <v>0</v>
      </c>
    </row>
    <row r="41" spans="1:42" x14ac:dyDescent="0.3">
      <c r="A41">
        <v>38</v>
      </c>
      <c r="B41">
        <f>Data!D43</f>
        <v>0</v>
      </c>
      <c r="C41">
        <f>Data!E43</f>
        <v>0</v>
      </c>
      <c r="D41">
        <f>Data!H43</f>
        <v>0</v>
      </c>
      <c r="E41">
        <f>Data!I43</f>
        <v>0</v>
      </c>
      <c r="G41">
        <v>37</v>
      </c>
      <c r="H41">
        <v>10003000</v>
      </c>
      <c r="I41">
        <v>-8161000</v>
      </c>
      <c r="J41">
        <f t="shared" si="17"/>
        <v>0</v>
      </c>
      <c r="K41">
        <f t="shared" si="17"/>
        <v>0</v>
      </c>
      <c r="L41">
        <f t="shared" si="17"/>
        <v>0</v>
      </c>
      <c r="M41">
        <f t="shared" si="17"/>
        <v>0</v>
      </c>
      <c r="S41">
        <v>10003000</v>
      </c>
      <c r="T41">
        <v>-8161000</v>
      </c>
      <c r="U41">
        <f t="shared" si="1"/>
        <v>0</v>
      </c>
      <c r="V41">
        <f t="shared" si="2"/>
        <v>0</v>
      </c>
      <c r="W41">
        <f t="shared" si="3"/>
        <v>0</v>
      </c>
      <c r="X41">
        <f t="shared" si="4"/>
        <v>0</v>
      </c>
      <c r="Y41">
        <f t="shared" si="16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  <c r="AF41">
        <f t="shared" si="11"/>
        <v>0</v>
      </c>
      <c r="AI41">
        <f t="shared" si="12"/>
        <v>0</v>
      </c>
      <c r="AJ41">
        <f t="shared" si="12"/>
        <v>0</v>
      </c>
      <c r="AK41">
        <f t="shared" si="13"/>
        <v>0</v>
      </c>
      <c r="AL41">
        <f t="shared" si="13"/>
        <v>0</v>
      </c>
      <c r="AM41">
        <f t="shared" si="14"/>
        <v>0</v>
      </c>
      <c r="AN41">
        <f t="shared" si="14"/>
        <v>0</v>
      </c>
      <c r="AO41">
        <f t="shared" si="15"/>
        <v>0</v>
      </c>
      <c r="AP41">
        <f t="shared" si="15"/>
        <v>0</v>
      </c>
    </row>
    <row r="42" spans="1:42" x14ac:dyDescent="0.3">
      <c r="A42">
        <v>39</v>
      </c>
      <c r="B42">
        <f>Data!D44</f>
        <v>0</v>
      </c>
      <c r="C42">
        <f>Data!E44</f>
        <v>0</v>
      </c>
      <c r="D42">
        <f>Data!H44</f>
        <v>0</v>
      </c>
      <c r="E42">
        <f>Data!I44</f>
        <v>0</v>
      </c>
      <c r="G42">
        <v>38</v>
      </c>
      <c r="H42">
        <v>30003000</v>
      </c>
      <c r="I42">
        <v>-8161000</v>
      </c>
      <c r="J42">
        <f t="shared" si="17"/>
        <v>0</v>
      </c>
      <c r="K42">
        <f t="shared" si="17"/>
        <v>0</v>
      </c>
      <c r="L42">
        <f t="shared" si="17"/>
        <v>0</v>
      </c>
      <c r="M42">
        <f t="shared" si="17"/>
        <v>0</v>
      </c>
      <c r="S42">
        <v>30003000</v>
      </c>
      <c r="T42">
        <v>-8161000</v>
      </c>
      <c r="U42">
        <f t="shared" si="1"/>
        <v>0</v>
      </c>
      <c r="V42">
        <f t="shared" si="2"/>
        <v>0</v>
      </c>
      <c r="W42">
        <f t="shared" si="3"/>
        <v>0</v>
      </c>
      <c r="X42">
        <f t="shared" si="4"/>
        <v>0</v>
      </c>
      <c r="Y42">
        <f t="shared" si="16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I42">
        <f t="shared" si="12"/>
        <v>0</v>
      </c>
      <c r="AJ42">
        <f t="shared" si="12"/>
        <v>0</v>
      </c>
      <c r="AK42">
        <f t="shared" si="13"/>
        <v>0</v>
      </c>
      <c r="AL42">
        <f t="shared" si="13"/>
        <v>0</v>
      </c>
      <c r="AM42">
        <f t="shared" si="14"/>
        <v>0</v>
      </c>
      <c r="AN42">
        <f t="shared" si="14"/>
        <v>0</v>
      </c>
      <c r="AO42">
        <f t="shared" si="15"/>
        <v>0</v>
      </c>
      <c r="AP42">
        <f t="shared" si="15"/>
        <v>0</v>
      </c>
    </row>
    <row r="43" spans="1:42" x14ac:dyDescent="0.3">
      <c r="A43">
        <v>40</v>
      </c>
      <c r="B43">
        <f>Data!D45</f>
        <v>0</v>
      </c>
      <c r="C43">
        <f>Data!E45</f>
        <v>0</v>
      </c>
      <c r="D43">
        <f>Data!H45</f>
        <v>0</v>
      </c>
      <c r="E43">
        <f>Data!I45</f>
        <v>0</v>
      </c>
      <c r="G43">
        <v>39</v>
      </c>
      <c r="H43">
        <v>50003000</v>
      </c>
      <c r="I43">
        <v>-8161000</v>
      </c>
      <c r="J43">
        <f t="shared" si="17"/>
        <v>0</v>
      </c>
      <c r="K43">
        <f t="shared" si="17"/>
        <v>0</v>
      </c>
      <c r="L43">
        <f t="shared" si="17"/>
        <v>0</v>
      </c>
      <c r="M43">
        <f t="shared" si="17"/>
        <v>0</v>
      </c>
      <c r="S43">
        <v>50003000</v>
      </c>
      <c r="T43">
        <v>-8161000</v>
      </c>
      <c r="U43">
        <f t="shared" si="1"/>
        <v>0</v>
      </c>
      <c r="V43">
        <f t="shared" si="2"/>
        <v>0</v>
      </c>
      <c r="W43">
        <f t="shared" si="3"/>
        <v>0</v>
      </c>
      <c r="X43">
        <f t="shared" si="4"/>
        <v>0</v>
      </c>
      <c r="Y43">
        <f t="shared" si="16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I43">
        <f t="shared" si="12"/>
        <v>0</v>
      </c>
      <c r="AJ43">
        <f t="shared" si="12"/>
        <v>0</v>
      </c>
      <c r="AK43">
        <f t="shared" si="13"/>
        <v>0</v>
      </c>
      <c r="AL43">
        <f t="shared" si="13"/>
        <v>0</v>
      </c>
      <c r="AM43">
        <f t="shared" si="14"/>
        <v>0</v>
      </c>
      <c r="AN43">
        <f t="shared" si="14"/>
        <v>0</v>
      </c>
      <c r="AO43">
        <f t="shared" si="15"/>
        <v>0</v>
      </c>
      <c r="AP43">
        <f t="shared" si="15"/>
        <v>0</v>
      </c>
    </row>
    <row r="44" spans="1:42" x14ac:dyDescent="0.3">
      <c r="A44">
        <v>41</v>
      </c>
      <c r="B44">
        <f>Data!D46</f>
        <v>0</v>
      </c>
      <c r="C44">
        <f>Data!E46</f>
        <v>0</v>
      </c>
      <c r="D44">
        <f>Data!H46</f>
        <v>0</v>
      </c>
      <c r="E44">
        <f>Data!I46</f>
        <v>0</v>
      </c>
      <c r="G44">
        <v>40</v>
      </c>
      <c r="H44">
        <v>70003000</v>
      </c>
      <c r="I44">
        <v>-8161000</v>
      </c>
      <c r="J44">
        <f t="shared" si="17"/>
        <v>0</v>
      </c>
      <c r="K44">
        <f t="shared" si="17"/>
        <v>0</v>
      </c>
      <c r="L44">
        <f t="shared" si="17"/>
        <v>0</v>
      </c>
      <c r="M44">
        <f t="shared" si="17"/>
        <v>0</v>
      </c>
      <c r="S44">
        <v>70003000</v>
      </c>
      <c r="T44">
        <v>-8161000</v>
      </c>
      <c r="U44">
        <f t="shared" si="1"/>
        <v>0</v>
      </c>
      <c r="V44">
        <f t="shared" si="2"/>
        <v>0</v>
      </c>
      <c r="W44">
        <f t="shared" si="3"/>
        <v>0</v>
      </c>
      <c r="X44">
        <f t="shared" si="4"/>
        <v>0</v>
      </c>
      <c r="Y44">
        <f t="shared" si="16"/>
        <v>0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0</v>
      </c>
      <c r="AF44">
        <f t="shared" si="11"/>
        <v>0</v>
      </c>
      <c r="AI44">
        <f t="shared" si="12"/>
        <v>0</v>
      </c>
      <c r="AJ44">
        <f t="shared" si="12"/>
        <v>0</v>
      </c>
      <c r="AK44">
        <f t="shared" si="13"/>
        <v>0</v>
      </c>
      <c r="AL44">
        <f t="shared" si="13"/>
        <v>0</v>
      </c>
      <c r="AM44">
        <f t="shared" si="14"/>
        <v>0</v>
      </c>
      <c r="AN44">
        <f t="shared" si="14"/>
        <v>0</v>
      </c>
      <c r="AO44">
        <f t="shared" si="15"/>
        <v>0</v>
      </c>
      <c r="AP44">
        <f t="shared" si="15"/>
        <v>0</v>
      </c>
    </row>
    <row r="45" spans="1:42" x14ac:dyDescent="0.3">
      <c r="A45">
        <v>42</v>
      </c>
      <c r="B45">
        <f>Data!D47</f>
        <v>0</v>
      </c>
      <c r="C45">
        <f>Data!E47</f>
        <v>0</v>
      </c>
      <c r="D45">
        <f>Data!H47</f>
        <v>0</v>
      </c>
      <c r="E45">
        <f>Data!I47</f>
        <v>0</v>
      </c>
      <c r="G45">
        <v>41</v>
      </c>
      <c r="H45">
        <v>70003000</v>
      </c>
      <c r="I45">
        <v>-28161000</v>
      </c>
      <c r="J45">
        <f t="shared" si="17"/>
        <v>0</v>
      </c>
      <c r="K45">
        <f t="shared" si="17"/>
        <v>0</v>
      </c>
      <c r="L45">
        <f t="shared" si="17"/>
        <v>0</v>
      </c>
      <c r="M45">
        <f t="shared" si="17"/>
        <v>0</v>
      </c>
      <c r="S45">
        <v>70003000</v>
      </c>
      <c r="T45">
        <v>-28161000</v>
      </c>
      <c r="U45">
        <f t="shared" si="1"/>
        <v>0</v>
      </c>
      <c r="V45">
        <f t="shared" si="2"/>
        <v>0</v>
      </c>
      <c r="W45">
        <f t="shared" si="3"/>
        <v>0</v>
      </c>
      <c r="X45">
        <f t="shared" si="4"/>
        <v>0</v>
      </c>
      <c r="Y45">
        <f t="shared" si="16"/>
        <v>0</v>
      </c>
      <c r="Z45">
        <f t="shared" si="5"/>
        <v>0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0</v>
      </c>
      <c r="AF45">
        <f t="shared" si="11"/>
        <v>0</v>
      </c>
      <c r="AI45">
        <f t="shared" si="12"/>
        <v>0</v>
      </c>
      <c r="AJ45">
        <f t="shared" si="12"/>
        <v>0</v>
      </c>
      <c r="AK45">
        <f t="shared" si="13"/>
        <v>0</v>
      </c>
      <c r="AL45">
        <f t="shared" si="13"/>
        <v>0</v>
      </c>
      <c r="AM45">
        <f t="shared" si="14"/>
        <v>0</v>
      </c>
      <c r="AN45">
        <f t="shared" si="14"/>
        <v>0</v>
      </c>
      <c r="AO45">
        <f t="shared" si="15"/>
        <v>0</v>
      </c>
      <c r="AP45">
        <f t="shared" si="15"/>
        <v>0</v>
      </c>
    </row>
    <row r="46" spans="1:42" x14ac:dyDescent="0.3">
      <c r="A46">
        <v>43</v>
      </c>
      <c r="B46">
        <f>Data!D48</f>
        <v>0</v>
      </c>
      <c r="C46">
        <f>Data!E48</f>
        <v>0</v>
      </c>
      <c r="D46">
        <f>Data!H48</f>
        <v>0</v>
      </c>
      <c r="E46">
        <f>Data!I48</f>
        <v>0</v>
      </c>
      <c r="G46">
        <v>42</v>
      </c>
      <c r="H46">
        <v>50003000</v>
      </c>
      <c r="I46">
        <v>-28161000</v>
      </c>
      <c r="J46">
        <f t="shared" si="17"/>
        <v>0</v>
      </c>
      <c r="K46">
        <f t="shared" si="17"/>
        <v>0</v>
      </c>
      <c r="L46">
        <f t="shared" si="17"/>
        <v>0</v>
      </c>
      <c r="M46">
        <f t="shared" si="17"/>
        <v>0</v>
      </c>
      <c r="S46">
        <v>50003000</v>
      </c>
      <c r="T46">
        <v>-28161000</v>
      </c>
      <c r="U46">
        <f t="shared" si="1"/>
        <v>0</v>
      </c>
      <c r="V46">
        <f t="shared" si="2"/>
        <v>0</v>
      </c>
      <c r="W46">
        <f t="shared" si="3"/>
        <v>0</v>
      </c>
      <c r="X46">
        <f t="shared" si="4"/>
        <v>0</v>
      </c>
      <c r="Y46">
        <f t="shared" si="16"/>
        <v>0</v>
      </c>
      <c r="Z46">
        <f t="shared" si="5"/>
        <v>0</v>
      </c>
      <c r="AA46">
        <f t="shared" si="6"/>
        <v>0</v>
      </c>
      <c r="AB46">
        <f t="shared" si="7"/>
        <v>0</v>
      </c>
      <c r="AC46">
        <f t="shared" si="8"/>
        <v>0</v>
      </c>
      <c r="AD46">
        <f t="shared" si="9"/>
        <v>0</v>
      </c>
      <c r="AE46">
        <f t="shared" si="10"/>
        <v>0</v>
      </c>
      <c r="AF46">
        <f t="shared" si="11"/>
        <v>0</v>
      </c>
      <c r="AI46">
        <f t="shared" si="12"/>
        <v>0</v>
      </c>
      <c r="AJ46">
        <f t="shared" si="12"/>
        <v>0</v>
      </c>
      <c r="AK46">
        <f t="shared" si="13"/>
        <v>0</v>
      </c>
      <c r="AL46">
        <f t="shared" si="13"/>
        <v>0</v>
      </c>
      <c r="AM46">
        <f t="shared" si="14"/>
        <v>0</v>
      </c>
      <c r="AN46">
        <f t="shared" si="14"/>
        <v>0</v>
      </c>
      <c r="AO46">
        <f t="shared" si="15"/>
        <v>0</v>
      </c>
      <c r="AP46">
        <f t="shared" si="15"/>
        <v>0</v>
      </c>
    </row>
    <row r="47" spans="1:42" x14ac:dyDescent="0.3">
      <c r="A47">
        <v>44</v>
      </c>
      <c r="B47">
        <f>Data!D49</f>
        <v>0</v>
      </c>
      <c r="C47">
        <f>Data!E49</f>
        <v>0</v>
      </c>
      <c r="D47">
        <f>Data!H49</f>
        <v>0</v>
      </c>
      <c r="E47">
        <f>Data!I49</f>
        <v>0</v>
      </c>
      <c r="G47">
        <v>43</v>
      </c>
      <c r="H47">
        <v>30003000</v>
      </c>
      <c r="I47">
        <v>-28161000</v>
      </c>
      <c r="J47">
        <f t="shared" si="17"/>
        <v>0</v>
      </c>
      <c r="K47">
        <f t="shared" si="17"/>
        <v>0</v>
      </c>
      <c r="L47">
        <f t="shared" si="17"/>
        <v>0</v>
      </c>
      <c r="M47">
        <f t="shared" si="17"/>
        <v>0</v>
      </c>
      <c r="S47">
        <v>30003000</v>
      </c>
      <c r="T47">
        <v>-28161000</v>
      </c>
      <c r="U47">
        <f t="shared" si="1"/>
        <v>0</v>
      </c>
      <c r="V47">
        <f t="shared" si="2"/>
        <v>0</v>
      </c>
      <c r="W47">
        <f t="shared" si="3"/>
        <v>0</v>
      </c>
      <c r="X47">
        <f t="shared" si="4"/>
        <v>0</v>
      </c>
      <c r="Y47">
        <f t="shared" si="16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I47">
        <f t="shared" si="12"/>
        <v>0</v>
      </c>
      <c r="AJ47">
        <f t="shared" si="12"/>
        <v>0</v>
      </c>
      <c r="AK47">
        <f t="shared" si="13"/>
        <v>0</v>
      </c>
      <c r="AL47">
        <f t="shared" si="13"/>
        <v>0</v>
      </c>
      <c r="AM47">
        <f t="shared" si="14"/>
        <v>0</v>
      </c>
      <c r="AN47">
        <f t="shared" si="14"/>
        <v>0</v>
      </c>
      <c r="AO47">
        <f t="shared" si="15"/>
        <v>0</v>
      </c>
      <c r="AP47">
        <f t="shared" si="15"/>
        <v>0</v>
      </c>
    </row>
    <row r="48" spans="1:42" x14ac:dyDescent="0.3">
      <c r="A48">
        <v>45</v>
      </c>
      <c r="B48">
        <f>Data!D50</f>
        <v>0</v>
      </c>
      <c r="C48">
        <f>Data!E50</f>
        <v>0</v>
      </c>
      <c r="D48">
        <f>Data!H50</f>
        <v>0</v>
      </c>
      <c r="E48">
        <f>Data!I50</f>
        <v>0</v>
      </c>
      <c r="G48">
        <v>44</v>
      </c>
      <c r="H48">
        <v>10003000</v>
      </c>
      <c r="I48">
        <v>-28161000</v>
      </c>
      <c r="J48">
        <f t="shared" si="17"/>
        <v>0</v>
      </c>
      <c r="K48">
        <f t="shared" si="17"/>
        <v>0</v>
      </c>
      <c r="L48">
        <f t="shared" si="17"/>
        <v>0</v>
      </c>
      <c r="M48">
        <f t="shared" si="17"/>
        <v>0</v>
      </c>
      <c r="S48">
        <v>10003000</v>
      </c>
      <c r="T48">
        <v>-28161000</v>
      </c>
      <c r="U48">
        <f t="shared" si="1"/>
        <v>0</v>
      </c>
      <c r="V48">
        <f t="shared" si="2"/>
        <v>0</v>
      </c>
      <c r="W48">
        <f t="shared" si="3"/>
        <v>0</v>
      </c>
      <c r="X48">
        <f t="shared" si="4"/>
        <v>0</v>
      </c>
      <c r="Y48">
        <f t="shared" si="16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0</v>
      </c>
      <c r="AF48">
        <f t="shared" si="11"/>
        <v>0</v>
      </c>
      <c r="AI48">
        <f t="shared" si="12"/>
        <v>0</v>
      </c>
      <c r="AJ48">
        <f t="shared" si="12"/>
        <v>0</v>
      </c>
      <c r="AK48">
        <f t="shared" si="13"/>
        <v>0</v>
      </c>
      <c r="AL48">
        <f t="shared" si="13"/>
        <v>0</v>
      </c>
      <c r="AM48">
        <f t="shared" si="14"/>
        <v>0</v>
      </c>
      <c r="AN48">
        <f t="shared" si="14"/>
        <v>0</v>
      </c>
      <c r="AO48">
        <f t="shared" si="15"/>
        <v>0</v>
      </c>
      <c r="AP48">
        <f t="shared" si="15"/>
        <v>0</v>
      </c>
    </row>
    <row r="49" spans="1:42" x14ac:dyDescent="0.3">
      <c r="A49">
        <v>46</v>
      </c>
      <c r="B49">
        <f>Data!D51</f>
        <v>0</v>
      </c>
      <c r="C49">
        <f>Data!E51</f>
        <v>0</v>
      </c>
      <c r="D49">
        <f>Data!H51</f>
        <v>0</v>
      </c>
      <c r="E49">
        <f>Data!I51</f>
        <v>0</v>
      </c>
      <c r="G49">
        <v>45</v>
      </c>
      <c r="H49">
        <v>-9997000</v>
      </c>
      <c r="I49">
        <v>-28161000</v>
      </c>
      <c r="J49">
        <f t="shared" si="17"/>
        <v>0</v>
      </c>
      <c r="K49">
        <f t="shared" si="17"/>
        <v>0</v>
      </c>
      <c r="L49">
        <f t="shared" si="17"/>
        <v>0</v>
      </c>
      <c r="M49">
        <f t="shared" si="17"/>
        <v>0</v>
      </c>
      <c r="S49">
        <v>-9997000</v>
      </c>
      <c r="T49">
        <v>-28161000</v>
      </c>
      <c r="U49">
        <f t="shared" si="1"/>
        <v>0</v>
      </c>
      <c r="V49">
        <f t="shared" si="2"/>
        <v>0</v>
      </c>
      <c r="W49">
        <f t="shared" si="3"/>
        <v>0</v>
      </c>
      <c r="X49">
        <f t="shared" si="4"/>
        <v>0</v>
      </c>
      <c r="Y49">
        <f t="shared" si="16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0</v>
      </c>
      <c r="AF49">
        <f t="shared" si="11"/>
        <v>0</v>
      </c>
      <c r="AI49">
        <f t="shared" si="12"/>
        <v>0</v>
      </c>
      <c r="AJ49">
        <f t="shared" si="12"/>
        <v>0</v>
      </c>
      <c r="AK49">
        <f t="shared" si="13"/>
        <v>0</v>
      </c>
      <c r="AL49">
        <f t="shared" si="13"/>
        <v>0</v>
      </c>
      <c r="AM49">
        <f t="shared" si="14"/>
        <v>0</v>
      </c>
      <c r="AN49">
        <f t="shared" si="14"/>
        <v>0</v>
      </c>
      <c r="AO49">
        <f t="shared" si="15"/>
        <v>0</v>
      </c>
      <c r="AP49">
        <f t="shared" si="15"/>
        <v>0</v>
      </c>
    </row>
    <row r="50" spans="1:42" x14ac:dyDescent="0.3">
      <c r="A50">
        <v>47</v>
      </c>
      <c r="B50">
        <f>Data!D52</f>
        <v>0</v>
      </c>
      <c r="C50">
        <f>Data!E52</f>
        <v>0</v>
      </c>
      <c r="D50">
        <f>Data!H52</f>
        <v>0</v>
      </c>
      <c r="E50">
        <f>Data!I52</f>
        <v>0</v>
      </c>
      <c r="G50">
        <v>46</v>
      </c>
      <c r="H50">
        <v>-29997000</v>
      </c>
      <c r="I50">
        <v>-28161000</v>
      </c>
      <c r="J50">
        <f t="shared" si="17"/>
        <v>0</v>
      </c>
      <c r="K50">
        <f t="shared" si="17"/>
        <v>0</v>
      </c>
      <c r="L50">
        <f t="shared" si="17"/>
        <v>0</v>
      </c>
      <c r="M50">
        <f t="shared" si="17"/>
        <v>0</v>
      </c>
      <c r="S50">
        <v>-29997000</v>
      </c>
      <c r="T50">
        <v>-28161000</v>
      </c>
      <c r="U50">
        <f t="shared" si="1"/>
        <v>0</v>
      </c>
      <c r="V50">
        <f t="shared" si="2"/>
        <v>0</v>
      </c>
      <c r="W50">
        <f t="shared" si="3"/>
        <v>0</v>
      </c>
      <c r="X50">
        <f t="shared" si="4"/>
        <v>0</v>
      </c>
      <c r="Y50">
        <f t="shared" si="16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0</v>
      </c>
      <c r="AE50">
        <f t="shared" si="10"/>
        <v>0</v>
      </c>
      <c r="AF50">
        <f t="shared" si="11"/>
        <v>0</v>
      </c>
      <c r="AI50">
        <f t="shared" si="12"/>
        <v>0</v>
      </c>
      <c r="AJ50">
        <f t="shared" si="12"/>
        <v>0</v>
      </c>
      <c r="AK50">
        <f t="shared" si="13"/>
        <v>0</v>
      </c>
      <c r="AL50">
        <f t="shared" si="13"/>
        <v>0</v>
      </c>
      <c r="AM50">
        <f t="shared" si="14"/>
        <v>0</v>
      </c>
      <c r="AN50">
        <f t="shared" si="14"/>
        <v>0</v>
      </c>
      <c r="AO50">
        <f t="shared" si="15"/>
        <v>0</v>
      </c>
      <c r="AP50">
        <f t="shared" si="15"/>
        <v>0</v>
      </c>
    </row>
    <row r="51" spans="1:42" x14ac:dyDescent="0.3">
      <c r="A51">
        <v>48</v>
      </c>
      <c r="B51">
        <f>Data!D53</f>
        <v>0</v>
      </c>
      <c r="C51">
        <f>Data!E53</f>
        <v>0</v>
      </c>
      <c r="D51">
        <f>Data!H53</f>
        <v>0</v>
      </c>
      <c r="E51">
        <f>Data!I53</f>
        <v>0</v>
      </c>
      <c r="G51">
        <v>47</v>
      </c>
      <c r="H51">
        <v>-49997000</v>
      </c>
      <c r="I51">
        <v>-28161000</v>
      </c>
      <c r="J51">
        <f t="shared" si="17"/>
        <v>0</v>
      </c>
      <c r="K51">
        <f t="shared" si="17"/>
        <v>0</v>
      </c>
      <c r="L51">
        <f t="shared" si="17"/>
        <v>0</v>
      </c>
      <c r="M51">
        <f t="shared" si="17"/>
        <v>0</v>
      </c>
      <c r="S51">
        <v>-49997000</v>
      </c>
      <c r="T51">
        <v>-28161000</v>
      </c>
      <c r="U51">
        <f t="shared" si="1"/>
        <v>0</v>
      </c>
      <c r="V51">
        <f t="shared" si="2"/>
        <v>0</v>
      </c>
      <c r="W51">
        <f t="shared" si="3"/>
        <v>0</v>
      </c>
      <c r="X51">
        <f t="shared" si="4"/>
        <v>0</v>
      </c>
      <c r="Y51">
        <f t="shared" si="16"/>
        <v>0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  <c r="AE51">
        <f t="shared" si="10"/>
        <v>0</v>
      </c>
      <c r="AF51">
        <f t="shared" si="11"/>
        <v>0</v>
      </c>
      <c r="AI51">
        <f t="shared" si="12"/>
        <v>0</v>
      </c>
      <c r="AJ51">
        <f t="shared" si="12"/>
        <v>0</v>
      </c>
      <c r="AK51">
        <f t="shared" si="13"/>
        <v>0</v>
      </c>
      <c r="AL51">
        <f t="shared" si="13"/>
        <v>0</v>
      </c>
      <c r="AM51">
        <f t="shared" si="14"/>
        <v>0</v>
      </c>
      <c r="AN51">
        <f t="shared" si="14"/>
        <v>0</v>
      </c>
      <c r="AO51">
        <f t="shared" si="15"/>
        <v>0</v>
      </c>
      <c r="AP51">
        <f t="shared" si="15"/>
        <v>0</v>
      </c>
    </row>
    <row r="52" spans="1:42" x14ac:dyDescent="0.3">
      <c r="A52">
        <v>49</v>
      </c>
      <c r="B52">
        <f>Data!D54</f>
        <v>0</v>
      </c>
      <c r="C52">
        <f>Data!E54</f>
        <v>0</v>
      </c>
      <c r="D52">
        <f>Data!H54</f>
        <v>0</v>
      </c>
      <c r="E52">
        <f>Data!I54</f>
        <v>0</v>
      </c>
      <c r="G52">
        <v>48</v>
      </c>
      <c r="H52">
        <v>-69997000</v>
      </c>
      <c r="I52">
        <v>-28161000</v>
      </c>
      <c r="J52">
        <f t="shared" si="17"/>
        <v>0</v>
      </c>
      <c r="K52">
        <f t="shared" si="17"/>
        <v>0</v>
      </c>
      <c r="L52">
        <f t="shared" si="17"/>
        <v>0</v>
      </c>
      <c r="M52">
        <f t="shared" si="17"/>
        <v>0</v>
      </c>
      <c r="S52">
        <v>-69997000</v>
      </c>
      <c r="T52">
        <v>-28161000</v>
      </c>
      <c r="U52">
        <f t="shared" si="1"/>
        <v>0</v>
      </c>
      <c r="V52">
        <f t="shared" si="2"/>
        <v>0</v>
      </c>
      <c r="W52">
        <f t="shared" si="3"/>
        <v>0</v>
      </c>
      <c r="X52">
        <f t="shared" si="4"/>
        <v>0</v>
      </c>
      <c r="Y52">
        <f t="shared" si="16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0</v>
      </c>
      <c r="AI52">
        <f t="shared" si="12"/>
        <v>0</v>
      </c>
      <c r="AJ52">
        <f t="shared" si="12"/>
        <v>0</v>
      </c>
      <c r="AK52">
        <f t="shared" si="13"/>
        <v>0</v>
      </c>
      <c r="AL52">
        <f t="shared" si="13"/>
        <v>0</v>
      </c>
      <c r="AM52">
        <f t="shared" si="14"/>
        <v>0</v>
      </c>
      <c r="AN52">
        <f t="shared" si="14"/>
        <v>0</v>
      </c>
      <c r="AO52">
        <f t="shared" si="15"/>
        <v>0</v>
      </c>
      <c r="AP52">
        <f t="shared" si="15"/>
        <v>0</v>
      </c>
    </row>
    <row r="53" spans="1:42" x14ac:dyDescent="0.3">
      <c r="A53">
        <v>50</v>
      </c>
      <c r="B53">
        <f>Data!D55</f>
        <v>0</v>
      </c>
      <c r="C53">
        <f>Data!E55</f>
        <v>0</v>
      </c>
      <c r="D53">
        <f>Data!H55</f>
        <v>0</v>
      </c>
      <c r="E53">
        <f>Data!I55</f>
        <v>0</v>
      </c>
      <c r="G53">
        <v>49</v>
      </c>
      <c r="H53">
        <v>-69997000</v>
      </c>
      <c r="I53">
        <v>-48161000</v>
      </c>
      <c r="J53">
        <f t="shared" si="17"/>
        <v>0</v>
      </c>
      <c r="K53">
        <f t="shared" si="17"/>
        <v>0</v>
      </c>
      <c r="L53">
        <f t="shared" si="17"/>
        <v>0</v>
      </c>
      <c r="M53">
        <f t="shared" si="17"/>
        <v>0</v>
      </c>
      <c r="S53">
        <v>-69997000</v>
      </c>
      <c r="T53">
        <v>-48161000</v>
      </c>
      <c r="U53">
        <f t="shared" si="1"/>
        <v>0</v>
      </c>
      <c r="V53">
        <f t="shared" si="2"/>
        <v>0</v>
      </c>
      <c r="W53">
        <f t="shared" si="3"/>
        <v>0</v>
      </c>
      <c r="X53">
        <f t="shared" si="4"/>
        <v>0</v>
      </c>
      <c r="Y53">
        <f t="shared" si="16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0</v>
      </c>
      <c r="AF53">
        <f t="shared" si="11"/>
        <v>0</v>
      </c>
      <c r="AI53">
        <f t="shared" si="12"/>
        <v>0</v>
      </c>
      <c r="AJ53">
        <f t="shared" si="12"/>
        <v>0</v>
      </c>
      <c r="AK53">
        <f t="shared" si="13"/>
        <v>0</v>
      </c>
      <c r="AL53">
        <f t="shared" si="13"/>
        <v>0</v>
      </c>
      <c r="AM53">
        <f t="shared" si="14"/>
        <v>0</v>
      </c>
      <c r="AN53">
        <f t="shared" si="14"/>
        <v>0</v>
      </c>
      <c r="AO53">
        <f t="shared" si="15"/>
        <v>0</v>
      </c>
      <c r="AP53">
        <f t="shared" si="15"/>
        <v>0</v>
      </c>
    </row>
    <row r="54" spans="1:42" x14ac:dyDescent="0.3">
      <c r="A54">
        <v>51</v>
      </c>
      <c r="B54">
        <f>Data!D56</f>
        <v>0</v>
      </c>
      <c r="C54">
        <f>Data!E56</f>
        <v>0</v>
      </c>
      <c r="D54">
        <f>Data!H56</f>
        <v>0</v>
      </c>
      <c r="E54">
        <f>Data!I56</f>
        <v>0</v>
      </c>
      <c r="G54">
        <v>50</v>
      </c>
      <c r="H54">
        <v>-49997000</v>
      </c>
      <c r="I54">
        <v>-48161000</v>
      </c>
      <c r="J54">
        <f t="shared" si="17"/>
        <v>0</v>
      </c>
      <c r="K54">
        <f t="shared" si="17"/>
        <v>0</v>
      </c>
      <c r="L54">
        <f t="shared" si="17"/>
        <v>0</v>
      </c>
      <c r="M54">
        <f t="shared" si="17"/>
        <v>0</v>
      </c>
      <c r="S54">
        <v>-49997000</v>
      </c>
      <c r="T54">
        <v>-48161000</v>
      </c>
      <c r="U54">
        <f t="shared" si="1"/>
        <v>0</v>
      </c>
      <c r="V54">
        <f t="shared" si="2"/>
        <v>0</v>
      </c>
      <c r="W54">
        <f t="shared" si="3"/>
        <v>0</v>
      </c>
      <c r="X54">
        <f t="shared" si="4"/>
        <v>0</v>
      </c>
      <c r="Y54">
        <f t="shared" si="16"/>
        <v>0</v>
      </c>
      <c r="Z54">
        <f t="shared" si="5"/>
        <v>0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0</v>
      </c>
      <c r="AF54">
        <f t="shared" si="11"/>
        <v>0</v>
      </c>
      <c r="AI54">
        <f t="shared" si="12"/>
        <v>0</v>
      </c>
      <c r="AJ54">
        <f t="shared" si="12"/>
        <v>0</v>
      </c>
      <c r="AK54">
        <f t="shared" si="13"/>
        <v>0</v>
      </c>
      <c r="AL54">
        <f t="shared" si="13"/>
        <v>0</v>
      </c>
      <c r="AM54">
        <f t="shared" si="14"/>
        <v>0</v>
      </c>
      <c r="AN54">
        <f t="shared" si="14"/>
        <v>0</v>
      </c>
      <c r="AO54">
        <f t="shared" si="15"/>
        <v>0</v>
      </c>
      <c r="AP54">
        <f t="shared" si="15"/>
        <v>0</v>
      </c>
    </row>
    <row r="55" spans="1:42" x14ac:dyDescent="0.3">
      <c r="A55">
        <v>52</v>
      </c>
      <c r="B55">
        <f>Data!D57</f>
        <v>0</v>
      </c>
      <c r="C55">
        <f>Data!E57</f>
        <v>0</v>
      </c>
      <c r="D55">
        <f>Data!H57</f>
        <v>0</v>
      </c>
      <c r="E55">
        <f>Data!I57</f>
        <v>0</v>
      </c>
      <c r="G55">
        <v>51</v>
      </c>
      <c r="H55">
        <v>-29997000</v>
      </c>
      <c r="I55">
        <v>-48161000</v>
      </c>
      <c r="J55">
        <f t="shared" si="17"/>
        <v>0</v>
      </c>
      <c r="K55">
        <f t="shared" si="17"/>
        <v>0</v>
      </c>
      <c r="L55">
        <f t="shared" si="17"/>
        <v>0</v>
      </c>
      <c r="M55">
        <f t="shared" si="17"/>
        <v>0</v>
      </c>
      <c r="S55">
        <v>-29997000</v>
      </c>
      <c r="T55">
        <v>-48161000</v>
      </c>
      <c r="U55">
        <f t="shared" si="1"/>
        <v>0</v>
      </c>
      <c r="V55">
        <f t="shared" si="2"/>
        <v>0</v>
      </c>
      <c r="W55">
        <f t="shared" si="3"/>
        <v>0</v>
      </c>
      <c r="X55">
        <f t="shared" si="4"/>
        <v>0</v>
      </c>
      <c r="Y55">
        <f t="shared" si="16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E55">
        <f t="shared" si="10"/>
        <v>0</v>
      </c>
      <c r="AF55">
        <f t="shared" si="11"/>
        <v>0</v>
      </c>
      <c r="AI55">
        <f t="shared" si="12"/>
        <v>0</v>
      </c>
      <c r="AJ55">
        <f t="shared" si="12"/>
        <v>0</v>
      </c>
      <c r="AK55">
        <f t="shared" si="13"/>
        <v>0</v>
      </c>
      <c r="AL55">
        <f t="shared" si="13"/>
        <v>0</v>
      </c>
      <c r="AM55">
        <f t="shared" si="14"/>
        <v>0</v>
      </c>
      <c r="AN55">
        <f t="shared" si="14"/>
        <v>0</v>
      </c>
      <c r="AO55">
        <f t="shared" si="15"/>
        <v>0</v>
      </c>
      <c r="AP55">
        <f t="shared" si="15"/>
        <v>0</v>
      </c>
    </row>
    <row r="56" spans="1:42" x14ac:dyDescent="0.3">
      <c r="A56">
        <v>53</v>
      </c>
      <c r="B56">
        <f>Data!D58</f>
        <v>0</v>
      </c>
      <c r="C56">
        <f>Data!E58</f>
        <v>0</v>
      </c>
      <c r="D56">
        <f>Data!H58</f>
        <v>0</v>
      </c>
      <c r="E56">
        <f>Data!I58</f>
        <v>0</v>
      </c>
      <c r="G56">
        <v>52</v>
      </c>
      <c r="H56">
        <v>-9997000</v>
      </c>
      <c r="I56">
        <v>-48161000</v>
      </c>
      <c r="J56">
        <f t="shared" si="17"/>
        <v>0</v>
      </c>
      <c r="K56">
        <f t="shared" si="17"/>
        <v>0</v>
      </c>
      <c r="L56">
        <f t="shared" si="17"/>
        <v>0</v>
      </c>
      <c r="M56">
        <f t="shared" si="17"/>
        <v>0</v>
      </c>
      <c r="S56">
        <v>-9997000</v>
      </c>
      <c r="T56">
        <v>-48161000</v>
      </c>
      <c r="U56">
        <f t="shared" si="1"/>
        <v>0</v>
      </c>
      <c r="V56">
        <f t="shared" si="2"/>
        <v>0</v>
      </c>
      <c r="W56">
        <f t="shared" si="3"/>
        <v>0</v>
      </c>
      <c r="X56">
        <f t="shared" si="4"/>
        <v>0</v>
      </c>
      <c r="Y56">
        <f t="shared" si="16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0</v>
      </c>
      <c r="AF56">
        <f t="shared" si="11"/>
        <v>0</v>
      </c>
      <c r="AI56">
        <f t="shared" si="12"/>
        <v>0</v>
      </c>
      <c r="AJ56">
        <f t="shared" si="12"/>
        <v>0</v>
      </c>
      <c r="AK56">
        <f t="shared" si="13"/>
        <v>0</v>
      </c>
      <c r="AL56">
        <f t="shared" si="13"/>
        <v>0</v>
      </c>
      <c r="AM56">
        <f t="shared" si="14"/>
        <v>0</v>
      </c>
      <c r="AN56">
        <f t="shared" si="14"/>
        <v>0</v>
      </c>
      <c r="AO56">
        <f t="shared" si="15"/>
        <v>0</v>
      </c>
      <c r="AP56">
        <f t="shared" si="15"/>
        <v>0</v>
      </c>
    </row>
    <row r="57" spans="1:42" x14ac:dyDescent="0.3">
      <c r="A57">
        <v>54</v>
      </c>
      <c r="B57">
        <f>Data!D59</f>
        <v>0</v>
      </c>
      <c r="C57">
        <f>Data!E59</f>
        <v>0</v>
      </c>
      <c r="D57">
        <f>Data!H59</f>
        <v>0</v>
      </c>
      <c r="E57">
        <f>Data!I59</f>
        <v>0</v>
      </c>
      <c r="G57">
        <v>53</v>
      </c>
      <c r="H57">
        <v>10003000</v>
      </c>
      <c r="I57">
        <v>-48161000</v>
      </c>
      <c r="J57">
        <f t="shared" si="17"/>
        <v>0</v>
      </c>
      <c r="K57">
        <f t="shared" si="17"/>
        <v>0</v>
      </c>
      <c r="L57">
        <f t="shared" si="17"/>
        <v>0</v>
      </c>
      <c r="M57">
        <f t="shared" si="17"/>
        <v>0</v>
      </c>
      <c r="S57">
        <v>10003000</v>
      </c>
      <c r="T57">
        <v>-48161000</v>
      </c>
      <c r="U57">
        <f t="shared" si="1"/>
        <v>0</v>
      </c>
      <c r="V57">
        <f t="shared" si="2"/>
        <v>0</v>
      </c>
      <c r="W57">
        <f t="shared" si="3"/>
        <v>0</v>
      </c>
      <c r="X57">
        <f t="shared" si="4"/>
        <v>0</v>
      </c>
      <c r="Y57">
        <f t="shared" si="16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0</v>
      </c>
      <c r="AI57">
        <f t="shared" si="12"/>
        <v>0</v>
      </c>
      <c r="AJ57">
        <f t="shared" si="12"/>
        <v>0</v>
      </c>
      <c r="AK57">
        <f t="shared" si="13"/>
        <v>0</v>
      </c>
      <c r="AL57">
        <f t="shared" si="13"/>
        <v>0</v>
      </c>
      <c r="AM57">
        <f t="shared" si="14"/>
        <v>0</v>
      </c>
      <c r="AN57">
        <f t="shared" si="14"/>
        <v>0</v>
      </c>
      <c r="AO57">
        <f t="shared" si="15"/>
        <v>0</v>
      </c>
      <c r="AP57">
        <f t="shared" si="15"/>
        <v>0</v>
      </c>
    </row>
    <row r="58" spans="1:42" x14ac:dyDescent="0.3">
      <c r="A58">
        <v>55</v>
      </c>
      <c r="B58">
        <f>Data!D60</f>
        <v>0</v>
      </c>
      <c r="C58">
        <f>Data!E60</f>
        <v>0</v>
      </c>
      <c r="D58">
        <f>Data!H60</f>
        <v>0</v>
      </c>
      <c r="E58">
        <f>Data!I60</f>
        <v>0</v>
      </c>
      <c r="G58">
        <v>54</v>
      </c>
      <c r="H58">
        <v>30003000</v>
      </c>
      <c r="I58">
        <v>-48161000</v>
      </c>
      <c r="J58">
        <f t="shared" si="17"/>
        <v>0</v>
      </c>
      <c r="K58">
        <f t="shared" si="17"/>
        <v>0</v>
      </c>
      <c r="L58">
        <f t="shared" si="17"/>
        <v>0</v>
      </c>
      <c r="M58">
        <f t="shared" si="17"/>
        <v>0</v>
      </c>
      <c r="S58">
        <v>30003000</v>
      </c>
      <c r="T58">
        <v>-48161000</v>
      </c>
      <c r="U58">
        <f t="shared" si="1"/>
        <v>0</v>
      </c>
      <c r="V58">
        <f t="shared" si="2"/>
        <v>0</v>
      </c>
      <c r="W58">
        <f t="shared" si="3"/>
        <v>0</v>
      </c>
      <c r="X58">
        <f t="shared" si="4"/>
        <v>0</v>
      </c>
      <c r="Y58">
        <f t="shared" si="16"/>
        <v>0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0</v>
      </c>
      <c r="AI58">
        <f t="shared" si="12"/>
        <v>0</v>
      </c>
      <c r="AJ58">
        <f t="shared" si="12"/>
        <v>0</v>
      </c>
      <c r="AK58">
        <f t="shared" si="13"/>
        <v>0</v>
      </c>
      <c r="AL58">
        <f t="shared" si="13"/>
        <v>0</v>
      </c>
      <c r="AM58">
        <f t="shared" si="14"/>
        <v>0</v>
      </c>
      <c r="AN58">
        <f t="shared" si="14"/>
        <v>0</v>
      </c>
      <c r="AO58">
        <f t="shared" si="15"/>
        <v>0</v>
      </c>
      <c r="AP58">
        <f t="shared" si="15"/>
        <v>0</v>
      </c>
    </row>
    <row r="59" spans="1:42" x14ac:dyDescent="0.3">
      <c r="A59">
        <v>56</v>
      </c>
      <c r="B59">
        <f>Data!D61</f>
        <v>0</v>
      </c>
      <c r="C59">
        <f>Data!E61</f>
        <v>0</v>
      </c>
      <c r="D59">
        <f>Data!H61</f>
        <v>0</v>
      </c>
      <c r="E59">
        <f>Data!I61</f>
        <v>0</v>
      </c>
      <c r="G59">
        <v>55</v>
      </c>
      <c r="H59">
        <v>50003000</v>
      </c>
      <c r="I59">
        <v>-48161000</v>
      </c>
      <c r="J59">
        <f t="shared" si="17"/>
        <v>0</v>
      </c>
      <c r="K59">
        <f t="shared" si="17"/>
        <v>0</v>
      </c>
      <c r="L59">
        <f t="shared" si="17"/>
        <v>0</v>
      </c>
      <c r="M59">
        <f t="shared" si="17"/>
        <v>0</v>
      </c>
      <c r="S59">
        <v>50003000</v>
      </c>
      <c r="T59">
        <v>-48161000</v>
      </c>
      <c r="U59">
        <f t="shared" si="1"/>
        <v>0</v>
      </c>
      <c r="V59">
        <f t="shared" si="2"/>
        <v>0</v>
      </c>
      <c r="W59">
        <f t="shared" si="3"/>
        <v>0</v>
      </c>
      <c r="X59">
        <f t="shared" si="4"/>
        <v>0</v>
      </c>
      <c r="Y59">
        <f t="shared" si="16"/>
        <v>0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0</v>
      </c>
      <c r="AF59">
        <f t="shared" si="11"/>
        <v>0</v>
      </c>
      <c r="AI59">
        <f t="shared" si="12"/>
        <v>0</v>
      </c>
      <c r="AJ59">
        <f t="shared" si="12"/>
        <v>0</v>
      </c>
      <c r="AK59">
        <f t="shared" si="13"/>
        <v>0</v>
      </c>
      <c r="AL59">
        <f t="shared" si="13"/>
        <v>0</v>
      </c>
      <c r="AM59">
        <f t="shared" si="14"/>
        <v>0</v>
      </c>
      <c r="AN59">
        <f t="shared" si="14"/>
        <v>0</v>
      </c>
      <c r="AO59">
        <f t="shared" si="15"/>
        <v>0</v>
      </c>
      <c r="AP59">
        <f t="shared" si="15"/>
        <v>0</v>
      </c>
    </row>
    <row r="60" spans="1:42" x14ac:dyDescent="0.3">
      <c r="A60">
        <v>57</v>
      </c>
      <c r="B60">
        <f>Data!D62</f>
        <v>0</v>
      </c>
      <c r="C60">
        <f>Data!E62</f>
        <v>0</v>
      </c>
      <c r="D60">
        <f>Data!H62</f>
        <v>0</v>
      </c>
      <c r="E60">
        <f>Data!I62</f>
        <v>0</v>
      </c>
      <c r="G60">
        <v>56</v>
      </c>
      <c r="H60">
        <v>70003000</v>
      </c>
      <c r="I60">
        <v>-48161000</v>
      </c>
      <c r="J60">
        <f t="shared" si="17"/>
        <v>0</v>
      </c>
      <c r="K60">
        <f t="shared" si="17"/>
        <v>0</v>
      </c>
      <c r="L60">
        <f t="shared" si="17"/>
        <v>0</v>
      </c>
      <c r="M60">
        <f t="shared" si="17"/>
        <v>0</v>
      </c>
      <c r="S60">
        <v>70003000</v>
      </c>
      <c r="T60">
        <v>-48161000</v>
      </c>
      <c r="U60">
        <f t="shared" si="1"/>
        <v>0</v>
      </c>
      <c r="V60">
        <f t="shared" si="2"/>
        <v>0</v>
      </c>
      <c r="W60">
        <f t="shared" si="3"/>
        <v>0</v>
      </c>
      <c r="X60">
        <f t="shared" si="4"/>
        <v>0</v>
      </c>
      <c r="Y60">
        <f t="shared" si="16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0</v>
      </c>
      <c r="AE60">
        <f t="shared" si="10"/>
        <v>0</v>
      </c>
      <c r="AF60">
        <f t="shared" si="11"/>
        <v>0</v>
      </c>
      <c r="AI60">
        <f t="shared" si="12"/>
        <v>0</v>
      </c>
      <c r="AJ60">
        <f t="shared" si="12"/>
        <v>0</v>
      </c>
      <c r="AK60">
        <f t="shared" si="13"/>
        <v>0</v>
      </c>
      <c r="AL60">
        <f t="shared" si="13"/>
        <v>0</v>
      </c>
      <c r="AM60">
        <f t="shared" si="14"/>
        <v>0</v>
      </c>
      <c r="AN60">
        <f t="shared" si="14"/>
        <v>0</v>
      </c>
      <c r="AO60">
        <f t="shared" si="15"/>
        <v>0</v>
      </c>
      <c r="AP60">
        <f t="shared" si="15"/>
        <v>0</v>
      </c>
    </row>
    <row r="61" spans="1:42" x14ac:dyDescent="0.3">
      <c r="A61">
        <v>58</v>
      </c>
      <c r="B61">
        <f>Data!D63</f>
        <v>0</v>
      </c>
      <c r="C61">
        <f>Data!E63</f>
        <v>0</v>
      </c>
      <c r="D61">
        <f>Data!H63</f>
        <v>0</v>
      </c>
      <c r="E61">
        <f>Data!I63</f>
        <v>0</v>
      </c>
      <c r="G61">
        <v>57</v>
      </c>
      <c r="H61">
        <v>70003000</v>
      </c>
      <c r="I61">
        <v>-68161000</v>
      </c>
      <c r="J61">
        <f t="shared" si="17"/>
        <v>0</v>
      </c>
      <c r="K61">
        <f t="shared" si="17"/>
        <v>0</v>
      </c>
      <c r="L61">
        <f t="shared" si="17"/>
        <v>0</v>
      </c>
      <c r="M61">
        <f t="shared" si="17"/>
        <v>0</v>
      </c>
      <c r="S61">
        <v>70003000</v>
      </c>
      <c r="T61">
        <v>-68161000</v>
      </c>
      <c r="U61">
        <f t="shared" si="1"/>
        <v>0</v>
      </c>
      <c r="V61">
        <f t="shared" si="2"/>
        <v>0</v>
      </c>
      <c r="W61">
        <f t="shared" si="3"/>
        <v>0</v>
      </c>
      <c r="X61">
        <f t="shared" si="4"/>
        <v>0</v>
      </c>
      <c r="Y61">
        <f t="shared" si="16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0</v>
      </c>
      <c r="AF61">
        <f t="shared" si="11"/>
        <v>0</v>
      </c>
      <c r="AI61">
        <f t="shared" si="12"/>
        <v>0</v>
      </c>
      <c r="AJ61">
        <f t="shared" si="12"/>
        <v>0</v>
      </c>
      <c r="AK61">
        <f t="shared" si="13"/>
        <v>0</v>
      </c>
      <c r="AL61">
        <f t="shared" si="13"/>
        <v>0</v>
      </c>
      <c r="AM61">
        <f t="shared" si="14"/>
        <v>0</v>
      </c>
      <c r="AN61">
        <f t="shared" si="14"/>
        <v>0</v>
      </c>
      <c r="AO61">
        <f t="shared" si="15"/>
        <v>0</v>
      </c>
      <c r="AP61">
        <f t="shared" si="15"/>
        <v>0</v>
      </c>
    </row>
    <row r="62" spans="1:42" x14ac:dyDescent="0.3">
      <c r="A62">
        <v>59</v>
      </c>
      <c r="B62">
        <f>Data!D64</f>
        <v>0</v>
      </c>
      <c r="C62">
        <f>Data!E64</f>
        <v>0</v>
      </c>
      <c r="D62">
        <f>Data!H64</f>
        <v>0</v>
      </c>
      <c r="E62">
        <f>Data!I64</f>
        <v>0</v>
      </c>
      <c r="G62">
        <v>58</v>
      </c>
      <c r="H62">
        <v>50003000</v>
      </c>
      <c r="I62">
        <v>-68161000</v>
      </c>
      <c r="J62">
        <f t="shared" si="17"/>
        <v>0</v>
      </c>
      <c r="K62">
        <f t="shared" si="17"/>
        <v>0</v>
      </c>
      <c r="L62">
        <f t="shared" si="17"/>
        <v>0</v>
      </c>
      <c r="M62">
        <f t="shared" si="17"/>
        <v>0</v>
      </c>
      <c r="S62">
        <v>50003000</v>
      </c>
      <c r="T62">
        <v>-68161000</v>
      </c>
      <c r="U62">
        <f t="shared" si="1"/>
        <v>0</v>
      </c>
      <c r="V62">
        <f t="shared" si="2"/>
        <v>0</v>
      </c>
      <c r="W62">
        <f t="shared" si="3"/>
        <v>0</v>
      </c>
      <c r="X62">
        <f t="shared" si="4"/>
        <v>0</v>
      </c>
      <c r="Y62">
        <f t="shared" si="16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0</v>
      </c>
      <c r="AD62">
        <f t="shared" si="9"/>
        <v>0</v>
      </c>
      <c r="AE62">
        <f t="shared" si="10"/>
        <v>0</v>
      </c>
      <c r="AF62">
        <f t="shared" si="11"/>
        <v>0</v>
      </c>
      <c r="AI62">
        <f t="shared" si="12"/>
        <v>0</v>
      </c>
      <c r="AJ62">
        <f t="shared" si="12"/>
        <v>0</v>
      </c>
      <c r="AK62">
        <f t="shared" si="13"/>
        <v>0</v>
      </c>
      <c r="AL62">
        <f t="shared" si="13"/>
        <v>0</v>
      </c>
      <c r="AM62">
        <f t="shared" si="14"/>
        <v>0</v>
      </c>
      <c r="AN62">
        <f t="shared" si="14"/>
        <v>0</v>
      </c>
      <c r="AO62">
        <f t="shared" si="15"/>
        <v>0</v>
      </c>
      <c r="AP62">
        <f t="shared" si="15"/>
        <v>0</v>
      </c>
    </row>
    <row r="63" spans="1:42" x14ac:dyDescent="0.3">
      <c r="A63">
        <v>60</v>
      </c>
      <c r="B63">
        <f>Data!D65</f>
        <v>0</v>
      </c>
      <c r="C63">
        <f>Data!E65</f>
        <v>0</v>
      </c>
      <c r="D63">
        <f>Data!H65</f>
        <v>0</v>
      </c>
      <c r="E63">
        <f>Data!I65</f>
        <v>0</v>
      </c>
      <c r="G63">
        <v>59</v>
      </c>
      <c r="H63">
        <v>30003000</v>
      </c>
      <c r="I63">
        <v>-68161000</v>
      </c>
      <c r="J63">
        <f t="shared" si="17"/>
        <v>0</v>
      </c>
      <c r="K63">
        <f t="shared" si="17"/>
        <v>0</v>
      </c>
      <c r="L63">
        <f t="shared" si="17"/>
        <v>0</v>
      </c>
      <c r="M63">
        <f t="shared" si="17"/>
        <v>0</v>
      </c>
      <c r="S63">
        <v>30003000</v>
      </c>
      <c r="T63">
        <v>-68161000</v>
      </c>
      <c r="U63">
        <f t="shared" si="1"/>
        <v>0</v>
      </c>
      <c r="V63">
        <f t="shared" si="2"/>
        <v>0</v>
      </c>
      <c r="W63">
        <f t="shared" si="3"/>
        <v>0</v>
      </c>
      <c r="X63">
        <f t="shared" si="4"/>
        <v>0</v>
      </c>
      <c r="Y63">
        <f t="shared" si="16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I63">
        <f t="shared" si="12"/>
        <v>0</v>
      </c>
      <c r="AJ63">
        <f t="shared" si="12"/>
        <v>0</v>
      </c>
      <c r="AK63">
        <f t="shared" si="13"/>
        <v>0</v>
      </c>
      <c r="AL63">
        <f t="shared" si="13"/>
        <v>0</v>
      </c>
      <c r="AM63">
        <f t="shared" si="14"/>
        <v>0</v>
      </c>
      <c r="AN63">
        <f t="shared" si="14"/>
        <v>0</v>
      </c>
      <c r="AO63">
        <f t="shared" si="15"/>
        <v>0</v>
      </c>
      <c r="AP63">
        <f t="shared" si="15"/>
        <v>0</v>
      </c>
    </row>
    <row r="64" spans="1:42" x14ac:dyDescent="0.3">
      <c r="A64">
        <v>61</v>
      </c>
      <c r="B64">
        <f>Data!D66</f>
        <v>0</v>
      </c>
      <c r="C64">
        <f>Data!E66</f>
        <v>0</v>
      </c>
      <c r="D64">
        <f>Data!H66</f>
        <v>0</v>
      </c>
      <c r="E64">
        <f>Data!I66</f>
        <v>0</v>
      </c>
      <c r="G64">
        <v>60</v>
      </c>
      <c r="H64">
        <v>10003000</v>
      </c>
      <c r="I64">
        <v>-68161000</v>
      </c>
      <c r="J64">
        <f t="shared" si="17"/>
        <v>0</v>
      </c>
      <c r="K64">
        <f t="shared" si="17"/>
        <v>0</v>
      </c>
      <c r="L64">
        <f t="shared" si="17"/>
        <v>0</v>
      </c>
      <c r="M64">
        <f t="shared" si="17"/>
        <v>0</v>
      </c>
      <c r="S64">
        <v>10003000</v>
      </c>
      <c r="T64">
        <v>-68161000</v>
      </c>
      <c r="U64">
        <f t="shared" si="1"/>
        <v>0</v>
      </c>
      <c r="V64">
        <f t="shared" si="2"/>
        <v>0</v>
      </c>
      <c r="W64">
        <f t="shared" si="3"/>
        <v>0</v>
      </c>
      <c r="X64">
        <f t="shared" si="4"/>
        <v>0</v>
      </c>
      <c r="Y64">
        <f t="shared" si="16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I64">
        <f t="shared" si="12"/>
        <v>0</v>
      </c>
      <c r="AJ64">
        <f t="shared" si="12"/>
        <v>0</v>
      </c>
      <c r="AK64">
        <f t="shared" si="13"/>
        <v>0</v>
      </c>
      <c r="AL64">
        <f t="shared" si="13"/>
        <v>0</v>
      </c>
      <c r="AM64">
        <f t="shared" si="14"/>
        <v>0</v>
      </c>
      <c r="AN64">
        <f t="shared" si="14"/>
        <v>0</v>
      </c>
      <c r="AO64">
        <f t="shared" si="15"/>
        <v>0</v>
      </c>
      <c r="AP64">
        <f t="shared" si="15"/>
        <v>0</v>
      </c>
    </row>
    <row r="65" spans="1:42" x14ac:dyDescent="0.3">
      <c r="A65">
        <v>62</v>
      </c>
      <c r="B65">
        <f>Data!D67</f>
        <v>0</v>
      </c>
      <c r="C65">
        <f>Data!E67</f>
        <v>0</v>
      </c>
      <c r="D65">
        <f>Data!H67</f>
        <v>0</v>
      </c>
      <c r="E65">
        <f>Data!I67</f>
        <v>0</v>
      </c>
      <c r="G65">
        <v>61</v>
      </c>
      <c r="H65">
        <v>-9997000</v>
      </c>
      <c r="I65">
        <v>-68161000</v>
      </c>
      <c r="J65">
        <f t="shared" si="17"/>
        <v>0</v>
      </c>
      <c r="K65">
        <f t="shared" si="17"/>
        <v>0</v>
      </c>
      <c r="L65">
        <f t="shared" si="17"/>
        <v>0</v>
      </c>
      <c r="M65">
        <f t="shared" si="17"/>
        <v>0</v>
      </c>
      <c r="S65">
        <v>-9997000</v>
      </c>
      <c r="T65">
        <v>-68161000</v>
      </c>
      <c r="U65">
        <f t="shared" si="1"/>
        <v>0</v>
      </c>
      <c r="V65">
        <f t="shared" si="2"/>
        <v>0</v>
      </c>
      <c r="W65">
        <f t="shared" si="3"/>
        <v>0</v>
      </c>
      <c r="X65">
        <f t="shared" si="4"/>
        <v>0</v>
      </c>
      <c r="Y65">
        <f t="shared" si="16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0</v>
      </c>
      <c r="AF65">
        <f t="shared" si="11"/>
        <v>0</v>
      </c>
      <c r="AI65">
        <f t="shared" si="12"/>
        <v>0</v>
      </c>
      <c r="AJ65">
        <f t="shared" si="12"/>
        <v>0</v>
      </c>
      <c r="AK65">
        <f t="shared" si="13"/>
        <v>0</v>
      </c>
      <c r="AL65">
        <f t="shared" si="13"/>
        <v>0</v>
      </c>
      <c r="AM65">
        <f t="shared" si="14"/>
        <v>0</v>
      </c>
      <c r="AN65">
        <f t="shared" si="14"/>
        <v>0</v>
      </c>
      <c r="AO65">
        <f t="shared" si="15"/>
        <v>0</v>
      </c>
      <c r="AP65">
        <f t="shared" si="15"/>
        <v>0</v>
      </c>
    </row>
    <row r="66" spans="1:42" x14ac:dyDescent="0.3">
      <c r="A66">
        <v>63</v>
      </c>
      <c r="B66">
        <f>Data!D68</f>
        <v>0</v>
      </c>
      <c r="C66">
        <f>Data!E68</f>
        <v>0</v>
      </c>
      <c r="D66">
        <f>Data!H68</f>
        <v>0</v>
      </c>
      <c r="E66">
        <f>Data!I68</f>
        <v>0</v>
      </c>
      <c r="G66">
        <v>62</v>
      </c>
      <c r="H66">
        <v>-29997000</v>
      </c>
      <c r="I66">
        <v>-68161000</v>
      </c>
      <c r="J66">
        <f t="shared" si="17"/>
        <v>0</v>
      </c>
      <c r="K66">
        <f t="shared" si="17"/>
        <v>0</v>
      </c>
      <c r="L66">
        <f t="shared" si="17"/>
        <v>0</v>
      </c>
      <c r="M66">
        <f t="shared" si="17"/>
        <v>0</v>
      </c>
      <c r="S66">
        <v>-29997000</v>
      </c>
      <c r="T66">
        <v>-68161000</v>
      </c>
      <c r="U66">
        <f t="shared" si="1"/>
        <v>0</v>
      </c>
      <c r="V66">
        <f t="shared" si="2"/>
        <v>0</v>
      </c>
      <c r="W66">
        <f t="shared" si="3"/>
        <v>0</v>
      </c>
      <c r="X66">
        <f t="shared" si="4"/>
        <v>0</v>
      </c>
      <c r="Y66">
        <f t="shared" si="16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0</v>
      </c>
      <c r="AF66">
        <f t="shared" si="11"/>
        <v>0</v>
      </c>
      <c r="AI66">
        <f t="shared" si="12"/>
        <v>0</v>
      </c>
      <c r="AJ66">
        <f t="shared" si="12"/>
        <v>0</v>
      </c>
      <c r="AK66">
        <f t="shared" si="13"/>
        <v>0</v>
      </c>
      <c r="AL66">
        <f t="shared" si="13"/>
        <v>0</v>
      </c>
      <c r="AM66">
        <f t="shared" si="14"/>
        <v>0</v>
      </c>
      <c r="AN66">
        <f t="shared" si="14"/>
        <v>0</v>
      </c>
      <c r="AO66">
        <f t="shared" si="15"/>
        <v>0</v>
      </c>
      <c r="AP66">
        <f t="shared" si="15"/>
        <v>0</v>
      </c>
    </row>
    <row r="67" spans="1:42" x14ac:dyDescent="0.3">
      <c r="A67">
        <v>64</v>
      </c>
      <c r="B67">
        <f>Data!D69</f>
        <v>0</v>
      </c>
      <c r="C67">
        <f>Data!E69</f>
        <v>0</v>
      </c>
      <c r="D67">
        <f>Data!H69</f>
        <v>0</v>
      </c>
      <c r="E67">
        <f>Data!I69</f>
        <v>0</v>
      </c>
      <c r="G67">
        <v>63</v>
      </c>
      <c r="H67">
        <v>-49997000</v>
      </c>
      <c r="I67">
        <v>-68161000</v>
      </c>
      <c r="J67">
        <f t="shared" si="17"/>
        <v>0</v>
      </c>
      <c r="K67">
        <f t="shared" si="17"/>
        <v>0</v>
      </c>
      <c r="L67">
        <f t="shared" si="17"/>
        <v>0</v>
      </c>
      <c r="M67">
        <f t="shared" si="17"/>
        <v>0</v>
      </c>
      <c r="S67">
        <v>-49997000</v>
      </c>
      <c r="T67">
        <v>-68161000</v>
      </c>
      <c r="U67">
        <f t="shared" si="1"/>
        <v>0</v>
      </c>
      <c r="V67">
        <f t="shared" si="2"/>
        <v>0</v>
      </c>
      <c r="W67">
        <f t="shared" si="3"/>
        <v>0</v>
      </c>
      <c r="X67">
        <f t="shared" si="4"/>
        <v>0</v>
      </c>
      <c r="Y67">
        <f t="shared" si="16"/>
        <v>0</v>
      </c>
      <c r="Z67">
        <f t="shared" si="5"/>
        <v>0</v>
      </c>
      <c r="AA67">
        <f t="shared" si="6"/>
        <v>0</v>
      </c>
      <c r="AB67">
        <f t="shared" si="7"/>
        <v>0</v>
      </c>
      <c r="AC67">
        <f t="shared" si="8"/>
        <v>0</v>
      </c>
      <c r="AD67">
        <f t="shared" si="9"/>
        <v>0</v>
      </c>
      <c r="AE67">
        <f t="shared" si="10"/>
        <v>0</v>
      </c>
      <c r="AF67">
        <f t="shared" si="11"/>
        <v>0</v>
      </c>
      <c r="AI67">
        <f t="shared" si="12"/>
        <v>0</v>
      </c>
      <c r="AJ67">
        <f t="shared" si="12"/>
        <v>0</v>
      </c>
      <c r="AK67">
        <f t="shared" si="13"/>
        <v>0</v>
      </c>
      <c r="AL67">
        <f t="shared" si="13"/>
        <v>0</v>
      </c>
      <c r="AM67">
        <f t="shared" si="14"/>
        <v>0</v>
      </c>
      <c r="AN67">
        <f t="shared" si="14"/>
        <v>0</v>
      </c>
      <c r="AO67">
        <f t="shared" si="15"/>
        <v>0</v>
      </c>
      <c r="AP67">
        <f t="shared" si="15"/>
        <v>0</v>
      </c>
    </row>
    <row r="68" spans="1:42" x14ac:dyDescent="0.3">
      <c r="G68">
        <v>64</v>
      </c>
      <c r="H68">
        <v>-69997000</v>
      </c>
      <c r="I68">
        <v>-68161000</v>
      </c>
      <c r="J68">
        <f t="shared" si="17"/>
        <v>0</v>
      </c>
      <c r="K68">
        <f t="shared" si="17"/>
        <v>0</v>
      </c>
      <c r="L68">
        <f t="shared" si="17"/>
        <v>0</v>
      </c>
      <c r="M68">
        <f t="shared" si="17"/>
        <v>0</v>
      </c>
      <c r="S68">
        <v>-69997000</v>
      </c>
      <c r="T68">
        <v>-68161000</v>
      </c>
      <c r="U68">
        <f t="shared" si="1"/>
        <v>0</v>
      </c>
      <c r="V68">
        <f t="shared" si="2"/>
        <v>0</v>
      </c>
      <c r="W68">
        <f t="shared" si="3"/>
        <v>0</v>
      </c>
      <c r="X68">
        <f t="shared" si="4"/>
        <v>0</v>
      </c>
      <c r="Y68">
        <f t="shared" si="16"/>
        <v>0</v>
      </c>
      <c r="Z68">
        <f t="shared" si="5"/>
        <v>0</v>
      </c>
      <c r="AA68">
        <f t="shared" si="6"/>
        <v>0</v>
      </c>
      <c r="AB68">
        <f t="shared" si="7"/>
        <v>0</v>
      </c>
      <c r="AC68">
        <f t="shared" si="8"/>
        <v>0</v>
      </c>
      <c r="AD68">
        <f t="shared" si="9"/>
        <v>0</v>
      </c>
      <c r="AE68">
        <f t="shared" si="10"/>
        <v>0</v>
      </c>
      <c r="AF68">
        <f t="shared" si="11"/>
        <v>0</v>
      </c>
      <c r="AI68">
        <f t="shared" si="12"/>
        <v>0</v>
      </c>
      <c r="AJ68">
        <f t="shared" si="12"/>
        <v>0</v>
      </c>
      <c r="AK68">
        <f t="shared" si="13"/>
        <v>0</v>
      </c>
      <c r="AL68">
        <f t="shared" si="13"/>
        <v>0</v>
      </c>
      <c r="AM68">
        <f t="shared" si="14"/>
        <v>0</v>
      </c>
      <c r="AN68">
        <f t="shared" si="14"/>
        <v>0</v>
      </c>
      <c r="AO68">
        <f t="shared" si="15"/>
        <v>0</v>
      </c>
      <c r="AP68">
        <f t="shared" si="15"/>
        <v>0</v>
      </c>
    </row>
    <row r="70" spans="1:42" x14ac:dyDescent="0.3">
      <c r="I70" t="s">
        <v>1</v>
      </c>
      <c r="J70">
        <f>AVERAGE(J5:J68)</f>
        <v>0</v>
      </c>
      <c r="K70">
        <f t="shared" ref="K70:M70" si="18">AVERAGE(K5:K68)</f>
        <v>0</v>
      </c>
      <c r="L70">
        <f t="shared" si="18"/>
        <v>0</v>
      </c>
      <c r="M70">
        <f t="shared" si="18"/>
        <v>0</v>
      </c>
      <c r="AH70" t="s">
        <v>1</v>
      </c>
      <c r="AI70">
        <f>AVERAGE(AI5:AI68)</f>
        <v>0</v>
      </c>
      <c r="AJ70">
        <f>AVERAGE(AJ5:AJ68)</f>
        <v>0</v>
      </c>
      <c r="AK70">
        <f>AVERAGE(AK5:AK68)</f>
        <v>0</v>
      </c>
      <c r="AL70">
        <f t="shared" ref="AL70:AP70" si="19">AVERAGE(AL5:AL68)</f>
        <v>0</v>
      </c>
      <c r="AM70">
        <f t="shared" si="19"/>
        <v>0</v>
      </c>
      <c r="AN70">
        <f t="shared" si="19"/>
        <v>0</v>
      </c>
      <c r="AO70">
        <f t="shared" si="19"/>
        <v>0</v>
      </c>
      <c r="AP70">
        <f t="shared" si="19"/>
        <v>0</v>
      </c>
    </row>
    <row r="71" spans="1:42" x14ac:dyDescent="0.3">
      <c r="I71" t="s">
        <v>24</v>
      </c>
      <c r="J71">
        <f>3*STDEV(J5:J68)</f>
        <v>0</v>
      </c>
      <c r="K71">
        <f t="shared" ref="K71:M71" si="20">3*STDEV(K5:K68)</f>
        <v>0</v>
      </c>
      <c r="L71">
        <f t="shared" si="20"/>
        <v>0</v>
      </c>
      <c r="M71">
        <f t="shared" si="20"/>
        <v>0</v>
      </c>
      <c r="AH71" t="s">
        <v>24</v>
      </c>
      <c r="AI71">
        <f>3*STDEV(AI5:AI68)</f>
        <v>0</v>
      </c>
      <c r="AJ71">
        <f>3*STDEV(AJ5:AJ68)</f>
        <v>0</v>
      </c>
      <c r="AK71">
        <f>3*STDEV(AK5:AK68)</f>
        <v>0</v>
      </c>
      <c r="AL71">
        <f t="shared" ref="AL71:AP71" si="21">3*STDEV(AL5:AL68)</f>
        <v>0</v>
      </c>
      <c r="AM71">
        <f t="shared" si="21"/>
        <v>0</v>
      </c>
      <c r="AN71">
        <f t="shared" si="21"/>
        <v>0</v>
      </c>
      <c r="AO71">
        <f t="shared" si="21"/>
        <v>0</v>
      </c>
      <c r="AP71">
        <f t="shared" si="21"/>
        <v>0</v>
      </c>
    </row>
    <row r="72" spans="1:42" x14ac:dyDescent="0.3">
      <c r="I72" t="s">
        <v>25</v>
      </c>
      <c r="J72">
        <f>SLOPE(J5:J68,$H5:$H68)</f>
        <v>0</v>
      </c>
      <c r="K72">
        <f t="shared" ref="K72:M72" si="22">SLOPE(K5:K68,$H5:$H68)</f>
        <v>0</v>
      </c>
      <c r="L72">
        <f t="shared" si="22"/>
        <v>0</v>
      </c>
      <c r="M72">
        <f t="shared" si="22"/>
        <v>0</v>
      </c>
      <c r="AH72" t="s">
        <v>32</v>
      </c>
      <c r="AI72">
        <f>AI71/SQRT(2)</f>
        <v>0</v>
      </c>
      <c r="AJ72">
        <f>AJ71/SQRT(2)</f>
        <v>0</v>
      </c>
      <c r="AK72">
        <f>AK71/SQRT(2)</f>
        <v>0</v>
      </c>
      <c r="AL72">
        <f t="shared" ref="AL72:AP72" si="23">AL71/SQRT(2)</f>
        <v>0</v>
      </c>
      <c r="AM72">
        <f t="shared" si="23"/>
        <v>0</v>
      </c>
      <c r="AN72">
        <f t="shared" si="23"/>
        <v>0</v>
      </c>
      <c r="AO72">
        <f t="shared" si="23"/>
        <v>0</v>
      </c>
      <c r="AP72">
        <f t="shared" si="23"/>
        <v>0</v>
      </c>
    </row>
    <row r="73" spans="1:42" x14ac:dyDescent="0.3">
      <c r="I73" t="s">
        <v>26</v>
      </c>
      <c r="J73">
        <f>SLOPE(J5:J68,$I5:$I68)</f>
        <v>0</v>
      </c>
      <c r="K73">
        <f t="shared" ref="K73:M73" si="24">SLOPE(K5:K68,$I5:$I68)</f>
        <v>0</v>
      </c>
      <c r="L73">
        <f t="shared" si="24"/>
        <v>0</v>
      </c>
      <c r="M73">
        <f t="shared" si="24"/>
        <v>0</v>
      </c>
    </row>
  </sheetData>
  <mergeCells count="3">
    <mergeCell ref="B1:E1"/>
    <mergeCell ref="B2:C2"/>
    <mergeCell ref="D2:E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O16"/>
  <sheetViews>
    <sheetView tabSelected="1" workbookViewId="0"/>
  </sheetViews>
  <sheetFormatPr defaultRowHeight="15.5" customHeight="1" x14ac:dyDescent="0.3"/>
  <cols>
    <col min="13" max="14" width="15.4140625" bestFit="1" customWidth="1"/>
  </cols>
  <sheetData>
    <row r="2" spans="1:15" ht="15.5" customHeight="1" x14ac:dyDescent="0.55000000000000004">
      <c r="A2" s="9"/>
      <c r="B2" s="14" t="s">
        <v>34</v>
      </c>
      <c r="C2" s="10"/>
      <c r="D2" s="10"/>
      <c r="E2" s="10"/>
      <c r="G2" s="14" t="s">
        <v>37</v>
      </c>
      <c r="H2" s="10"/>
      <c r="I2" s="10"/>
      <c r="J2" s="10"/>
      <c r="L2" s="6" t="s">
        <v>9</v>
      </c>
      <c r="M2" s="5"/>
    </row>
    <row r="3" spans="1:15" ht="15.5" customHeight="1" x14ac:dyDescent="0.3">
      <c r="B3" s="6" t="s">
        <v>35</v>
      </c>
      <c r="C3" s="10"/>
      <c r="D3" s="10"/>
      <c r="E3" s="10"/>
      <c r="G3" s="6" t="s">
        <v>35</v>
      </c>
      <c r="H3" s="10"/>
      <c r="I3" s="10"/>
      <c r="J3" s="10"/>
      <c r="M3" s="5" t="s">
        <v>61</v>
      </c>
      <c r="N3" t="s">
        <v>62</v>
      </c>
      <c r="O3" t="s">
        <v>63</v>
      </c>
    </row>
    <row r="4" spans="1:15" ht="15.5" customHeight="1" x14ac:dyDescent="0.55000000000000004">
      <c r="A4" s="11"/>
      <c r="B4" s="12"/>
      <c r="C4" s="4" t="s">
        <v>2</v>
      </c>
      <c r="D4" s="4" t="s">
        <v>33</v>
      </c>
      <c r="E4" s="4" t="s">
        <v>10</v>
      </c>
      <c r="G4" s="12"/>
      <c r="H4" s="4" t="s">
        <v>2</v>
      </c>
      <c r="I4" s="4" t="s">
        <v>33</v>
      </c>
      <c r="J4" s="4" t="s">
        <v>10</v>
      </c>
      <c r="L4" t="s">
        <v>12</v>
      </c>
      <c r="M4" s="5">
        <f>Data!L4</f>
        <v>0</v>
      </c>
      <c r="N4" s="5">
        <f>Data!M4</f>
        <v>0</v>
      </c>
      <c r="O4" s="22">
        <f>(N4-M4)*24*60</f>
        <v>0</v>
      </c>
    </row>
    <row r="5" spans="1:15" ht="15.5" customHeight="1" x14ac:dyDescent="0.55000000000000004">
      <c r="A5" s="11"/>
      <c r="B5" t="s">
        <v>6</v>
      </c>
      <c r="C5" s="13">
        <f>Analysis1!AS5</f>
        <v>0</v>
      </c>
      <c r="D5" s="13">
        <f>Analysis1!AT5</f>
        <v>0</v>
      </c>
      <c r="E5" s="13">
        <f>Analysis1!AU5</f>
        <v>0</v>
      </c>
      <c r="G5" t="s">
        <v>6</v>
      </c>
      <c r="H5" s="13">
        <f>Analysis2!AS5</f>
        <v>0</v>
      </c>
      <c r="I5" s="13">
        <f>Analysis2!AT5</f>
        <v>0</v>
      </c>
      <c r="J5" s="13">
        <f>Analysis2!AU5</f>
        <v>0</v>
      </c>
      <c r="L5" t="s">
        <v>13</v>
      </c>
      <c r="M5" s="5">
        <f>Data!L5</f>
        <v>0</v>
      </c>
      <c r="N5" s="5">
        <f>Data!M5</f>
        <v>0</v>
      </c>
      <c r="O5" s="22">
        <f>(N5-M5)*24*60</f>
        <v>0</v>
      </c>
    </row>
    <row r="6" spans="1:15" ht="15.5" customHeight="1" x14ac:dyDescent="0.55000000000000004">
      <c r="A6" s="11"/>
      <c r="B6" t="s">
        <v>7</v>
      </c>
      <c r="C6" s="13">
        <f>Analysis1!AS6</f>
        <v>0</v>
      </c>
      <c r="D6" s="13">
        <f>Analysis1!AT6</f>
        <v>0</v>
      </c>
      <c r="E6" s="13">
        <f>Analysis1!AU6</f>
        <v>0</v>
      </c>
      <c r="G6" t="s">
        <v>7</v>
      </c>
      <c r="H6" s="13">
        <f>Analysis2!AS6</f>
        <v>0</v>
      </c>
      <c r="I6" s="13">
        <f>Analysis2!AT6</f>
        <v>0</v>
      </c>
      <c r="J6" s="13">
        <f>Analysis2!AU6</f>
        <v>0</v>
      </c>
    </row>
    <row r="7" spans="1:15" ht="15.5" customHeight="1" x14ac:dyDescent="0.55000000000000004">
      <c r="A7" s="11"/>
      <c r="B7" s="10"/>
      <c r="C7" s="10"/>
      <c r="D7" s="10"/>
      <c r="E7" s="10"/>
      <c r="G7" s="10"/>
      <c r="H7" s="10"/>
      <c r="I7" s="10"/>
      <c r="J7" s="10"/>
    </row>
    <row r="8" spans="1:15" ht="15.5" customHeight="1" x14ac:dyDescent="0.3">
      <c r="B8" s="6" t="s">
        <v>36</v>
      </c>
      <c r="G8" s="6" t="s">
        <v>36</v>
      </c>
    </row>
    <row r="9" spans="1:15" ht="15.5" customHeight="1" x14ac:dyDescent="0.3">
      <c r="B9" s="3" t="s">
        <v>16</v>
      </c>
      <c r="C9" s="3" t="s">
        <v>0</v>
      </c>
      <c r="D9" s="3" t="s">
        <v>5</v>
      </c>
      <c r="G9" s="3" t="s">
        <v>16</v>
      </c>
      <c r="H9" s="3" t="s">
        <v>0</v>
      </c>
      <c r="I9" s="3" t="s">
        <v>5</v>
      </c>
    </row>
    <row r="10" spans="1:15" ht="15.5" customHeight="1" x14ac:dyDescent="0.3">
      <c r="B10" s="7" t="s">
        <v>17</v>
      </c>
      <c r="C10" s="2">
        <f>Analysis1!P4</f>
        <v>0</v>
      </c>
      <c r="D10" s="2">
        <f>Analysis1!Q4</f>
        <v>0</v>
      </c>
      <c r="G10" s="7" t="s">
        <v>17</v>
      </c>
      <c r="H10" s="2">
        <f>Analysis2!P4</f>
        <v>0</v>
      </c>
      <c r="I10" s="2">
        <f>Analysis2!Q4</f>
        <v>0</v>
      </c>
    </row>
    <row r="11" spans="1:15" ht="15.5" customHeight="1" x14ac:dyDescent="0.3">
      <c r="B11" s="7" t="s">
        <v>18</v>
      </c>
      <c r="C11" s="2">
        <f>Analysis1!P5</f>
        <v>0</v>
      </c>
      <c r="D11" s="2">
        <f>Analysis1!Q5</f>
        <v>0</v>
      </c>
      <c r="G11" s="7" t="s">
        <v>18</v>
      </c>
      <c r="H11" s="2">
        <f>Analysis2!P5</f>
        <v>0</v>
      </c>
      <c r="I11" s="2">
        <f>Analysis2!Q5</f>
        <v>0</v>
      </c>
    </row>
    <row r="12" spans="1:15" ht="15.5" customHeight="1" x14ac:dyDescent="0.3">
      <c r="B12" s="7" t="s">
        <v>19</v>
      </c>
      <c r="C12" s="2">
        <f>Analysis1!P6</f>
        <v>0</v>
      </c>
      <c r="D12" s="2">
        <f>Analysis1!Q6</f>
        <v>0</v>
      </c>
      <c r="G12" s="7" t="s">
        <v>19</v>
      </c>
      <c r="H12" s="2">
        <f>Analysis2!P6</f>
        <v>0</v>
      </c>
      <c r="I12" s="2">
        <f>Analysis2!Q6</f>
        <v>0</v>
      </c>
    </row>
    <row r="13" spans="1:15" ht="15.5" customHeight="1" x14ac:dyDescent="0.3">
      <c r="B13" s="7" t="s">
        <v>20</v>
      </c>
      <c r="C13" s="2">
        <f>Analysis1!P7</f>
        <v>0</v>
      </c>
      <c r="D13" s="2">
        <f>Analysis1!Q7</f>
        <v>0</v>
      </c>
      <c r="G13" s="7" t="s">
        <v>20</v>
      </c>
      <c r="H13" s="2">
        <f>Analysis2!P7</f>
        <v>0</v>
      </c>
      <c r="I13" s="2">
        <f>Analysis2!Q7</f>
        <v>0</v>
      </c>
    </row>
    <row r="14" spans="1:15" ht="15.5" customHeight="1" x14ac:dyDescent="0.3">
      <c r="B14" s="7" t="s">
        <v>21</v>
      </c>
      <c r="C14" s="2">
        <f>Analysis1!P8</f>
        <v>0</v>
      </c>
      <c r="D14" s="2">
        <f>Analysis1!Q8</f>
        <v>0</v>
      </c>
      <c r="G14" s="7" t="s">
        <v>21</v>
      </c>
      <c r="H14" s="2">
        <f>Analysis2!P8</f>
        <v>0</v>
      </c>
      <c r="I14" s="2">
        <f>Analysis2!Q8</f>
        <v>0</v>
      </c>
    </row>
    <row r="15" spans="1:15" ht="15.5" customHeight="1" x14ac:dyDescent="0.3">
      <c r="B15" s="7" t="s">
        <v>22</v>
      </c>
      <c r="C15" s="2">
        <f>Analysis1!P9</f>
        <v>0</v>
      </c>
      <c r="D15" s="2">
        <f>Analysis1!Q9</f>
        <v>0</v>
      </c>
      <c r="G15" s="7" t="s">
        <v>22</v>
      </c>
      <c r="H15" s="2">
        <f>Analysis2!P9</f>
        <v>0</v>
      </c>
      <c r="I15" s="2">
        <f>Analysis2!Q9</f>
        <v>0</v>
      </c>
    </row>
    <row r="16" spans="1:15" ht="15.5" customHeight="1" x14ac:dyDescent="0.3">
      <c r="B16" s="7" t="s">
        <v>23</v>
      </c>
      <c r="C16" s="2">
        <f>Analysis1!P10</f>
        <v>0</v>
      </c>
      <c r="D16" s="2">
        <f>Analysis1!Q10</f>
        <v>0</v>
      </c>
      <c r="G16" s="7" t="s">
        <v>23</v>
      </c>
      <c r="H16" s="2">
        <f>Analysis2!P10</f>
        <v>0</v>
      </c>
      <c r="I16" s="2">
        <f>Analysis2!Q10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"/>
  <sheetViews>
    <sheetView workbookViewId="0">
      <selection activeCell="G14" sqref="G14"/>
    </sheetView>
  </sheetViews>
  <sheetFormatPr defaultRowHeight="13.5" x14ac:dyDescent="0.3"/>
  <cols>
    <col min="1" max="1" width="16.58203125" style="19" customWidth="1"/>
    <col min="2" max="3" width="14.1640625" customWidth="1"/>
  </cols>
  <sheetData>
    <row r="1" spans="1:43" ht="18" x14ac:dyDescent="0.55000000000000004">
      <c r="A1" s="18" t="s">
        <v>58</v>
      </c>
      <c r="B1" s="17" t="s">
        <v>59</v>
      </c>
      <c r="C1" s="17" t="s">
        <v>60</v>
      </c>
      <c r="D1" s="3" t="s">
        <v>38</v>
      </c>
      <c r="E1" s="3" t="s">
        <v>39</v>
      </c>
      <c r="F1" s="3" t="s">
        <v>41</v>
      </c>
      <c r="G1" s="3" t="s">
        <v>40</v>
      </c>
      <c r="H1" s="16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38</v>
      </c>
      <c r="Y1" s="3" t="s">
        <v>39</v>
      </c>
      <c r="Z1" s="3" t="s">
        <v>41</v>
      </c>
      <c r="AA1" s="3" t="s">
        <v>40</v>
      </c>
      <c r="AB1" s="16" t="s">
        <v>42</v>
      </c>
      <c r="AC1" s="3" t="s">
        <v>43</v>
      </c>
      <c r="AD1" s="3" t="s">
        <v>44</v>
      </c>
      <c r="AE1" s="3" t="s">
        <v>45</v>
      </c>
      <c r="AF1" s="3" t="s">
        <v>46</v>
      </c>
      <c r="AG1" s="3" t="s">
        <v>47</v>
      </c>
      <c r="AH1" s="3" t="s">
        <v>48</v>
      </c>
      <c r="AI1" s="3" t="s">
        <v>49</v>
      </c>
      <c r="AJ1" s="3" t="s">
        <v>50</v>
      </c>
      <c r="AK1" s="3" t="s">
        <v>51</v>
      </c>
      <c r="AL1" s="3" t="s">
        <v>52</v>
      </c>
      <c r="AM1" s="3" t="s">
        <v>53</v>
      </c>
      <c r="AN1" s="3" t="s">
        <v>54</v>
      </c>
      <c r="AO1" s="3" t="s">
        <v>55</v>
      </c>
      <c r="AP1" s="3" t="s">
        <v>56</v>
      </c>
      <c r="AQ1" s="3" t="s">
        <v>57</v>
      </c>
    </row>
    <row r="2" spans="1:43" x14ac:dyDescent="0.3">
      <c r="A2" s="20">
        <f>Summary!M4</f>
        <v>0</v>
      </c>
      <c r="B2" s="22">
        <f>Summary!O4</f>
        <v>0</v>
      </c>
      <c r="C2" s="22">
        <f>Summary!O5</f>
        <v>0</v>
      </c>
      <c r="D2" s="15">
        <f>Summary!C5</f>
        <v>0</v>
      </c>
      <c r="E2" s="15">
        <f>Summary!C6</f>
        <v>0</v>
      </c>
      <c r="F2" s="15">
        <f>Summary!D5</f>
        <v>0</v>
      </c>
      <c r="G2" s="15">
        <f>Summary!D6</f>
        <v>0</v>
      </c>
      <c r="H2" s="15">
        <f>Summary!E5</f>
        <v>0</v>
      </c>
      <c r="I2" s="15">
        <f>Summary!E6</f>
        <v>0</v>
      </c>
      <c r="J2">
        <f>Summary!C10</f>
        <v>0</v>
      </c>
      <c r="K2">
        <f>Summary!C11</f>
        <v>0</v>
      </c>
      <c r="L2">
        <f>Summary!C12</f>
        <v>0</v>
      </c>
      <c r="M2">
        <f>Summary!C13</f>
        <v>0</v>
      </c>
      <c r="N2">
        <f>Summary!C14</f>
        <v>0</v>
      </c>
      <c r="O2">
        <f>Summary!C15</f>
        <v>0</v>
      </c>
      <c r="P2">
        <f>Summary!C16</f>
        <v>0</v>
      </c>
      <c r="Q2">
        <f>Summary!D10</f>
        <v>0</v>
      </c>
      <c r="R2">
        <f>Summary!D11</f>
        <v>0</v>
      </c>
      <c r="S2">
        <f>Summary!D12</f>
        <v>0</v>
      </c>
      <c r="T2">
        <f>Summary!D13</f>
        <v>0</v>
      </c>
      <c r="U2">
        <f>Summary!D14</f>
        <v>0</v>
      </c>
      <c r="V2">
        <f>Summary!D15</f>
        <v>0</v>
      </c>
      <c r="W2">
        <f>Summary!D16</f>
        <v>0</v>
      </c>
      <c r="X2" s="15">
        <f>Summary!H5</f>
        <v>0</v>
      </c>
      <c r="Y2" s="15">
        <f>Summary!H6</f>
        <v>0</v>
      </c>
      <c r="Z2" s="15">
        <f>Summary!I5</f>
        <v>0</v>
      </c>
      <c r="AA2" s="15">
        <f>Summary!I6</f>
        <v>0</v>
      </c>
      <c r="AB2" s="15">
        <f>Summary!J5</f>
        <v>0</v>
      </c>
      <c r="AC2" s="15">
        <f>Summary!J6</f>
        <v>0</v>
      </c>
      <c r="AD2">
        <f>Summary!H10</f>
        <v>0</v>
      </c>
      <c r="AE2">
        <f>Summary!H11</f>
        <v>0</v>
      </c>
      <c r="AF2">
        <f>Summary!H12</f>
        <v>0</v>
      </c>
      <c r="AG2">
        <f>Summary!H13</f>
        <v>0</v>
      </c>
      <c r="AH2">
        <f>Summary!H14</f>
        <v>0</v>
      </c>
      <c r="AI2">
        <f>Summary!H15</f>
        <v>0</v>
      </c>
      <c r="AJ2">
        <f>Summary!H16</f>
        <v>0</v>
      </c>
      <c r="AK2">
        <f>Summary!I10</f>
        <v>0</v>
      </c>
      <c r="AL2">
        <f>Summary!I11</f>
        <v>0</v>
      </c>
      <c r="AM2">
        <f>Summary!I12</f>
        <v>0</v>
      </c>
      <c r="AN2">
        <f>Summary!I13</f>
        <v>0</v>
      </c>
      <c r="AO2">
        <f>Summary!I14</f>
        <v>0</v>
      </c>
      <c r="AP2">
        <f>Summary!I15</f>
        <v>0</v>
      </c>
      <c r="AQ2">
        <f>Summary!I16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Analysis1</vt:lpstr>
      <vt:lpstr>Analysis2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abe.takuma</dc:creator>
  <cp:lastModifiedBy>ohnishi.takayuki</cp:lastModifiedBy>
  <dcterms:created xsi:type="dcterms:W3CDTF">2022-09-27T03:52:41Z</dcterms:created>
  <dcterms:modified xsi:type="dcterms:W3CDTF">2024-05-15T23:36:09Z</dcterms:modified>
</cp:coreProperties>
</file>