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Data" sheetId="1" r:id="rId1"/>
    <sheet name="Analysis" sheetId="2" r:id="rId2"/>
    <sheet name="Summary" sheetId="3" r:id="rId3"/>
    <sheet name="for Trend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 l="1"/>
  <c r="D8" i="3"/>
  <c r="E2" i="4" s="1"/>
  <c r="D7" i="3"/>
  <c r="D2" i="4" s="1"/>
  <c r="D6" i="3"/>
  <c r="C2" i="4" s="1"/>
  <c r="N1" i="4" l="1"/>
  <c r="O1" i="4" s="1"/>
  <c r="P1" i="4" s="1"/>
  <c r="Q1" i="4" s="1"/>
  <c r="R1" i="4" s="1"/>
  <c r="L1" i="4"/>
  <c r="K1" i="4"/>
  <c r="J1" i="4"/>
  <c r="I1" i="4"/>
  <c r="H1" i="4" s="1"/>
  <c r="G1" i="4" s="1"/>
  <c r="AA3" i="2" l="1"/>
  <c r="AB3" i="2" s="1"/>
  <c r="AC3" i="2" s="1"/>
  <c r="AD3" i="2" s="1"/>
  <c r="AE3" i="2" s="1"/>
  <c r="Y3" i="2"/>
  <c r="X3" i="2" s="1"/>
  <c r="W3" i="2" s="1"/>
  <c r="V3" i="2" s="1"/>
  <c r="U3" i="2" s="1"/>
  <c r="T3" i="2" s="1"/>
  <c r="C133" i="2" l="1"/>
  <c r="K46" i="2" s="1"/>
  <c r="B5" i="2"/>
  <c r="F7" i="2" s="1"/>
  <c r="B4" i="2"/>
  <c r="F6" i="2" s="1"/>
  <c r="C4" i="2"/>
  <c r="F42" i="2" s="1"/>
  <c r="C5" i="2"/>
  <c r="F43" i="2" s="1"/>
  <c r="C6" i="2"/>
  <c r="F44" i="2" s="1"/>
  <c r="C7" i="2"/>
  <c r="F45" i="2" s="1"/>
  <c r="C8" i="2"/>
  <c r="F46" i="2" s="1"/>
  <c r="C9" i="2"/>
  <c r="F47" i="2" s="1"/>
  <c r="C10" i="2"/>
  <c r="F48" i="2" s="1"/>
  <c r="C11" i="2"/>
  <c r="F49" i="2" s="1"/>
  <c r="C12" i="2"/>
  <c r="F50" i="2" s="1"/>
  <c r="C13" i="2"/>
  <c r="F51" i="2" s="1"/>
  <c r="C14" i="2"/>
  <c r="F52" i="2" s="1"/>
  <c r="C15" i="2"/>
  <c r="F53" i="2" s="1"/>
  <c r="C16" i="2"/>
  <c r="F54" i="2" s="1"/>
  <c r="C17" i="2"/>
  <c r="F55" i="2" s="1"/>
  <c r="C18" i="2"/>
  <c r="F56" i="2" s="1"/>
  <c r="C19" i="2"/>
  <c r="F57" i="2" s="1"/>
  <c r="C20" i="2"/>
  <c r="F58" i="2" s="1"/>
  <c r="C21" i="2"/>
  <c r="F59" i="2" s="1"/>
  <c r="C22" i="2"/>
  <c r="F60" i="2" s="1"/>
  <c r="C23" i="2"/>
  <c r="F61" i="2" s="1"/>
  <c r="C24" i="2"/>
  <c r="F62" i="2" s="1"/>
  <c r="C25" i="2"/>
  <c r="F63" i="2" s="1"/>
  <c r="C26" i="2"/>
  <c r="F64" i="2" s="1"/>
  <c r="C27" i="2"/>
  <c r="F65" i="2" s="1"/>
  <c r="C28" i="2"/>
  <c r="G41" i="2" s="1"/>
  <c r="C29" i="2"/>
  <c r="G42" i="2" s="1"/>
  <c r="C30" i="2"/>
  <c r="G43" i="2" s="1"/>
  <c r="C31" i="2"/>
  <c r="G44" i="2" s="1"/>
  <c r="C32" i="2"/>
  <c r="G45" i="2" s="1"/>
  <c r="C33" i="2"/>
  <c r="G46" i="2" s="1"/>
  <c r="C34" i="2"/>
  <c r="G47" i="2" s="1"/>
  <c r="C35" i="2"/>
  <c r="G48" i="2" s="1"/>
  <c r="C36" i="2"/>
  <c r="G49" i="2" s="1"/>
  <c r="C37" i="2"/>
  <c r="G50" i="2" s="1"/>
  <c r="C38" i="2"/>
  <c r="G51" i="2" s="1"/>
  <c r="C39" i="2"/>
  <c r="G52" i="2" s="1"/>
  <c r="C40" i="2"/>
  <c r="G53" i="2" s="1"/>
  <c r="C41" i="2"/>
  <c r="G54" i="2" s="1"/>
  <c r="C42" i="2"/>
  <c r="G55" i="2" s="1"/>
  <c r="C43" i="2"/>
  <c r="G56" i="2" s="1"/>
  <c r="C44" i="2"/>
  <c r="G57" i="2" s="1"/>
  <c r="C45" i="2"/>
  <c r="G58" i="2" s="1"/>
  <c r="C46" i="2"/>
  <c r="G59" i="2" s="1"/>
  <c r="C47" i="2"/>
  <c r="G60" i="2" s="1"/>
  <c r="C48" i="2"/>
  <c r="G61" i="2" s="1"/>
  <c r="C49" i="2"/>
  <c r="G62" i="2" s="1"/>
  <c r="C50" i="2"/>
  <c r="G63" i="2" s="1"/>
  <c r="C51" i="2"/>
  <c r="G64" i="2" s="1"/>
  <c r="C52" i="2"/>
  <c r="G65" i="2" s="1"/>
  <c r="B53" i="2"/>
  <c r="H5" i="2" s="1"/>
  <c r="C53" i="2"/>
  <c r="H41" i="2" s="1"/>
  <c r="B54" i="2"/>
  <c r="H6" i="2" s="1"/>
  <c r="C54" i="2"/>
  <c r="H42" i="2" s="1"/>
  <c r="B55" i="2"/>
  <c r="H7" i="2" s="1"/>
  <c r="C55" i="2"/>
  <c r="H43" i="2" s="1"/>
  <c r="B56" i="2"/>
  <c r="H8" i="2" s="1"/>
  <c r="B57" i="2"/>
  <c r="H9" i="2" s="1"/>
  <c r="B58" i="2"/>
  <c r="H10" i="2" s="1"/>
  <c r="B59" i="2"/>
  <c r="H11" i="2" s="1"/>
  <c r="B60" i="2"/>
  <c r="H12" i="2" s="1"/>
  <c r="B61" i="2"/>
  <c r="H13" i="2" s="1"/>
  <c r="B62" i="2"/>
  <c r="H14" i="2" s="1"/>
  <c r="B63" i="2"/>
  <c r="H15" i="2" s="1"/>
  <c r="B64" i="2"/>
  <c r="H16" i="2" s="1"/>
  <c r="B65" i="2"/>
  <c r="H17" i="2" s="1"/>
  <c r="B66" i="2"/>
  <c r="H18" i="2" s="1"/>
  <c r="B67" i="2"/>
  <c r="H19" i="2" s="1"/>
  <c r="B68" i="2"/>
  <c r="H20" i="2" s="1"/>
  <c r="B69" i="2"/>
  <c r="H21" i="2" s="1"/>
  <c r="B70" i="2"/>
  <c r="H22" i="2" s="1"/>
  <c r="B71" i="2"/>
  <c r="H23" i="2" s="1"/>
  <c r="B72" i="2"/>
  <c r="H24" i="2" s="1"/>
  <c r="B73" i="2"/>
  <c r="H25" i="2" s="1"/>
  <c r="B74" i="2"/>
  <c r="H26" i="2" s="1"/>
  <c r="B75" i="2"/>
  <c r="H27" i="2" s="1"/>
  <c r="B76" i="2"/>
  <c r="H28" i="2" s="1"/>
  <c r="B77" i="2"/>
  <c r="H29" i="2" s="1"/>
  <c r="B78" i="2"/>
  <c r="I5" i="2" s="1"/>
  <c r="B79" i="2"/>
  <c r="I6" i="2" s="1"/>
  <c r="B80" i="2"/>
  <c r="I7" i="2" s="1"/>
  <c r="B81" i="2"/>
  <c r="I8" i="2" s="1"/>
  <c r="B82" i="2"/>
  <c r="I9" i="2" s="1"/>
  <c r="B83" i="2"/>
  <c r="I10" i="2" s="1"/>
  <c r="B84" i="2"/>
  <c r="I11" i="2" s="1"/>
  <c r="B85" i="2"/>
  <c r="I12" i="2" s="1"/>
  <c r="B86" i="2"/>
  <c r="I13" i="2" s="1"/>
  <c r="B87" i="2"/>
  <c r="I14" i="2" s="1"/>
  <c r="B88" i="2"/>
  <c r="I15" i="2" s="1"/>
  <c r="B89" i="2"/>
  <c r="I16" i="2" s="1"/>
  <c r="B90" i="2"/>
  <c r="I17" i="2" s="1"/>
  <c r="B91" i="2"/>
  <c r="I18" i="2" s="1"/>
  <c r="B92" i="2"/>
  <c r="I19" i="2" s="1"/>
  <c r="B93" i="2"/>
  <c r="I20" i="2" s="1"/>
  <c r="B94" i="2"/>
  <c r="I21" i="2" s="1"/>
  <c r="B95" i="2"/>
  <c r="I22" i="2" s="1"/>
  <c r="B96" i="2"/>
  <c r="I23" i="2" s="1"/>
  <c r="B97" i="2"/>
  <c r="I24" i="2" s="1"/>
  <c r="B98" i="2"/>
  <c r="I25" i="2" s="1"/>
  <c r="B99" i="2"/>
  <c r="I26" i="2" s="1"/>
  <c r="B100" i="2"/>
  <c r="I27" i="2" s="1"/>
  <c r="B101" i="2"/>
  <c r="I28" i="2" s="1"/>
  <c r="B102" i="2"/>
  <c r="I29" i="2" s="1"/>
  <c r="B103" i="2"/>
  <c r="J5" i="2" s="1"/>
  <c r="B104" i="2"/>
  <c r="J6" i="2" s="1"/>
  <c r="B105" i="2"/>
  <c r="J7" i="2" s="1"/>
  <c r="B106" i="2"/>
  <c r="J8" i="2" s="1"/>
  <c r="B107" i="2"/>
  <c r="J9" i="2" s="1"/>
  <c r="B108" i="2"/>
  <c r="J10" i="2" s="1"/>
  <c r="B109" i="2"/>
  <c r="J11" i="2" s="1"/>
  <c r="B110" i="2"/>
  <c r="J12" i="2" s="1"/>
  <c r="B111" i="2"/>
  <c r="J13" i="2" s="1"/>
  <c r="B112" i="2"/>
  <c r="J14" i="2" s="1"/>
  <c r="B113" i="2"/>
  <c r="J15" i="2" s="1"/>
  <c r="B114" i="2"/>
  <c r="J16" i="2" s="1"/>
  <c r="B115" i="2"/>
  <c r="J17" i="2" s="1"/>
  <c r="B116" i="2"/>
  <c r="J18" i="2" s="1"/>
  <c r="B117" i="2"/>
  <c r="J19" i="2" s="1"/>
  <c r="B118" i="2"/>
  <c r="J20" i="2" s="1"/>
  <c r="B119" i="2"/>
  <c r="J21" i="2" s="1"/>
  <c r="B120" i="2"/>
  <c r="J22" i="2" s="1"/>
  <c r="B121" i="2"/>
  <c r="J23" i="2" s="1"/>
  <c r="B122" i="2"/>
  <c r="J24" i="2" s="1"/>
  <c r="B123" i="2"/>
  <c r="J25" i="2" s="1"/>
  <c r="B124" i="2"/>
  <c r="J26" i="2" s="1"/>
  <c r="B125" i="2"/>
  <c r="J27" i="2" s="1"/>
  <c r="B126" i="2"/>
  <c r="J28" i="2" s="1"/>
  <c r="B127" i="2"/>
  <c r="J29" i="2" s="1"/>
  <c r="B128" i="2"/>
  <c r="K5" i="2" s="1"/>
  <c r="C128" i="2"/>
  <c r="K41" i="2" s="1"/>
  <c r="B129" i="2"/>
  <c r="K6" i="2" s="1"/>
  <c r="C129" i="2"/>
  <c r="K42" i="2" s="1"/>
  <c r="B130" i="2"/>
  <c r="K7" i="2" s="1"/>
  <c r="C130" i="2"/>
  <c r="K43" i="2" s="1"/>
  <c r="B131" i="2"/>
  <c r="K8" i="2" s="1"/>
  <c r="C131" i="2"/>
  <c r="K44" i="2" s="1"/>
  <c r="B132" i="2"/>
  <c r="K9" i="2" s="1"/>
  <c r="C132" i="2"/>
  <c r="K45" i="2" s="1"/>
  <c r="B133" i="2"/>
  <c r="K10" i="2" s="1"/>
  <c r="B134" i="2"/>
  <c r="K11" i="2" s="1"/>
  <c r="B135" i="2"/>
  <c r="K12" i="2" s="1"/>
  <c r="B136" i="2"/>
  <c r="K13" i="2" s="1"/>
  <c r="B137" i="2"/>
  <c r="K14" i="2" s="1"/>
  <c r="B138" i="2"/>
  <c r="K15" i="2" s="1"/>
  <c r="B139" i="2"/>
  <c r="K16" i="2" s="1"/>
  <c r="B140" i="2"/>
  <c r="K17" i="2" s="1"/>
  <c r="B141" i="2"/>
  <c r="K18" i="2" s="1"/>
  <c r="B142" i="2"/>
  <c r="K19" i="2" s="1"/>
  <c r="B143" i="2"/>
  <c r="K20" i="2" s="1"/>
  <c r="B144" i="2"/>
  <c r="K21" i="2" s="1"/>
  <c r="B145" i="2"/>
  <c r="K22" i="2" s="1"/>
  <c r="B146" i="2"/>
  <c r="K23" i="2" s="1"/>
  <c r="B147" i="2"/>
  <c r="K24" i="2" s="1"/>
  <c r="B148" i="2"/>
  <c r="K25" i="2" s="1"/>
  <c r="B149" i="2"/>
  <c r="K26" i="2" s="1"/>
  <c r="B150" i="2"/>
  <c r="K27" i="2" s="1"/>
  <c r="B151" i="2"/>
  <c r="K28" i="2" s="1"/>
  <c r="B152" i="2"/>
  <c r="K29" i="2" s="1"/>
  <c r="B153" i="2"/>
  <c r="L5" i="2" s="1"/>
  <c r="C153" i="2"/>
  <c r="L41" i="2" s="1"/>
  <c r="B154" i="2"/>
  <c r="L6" i="2" s="1"/>
  <c r="C154" i="2"/>
  <c r="L42" i="2" s="1"/>
  <c r="B155" i="2"/>
  <c r="L7" i="2" s="1"/>
  <c r="C155" i="2"/>
  <c r="L43" i="2" s="1"/>
  <c r="B156" i="2"/>
  <c r="L8" i="2" s="1"/>
  <c r="C156" i="2"/>
  <c r="L44" i="2" s="1"/>
  <c r="B157" i="2"/>
  <c r="L9" i="2" s="1"/>
  <c r="C157" i="2"/>
  <c r="L45" i="2" s="1"/>
  <c r="B158" i="2"/>
  <c r="L10" i="2" s="1"/>
  <c r="C158" i="2"/>
  <c r="L46" i="2" s="1"/>
  <c r="B159" i="2"/>
  <c r="L11" i="2" s="1"/>
  <c r="C159" i="2"/>
  <c r="L47" i="2" s="1"/>
  <c r="B160" i="2"/>
  <c r="L12" i="2" s="1"/>
  <c r="C160" i="2"/>
  <c r="L48" i="2" s="1"/>
  <c r="B161" i="2"/>
  <c r="L13" i="2" s="1"/>
  <c r="C161" i="2"/>
  <c r="L49" i="2" s="1"/>
  <c r="B162" i="2"/>
  <c r="L14" i="2" s="1"/>
  <c r="C162" i="2"/>
  <c r="L50" i="2" s="1"/>
  <c r="B163" i="2"/>
  <c r="L15" i="2" s="1"/>
  <c r="C163" i="2"/>
  <c r="L51" i="2" s="1"/>
  <c r="B164" i="2"/>
  <c r="L16" i="2" s="1"/>
  <c r="C164" i="2"/>
  <c r="L52" i="2" s="1"/>
  <c r="B165" i="2"/>
  <c r="L17" i="2" s="1"/>
  <c r="C165" i="2"/>
  <c r="L53" i="2" s="1"/>
  <c r="B166" i="2"/>
  <c r="L18" i="2" s="1"/>
  <c r="C166" i="2"/>
  <c r="L54" i="2" s="1"/>
  <c r="B167" i="2"/>
  <c r="L19" i="2" s="1"/>
  <c r="C167" i="2"/>
  <c r="L55" i="2" s="1"/>
  <c r="B168" i="2"/>
  <c r="L20" i="2" s="1"/>
  <c r="C168" i="2"/>
  <c r="L56" i="2" s="1"/>
  <c r="B169" i="2"/>
  <c r="L21" i="2" s="1"/>
  <c r="C169" i="2"/>
  <c r="L57" i="2" s="1"/>
  <c r="B170" i="2"/>
  <c r="L22" i="2" s="1"/>
  <c r="C170" i="2"/>
  <c r="L58" i="2" s="1"/>
  <c r="B171" i="2"/>
  <c r="L23" i="2" s="1"/>
  <c r="C171" i="2"/>
  <c r="L59" i="2" s="1"/>
  <c r="B172" i="2"/>
  <c r="L24" i="2" s="1"/>
  <c r="C172" i="2"/>
  <c r="L60" i="2" s="1"/>
  <c r="B173" i="2"/>
  <c r="L25" i="2" s="1"/>
  <c r="C173" i="2"/>
  <c r="L61" i="2" s="1"/>
  <c r="B174" i="2"/>
  <c r="L26" i="2" s="1"/>
  <c r="C174" i="2"/>
  <c r="L62" i="2" s="1"/>
  <c r="B175" i="2"/>
  <c r="L27" i="2" s="1"/>
  <c r="C175" i="2"/>
  <c r="L63" i="2" s="1"/>
  <c r="B176" i="2"/>
  <c r="L28" i="2" s="1"/>
  <c r="C176" i="2"/>
  <c r="L64" i="2" s="1"/>
  <c r="B177" i="2"/>
  <c r="L29" i="2" s="1"/>
  <c r="C177" i="2"/>
  <c r="L65" i="2" s="1"/>
  <c r="B178" i="2"/>
  <c r="M5" i="2" s="1"/>
  <c r="C178" i="2"/>
  <c r="M41" i="2" s="1"/>
  <c r="B179" i="2"/>
  <c r="M6" i="2" s="1"/>
  <c r="C179" i="2"/>
  <c r="M42" i="2" s="1"/>
  <c r="B180" i="2"/>
  <c r="M7" i="2" s="1"/>
  <c r="C180" i="2"/>
  <c r="M43" i="2" s="1"/>
  <c r="B181" i="2"/>
  <c r="M8" i="2" s="1"/>
  <c r="C181" i="2"/>
  <c r="M44" i="2" s="1"/>
  <c r="B182" i="2"/>
  <c r="M9" i="2" s="1"/>
  <c r="C182" i="2"/>
  <c r="M45" i="2" s="1"/>
  <c r="B183" i="2"/>
  <c r="M10" i="2" s="1"/>
  <c r="C183" i="2"/>
  <c r="M46" i="2" s="1"/>
  <c r="B184" i="2"/>
  <c r="M11" i="2" s="1"/>
  <c r="C184" i="2"/>
  <c r="M47" i="2" s="1"/>
  <c r="B185" i="2"/>
  <c r="M12" i="2" s="1"/>
  <c r="C185" i="2"/>
  <c r="M48" i="2" s="1"/>
  <c r="B186" i="2"/>
  <c r="M13" i="2" s="1"/>
  <c r="C186" i="2"/>
  <c r="M49" i="2" s="1"/>
  <c r="B187" i="2"/>
  <c r="M14" i="2" s="1"/>
  <c r="C187" i="2"/>
  <c r="M50" i="2" s="1"/>
  <c r="B188" i="2"/>
  <c r="M15" i="2" s="1"/>
  <c r="C188" i="2"/>
  <c r="M51" i="2" s="1"/>
  <c r="B189" i="2"/>
  <c r="M16" i="2" s="1"/>
  <c r="C189" i="2"/>
  <c r="M52" i="2" s="1"/>
  <c r="B190" i="2"/>
  <c r="M17" i="2" s="1"/>
  <c r="C190" i="2"/>
  <c r="M53" i="2" s="1"/>
  <c r="B191" i="2"/>
  <c r="M18" i="2" s="1"/>
  <c r="C191" i="2"/>
  <c r="M54" i="2" s="1"/>
  <c r="B192" i="2"/>
  <c r="M19" i="2" s="1"/>
  <c r="C192" i="2"/>
  <c r="M55" i="2" s="1"/>
  <c r="B193" i="2"/>
  <c r="M20" i="2" s="1"/>
  <c r="C193" i="2"/>
  <c r="M56" i="2" s="1"/>
  <c r="B194" i="2"/>
  <c r="M21" i="2" s="1"/>
  <c r="C194" i="2"/>
  <c r="M57" i="2" s="1"/>
  <c r="B195" i="2"/>
  <c r="M22" i="2" s="1"/>
  <c r="C195" i="2"/>
  <c r="M58" i="2" s="1"/>
  <c r="B196" i="2"/>
  <c r="M23" i="2" s="1"/>
  <c r="C196" i="2"/>
  <c r="M59" i="2" s="1"/>
  <c r="B197" i="2"/>
  <c r="M24" i="2" s="1"/>
  <c r="C197" i="2"/>
  <c r="M60" i="2" s="1"/>
  <c r="B198" i="2"/>
  <c r="M25" i="2" s="1"/>
  <c r="C198" i="2"/>
  <c r="M61" i="2" s="1"/>
  <c r="B199" i="2"/>
  <c r="M26" i="2" s="1"/>
  <c r="C199" i="2"/>
  <c r="M62" i="2" s="1"/>
  <c r="B200" i="2"/>
  <c r="M27" i="2" s="1"/>
  <c r="C200" i="2"/>
  <c r="M63" i="2" s="1"/>
  <c r="B201" i="2"/>
  <c r="M28" i="2" s="1"/>
  <c r="C201" i="2"/>
  <c r="M64" i="2" s="1"/>
  <c r="B202" i="2"/>
  <c r="M29" i="2" s="1"/>
  <c r="C202" i="2"/>
  <c r="M65" i="2" s="1"/>
  <c r="B203" i="2"/>
  <c r="N5" i="2" s="1"/>
  <c r="C203" i="2"/>
  <c r="N41" i="2" s="1"/>
  <c r="B204" i="2"/>
  <c r="N6" i="2" s="1"/>
  <c r="C204" i="2"/>
  <c r="N42" i="2" s="1"/>
  <c r="B205" i="2"/>
  <c r="N7" i="2" s="1"/>
  <c r="C205" i="2"/>
  <c r="N43" i="2" s="1"/>
  <c r="B206" i="2"/>
  <c r="N8" i="2" s="1"/>
  <c r="C206" i="2"/>
  <c r="N44" i="2" s="1"/>
  <c r="B207" i="2"/>
  <c r="N9" i="2" s="1"/>
  <c r="C207" i="2"/>
  <c r="N45" i="2" s="1"/>
  <c r="B208" i="2"/>
  <c r="N10" i="2" s="1"/>
  <c r="C208" i="2"/>
  <c r="N46" i="2" s="1"/>
  <c r="B209" i="2"/>
  <c r="N11" i="2" s="1"/>
  <c r="C209" i="2"/>
  <c r="N47" i="2" s="1"/>
  <c r="B210" i="2"/>
  <c r="N12" i="2" s="1"/>
  <c r="C210" i="2"/>
  <c r="N48" i="2" s="1"/>
  <c r="B211" i="2"/>
  <c r="N13" i="2" s="1"/>
  <c r="C211" i="2"/>
  <c r="N49" i="2" s="1"/>
  <c r="B212" i="2"/>
  <c r="N14" i="2" s="1"/>
  <c r="C212" i="2"/>
  <c r="N50" i="2" s="1"/>
  <c r="B213" i="2"/>
  <c r="N15" i="2" s="1"/>
  <c r="C213" i="2"/>
  <c r="N51" i="2" s="1"/>
  <c r="B214" i="2"/>
  <c r="N16" i="2" s="1"/>
  <c r="C214" i="2"/>
  <c r="N52" i="2" s="1"/>
  <c r="B215" i="2"/>
  <c r="N17" i="2" s="1"/>
  <c r="C215" i="2"/>
  <c r="N53" i="2" s="1"/>
  <c r="B216" i="2"/>
  <c r="N18" i="2" s="1"/>
  <c r="C216" i="2"/>
  <c r="N54" i="2" s="1"/>
  <c r="B217" i="2"/>
  <c r="N19" i="2" s="1"/>
  <c r="C217" i="2"/>
  <c r="N55" i="2" s="1"/>
  <c r="B218" i="2"/>
  <c r="N20" i="2" s="1"/>
  <c r="C218" i="2"/>
  <c r="N56" i="2" s="1"/>
  <c r="B219" i="2"/>
  <c r="N21" i="2" s="1"/>
  <c r="C219" i="2"/>
  <c r="N57" i="2" s="1"/>
  <c r="B220" i="2"/>
  <c r="N22" i="2" s="1"/>
  <c r="C220" i="2"/>
  <c r="N58" i="2" s="1"/>
  <c r="B221" i="2"/>
  <c r="N23" i="2" s="1"/>
  <c r="C221" i="2"/>
  <c r="N59" i="2" s="1"/>
  <c r="B222" i="2"/>
  <c r="N24" i="2" s="1"/>
  <c r="C222" i="2"/>
  <c r="N60" i="2" s="1"/>
  <c r="B223" i="2"/>
  <c r="N25" i="2" s="1"/>
  <c r="C223" i="2"/>
  <c r="N61" i="2" s="1"/>
  <c r="B224" i="2"/>
  <c r="N26" i="2" s="1"/>
  <c r="C224" i="2"/>
  <c r="N62" i="2" s="1"/>
  <c r="B225" i="2"/>
  <c r="N27" i="2" s="1"/>
  <c r="C225" i="2"/>
  <c r="N63" i="2" s="1"/>
  <c r="B226" i="2"/>
  <c r="N28" i="2" s="1"/>
  <c r="C226" i="2"/>
  <c r="N64" i="2" s="1"/>
  <c r="B227" i="2"/>
  <c r="N29" i="2" s="1"/>
  <c r="C227" i="2"/>
  <c r="N65" i="2" s="1"/>
  <c r="B228" i="2"/>
  <c r="O5" i="2" s="1"/>
  <c r="C228" i="2"/>
  <c r="O41" i="2" s="1"/>
  <c r="B229" i="2"/>
  <c r="O6" i="2" s="1"/>
  <c r="C229" i="2"/>
  <c r="O42" i="2" s="1"/>
  <c r="B230" i="2"/>
  <c r="O7" i="2" s="1"/>
  <c r="C230" i="2"/>
  <c r="O43" i="2" s="1"/>
  <c r="B231" i="2"/>
  <c r="O8" i="2" s="1"/>
  <c r="C231" i="2"/>
  <c r="O44" i="2" s="1"/>
  <c r="B232" i="2"/>
  <c r="O9" i="2" s="1"/>
  <c r="C232" i="2"/>
  <c r="O45" i="2" s="1"/>
  <c r="B233" i="2"/>
  <c r="O10" i="2" s="1"/>
  <c r="C233" i="2"/>
  <c r="O46" i="2" s="1"/>
  <c r="B234" i="2"/>
  <c r="O11" i="2" s="1"/>
  <c r="C234" i="2"/>
  <c r="O47" i="2" s="1"/>
  <c r="B235" i="2"/>
  <c r="O12" i="2" s="1"/>
  <c r="C235" i="2"/>
  <c r="O48" i="2" s="1"/>
  <c r="B236" i="2"/>
  <c r="O13" i="2" s="1"/>
  <c r="C236" i="2"/>
  <c r="O49" i="2" s="1"/>
  <c r="B237" i="2"/>
  <c r="O14" i="2" s="1"/>
  <c r="C237" i="2"/>
  <c r="O50" i="2" s="1"/>
  <c r="B238" i="2"/>
  <c r="O15" i="2" s="1"/>
  <c r="C238" i="2"/>
  <c r="O51" i="2" s="1"/>
  <c r="B239" i="2"/>
  <c r="O16" i="2" s="1"/>
  <c r="C239" i="2"/>
  <c r="O52" i="2" s="1"/>
  <c r="B240" i="2"/>
  <c r="O17" i="2" s="1"/>
  <c r="C240" i="2"/>
  <c r="O53" i="2" s="1"/>
  <c r="B241" i="2"/>
  <c r="O18" i="2" s="1"/>
  <c r="C241" i="2"/>
  <c r="O54" i="2" s="1"/>
  <c r="B242" i="2"/>
  <c r="O19" i="2" s="1"/>
  <c r="C242" i="2"/>
  <c r="O55" i="2" s="1"/>
  <c r="B243" i="2"/>
  <c r="O20" i="2" s="1"/>
  <c r="C243" i="2"/>
  <c r="O56" i="2" s="1"/>
  <c r="B244" i="2"/>
  <c r="O21" i="2" s="1"/>
  <c r="C244" i="2"/>
  <c r="O57" i="2" s="1"/>
  <c r="B245" i="2"/>
  <c r="O22" i="2" s="1"/>
  <c r="C245" i="2"/>
  <c r="O58" i="2" s="1"/>
  <c r="B246" i="2"/>
  <c r="O23" i="2" s="1"/>
  <c r="C246" i="2"/>
  <c r="O59" i="2" s="1"/>
  <c r="B247" i="2"/>
  <c r="O24" i="2" s="1"/>
  <c r="C247" i="2"/>
  <c r="O60" i="2" s="1"/>
  <c r="B248" i="2"/>
  <c r="O25" i="2" s="1"/>
  <c r="C248" i="2"/>
  <c r="O61" i="2" s="1"/>
  <c r="B249" i="2"/>
  <c r="O26" i="2" s="1"/>
  <c r="C249" i="2"/>
  <c r="O62" i="2" s="1"/>
  <c r="B250" i="2"/>
  <c r="O27" i="2" s="1"/>
  <c r="C250" i="2"/>
  <c r="O63" i="2" s="1"/>
  <c r="B251" i="2"/>
  <c r="O28" i="2" s="1"/>
  <c r="C251" i="2"/>
  <c r="O64" i="2" s="1"/>
  <c r="B252" i="2"/>
  <c r="O29" i="2" s="1"/>
  <c r="C252" i="2"/>
  <c r="O65" i="2" s="1"/>
  <c r="B253" i="2"/>
  <c r="P5" i="2" s="1"/>
  <c r="C253" i="2"/>
  <c r="P41" i="2" s="1"/>
  <c r="B254" i="2"/>
  <c r="P6" i="2" s="1"/>
  <c r="C254" i="2"/>
  <c r="P42" i="2" s="1"/>
  <c r="B255" i="2"/>
  <c r="P7" i="2" s="1"/>
  <c r="C255" i="2"/>
  <c r="P43" i="2" s="1"/>
  <c r="B256" i="2"/>
  <c r="P8" i="2" s="1"/>
  <c r="C256" i="2"/>
  <c r="P44" i="2" s="1"/>
  <c r="B257" i="2"/>
  <c r="P9" i="2" s="1"/>
  <c r="C257" i="2"/>
  <c r="P45" i="2" s="1"/>
  <c r="B258" i="2"/>
  <c r="P10" i="2" s="1"/>
  <c r="C258" i="2"/>
  <c r="P46" i="2" s="1"/>
  <c r="B259" i="2"/>
  <c r="P11" i="2" s="1"/>
  <c r="C259" i="2"/>
  <c r="P47" i="2" s="1"/>
  <c r="B260" i="2"/>
  <c r="P12" i="2" s="1"/>
  <c r="C260" i="2"/>
  <c r="P48" i="2" s="1"/>
  <c r="B261" i="2"/>
  <c r="P13" i="2" s="1"/>
  <c r="C261" i="2"/>
  <c r="P49" i="2" s="1"/>
  <c r="B262" i="2"/>
  <c r="P14" i="2" s="1"/>
  <c r="C262" i="2"/>
  <c r="P50" i="2" s="1"/>
  <c r="B263" i="2"/>
  <c r="P15" i="2" s="1"/>
  <c r="C263" i="2"/>
  <c r="P51" i="2" s="1"/>
  <c r="B264" i="2"/>
  <c r="P16" i="2" s="1"/>
  <c r="C264" i="2"/>
  <c r="P52" i="2" s="1"/>
  <c r="B265" i="2"/>
  <c r="P17" i="2" s="1"/>
  <c r="C265" i="2"/>
  <c r="P53" i="2" s="1"/>
  <c r="B266" i="2"/>
  <c r="P18" i="2" s="1"/>
  <c r="C266" i="2"/>
  <c r="P54" i="2" s="1"/>
  <c r="B267" i="2"/>
  <c r="P19" i="2" s="1"/>
  <c r="C267" i="2"/>
  <c r="P55" i="2" s="1"/>
  <c r="B268" i="2"/>
  <c r="P20" i="2" s="1"/>
  <c r="C268" i="2"/>
  <c r="P56" i="2" s="1"/>
  <c r="B269" i="2"/>
  <c r="P21" i="2" s="1"/>
  <c r="C269" i="2"/>
  <c r="P57" i="2" s="1"/>
  <c r="B270" i="2"/>
  <c r="P22" i="2" s="1"/>
  <c r="C270" i="2"/>
  <c r="P58" i="2" s="1"/>
  <c r="B271" i="2"/>
  <c r="P23" i="2" s="1"/>
  <c r="C271" i="2"/>
  <c r="P59" i="2" s="1"/>
  <c r="B272" i="2"/>
  <c r="P24" i="2" s="1"/>
  <c r="C272" i="2"/>
  <c r="P60" i="2" s="1"/>
  <c r="B273" i="2"/>
  <c r="P25" i="2" s="1"/>
  <c r="C273" i="2"/>
  <c r="P61" i="2" s="1"/>
  <c r="B274" i="2"/>
  <c r="P26" i="2" s="1"/>
  <c r="C274" i="2"/>
  <c r="P62" i="2" s="1"/>
  <c r="B275" i="2"/>
  <c r="P27" i="2" s="1"/>
  <c r="C275" i="2"/>
  <c r="P63" i="2" s="1"/>
  <c r="B276" i="2"/>
  <c r="P28" i="2" s="1"/>
  <c r="C276" i="2"/>
  <c r="P64" i="2" s="1"/>
  <c r="B277" i="2"/>
  <c r="P29" i="2" s="1"/>
  <c r="C277" i="2"/>
  <c r="P65" i="2" s="1"/>
  <c r="C278" i="2"/>
  <c r="Q41" i="2" s="1"/>
  <c r="C279" i="2"/>
  <c r="Q42" i="2" s="1"/>
  <c r="C280" i="2"/>
  <c r="Q43" i="2" s="1"/>
  <c r="C281" i="2"/>
  <c r="Q44" i="2" s="1"/>
  <c r="C282" i="2"/>
  <c r="Q45" i="2" s="1"/>
  <c r="C283" i="2"/>
  <c r="Q46" i="2" s="1"/>
  <c r="C284" i="2"/>
  <c r="Q47" i="2" s="1"/>
  <c r="C285" i="2"/>
  <c r="Q48" i="2" s="1"/>
  <c r="C286" i="2"/>
  <c r="Q49" i="2" s="1"/>
  <c r="C287" i="2"/>
  <c r="Q50" i="2" s="1"/>
  <c r="C288" i="2"/>
  <c r="Q51" i="2" s="1"/>
  <c r="C289" i="2"/>
  <c r="Q52" i="2" s="1"/>
  <c r="C290" i="2"/>
  <c r="Q53" i="2" s="1"/>
  <c r="C291" i="2"/>
  <c r="Q54" i="2" s="1"/>
  <c r="C292" i="2"/>
  <c r="Q55" i="2" s="1"/>
  <c r="C293" i="2"/>
  <c r="Q56" i="2" s="1"/>
  <c r="C294" i="2"/>
  <c r="Q57" i="2" s="1"/>
  <c r="C295" i="2"/>
  <c r="Q58" i="2" s="1"/>
  <c r="C296" i="2"/>
  <c r="Q59" i="2" s="1"/>
  <c r="C297" i="2"/>
  <c r="Q60" i="2" s="1"/>
  <c r="C298" i="2"/>
  <c r="Q61" i="2" s="1"/>
  <c r="C299" i="2"/>
  <c r="Q62" i="2" s="1"/>
  <c r="C300" i="2"/>
  <c r="Q63" i="2" s="1"/>
  <c r="C301" i="2"/>
  <c r="Q64" i="2" s="1"/>
  <c r="C302" i="2"/>
  <c r="Q65" i="2" s="1"/>
  <c r="C3" i="2"/>
  <c r="F41" i="2" s="1"/>
  <c r="B3" i="2"/>
  <c r="F5" i="2" s="1"/>
  <c r="C56" i="2" l="1"/>
  <c r="H44" i="2" s="1"/>
  <c r="B6" i="2"/>
  <c r="F8" i="2" s="1"/>
  <c r="C134" i="2"/>
  <c r="K47" i="2" s="1"/>
  <c r="O34" i="2"/>
  <c r="O33" i="2"/>
  <c r="O32" i="2"/>
  <c r="O31" i="2"/>
  <c r="AC4" i="2" s="1"/>
  <c r="P31" i="2"/>
  <c r="AD4" i="2" s="1"/>
  <c r="P32" i="2"/>
  <c r="P34" i="2"/>
  <c r="P33" i="2"/>
  <c r="L31" i="2"/>
  <c r="Z4" i="2" s="1"/>
  <c r="L32" i="2"/>
  <c r="L34" i="2"/>
  <c r="L33" i="2"/>
  <c r="G70" i="2"/>
  <c r="G69" i="2"/>
  <c r="G68" i="2"/>
  <c r="G67" i="2"/>
  <c r="U5" i="2" s="1"/>
  <c r="M33" i="2"/>
  <c r="M31" i="2"/>
  <c r="AA4" i="2" s="1"/>
  <c r="M32" i="2"/>
  <c r="M34" i="2"/>
  <c r="K34" i="2"/>
  <c r="K33" i="2"/>
  <c r="K35" i="2" s="1"/>
  <c r="K32" i="2"/>
  <c r="K31" i="2"/>
  <c r="Y4" i="2" s="1"/>
  <c r="I33" i="2"/>
  <c r="I31" i="2"/>
  <c r="W4" i="2" s="1"/>
  <c r="I32" i="2"/>
  <c r="I34" i="2"/>
  <c r="O70" i="2"/>
  <c r="O69" i="2"/>
  <c r="O68" i="2"/>
  <c r="O67" i="2"/>
  <c r="AC5" i="2" s="1"/>
  <c r="P70" i="2"/>
  <c r="P69" i="2"/>
  <c r="P68" i="2"/>
  <c r="P67" i="2"/>
  <c r="AD5" i="2" s="1"/>
  <c r="N69" i="2"/>
  <c r="N70" i="2"/>
  <c r="N67" i="2"/>
  <c r="AB5" i="2" s="1"/>
  <c r="L70" i="2"/>
  <c r="L69" i="2"/>
  <c r="L68" i="2"/>
  <c r="L67" i="2"/>
  <c r="Z5" i="2" s="1"/>
  <c r="N34" i="2"/>
  <c r="N33" i="2"/>
  <c r="N31" i="2"/>
  <c r="AB4" i="2" s="1"/>
  <c r="N32" i="2"/>
  <c r="N68" i="2"/>
  <c r="F67" i="2"/>
  <c r="T5" i="2" s="1"/>
  <c r="F68" i="2"/>
  <c r="F69" i="2"/>
  <c r="J34" i="2"/>
  <c r="J33" i="2"/>
  <c r="J31" i="2"/>
  <c r="X4" i="2" s="1"/>
  <c r="J32" i="2"/>
  <c r="H31" i="2"/>
  <c r="V4" i="2" s="1"/>
  <c r="H32" i="2"/>
  <c r="H34" i="2"/>
  <c r="H33" i="2"/>
  <c r="F70" i="2"/>
  <c r="Q70" i="2"/>
  <c r="Q69" i="2"/>
  <c r="Q68" i="2"/>
  <c r="Q67" i="2"/>
  <c r="AE5" i="2" s="1"/>
  <c r="M70" i="2"/>
  <c r="M69" i="2"/>
  <c r="M68" i="2"/>
  <c r="M67" i="2"/>
  <c r="AA5" i="2" s="1"/>
  <c r="Z6" i="2" l="1"/>
  <c r="M2" i="4" s="1"/>
  <c r="G71" i="2"/>
  <c r="AA6" i="2"/>
  <c r="N2" i="4" s="1"/>
  <c r="I35" i="2"/>
  <c r="M35" i="2"/>
  <c r="AD6" i="2"/>
  <c r="Q2" i="4" s="1"/>
  <c r="AB6" i="2"/>
  <c r="O2" i="4" s="1"/>
  <c r="C57" i="2"/>
  <c r="H45" i="2" s="1"/>
  <c r="C135" i="2"/>
  <c r="K48" i="2" s="1"/>
  <c r="B7" i="2"/>
  <c r="F9" i="2" s="1"/>
  <c r="O35" i="2"/>
  <c r="L35" i="2"/>
  <c r="P35" i="2"/>
  <c r="L71" i="2"/>
  <c r="N71" i="2"/>
  <c r="H35" i="2"/>
  <c r="F71" i="2"/>
  <c r="P71" i="2"/>
  <c r="O71" i="2"/>
  <c r="M71" i="2"/>
  <c r="Q71" i="2"/>
  <c r="J35" i="2"/>
  <c r="N35" i="2"/>
  <c r="AC6" i="2"/>
  <c r="P2" i="4" s="1"/>
  <c r="C58" i="2" l="1"/>
  <c r="H46" i="2" s="1"/>
  <c r="B8" i="2"/>
  <c r="F10" i="2" s="1"/>
  <c r="C136" i="2"/>
  <c r="K49" i="2" s="1"/>
  <c r="C59" i="2" l="1"/>
  <c r="H47" i="2" s="1"/>
  <c r="C137" i="2"/>
  <c r="K50" i="2" s="1"/>
  <c r="B9" i="2"/>
  <c r="F11" i="2" s="1"/>
  <c r="C60" i="2" l="1"/>
  <c r="H48" i="2" s="1"/>
  <c r="C138" i="2"/>
  <c r="K51" i="2" s="1"/>
  <c r="B10" i="2"/>
  <c r="F12" i="2" s="1"/>
  <c r="C61" i="2" l="1"/>
  <c r="H49" i="2" s="1"/>
  <c r="B11" i="2"/>
  <c r="F13" i="2" s="1"/>
  <c r="C139" i="2"/>
  <c r="K52" i="2" s="1"/>
  <c r="C62" i="2" l="1"/>
  <c r="H50" i="2" s="1"/>
  <c r="C140" i="2"/>
  <c r="K53" i="2" s="1"/>
  <c r="B12" i="2"/>
  <c r="F14" i="2" s="1"/>
  <c r="C63" i="2" l="1"/>
  <c r="H51" i="2" s="1"/>
  <c r="B13" i="2"/>
  <c r="F15" i="2" s="1"/>
  <c r="C141" i="2"/>
  <c r="K54" i="2" s="1"/>
  <c r="C64" i="2" l="1"/>
  <c r="H52" i="2" s="1"/>
  <c r="C142" i="2"/>
  <c r="K55" i="2" s="1"/>
  <c r="B14" i="2"/>
  <c r="F16" i="2" s="1"/>
  <c r="C65" i="2" l="1"/>
  <c r="H53" i="2" s="1"/>
  <c r="C143" i="2"/>
  <c r="K56" i="2" s="1"/>
  <c r="B15" i="2"/>
  <c r="F17" i="2" s="1"/>
  <c r="C66" i="2" l="1"/>
  <c r="H54" i="2" s="1"/>
  <c r="B16" i="2"/>
  <c r="F18" i="2" s="1"/>
  <c r="C144" i="2"/>
  <c r="K57" i="2" s="1"/>
  <c r="C67" i="2" l="1"/>
  <c r="H55" i="2" s="1"/>
  <c r="C145" i="2"/>
  <c r="K58" i="2" s="1"/>
  <c r="B17" i="2"/>
  <c r="F19" i="2" s="1"/>
  <c r="C68" i="2" l="1"/>
  <c r="H56" i="2" s="1"/>
  <c r="B18" i="2"/>
  <c r="F20" i="2" s="1"/>
  <c r="C146" i="2"/>
  <c r="K59" i="2" s="1"/>
  <c r="C69" i="2" l="1"/>
  <c r="H57" i="2" s="1"/>
  <c r="C147" i="2"/>
  <c r="K60" i="2" s="1"/>
  <c r="B19" i="2"/>
  <c r="F21" i="2" s="1"/>
  <c r="C70" i="2" l="1"/>
  <c r="H58" i="2" s="1"/>
  <c r="B20" i="2"/>
  <c r="F22" i="2" s="1"/>
  <c r="C148" i="2"/>
  <c r="K61" i="2" s="1"/>
  <c r="C71" i="2" l="1"/>
  <c r="H59" i="2" s="1"/>
  <c r="B21" i="2"/>
  <c r="F23" i="2" s="1"/>
  <c r="C149" i="2"/>
  <c r="K62" i="2" s="1"/>
  <c r="C72" i="2" l="1"/>
  <c r="H60" i="2" s="1"/>
  <c r="C150" i="2"/>
  <c r="K63" i="2" s="1"/>
  <c r="B22" i="2"/>
  <c r="F24" i="2" s="1"/>
  <c r="C73" i="2" l="1"/>
  <c r="H61" i="2" s="1"/>
  <c r="B23" i="2"/>
  <c r="F25" i="2" s="1"/>
  <c r="C152" i="2"/>
  <c r="K65" i="2" s="1"/>
  <c r="C151" i="2"/>
  <c r="K64" i="2" s="1"/>
  <c r="C74" i="2" l="1"/>
  <c r="H62" i="2" s="1"/>
  <c r="B24" i="2"/>
  <c r="F26" i="2" s="1"/>
  <c r="K67" i="2"/>
  <c r="Y5" i="2" s="1"/>
  <c r="Y6" i="2" s="1"/>
  <c r="L2" i="4" s="1"/>
  <c r="K68" i="2"/>
  <c r="K69" i="2"/>
  <c r="K70" i="2"/>
  <c r="C75" i="2" l="1"/>
  <c r="H63" i="2" s="1"/>
  <c r="K71" i="2"/>
  <c r="B25" i="2"/>
  <c r="F27" i="2" s="1"/>
  <c r="C76" i="2" l="1"/>
  <c r="H64" i="2" s="1"/>
  <c r="B26" i="2"/>
  <c r="F28" i="2" s="1"/>
  <c r="C77" i="2" l="1"/>
  <c r="H65" i="2" s="1"/>
  <c r="B27" i="2"/>
  <c r="F29" i="2" s="1"/>
  <c r="H69" i="2" l="1"/>
  <c r="H70" i="2"/>
  <c r="H68" i="2"/>
  <c r="H67" i="2"/>
  <c r="V5" i="2" s="1"/>
  <c r="V6" i="2" s="1"/>
  <c r="I2" i="4" s="1"/>
  <c r="C78" i="2"/>
  <c r="I41" i="2" s="1"/>
  <c r="F33" i="2"/>
  <c r="F34" i="2"/>
  <c r="F32" i="2"/>
  <c r="F31" i="2"/>
  <c r="T4" i="2" s="1"/>
  <c r="T6" i="2" s="1"/>
  <c r="G2" i="4" s="1"/>
  <c r="B28" i="2"/>
  <c r="G5" i="2" s="1"/>
  <c r="F35" i="2" l="1"/>
  <c r="C79" i="2"/>
  <c r="I42" i="2" s="1"/>
  <c r="H71" i="2"/>
  <c r="B29" i="2"/>
  <c r="G6" i="2" s="1"/>
  <c r="C80" i="2" l="1"/>
  <c r="I43" i="2" s="1"/>
  <c r="B30" i="2"/>
  <c r="G7" i="2" s="1"/>
  <c r="C81" i="2" l="1"/>
  <c r="I44" i="2" s="1"/>
  <c r="B31" i="2"/>
  <c r="G8" i="2" s="1"/>
  <c r="C82" i="2" l="1"/>
  <c r="I45" i="2" s="1"/>
  <c r="B32" i="2"/>
  <c r="G9" i="2" s="1"/>
  <c r="C83" i="2" l="1"/>
  <c r="I46" i="2" s="1"/>
  <c r="B33" i="2"/>
  <c r="G10" i="2" s="1"/>
  <c r="C84" i="2" l="1"/>
  <c r="I47" i="2" s="1"/>
  <c r="B34" i="2"/>
  <c r="G11" i="2" s="1"/>
  <c r="C85" i="2" l="1"/>
  <c r="I48" i="2" s="1"/>
  <c r="B35" i="2"/>
  <c r="G12" i="2" s="1"/>
  <c r="C86" i="2" l="1"/>
  <c r="I49" i="2" s="1"/>
  <c r="B36" i="2"/>
  <c r="G13" i="2" s="1"/>
  <c r="C87" i="2" l="1"/>
  <c r="I50" i="2" s="1"/>
  <c r="B37" i="2"/>
  <c r="G14" i="2" s="1"/>
  <c r="C88" i="2" l="1"/>
  <c r="I51" i="2" s="1"/>
  <c r="B38" i="2"/>
  <c r="G15" i="2" s="1"/>
  <c r="C89" i="2" l="1"/>
  <c r="I52" i="2" s="1"/>
  <c r="B39" i="2"/>
  <c r="G16" i="2" s="1"/>
  <c r="C90" i="2" l="1"/>
  <c r="I53" i="2" s="1"/>
  <c r="B40" i="2"/>
  <c r="G17" i="2" s="1"/>
  <c r="C91" i="2" l="1"/>
  <c r="I54" i="2" s="1"/>
  <c r="B41" i="2"/>
  <c r="G18" i="2" s="1"/>
  <c r="C92" i="2" l="1"/>
  <c r="I55" i="2" s="1"/>
  <c r="B42" i="2"/>
  <c r="G19" i="2" s="1"/>
  <c r="C93" i="2" l="1"/>
  <c r="I56" i="2" s="1"/>
  <c r="B43" i="2"/>
  <c r="G20" i="2" s="1"/>
  <c r="C94" i="2" l="1"/>
  <c r="I57" i="2" s="1"/>
  <c r="B44" i="2"/>
  <c r="G21" i="2" s="1"/>
  <c r="C95" i="2" l="1"/>
  <c r="I58" i="2" s="1"/>
  <c r="B45" i="2"/>
  <c r="G22" i="2" s="1"/>
  <c r="C96" i="2" l="1"/>
  <c r="I59" i="2" s="1"/>
  <c r="B46" i="2"/>
  <c r="G23" i="2" s="1"/>
  <c r="C97" i="2" l="1"/>
  <c r="I60" i="2" s="1"/>
  <c r="B47" i="2"/>
  <c r="G24" i="2" s="1"/>
  <c r="C98" i="2" l="1"/>
  <c r="I61" i="2" s="1"/>
  <c r="B48" i="2"/>
  <c r="G25" i="2" s="1"/>
  <c r="C99" i="2" l="1"/>
  <c r="I62" i="2" s="1"/>
  <c r="B49" i="2"/>
  <c r="G26" i="2" s="1"/>
  <c r="C100" i="2" l="1"/>
  <c r="I63" i="2" s="1"/>
  <c r="B50" i="2"/>
  <c r="G27" i="2" s="1"/>
  <c r="C101" i="2" l="1"/>
  <c r="I64" i="2" s="1"/>
  <c r="B51" i="2"/>
  <c r="G28" i="2" s="1"/>
  <c r="C102" i="2" l="1"/>
  <c r="I65" i="2" s="1"/>
  <c r="B52" i="2"/>
  <c r="G29" i="2" s="1"/>
  <c r="I68" i="2" l="1"/>
  <c r="I69" i="2"/>
  <c r="I67" i="2"/>
  <c r="W5" i="2" s="1"/>
  <c r="W6" i="2" s="1"/>
  <c r="J2" i="4" s="1"/>
  <c r="I70" i="2"/>
  <c r="C103" i="2"/>
  <c r="J41" i="2" s="1"/>
  <c r="B278" i="2"/>
  <c r="Q5" i="2" s="1"/>
  <c r="G32" i="2"/>
  <c r="G33" i="2"/>
  <c r="G34" i="2"/>
  <c r="G31" i="2"/>
  <c r="U4" i="2" s="1"/>
  <c r="U6" i="2" s="1"/>
  <c r="H2" i="4" s="1"/>
  <c r="G35" i="2" l="1"/>
  <c r="I71" i="2"/>
  <c r="C104" i="2"/>
  <c r="J42" i="2" s="1"/>
  <c r="B279" i="2"/>
  <c r="Q6" i="2" s="1"/>
  <c r="C105" i="2" l="1"/>
  <c r="J43" i="2" s="1"/>
  <c r="B280" i="2"/>
  <c r="Q7" i="2" s="1"/>
  <c r="C106" i="2" l="1"/>
  <c r="J44" i="2" s="1"/>
  <c r="B281" i="2"/>
  <c r="Q8" i="2" s="1"/>
  <c r="C107" i="2" l="1"/>
  <c r="J45" i="2" s="1"/>
  <c r="B282" i="2"/>
  <c r="Q9" i="2" s="1"/>
  <c r="C108" i="2" l="1"/>
  <c r="J46" i="2" s="1"/>
  <c r="B283" i="2"/>
  <c r="Q10" i="2" s="1"/>
  <c r="C109" i="2" l="1"/>
  <c r="J47" i="2" s="1"/>
  <c r="B284" i="2"/>
  <c r="Q11" i="2" s="1"/>
  <c r="C110" i="2" l="1"/>
  <c r="J48" i="2" s="1"/>
  <c r="B285" i="2"/>
  <c r="Q12" i="2" s="1"/>
  <c r="C111" i="2" l="1"/>
  <c r="J49" i="2" s="1"/>
  <c r="B286" i="2"/>
  <c r="Q13" i="2" s="1"/>
  <c r="C112" i="2" l="1"/>
  <c r="J50" i="2" s="1"/>
  <c r="B287" i="2"/>
  <c r="Q14" i="2" s="1"/>
  <c r="C113" i="2" l="1"/>
  <c r="J51" i="2" s="1"/>
  <c r="B288" i="2"/>
  <c r="Q15" i="2" s="1"/>
  <c r="C114" i="2" l="1"/>
  <c r="J52" i="2" s="1"/>
  <c r="B289" i="2"/>
  <c r="Q16" i="2" s="1"/>
  <c r="C115" i="2" l="1"/>
  <c r="J53" i="2" s="1"/>
  <c r="B290" i="2"/>
  <c r="Q17" i="2" s="1"/>
  <c r="C116" i="2" l="1"/>
  <c r="J54" i="2" s="1"/>
  <c r="B291" i="2"/>
  <c r="Q18" i="2" s="1"/>
  <c r="C117" i="2" l="1"/>
  <c r="J55" i="2" s="1"/>
  <c r="B292" i="2"/>
  <c r="Q19" i="2" s="1"/>
  <c r="C118" i="2" l="1"/>
  <c r="J56" i="2" s="1"/>
  <c r="B293" i="2"/>
  <c r="Q20" i="2" s="1"/>
  <c r="C119" i="2" l="1"/>
  <c r="J57" i="2" s="1"/>
  <c r="B294" i="2"/>
  <c r="Q21" i="2" s="1"/>
  <c r="C120" i="2" l="1"/>
  <c r="J58" i="2" s="1"/>
  <c r="B295" i="2"/>
  <c r="Q22" i="2" s="1"/>
  <c r="C121" i="2" l="1"/>
  <c r="J59" i="2" s="1"/>
  <c r="B296" i="2"/>
  <c r="Q23" i="2" s="1"/>
  <c r="C122" i="2" l="1"/>
  <c r="J60" i="2" s="1"/>
  <c r="B297" i="2"/>
  <c r="Q24" i="2" s="1"/>
  <c r="C123" i="2" l="1"/>
  <c r="J61" i="2" s="1"/>
  <c r="B298" i="2"/>
  <c r="Q25" i="2" s="1"/>
  <c r="C124" i="2" l="1"/>
  <c r="J62" i="2" s="1"/>
  <c r="B299" i="2"/>
  <c r="Q26" i="2" s="1"/>
  <c r="C125" i="2" l="1"/>
  <c r="J63" i="2" s="1"/>
  <c r="B300" i="2"/>
  <c r="Q27" i="2" s="1"/>
  <c r="C127" i="2" l="1"/>
  <c r="J65" i="2" s="1"/>
  <c r="C126" i="2"/>
  <c r="J64" i="2" s="1"/>
  <c r="B302" i="2"/>
  <c r="Q29" i="2" s="1"/>
  <c r="B301" i="2"/>
  <c r="Q28" i="2" s="1"/>
  <c r="J68" i="2" l="1"/>
  <c r="J70" i="2"/>
  <c r="J69" i="2"/>
  <c r="J71" i="2" s="1"/>
  <c r="J67" i="2"/>
  <c r="X5" i="2" s="1"/>
  <c r="X6" i="2" s="1"/>
  <c r="K2" i="4" s="1"/>
  <c r="Q33" i="2"/>
  <c r="Q34" i="2"/>
  <c r="Q31" i="2"/>
  <c r="AE4" i="2" s="1"/>
  <c r="AE6" i="2" s="1"/>
  <c r="R2" i="4" s="1"/>
  <c r="Q32" i="2"/>
  <c r="AG6" i="2" l="1"/>
  <c r="C3" i="3" s="1"/>
  <c r="F2" i="4" s="1"/>
  <c r="Q35" i="2"/>
</calcChain>
</file>

<file path=xl/sharedStrings.xml><?xml version="1.0" encoding="utf-8"?>
<sst xmlns="http://schemas.openxmlformats.org/spreadsheetml/2006/main" count="46" uniqueCount="27">
  <si>
    <t>R0</t>
    <phoneticPr fontId="1"/>
  </si>
  <si>
    <t>R270</t>
    <phoneticPr fontId="1"/>
  </si>
  <si>
    <t>Data</t>
    <phoneticPr fontId="1"/>
  </si>
  <si>
    <t>pattern angle</t>
    <phoneticPr fontId="1"/>
  </si>
  <si>
    <t>mean</t>
    <phoneticPr fontId="1"/>
  </si>
  <si>
    <t>3s</t>
    <phoneticPr fontId="1"/>
  </si>
  <si>
    <t>max</t>
    <phoneticPr fontId="1"/>
  </si>
  <si>
    <t xml:space="preserve">min </t>
    <phoneticPr fontId="1"/>
  </si>
  <si>
    <t>range</t>
    <phoneticPr fontId="1"/>
  </si>
  <si>
    <t>diff</t>
    <phoneticPr fontId="1"/>
  </si>
  <si>
    <t>Meas. Date</t>
    <phoneticPr fontId="1"/>
  </si>
  <si>
    <t>Meas Date</t>
    <phoneticPr fontId="1"/>
  </si>
  <si>
    <t>Meas Start</t>
    <phoneticPr fontId="1"/>
  </si>
  <si>
    <t>Meas End</t>
    <phoneticPr fontId="1"/>
  </si>
  <si>
    <t>Plate Type</t>
    <phoneticPr fontId="1"/>
  </si>
  <si>
    <t>Angle</t>
    <phoneticPr fontId="1"/>
  </si>
  <si>
    <t>Angle Range</t>
    <phoneticPr fontId="1"/>
  </si>
  <si>
    <t>Date</t>
    <phoneticPr fontId="1"/>
  </si>
  <si>
    <t>0deg</t>
    <phoneticPr fontId="1"/>
  </si>
  <si>
    <t>90deg</t>
    <phoneticPr fontId="1"/>
  </si>
  <si>
    <t>Meas Time</t>
    <phoneticPr fontId="1"/>
  </si>
  <si>
    <t>Total</t>
    <phoneticPr fontId="1"/>
  </si>
  <si>
    <t>min</t>
    <phoneticPr fontId="1"/>
  </si>
  <si>
    <t>270deg</t>
    <phoneticPr fontId="1"/>
  </si>
  <si>
    <t>Rot 0deg</t>
    <phoneticPr fontId="1"/>
  </si>
  <si>
    <t>Rot 270deg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</si>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</sst>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_);[Red]\(0.0\)"/>
    <numFmt numFmtId="177" formatCode="0.0_ "/>
  </numFmts>
  <fonts count="8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rgb="FF0070C0"/>
      <name val="游ゴシック"/>
      <family val="3"/>
      <charset val="128"/>
      <scheme val="minor"/>
    </font>
    <font>
      <b/>
      <sz val="11"/>
      <color rgb="FFFF0000"/>
      <name val="游ゴシック"/>
      <family val="2"/>
      <scheme val="minor"/>
    </font>
    <font>
      <sz val="11"/>
      <color rgb="FFFF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22" fontId="0" fillId="0" borderId="0" xfId="0" applyNumberFormat="1"/>
    <xf numFmtId="176" fontId="0" fillId="0" borderId="0" xfId="0" applyNumberFormat="1"/>
    <xf numFmtId="177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</a:t>
            </a:r>
            <a:endParaRPr lang="ja-JP" altLang="en-US"/>
          </a:p>
        </c:rich>
      </c:tx>
      <c:layout>
        <c:manualLayout>
          <c:xMode val="edge"/>
          <c:yMode val="edge"/>
          <c:x val="0.49135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Analysis!$S$4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Analysis!$T$4:$AE$4</c:f>
              <c:numCache>
                <c:formatCode>General</c:formatCode>
                <c:ptCount val="12"/>
                <c:pt idx="0">
                  <c:v>151.97296000000003</c:v>
                </c:pt>
                <c:pt idx="1">
                  <c:v>151.74043999999995</c:v>
                </c:pt>
                <c:pt idx="2">
                  <c:v>151.92151999999999</c:v>
                </c:pt>
                <c:pt idx="3">
                  <c:v>151.68567999999999</c:v>
                </c:pt>
                <c:pt idx="4">
                  <c:v>149.72852</c:v>
                </c:pt>
                <c:pt idx="5">
                  <c:v>149.90399999999997</c:v>
                </c:pt>
                <c:pt idx="6">
                  <c:v>151.33639999999997</c:v>
                </c:pt>
                <c:pt idx="7">
                  <c:v>150.98112</c:v>
                </c:pt>
                <c:pt idx="8">
                  <c:v>151.47192000000001</c:v>
                </c:pt>
                <c:pt idx="9">
                  <c:v>151.20768000000001</c:v>
                </c:pt>
                <c:pt idx="10">
                  <c:v>152.06883999999999</c:v>
                </c:pt>
                <c:pt idx="11">
                  <c:v>151.71647999999996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3-490C-BE5D-78D8C8441F0D}"/>
            </c:ext>
          </c:extLst>
        </c:ser>
        <c:ser>
          <c:idx val="1"/>
          <c:order val="1"/>
          <c:tx>
            <c:strRef>
              <c:f>Analysis!$S$5</c:f>
              <c:strCache>
                <c:ptCount val="1"/>
                <c:pt idx="0">
                  <c:v>R270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Analysis!$T$5:$AE$5</c:f>
              <c:numCache>
                <c:formatCode>General</c:formatCode>
                <c:ptCount val="12"/>
                <c:pt idx="0">
                  <c:v>151.95780000000002</c:v>
                </c:pt>
                <c:pt idx="1">
                  <c:v>151.73804000000001</c:v>
                </c:pt>
                <c:pt idx="2">
                  <c:v>151.88559999999998</c:v>
                </c:pt>
                <c:pt idx="3">
                  <c:v>151.58208000000002</c:v>
                </c:pt>
                <c:pt idx="4">
                  <c:v>149.68592000000001</c:v>
                </c:pt>
                <c:pt idx="5">
                  <c:v>149.86763999999999</c:v>
                </c:pt>
                <c:pt idx="6">
                  <c:v>151.261</c:v>
                </c:pt>
                <c:pt idx="7">
                  <c:v>150.88996</c:v>
                </c:pt>
                <c:pt idx="8">
                  <c:v>151.39620000000002</c:v>
                </c:pt>
                <c:pt idx="9">
                  <c:v>151.14308</c:v>
                </c:pt>
                <c:pt idx="10">
                  <c:v>151.98500000000001</c:v>
                </c:pt>
                <c:pt idx="11">
                  <c:v>151.61908000000003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E3-490C-BE5D-78D8C8441F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 diff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Analysis!$S$6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Analysis!$T$6:$AE$6</c:f>
              <c:numCache>
                <c:formatCode>General</c:formatCode>
                <c:ptCount val="12"/>
                <c:pt idx="0">
                  <c:v>-1.5160000000008722E-2</c:v>
                </c:pt>
                <c:pt idx="1">
                  <c:v>-2.3999999999375632E-3</c:v>
                </c:pt>
                <c:pt idx="2">
                  <c:v>-3.5920000000004393E-2</c:v>
                </c:pt>
                <c:pt idx="3">
                  <c:v>-0.10359999999997171</c:v>
                </c:pt>
                <c:pt idx="4">
                  <c:v>-4.2599999999993088E-2</c:v>
                </c:pt>
                <c:pt idx="5">
                  <c:v>-3.6359999999973525E-2</c:v>
                </c:pt>
                <c:pt idx="6">
                  <c:v>-7.5399999999973488E-2</c:v>
                </c:pt>
                <c:pt idx="7">
                  <c:v>-9.1160000000002128E-2</c:v>
                </c:pt>
                <c:pt idx="8">
                  <c:v>-7.5719999999989795E-2</c:v>
                </c:pt>
                <c:pt idx="9">
                  <c:v>-6.4600000000012869E-2</c:v>
                </c:pt>
                <c:pt idx="10">
                  <c:v>-8.3839999999980819E-2</c:v>
                </c:pt>
                <c:pt idx="11">
                  <c:v>-9.7399999999936426E-2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BA-44F7-A750-953B6ABDB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diff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</a:t>
            </a:r>
            <a:endParaRPr lang="ja-JP" altLang="en-US"/>
          </a:p>
        </c:rich>
      </c:tx>
      <c:layout>
        <c:manualLayout>
          <c:xMode val="edge"/>
          <c:yMode val="edge"/>
          <c:x val="0.49135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Analysis!$S$4</c:f>
              <c:strCache>
                <c:ptCount val="1"/>
                <c:pt idx="0">
                  <c:v>R0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Analysis!$T$4:$AE$4</c:f>
              <c:numCache>
                <c:formatCode>General</c:formatCode>
                <c:ptCount val="12"/>
                <c:pt idx="0">
                  <c:v>151.97296000000003</c:v>
                </c:pt>
                <c:pt idx="1">
                  <c:v>151.74043999999995</c:v>
                </c:pt>
                <c:pt idx="2">
                  <c:v>151.92151999999999</c:v>
                </c:pt>
                <c:pt idx="3">
                  <c:v>151.68567999999999</c:v>
                </c:pt>
                <c:pt idx="4">
                  <c:v>149.72852</c:v>
                </c:pt>
                <c:pt idx="5">
                  <c:v>149.90399999999997</c:v>
                </c:pt>
                <c:pt idx="6">
                  <c:v>151.33639999999997</c:v>
                </c:pt>
                <c:pt idx="7">
                  <c:v>150.98112</c:v>
                </c:pt>
                <c:pt idx="8">
                  <c:v>151.47192000000001</c:v>
                </c:pt>
                <c:pt idx="9">
                  <c:v>151.20768000000001</c:v>
                </c:pt>
                <c:pt idx="10">
                  <c:v>152.06883999999999</c:v>
                </c:pt>
                <c:pt idx="11">
                  <c:v>151.71647999999996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8-4AF9-87CC-EC8D128BCEC6}"/>
            </c:ext>
          </c:extLst>
        </c:ser>
        <c:ser>
          <c:idx val="1"/>
          <c:order val="1"/>
          <c:tx>
            <c:strRef>
              <c:f>Analysis!$S$5</c:f>
              <c:strCache>
                <c:ptCount val="1"/>
                <c:pt idx="0">
                  <c:v>R270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Analysis!$T$5:$AE$5</c:f>
              <c:numCache>
                <c:formatCode>General</c:formatCode>
                <c:ptCount val="12"/>
                <c:pt idx="0">
                  <c:v>151.95780000000002</c:v>
                </c:pt>
                <c:pt idx="1">
                  <c:v>151.73804000000001</c:v>
                </c:pt>
                <c:pt idx="2">
                  <c:v>151.88559999999998</c:v>
                </c:pt>
                <c:pt idx="3">
                  <c:v>151.58208000000002</c:v>
                </c:pt>
                <c:pt idx="4">
                  <c:v>149.68592000000001</c:v>
                </c:pt>
                <c:pt idx="5">
                  <c:v>149.86763999999999</c:v>
                </c:pt>
                <c:pt idx="6">
                  <c:v>151.261</c:v>
                </c:pt>
                <c:pt idx="7">
                  <c:v>150.88996</c:v>
                </c:pt>
                <c:pt idx="8">
                  <c:v>151.39620000000002</c:v>
                </c:pt>
                <c:pt idx="9">
                  <c:v>151.14308</c:v>
                </c:pt>
                <c:pt idx="10">
                  <c:v>151.98500000000001</c:v>
                </c:pt>
                <c:pt idx="11">
                  <c:v>151.61908000000003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98-4AF9-87CC-EC8D128BCE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Angle diff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Analysis!$S$6</c:f>
              <c:strCache>
                <c:ptCount val="1"/>
                <c:pt idx="0">
                  <c:v>diff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Analysis!$T$3:$AE$3</c:f>
              <c:numCache>
                <c:formatCode>General</c:formatCode>
                <c:ptCount val="12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</c:numCache>
            </c:numRef>
          </c:xVal>
          <c:yVal>
            <c:numRef>
              <c:f>Analysis!$T$6:$AE$6</c:f>
              <c:numCache>
                <c:formatCode>General</c:formatCode>
                <c:ptCount val="12"/>
                <c:pt idx="0">
                  <c:v>-1.5160000000008722E-2</c:v>
                </c:pt>
                <c:pt idx="1">
                  <c:v>-2.3999999999375632E-3</c:v>
                </c:pt>
                <c:pt idx="2">
                  <c:v>-3.5920000000004393E-2</c:v>
                </c:pt>
                <c:pt idx="3">
                  <c:v>-0.10359999999997171</c:v>
                </c:pt>
                <c:pt idx="4">
                  <c:v>-4.2599999999993088E-2</c:v>
                </c:pt>
                <c:pt idx="5">
                  <c:v>-3.6359999999973525E-2</c:v>
                </c:pt>
                <c:pt idx="6">
                  <c:v>-7.5399999999973488E-2</c:v>
                </c:pt>
                <c:pt idx="7">
                  <c:v>-9.1160000000002128E-2</c:v>
                </c:pt>
                <c:pt idx="8">
                  <c:v>-7.5719999999989795E-2</c:v>
                </c:pt>
                <c:pt idx="9">
                  <c:v>-6.4600000000012869E-2</c:v>
                </c:pt>
                <c:pt idx="10">
                  <c:v>-8.3839999999980819E-2</c:v>
                </c:pt>
                <c:pt idx="11">
                  <c:v>-9.7399999999936426E-2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2-4DE4-9A8D-03F59B6AFE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299616"/>
        <c:axId val="633297976"/>
      </c:scatterChart>
      <c:valAx>
        <c:axId val="633299616"/>
        <c:scaling>
          <c:orientation val="minMax"/>
          <c:max val="90"/>
          <c:min val="-9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Angle 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7976"/>
        <c:crosses val="autoZero"/>
        <c:crossBetween val="midCat"/>
        <c:majorUnit val="30"/>
      </c:valAx>
      <c:valAx>
        <c:axId val="63329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CD mean diff [nm]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3329961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542925</xdr:colOff>
      <xdr:row>8</xdr:row>
      <xdr:rowOff>33337</xdr:rowOff>
    </xdr:from>
    <xdr:to>
      <xdr:col>25</xdr:col>
      <xdr:colOff>314325</xdr:colOff>
      <xdr:row>19</xdr:row>
      <xdr:rowOff>157162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238125</xdr:colOff>
      <xdr:row>7</xdr:row>
      <xdr:rowOff>219075</xdr:rowOff>
    </xdr:from>
    <xdr:to>
      <xdr:col>33</xdr:col>
      <xdr:colOff>9525</xdr:colOff>
      <xdr:row>19</xdr:row>
      <xdr:rowOff>104775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603250</xdr:colOff>
      <xdr:row>9</xdr:row>
      <xdr:rowOff>95250</xdr:rowOff>
    </xdr:from>
    <xdr:to>
      <xdr:col>7</xdr:col>
      <xdr:colOff>63500</xdr:colOff>
      <xdr:row>20</xdr:row>
      <xdr:rowOff>219075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577850</xdr:colOff>
      <xdr:row>9</xdr:row>
      <xdr:rowOff>127000</xdr:rowOff>
    </xdr:from>
    <xdr:to>
      <xdr:col>14</xdr:col>
      <xdr:colOff>349250</xdr:colOff>
      <xdr:row>21</xdr:row>
      <xdr:rowOff>12700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02"/>
  <sheetViews>
    <sheetView tabSelected="1" workbookViewId="0">
      <selection activeCell="F12" sqref="F12"/>
    </sheetView>
  </sheetViews>
  <sheetFormatPr defaultRowHeight="18.75" x14ac:dyDescent="0.4"/>
  <cols>
    <col min="6" max="7" width="15" customWidth="1"/>
  </cols>
  <sheetData>
    <row r="1" spans="1:7" x14ac:dyDescent="0.4">
      <c r="B1" s="15" t="s">
        <v>2</v>
      </c>
      <c r="C1" s="15"/>
    </row>
    <row r="2" spans="1:7" x14ac:dyDescent="0.4">
      <c r="B2" s="2" t="s">
        <v>0</v>
      </c>
      <c r="C2" s="2" t="s">
        <v>1</v>
      </c>
      <c r="E2" s="2" t="s">
        <v>10</v>
      </c>
      <c r="F2" s="6" t="s">
        <v>18</v>
      </c>
      <c r="G2" s="6" t="s">
        <v>19</v>
      </c>
    </row>
    <row r="3" spans="1:7" x14ac:dyDescent="0.4">
      <c r="A3">
        <v>1</v>
      </c>
      <c r="B3" s="1">
        <v>152.05000000000001</v>
      </c>
      <c r="C3" s="1">
        <v>152.07400000000001</v>
      </c>
      <c r="E3" s="7" t="s">
        <v>11</v>
      </c>
      <c r="F3" s="12">
        <v>45255.051423611112</v>
      </c>
      <c r="G3" s="12">
        <v>45255.069502314815</v>
      </c>
    </row>
    <row r="4" spans="1:7" x14ac:dyDescent="0.4">
      <c r="A4">
        <v>2</v>
      </c>
      <c r="B4" s="1">
        <v>152.05099999999999</v>
      </c>
      <c r="C4" s="1">
        <v>151.917</v>
      </c>
      <c r="E4" s="7" t="s">
        <v>12</v>
      </c>
      <c r="F4" s="12">
        <v>45255.040416666663</v>
      </c>
      <c r="G4" s="12">
        <v>45255.058599537035</v>
      </c>
    </row>
    <row r="5" spans="1:7" x14ac:dyDescent="0.4">
      <c r="A5">
        <v>3</v>
      </c>
      <c r="B5" s="1">
        <v>152.12100000000001</v>
      </c>
      <c r="C5" s="1">
        <v>152.13999999999999</v>
      </c>
      <c r="E5" s="7" t="s">
        <v>13</v>
      </c>
      <c r="F5" s="12">
        <v>45255.051412037035</v>
      </c>
      <c r="G5" s="12">
        <v>45255.069502314815</v>
      </c>
    </row>
    <row r="6" spans="1:7" x14ac:dyDescent="0.4">
      <c r="A6">
        <v>4</v>
      </c>
      <c r="B6" s="1">
        <v>151.77600000000001</v>
      </c>
      <c r="C6" s="1">
        <v>151.91499999999999</v>
      </c>
    </row>
    <row r="7" spans="1:7" x14ac:dyDescent="0.4">
      <c r="A7">
        <v>5</v>
      </c>
      <c r="B7" s="1">
        <v>152.02699999999999</v>
      </c>
      <c r="C7" s="1">
        <v>151.839</v>
      </c>
      <c r="E7" s="2" t="s">
        <v>14</v>
      </c>
      <c r="F7" t="s">
        <v>26</v>
      </c>
    </row>
    <row r="8" spans="1:7" x14ac:dyDescent="0.4">
      <c r="A8">
        <v>6</v>
      </c>
      <c r="B8" s="1">
        <v>151.71700000000001</v>
      </c>
      <c r="C8" s="1">
        <v>151.68199999999999</v>
      </c>
    </row>
    <row r="9" spans="1:7" x14ac:dyDescent="0.4">
      <c r="A9">
        <v>7</v>
      </c>
      <c r="B9" s="1">
        <v>151.70699999999999</v>
      </c>
      <c r="C9" s="1">
        <v>151.77500000000001</v>
      </c>
    </row>
    <row r="10" spans="1:7" x14ac:dyDescent="0.4">
      <c r="A10">
        <v>8</v>
      </c>
      <c r="B10" s="1">
        <v>152.19300000000001</v>
      </c>
      <c r="C10" s="1">
        <v>151.999</v>
      </c>
    </row>
    <row r="11" spans="1:7" x14ac:dyDescent="0.4">
      <c r="A11">
        <v>9</v>
      </c>
      <c r="B11" s="1">
        <v>151.94300000000001</v>
      </c>
      <c r="C11" s="1">
        <v>152.05600000000001</v>
      </c>
    </row>
    <row r="12" spans="1:7" x14ac:dyDescent="0.4">
      <c r="A12">
        <v>10</v>
      </c>
      <c r="B12" s="1">
        <v>151.96100000000001</v>
      </c>
      <c r="C12" s="1">
        <v>151.946</v>
      </c>
    </row>
    <row r="13" spans="1:7" x14ac:dyDescent="0.4">
      <c r="A13">
        <v>11</v>
      </c>
      <c r="B13" s="1">
        <v>151.99299999999999</v>
      </c>
      <c r="C13" s="1">
        <v>151.81299999999999</v>
      </c>
    </row>
    <row r="14" spans="1:7" x14ac:dyDescent="0.4">
      <c r="A14">
        <v>12</v>
      </c>
      <c r="B14" s="1">
        <v>152.04400000000001</v>
      </c>
      <c r="C14" s="1">
        <v>152.02099999999999</v>
      </c>
    </row>
    <row r="15" spans="1:7" x14ac:dyDescent="0.4">
      <c r="A15">
        <v>13</v>
      </c>
      <c r="B15" s="1">
        <v>151.88200000000001</v>
      </c>
      <c r="C15" s="1">
        <v>151.91200000000001</v>
      </c>
    </row>
    <row r="16" spans="1:7" x14ac:dyDescent="0.4">
      <c r="A16">
        <v>14</v>
      </c>
      <c r="B16" s="1">
        <v>151.96600000000001</v>
      </c>
      <c r="C16" s="1">
        <v>152.071</v>
      </c>
    </row>
    <row r="17" spans="1:3" x14ac:dyDescent="0.4">
      <c r="A17">
        <v>15</v>
      </c>
      <c r="B17" s="1">
        <v>151.904</v>
      </c>
      <c r="C17" s="1">
        <v>151.83699999999999</v>
      </c>
    </row>
    <row r="18" spans="1:3" x14ac:dyDescent="0.4">
      <c r="A18">
        <v>16</v>
      </c>
      <c r="B18" s="1">
        <v>152.02099999999999</v>
      </c>
      <c r="C18" s="1">
        <v>152.11799999999999</v>
      </c>
    </row>
    <row r="19" spans="1:3" x14ac:dyDescent="0.4">
      <c r="A19">
        <v>17</v>
      </c>
      <c r="B19" s="1">
        <v>152.04300000000001</v>
      </c>
      <c r="C19" s="1">
        <v>152.065</v>
      </c>
    </row>
    <row r="20" spans="1:3" x14ac:dyDescent="0.4">
      <c r="A20">
        <v>18</v>
      </c>
      <c r="B20" s="1">
        <v>151.70599999999999</v>
      </c>
      <c r="C20" s="1">
        <v>151.773</v>
      </c>
    </row>
    <row r="21" spans="1:3" x14ac:dyDescent="0.4">
      <c r="A21">
        <v>19</v>
      </c>
      <c r="B21" s="1">
        <v>152.08799999999999</v>
      </c>
      <c r="C21" s="1">
        <v>152.09700000000001</v>
      </c>
    </row>
    <row r="22" spans="1:3" x14ac:dyDescent="0.4">
      <c r="A22">
        <v>20</v>
      </c>
      <c r="B22" s="1">
        <v>151.82300000000001</v>
      </c>
      <c r="C22" s="1">
        <v>151.77099999999999</v>
      </c>
    </row>
    <row r="23" spans="1:3" x14ac:dyDescent="0.4">
      <c r="A23">
        <v>21</v>
      </c>
      <c r="B23" s="1">
        <v>152.066</v>
      </c>
      <c r="C23" s="1">
        <v>151.93299999999999</v>
      </c>
    </row>
    <row r="24" spans="1:3" x14ac:dyDescent="0.4">
      <c r="A24">
        <v>22</v>
      </c>
      <c r="B24" s="1">
        <v>151.904</v>
      </c>
      <c r="C24" s="1">
        <v>151.79400000000001</v>
      </c>
    </row>
    <row r="25" spans="1:3" x14ac:dyDescent="0.4">
      <c r="A25">
        <v>23</v>
      </c>
      <c r="B25" s="1">
        <v>152.179</v>
      </c>
      <c r="C25" s="1">
        <v>152.154</v>
      </c>
    </row>
    <row r="26" spans="1:3" x14ac:dyDescent="0.4">
      <c r="A26">
        <v>24</v>
      </c>
      <c r="B26" s="1">
        <v>152.27699999999999</v>
      </c>
      <c r="C26" s="1">
        <v>152.24600000000001</v>
      </c>
    </row>
    <row r="27" spans="1:3" x14ac:dyDescent="0.4">
      <c r="A27">
        <v>25</v>
      </c>
      <c r="B27" s="1">
        <v>151.88200000000001</v>
      </c>
      <c r="C27" s="1">
        <v>151.99700000000001</v>
      </c>
    </row>
    <row r="28" spans="1:3" x14ac:dyDescent="0.4">
      <c r="A28">
        <v>26</v>
      </c>
      <c r="B28" s="1">
        <v>151.636</v>
      </c>
      <c r="C28" s="1">
        <v>151.45699999999999</v>
      </c>
    </row>
    <row r="29" spans="1:3" x14ac:dyDescent="0.4">
      <c r="A29">
        <v>27</v>
      </c>
      <c r="B29" s="1">
        <v>151.84399999999999</v>
      </c>
      <c r="C29" s="1">
        <v>151.82300000000001</v>
      </c>
    </row>
    <row r="30" spans="1:3" x14ac:dyDescent="0.4">
      <c r="A30">
        <v>28</v>
      </c>
      <c r="B30" s="1">
        <v>152.017</v>
      </c>
      <c r="C30" s="1">
        <v>151.99600000000001</v>
      </c>
    </row>
    <row r="31" spans="1:3" x14ac:dyDescent="0.4">
      <c r="A31">
        <v>29</v>
      </c>
      <c r="B31" s="1">
        <v>151.84399999999999</v>
      </c>
      <c r="C31" s="1">
        <v>151.82499999999999</v>
      </c>
    </row>
    <row r="32" spans="1:3" x14ac:dyDescent="0.4">
      <c r="A32">
        <v>30</v>
      </c>
      <c r="B32" s="1">
        <v>151.322</v>
      </c>
      <c r="C32" s="1">
        <v>151.55000000000001</v>
      </c>
    </row>
    <row r="33" spans="1:3" x14ac:dyDescent="0.4">
      <c r="A33">
        <v>31</v>
      </c>
      <c r="B33" s="1">
        <v>151.523</v>
      </c>
      <c r="C33" s="1">
        <v>151.53299999999999</v>
      </c>
    </row>
    <row r="34" spans="1:3" x14ac:dyDescent="0.4">
      <c r="A34">
        <v>32</v>
      </c>
      <c r="B34" s="1">
        <v>151.81100000000001</v>
      </c>
      <c r="C34" s="1">
        <v>151.703</v>
      </c>
    </row>
    <row r="35" spans="1:3" x14ac:dyDescent="0.4">
      <c r="A35">
        <v>33</v>
      </c>
      <c r="B35" s="1">
        <v>151.47900000000001</v>
      </c>
      <c r="C35" s="1">
        <v>151.59800000000001</v>
      </c>
    </row>
    <row r="36" spans="1:3" x14ac:dyDescent="0.4">
      <c r="A36">
        <v>34</v>
      </c>
      <c r="B36" s="1">
        <v>151.71100000000001</v>
      </c>
      <c r="C36" s="1">
        <v>151.62</v>
      </c>
    </row>
    <row r="37" spans="1:3" x14ac:dyDescent="0.4">
      <c r="A37">
        <v>35</v>
      </c>
      <c r="B37" s="1">
        <v>151.51</v>
      </c>
      <c r="C37" s="1">
        <v>151.56200000000001</v>
      </c>
    </row>
    <row r="38" spans="1:3" x14ac:dyDescent="0.4">
      <c r="A38">
        <v>36</v>
      </c>
      <c r="B38" s="1">
        <v>152.08500000000001</v>
      </c>
      <c r="C38" s="1">
        <v>152.03899999999999</v>
      </c>
    </row>
    <row r="39" spans="1:3" x14ac:dyDescent="0.4">
      <c r="A39">
        <v>37</v>
      </c>
      <c r="B39" s="1">
        <v>151.607</v>
      </c>
      <c r="C39" s="1">
        <v>151.72900000000001</v>
      </c>
    </row>
    <row r="40" spans="1:3" x14ac:dyDescent="0.4">
      <c r="A40">
        <v>38</v>
      </c>
      <c r="B40" s="1">
        <v>152.036</v>
      </c>
      <c r="C40" s="1">
        <v>151.947</v>
      </c>
    </row>
    <row r="41" spans="1:3" x14ac:dyDescent="0.4">
      <c r="A41">
        <v>39</v>
      </c>
      <c r="B41" s="1">
        <v>152.11500000000001</v>
      </c>
      <c r="C41" s="1">
        <v>152.09899999999999</v>
      </c>
    </row>
    <row r="42" spans="1:3" x14ac:dyDescent="0.4">
      <c r="A42">
        <v>40</v>
      </c>
      <c r="B42" s="1">
        <v>151.46799999999999</v>
      </c>
      <c r="C42" s="1">
        <v>151.60300000000001</v>
      </c>
    </row>
    <row r="43" spans="1:3" x14ac:dyDescent="0.4">
      <c r="A43">
        <v>41</v>
      </c>
      <c r="B43" s="1">
        <v>151.77799999999999</v>
      </c>
      <c r="C43" s="1">
        <v>151.80600000000001</v>
      </c>
    </row>
    <row r="44" spans="1:3" x14ac:dyDescent="0.4">
      <c r="A44">
        <v>42</v>
      </c>
      <c r="B44" s="1">
        <v>151.76900000000001</v>
      </c>
      <c r="C44" s="1">
        <v>151.577</v>
      </c>
    </row>
    <row r="45" spans="1:3" x14ac:dyDescent="0.4">
      <c r="A45">
        <v>43</v>
      </c>
      <c r="B45" s="1">
        <v>151.73099999999999</v>
      </c>
      <c r="C45" s="1">
        <v>151.69499999999999</v>
      </c>
    </row>
    <row r="46" spans="1:3" x14ac:dyDescent="0.4">
      <c r="A46">
        <v>44</v>
      </c>
      <c r="B46" s="1">
        <v>151.648</v>
      </c>
      <c r="C46" s="1">
        <v>151.53100000000001</v>
      </c>
    </row>
    <row r="47" spans="1:3" x14ac:dyDescent="0.4">
      <c r="A47">
        <v>45</v>
      </c>
      <c r="B47" s="1">
        <v>151.899</v>
      </c>
      <c r="C47" s="1">
        <v>151.892</v>
      </c>
    </row>
    <row r="48" spans="1:3" x14ac:dyDescent="0.4">
      <c r="A48">
        <v>46</v>
      </c>
      <c r="B48" s="1">
        <v>151.685</v>
      </c>
      <c r="C48" s="1">
        <v>151.88399999999999</v>
      </c>
    </row>
    <row r="49" spans="1:3" x14ac:dyDescent="0.4">
      <c r="A49">
        <v>47</v>
      </c>
      <c r="B49" s="1">
        <v>151.59899999999999</v>
      </c>
      <c r="C49" s="1">
        <v>151.65100000000001</v>
      </c>
    </row>
    <row r="50" spans="1:3" x14ac:dyDescent="0.4">
      <c r="A50">
        <v>48</v>
      </c>
      <c r="B50" s="1">
        <v>151.93199999999999</v>
      </c>
      <c r="C50" s="1">
        <v>151.928</v>
      </c>
    </row>
    <row r="51" spans="1:3" x14ac:dyDescent="0.4">
      <c r="A51">
        <v>49</v>
      </c>
      <c r="B51" s="1">
        <v>151.86000000000001</v>
      </c>
      <c r="C51" s="1">
        <v>151.65600000000001</v>
      </c>
    </row>
    <row r="52" spans="1:3" x14ac:dyDescent="0.4">
      <c r="A52">
        <v>50</v>
      </c>
      <c r="B52" s="1">
        <v>151.602</v>
      </c>
      <c r="C52" s="1">
        <v>151.74700000000001</v>
      </c>
    </row>
    <row r="53" spans="1:3" x14ac:dyDescent="0.4">
      <c r="A53">
        <v>51</v>
      </c>
      <c r="B53" s="1">
        <v>151.589</v>
      </c>
      <c r="C53" s="1">
        <v>151.69900000000001</v>
      </c>
    </row>
    <row r="54" spans="1:3" x14ac:dyDescent="0.4">
      <c r="A54">
        <v>52</v>
      </c>
      <c r="B54" s="1">
        <v>151.614</v>
      </c>
      <c r="C54" s="1">
        <v>151.76599999999999</v>
      </c>
    </row>
    <row r="55" spans="1:3" x14ac:dyDescent="0.4">
      <c r="A55">
        <v>53</v>
      </c>
      <c r="B55" s="1">
        <v>151.83500000000001</v>
      </c>
      <c r="C55" s="1">
        <v>151.66399999999999</v>
      </c>
    </row>
    <row r="56" spans="1:3" x14ac:dyDescent="0.4">
      <c r="A56">
        <v>54</v>
      </c>
      <c r="B56" s="1">
        <v>151.863</v>
      </c>
      <c r="C56" s="1">
        <v>151.75399999999999</v>
      </c>
    </row>
    <row r="57" spans="1:3" x14ac:dyDescent="0.4">
      <c r="A57">
        <v>55</v>
      </c>
      <c r="B57" s="1">
        <v>151.601</v>
      </c>
      <c r="C57" s="1">
        <v>151.619</v>
      </c>
    </row>
    <row r="58" spans="1:3" x14ac:dyDescent="0.4">
      <c r="A58">
        <v>56</v>
      </c>
      <c r="B58" s="1">
        <v>151.61099999999999</v>
      </c>
      <c r="C58" s="1">
        <v>151.71700000000001</v>
      </c>
    </row>
    <row r="59" spans="1:3" x14ac:dyDescent="0.4">
      <c r="A59">
        <v>57</v>
      </c>
      <c r="B59" s="1">
        <v>152.119</v>
      </c>
      <c r="C59" s="1">
        <v>152.00899999999999</v>
      </c>
    </row>
    <row r="60" spans="1:3" x14ac:dyDescent="0.4">
      <c r="A60">
        <v>58</v>
      </c>
      <c r="B60" s="1">
        <v>151.80099999999999</v>
      </c>
      <c r="C60" s="1">
        <v>151.78100000000001</v>
      </c>
    </row>
    <row r="61" spans="1:3" x14ac:dyDescent="0.4">
      <c r="A61">
        <v>59</v>
      </c>
      <c r="B61" s="1">
        <v>152.447</v>
      </c>
      <c r="C61" s="1">
        <v>152.24700000000001</v>
      </c>
    </row>
    <row r="62" spans="1:3" x14ac:dyDescent="0.4">
      <c r="A62">
        <v>60</v>
      </c>
      <c r="B62" s="1">
        <v>151.773</v>
      </c>
      <c r="C62" s="1">
        <v>151.642</v>
      </c>
    </row>
    <row r="63" spans="1:3" x14ac:dyDescent="0.4">
      <c r="A63">
        <v>61</v>
      </c>
      <c r="B63" s="1">
        <v>151.893</v>
      </c>
      <c r="C63" s="1">
        <v>152.04900000000001</v>
      </c>
    </row>
    <row r="64" spans="1:3" x14ac:dyDescent="0.4">
      <c r="A64">
        <v>62</v>
      </c>
      <c r="B64" s="1">
        <v>152.386</v>
      </c>
      <c r="C64" s="1">
        <v>152.36600000000001</v>
      </c>
    </row>
    <row r="65" spans="1:3" x14ac:dyDescent="0.4">
      <c r="A65">
        <v>63</v>
      </c>
      <c r="B65" s="1">
        <v>151.874</v>
      </c>
      <c r="C65" s="1">
        <v>151.79900000000001</v>
      </c>
    </row>
    <row r="66" spans="1:3" x14ac:dyDescent="0.4">
      <c r="A66">
        <v>64</v>
      </c>
      <c r="B66" s="1">
        <v>151.79499999999999</v>
      </c>
      <c r="C66" s="1">
        <v>151.68799999999999</v>
      </c>
    </row>
    <row r="67" spans="1:3" x14ac:dyDescent="0.4">
      <c r="A67">
        <v>65</v>
      </c>
      <c r="B67" s="1">
        <v>151.74</v>
      </c>
      <c r="C67" s="1">
        <v>151.643</v>
      </c>
    </row>
    <row r="68" spans="1:3" x14ac:dyDescent="0.4">
      <c r="A68">
        <v>66</v>
      </c>
      <c r="B68" s="1">
        <v>151.89599999999999</v>
      </c>
      <c r="C68" s="1">
        <v>151.87799999999999</v>
      </c>
    </row>
    <row r="69" spans="1:3" x14ac:dyDescent="0.4">
      <c r="A69">
        <v>67</v>
      </c>
      <c r="B69" s="1">
        <v>151.952</v>
      </c>
      <c r="C69" s="1">
        <v>151.93899999999999</v>
      </c>
    </row>
    <row r="70" spans="1:3" x14ac:dyDescent="0.4">
      <c r="A70">
        <v>68</v>
      </c>
      <c r="B70" s="1">
        <v>152.12899999999999</v>
      </c>
      <c r="C70" s="1">
        <v>151.93700000000001</v>
      </c>
    </row>
    <row r="71" spans="1:3" x14ac:dyDescent="0.4">
      <c r="A71">
        <v>69</v>
      </c>
      <c r="B71" s="1">
        <v>152.143</v>
      </c>
      <c r="C71" s="1">
        <v>152.30099999999999</v>
      </c>
    </row>
    <row r="72" spans="1:3" x14ac:dyDescent="0.4">
      <c r="A72">
        <v>70</v>
      </c>
      <c r="B72" s="1">
        <v>151.86500000000001</v>
      </c>
      <c r="C72" s="1">
        <v>151.82300000000001</v>
      </c>
    </row>
    <row r="73" spans="1:3" x14ac:dyDescent="0.4">
      <c r="A73">
        <v>71</v>
      </c>
      <c r="B73" s="1">
        <v>151.79400000000001</v>
      </c>
      <c r="C73" s="1">
        <v>151.77000000000001</v>
      </c>
    </row>
    <row r="74" spans="1:3" x14ac:dyDescent="0.4">
      <c r="A74">
        <v>72</v>
      </c>
      <c r="B74" s="1">
        <v>151.99100000000001</v>
      </c>
      <c r="C74" s="1">
        <v>151.92099999999999</v>
      </c>
    </row>
    <row r="75" spans="1:3" x14ac:dyDescent="0.4">
      <c r="A75">
        <v>73</v>
      </c>
      <c r="B75" s="1">
        <v>152.18100000000001</v>
      </c>
      <c r="C75" s="1">
        <v>151.94999999999999</v>
      </c>
    </row>
    <row r="76" spans="1:3" x14ac:dyDescent="0.4">
      <c r="A76">
        <v>74</v>
      </c>
      <c r="B76" s="1">
        <v>151.905</v>
      </c>
      <c r="C76" s="1">
        <v>152.029</v>
      </c>
    </row>
    <row r="77" spans="1:3" x14ac:dyDescent="0.4">
      <c r="A77">
        <v>75</v>
      </c>
      <c r="B77" s="1">
        <v>152.24100000000001</v>
      </c>
      <c r="C77" s="1">
        <v>152.149</v>
      </c>
    </row>
    <row r="78" spans="1:3" x14ac:dyDescent="0.4">
      <c r="A78">
        <v>76</v>
      </c>
      <c r="B78" s="1">
        <v>151.61099999999999</v>
      </c>
      <c r="C78" s="1">
        <v>151.64500000000001</v>
      </c>
    </row>
    <row r="79" spans="1:3" x14ac:dyDescent="0.4">
      <c r="A79">
        <v>77</v>
      </c>
      <c r="B79" s="1">
        <v>151.6</v>
      </c>
      <c r="C79" s="1">
        <v>151.4</v>
      </c>
    </row>
    <row r="80" spans="1:3" x14ac:dyDescent="0.4">
      <c r="A80">
        <v>78</v>
      </c>
      <c r="B80" s="1">
        <v>151.33500000000001</v>
      </c>
      <c r="C80" s="1">
        <v>151.38900000000001</v>
      </c>
    </row>
    <row r="81" spans="1:3" x14ac:dyDescent="0.4">
      <c r="A81">
        <v>79</v>
      </c>
      <c r="B81" s="1">
        <v>151.65199999999999</v>
      </c>
      <c r="C81" s="1">
        <v>151.51400000000001</v>
      </c>
    </row>
    <row r="82" spans="1:3" x14ac:dyDescent="0.4">
      <c r="A82">
        <v>80</v>
      </c>
      <c r="B82" s="1">
        <v>151.63499999999999</v>
      </c>
      <c r="C82" s="1">
        <v>151.392</v>
      </c>
    </row>
    <row r="83" spans="1:3" x14ac:dyDescent="0.4">
      <c r="A83">
        <v>81</v>
      </c>
      <c r="B83" s="1">
        <v>151.51900000000001</v>
      </c>
      <c r="C83" s="1">
        <v>151.524</v>
      </c>
    </row>
    <row r="84" spans="1:3" x14ac:dyDescent="0.4">
      <c r="A84">
        <v>82</v>
      </c>
      <c r="B84" s="1">
        <v>151.40199999999999</v>
      </c>
      <c r="C84" s="1">
        <v>151.47200000000001</v>
      </c>
    </row>
    <row r="85" spans="1:3" x14ac:dyDescent="0.4">
      <c r="A85">
        <v>83</v>
      </c>
      <c r="B85" s="1">
        <v>151.81100000000001</v>
      </c>
      <c r="C85" s="1">
        <v>151.648</v>
      </c>
    </row>
    <row r="86" spans="1:3" x14ac:dyDescent="0.4">
      <c r="A86">
        <v>84</v>
      </c>
      <c r="B86" s="1">
        <v>151.77500000000001</v>
      </c>
      <c r="C86" s="1">
        <v>151.49199999999999</v>
      </c>
    </row>
    <row r="87" spans="1:3" x14ac:dyDescent="0.4">
      <c r="A87">
        <v>85</v>
      </c>
      <c r="B87" s="1">
        <v>151.619</v>
      </c>
      <c r="C87" s="1">
        <v>151.44499999999999</v>
      </c>
    </row>
    <row r="88" spans="1:3" x14ac:dyDescent="0.4">
      <c r="A88">
        <v>86</v>
      </c>
      <c r="B88" s="1">
        <v>151.43799999999999</v>
      </c>
      <c r="C88" s="1">
        <v>151.339</v>
      </c>
    </row>
    <row r="89" spans="1:3" x14ac:dyDescent="0.4">
      <c r="A89">
        <v>87</v>
      </c>
      <c r="B89" s="1">
        <v>151.494</v>
      </c>
      <c r="C89" s="1">
        <v>151.51300000000001</v>
      </c>
    </row>
    <row r="90" spans="1:3" x14ac:dyDescent="0.4">
      <c r="A90">
        <v>88</v>
      </c>
      <c r="B90" s="1">
        <v>151.6</v>
      </c>
      <c r="C90" s="1">
        <v>151.40600000000001</v>
      </c>
    </row>
    <row r="91" spans="1:3" x14ac:dyDescent="0.4">
      <c r="A91">
        <v>89</v>
      </c>
      <c r="B91" s="1">
        <v>151.69800000000001</v>
      </c>
      <c r="C91" s="1">
        <v>151.66499999999999</v>
      </c>
    </row>
    <row r="92" spans="1:3" x14ac:dyDescent="0.4">
      <c r="A92">
        <v>90</v>
      </c>
      <c r="B92" s="1">
        <v>151.654</v>
      </c>
      <c r="C92" s="1">
        <v>151.55600000000001</v>
      </c>
    </row>
    <row r="93" spans="1:3" x14ac:dyDescent="0.4">
      <c r="A93">
        <v>91</v>
      </c>
      <c r="B93" s="1">
        <v>151.81200000000001</v>
      </c>
      <c r="C93" s="1">
        <v>151.83500000000001</v>
      </c>
    </row>
    <row r="94" spans="1:3" x14ac:dyDescent="0.4">
      <c r="A94">
        <v>92</v>
      </c>
      <c r="B94" s="1">
        <v>151.87200000000001</v>
      </c>
      <c r="C94" s="1">
        <v>151.72399999999999</v>
      </c>
    </row>
    <row r="95" spans="1:3" x14ac:dyDescent="0.4">
      <c r="A95">
        <v>93</v>
      </c>
      <c r="B95" s="1">
        <v>151.679</v>
      </c>
      <c r="C95" s="1">
        <v>151.548</v>
      </c>
    </row>
    <row r="96" spans="1:3" x14ac:dyDescent="0.4">
      <c r="A96">
        <v>94</v>
      </c>
      <c r="B96" s="1">
        <v>151.785</v>
      </c>
      <c r="C96" s="1">
        <v>151.51400000000001</v>
      </c>
    </row>
    <row r="97" spans="1:3" x14ac:dyDescent="0.4">
      <c r="A97">
        <v>95</v>
      </c>
      <c r="B97" s="1">
        <v>151.827</v>
      </c>
      <c r="C97" s="1">
        <v>151.74100000000001</v>
      </c>
    </row>
    <row r="98" spans="1:3" x14ac:dyDescent="0.4">
      <c r="A98">
        <v>96</v>
      </c>
      <c r="B98" s="1">
        <v>151.74199999999999</v>
      </c>
      <c r="C98" s="1">
        <v>151.61799999999999</v>
      </c>
    </row>
    <row r="99" spans="1:3" x14ac:dyDescent="0.4">
      <c r="A99">
        <v>97</v>
      </c>
      <c r="B99" s="1">
        <v>151.74799999999999</v>
      </c>
      <c r="C99" s="1">
        <v>151.69200000000001</v>
      </c>
    </row>
    <row r="100" spans="1:3" x14ac:dyDescent="0.4">
      <c r="A100">
        <v>98</v>
      </c>
      <c r="B100" s="1">
        <v>151.95599999999999</v>
      </c>
      <c r="C100" s="1">
        <v>151.97800000000001</v>
      </c>
    </row>
    <row r="101" spans="1:3" x14ac:dyDescent="0.4">
      <c r="A101">
        <v>99</v>
      </c>
      <c r="B101" s="1">
        <v>152.12700000000001</v>
      </c>
      <c r="C101" s="1">
        <v>151.90100000000001</v>
      </c>
    </row>
    <row r="102" spans="1:3" x14ac:dyDescent="0.4">
      <c r="A102">
        <v>100</v>
      </c>
      <c r="B102" s="1">
        <v>151.751</v>
      </c>
      <c r="C102" s="1">
        <v>151.601</v>
      </c>
    </row>
    <row r="103" spans="1:3" x14ac:dyDescent="0.4">
      <c r="A103">
        <v>101</v>
      </c>
      <c r="B103" s="1">
        <v>149.6</v>
      </c>
      <c r="C103" s="1">
        <v>149.55099999999999</v>
      </c>
    </row>
    <row r="104" spans="1:3" x14ac:dyDescent="0.4">
      <c r="A104">
        <v>102</v>
      </c>
      <c r="B104" s="1">
        <v>149.488</v>
      </c>
      <c r="C104" s="1">
        <v>149.54400000000001</v>
      </c>
    </row>
    <row r="105" spans="1:3" x14ac:dyDescent="0.4">
      <c r="A105">
        <v>103</v>
      </c>
      <c r="B105" s="1">
        <v>149.477</v>
      </c>
      <c r="C105" s="1">
        <v>149.61600000000001</v>
      </c>
    </row>
    <row r="106" spans="1:3" x14ac:dyDescent="0.4">
      <c r="A106">
        <v>104</v>
      </c>
      <c r="B106" s="1">
        <v>149.61500000000001</v>
      </c>
      <c r="C106" s="1">
        <v>149.65</v>
      </c>
    </row>
    <row r="107" spans="1:3" x14ac:dyDescent="0.4">
      <c r="A107">
        <v>105</v>
      </c>
      <c r="B107" s="1">
        <v>149.66300000000001</v>
      </c>
      <c r="C107" s="1">
        <v>149.602</v>
      </c>
    </row>
    <row r="108" spans="1:3" x14ac:dyDescent="0.4">
      <c r="A108">
        <v>106</v>
      </c>
      <c r="B108" s="1">
        <v>149.6</v>
      </c>
      <c r="C108" s="1">
        <v>149.678</v>
      </c>
    </row>
    <row r="109" spans="1:3" x14ac:dyDescent="0.4">
      <c r="A109">
        <v>107</v>
      </c>
      <c r="B109" s="1">
        <v>149.84100000000001</v>
      </c>
      <c r="C109" s="1">
        <v>149.60400000000001</v>
      </c>
    </row>
    <row r="110" spans="1:3" x14ac:dyDescent="0.4">
      <c r="A110">
        <v>108</v>
      </c>
      <c r="B110" s="1">
        <v>149.67699999999999</v>
      </c>
      <c r="C110" s="1">
        <v>149.649</v>
      </c>
    </row>
    <row r="111" spans="1:3" x14ac:dyDescent="0.4">
      <c r="A111">
        <v>109</v>
      </c>
      <c r="B111" s="1">
        <v>149.631</v>
      </c>
      <c r="C111" s="1">
        <v>149.68100000000001</v>
      </c>
    </row>
    <row r="112" spans="1:3" x14ac:dyDescent="0.4">
      <c r="A112">
        <v>110</v>
      </c>
      <c r="B112" s="1">
        <v>149.964</v>
      </c>
      <c r="C112" s="1">
        <v>149.804</v>
      </c>
    </row>
    <row r="113" spans="1:3" x14ac:dyDescent="0.4">
      <c r="A113">
        <v>111</v>
      </c>
      <c r="B113" s="1">
        <v>149.619</v>
      </c>
      <c r="C113" s="1">
        <v>149.60499999999999</v>
      </c>
    </row>
    <row r="114" spans="1:3" x14ac:dyDescent="0.4">
      <c r="A114">
        <v>112</v>
      </c>
      <c r="B114" s="1">
        <v>149.69300000000001</v>
      </c>
      <c r="C114" s="1">
        <v>149.624</v>
      </c>
    </row>
    <row r="115" spans="1:3" x14ac:dyDescent="0.4">
      <c r="A115">
        <v>113</v>
      </c>
      <c r="B115" s="1">
        <v>150.07599999999999</v>
      </c>
      <c r="C115" s="1">
        <v>149.833</v>
      </c>
    </row>
    <row r="116" spans="1:3" x14ac:dyDescent="0.4">
      <c r="A116">
        <v>114</v>
      </c>
      <c r="B116" s="1">
        <v>149.48599999999999</v>
      </c>
      <c r="C116" s="1">
        <v>149.30000000000001</v>
      </c>
    </row>
    <row r="117" spans="1:3" x14ac:dyDescent="0.4">
      <c r="A117">
        <v>115</v>
      </c>
      <c r="B117" s="1">
        <v>149.78800000000001</v>
      </c>
      <c r="C117" s="1">
        <v>149.767</v>
      </c>
    </row>
    <row r="118" spans="1:3" x14ac:dyDescent="0.4">
      <c r="A118">
        <v>116</v>
      </c>
      <c r="B118" s="1">
        <v>149.90199999999999</v>
      </c>
      <c r="C118" s="1">
        <v>149.9</v>
      </c>
    </row>
    <row r="119" spans="1:3" x14ac:dyDescent="0.4">
      <c r="A119">
        <v>117</v>
      </c>
      <c r="B119" s="1">
        <v>149.67599999999999</v>
      </c>
      <c r="C119" s="1">
        <v>149.81800000000001</v>
      </c>
    </row>
    <row r="120" spans="1:3" x14ac:dyDescent="0.4">
      <c r="A120">
        <v>118</v>
      </c>
      <c r="B120" s="1">
        <v>149.59899999999999</v>
      </c>
      <c r="C120" s="1">
        <v>149.52099999999999</v>
      </c>
    </row>
    <row r="121" spans="1:3" x14ac:dyDescent="0.4">
      <c r="A121">
        <v>119</v>
      </c>
      <c r="B121" s="1">
        <v>149.898</v>
      </c>
      <c r="C121" s="1">
        <v>149.721</v>
      </c>
    </row>
    <row r="122" spans="1:3" x14ac:dyDescent="0.4">
      <c r="A122">
        <v>120</v>
      </c>
      <c r="B122" s="1">
        <v>149.71899999999999</v>
      </c>
      <c r="C122" s="1">
        <v>149.79400000000001</v>
      </c>
    </row>
    <row r="123" spans="1:3" x14ac:dyDescent="0.4">
      <c r="A123">
        <v>121</v>
      </c>
      <c r="B123" s="1">
        <v>149.767</v>
      </c>
      <c r="C123" s="1">
        <v>149.62799999999999</v>
      </c>
    </row>
    <row r="124" spans="1:3" x14ac:dyDescent="0.4">
      <c r="A124">
        <v>122</v>
      </c>
      <c r="B124" s="1">
        <v>149.87</v>
      </c>
      <c r="C124" s="1">
        <v>149.80500000000001</v>
      </c>
    </row>
    <row r="125" spans="1:3" x14ac:dyDescent="0.4">
      <c r="A125">
        <v>123</v>
      </c>
      <c r="B125" s="1">
        <v>149.578</v>
      </c>
      <c r="C125" s="1">
        <v>149.66499999999999</v>
      </c>
    </row>
    <row r="126" spans="1:3" x14ac:dyDescent="0.4">
      <c r="A126">
        <v>124</v>
      </c>
      <c r="B126" s="1">
        <v>149.74</v>
      </c>
      <c r="C126" s="1">
        <v>149.59899999999999</v>
      </c>
    </row>
    <row r="127" spans="1:3" x14ac:dyDescent="0.4">
      <c r="A127">
        <v>125</v>
      </c>
      <c r="B127" s="1">
        <v>150.24600000000001</v>
      </c>
      <c r="C127" s="1">
        <v>150.18899999999999</v>
      </c>
    </row>
    <row r="128" spans="1:3" x14ac:dyDescent="0.4">
      <c r="A128">
        <v>126</v>
      </c>
      <c r="B128" s="1">
        <v>149.69900000000001</v>
      </c>
      <c r="C128" s="1">
        <v>149.71199999999999</v>
      </c>
    </row>
    <row r="129" spans="1:3" x14ac:dyDescent="0.4">
      <c r="A129">
        <v>127</v>
      </c>
      <c r="B129" s="1">
        <v>149.614</v>
      </c>
      <c r="C129" s="1">
        <v>149.505</v>
      </c>
    </row>
    <row r="130" spans="1:3" x14ac:dyDescent="0.4">
      <c r="A130">
        <v>128</v>
      </c>
      <c r="B130" s="1">
        <v>149.78800000000001</v>
      </c>
      <c r="C130" s="1">
        <v>149.74600000000001</v>
      </c>
    </row>
    <row r="131" spans="1:3" x14ac:dyDescent="0.4">
      <c r="A131">
        <v>129</v>
      </c>
      <c r="B131" s="1">
        <v>149.54599999999999</v>
      </c>
      <c r="C131" s="1">
        <v>149.55799999999999</v>
      </c>
    </row>
    <row r="132" spans="1:3" x14ac:dyDescent="0.4">
      <c r="A132">
        <v>130</v>
      </c>
      <c r="B132" s="1">
        <v>149.934</v>
      </c>
      <c r="C132" s="1">
        <v>149.947</v>
      </c>
    </row>
    <row r="133" spans="1:3" x14ac:dyDescent="0.4">
      <c r="A133">
        <v>131</v>
      </c>
      <c r="B133" s="1">
        <v>150.10599999999999</v>
      </c>
      <c r="C133" s="1">
        <v>150.13499999999999</v>
      </c>
    </row>
    <row r="134" spans="1:3" x14ac:dyDescent="0.4">
      <c r="A134">
        <v>132</v>
      </c>
      <c r="B134" s="1">
        <v>149.72499999999999</v>
      </c>
      <c r="C134" s="1">
        <v>149.613</v>
      </c>
    </row>
    <row r="135" spans="1:3" x14ac:dyDescent="0.4">
      <c r="A135">
        <v>133</v>
      </c>
      <c r="B135" s="1">
        <v>149.709</v>
      </c>
      <c r="C135" s="1">
        <v>149.881</v>
      </c>
    </row>
    <row r="136" spans="1:3" x14ac:dyDescent="0.4">
      <c r="A136">
        <v>134</v>
      </c>
      <c r="B136" s="1">
        <v>150.16200000000001</v>
      </c>
      <c r="C136" s="1">
        <v>150.048</v>
      </c>
    </row>
    <row r="137" spans="1:3" x14ac:dyDescent="0.4">
      <c r="A137">
        <v>135</v>
      </c>
      <c r="B137" s="1">
        <v>150.05199999999999</v>
      </c>
      <c r="C137" s="1">
        <v>150.19399999999999</v>
      </c>
    </row>
    <row r="138" spans="1:3" x14ac:dyDescent="0.4">
      <c r="A138">
        <v>136</v>
      </c>
      <c r="B138" s="1">
        <v>150.05000000000001</v>
      </c>
      <c r="C138" s="1">
        <v>149.83799999999999</v>
      </c>
    </row>
    <row r="139" spans="1:3" x14ac:dyDescent="0.4">
      <c r="A139">
        <v>137</v>
      </c>
      <c r="B139" s="1">
        <v>150.18700000000001</v>
      </c>
      <c r="C139" s="1">
        <v>150.066</v>
      </c>
    </row>
    <row r="140" spans="1:3" x14ac:dyDescent="0.4">
      <c r="A140">
        <v>138</v>
      </c>
      <c r="B140" s="1">
        <v>149.87100000000001</v>
      </c>
      <c r="C140" s="1">
        <v>149.93899999999999</v>
      </c>
    </row>
    <row r="141" spans="1:3" x14ac:dyDescent="0.4">
      <c r="A141">
        <v>139</v>
      </c>
      <c r="B141" s="1">
        <v>149.87299999999999</v>
      </c>
      <c r="C141" s="1">
        <v>149.898</v>
      </c>
    </row>
    <row r="142" spans="1:3" x14ac:dyDescent="0.4">
      <c r="A142">
        <v>140</v>
      </c>
      <c r="B142" s="1">
        <v>150.02799999999999</v>
      </c>
      <c r="C142" s="1">
        <v>149.971</v>
      </c>
    </row>
    <row r="143" spans="1:3" x14ac:dyDescent="0.4">
      <c r="A143">
        <v>141</v>
      </c>
      <c r="B143" s="1">
        <v>149.83600000000001</v>
      </c>
      <c r="C143" s="1">
        <v>149.916</v>
      </c>
    </row>
    <row r="144" spans="1:3" x14ac:dyDescent="0.4">
      <c r="A144">
        <v>142</v>
      </c>
      <c r="B144" s="1">
        <v>150.17599999999999</v>
      </c>
      <c r="C144" s="1">
        <v>150.14699999999999</v>
      </c>
    </row>
    <row r="145" spans="1:3" x14ac:dyDescent="0.4">
      <c r="A145">
        <v>143</v>
      </c>
      <c r="B145" s="1">
        <v>149.77199999999999</v>
      </c>
      <c r="C145" s="1">
        <v>149.74299999999999</v>
      </c>
    </row>
    <row r="146" spans="1:3" x14ac:dyDescent="0.4">
      <c r="A146">
        <v>144</v>
      </c>
      <c r="B146" s="1">
        <v>149.91300000000001</v>
      </c>
      <c r="C146" s="1">
        <v>149.63300000000001</v>
      </c>
    </row>
    <row r="147" spans="1:3" x14ac:dyDescent="0.4">
      <c r="A147">
        <v>145</v>
      </c>
      <c r="B147" s="1">
        <v>150.023</v>
      </c>
      <c r="C147" s="1">
        <v>149.917</v>
      </c>
    </row>
    <row r="148" spans="1:3" x14ac:dyDescent="0.4">
      <c r="A148">
        <v>146</v>
      </c>
      <c r="B148" s="1">
        <v>150.28800000000001</v>
      </c>
      <c r="C148" s="1">
        <v>150.06399999999999</v>
      </c>
    </row>
    <row r="149" spans="1:3" x14ac:dyDescent="0.4">
      <c r="A149">
        <v>147</v>
      </c>
      <c r="B149" s="1">
        <v>149.94200000000001</v>
      </c>
      <c r="C149" s="1">
        <v>149.92400000000001</v>
      </c>
    </row>
    <row r="150" spans="1:3" x14ac:dyDescent="0.4">
      <c r="A150">
        <v>148</v>
      </c>
      <c r="B150" s="1">
        <v>149.71</v>
      </c>
      <c r="C150" s="1">
        <v>149.71199999999999</v>
      </c>
    </row>
    <row r="151" spans="1:3" x14ac:dyDescent="0.4">
      <c r="A151">
        <v>149</v>
      </c>
      <c r="B151" s="1">
        <v>149.83199999999999</v>
      </c>
      <c r="C151" s="1">
        <v>149.804</v>
      </c>
    </row>
    <row r="152" spans="1:3" x14ac:dyDescent="0.4">
      <c r="A152">
        <v>150</v>
      </c>
      <c r="B152" s="1">
        <v>149.76400000000001</v>
      </c>
      <c r="C152" s="1">
        <v>149.78</v>
      </c>
    </row>
    <row r="153" spans="1:3" x14ac:dyDescent="0.4">
      <c r="A153">
        <v>151</v>
      </c>
      <c r="B153" s="1">
        <v>151.41300000000001</v>
      </c>
      <c r="C153" s="1">
        <v>151.30600000000001</v>
      </c>
    </row>
    <row r="154" spans="1:3" x14ac:dyDescent="0.4">
      <c r="A154">
        <v>152</v>
      </c>
      <c r="B154" s="1">
        <v>151.30500000000001</v>
      </c>
      <c r="C154" s="1">
        <v>151.25200000000001</v>
      </c>
    </row>
    <row r="155" spans="1:3" x14ac:dyDescent="0.4">
      <c r="A155">
        <v>153</v>
      </c>
      <c r="B155" s="1">
        <v>151.21899999999999</v>
      </c>
      <c r="C155" s="1">
        <v>151.20099999999999</v>
      </c>
    </row>
    <row r="156" spans="1:3" x14ac:dyDescent="0.4">
      <c r="A156">
        <v>154</v>
      </c>
      <c r="B156" s="1">
        <v>151.37100000000001</v>
      </c>
      <c r="C156" s="1">
        <v>151.1</v>
      </c>
    </row>
    <row r="157" spans="1:3" x14ac:dyDescent="0.4">
      <c r="A157">
        <v>155</v>
      </c>
      <c r="B157" s="1">
        <v>151.19399999999999</v>
      </c>
      <c r="C157" s="1">
        <v>151.22300000000001</v>
      </c>
    </row>
    <row r="158" spans="1:3" x14ac:dyDescent="0.4">
      <c r="A158">
        <v>156</v>
      </c>
      <c r="B158" s="1">
        <v>151.72300000000001</v>
      </c>
      <c r="C158" s="1">
        <v>151.70500000000001</v>
      </c>
    </row>
    <row r="159" spans="1:3" x14ac:dyDescent="0.4">
      <c r="A159">
        <v>157</v>
      </c>
      <c r="B159" s="1">
        <v>151.52799999999999</v>
      </c>
      <c r="C159" s="1">
        <v>151.40100000000001</v>
      </c>
    </row>
    <row r="160" spans="1:3" x14ac:dyDescent="0.4">
      <c r="A160">
        <v>158</v>
      </c>
      <c r="B160" s="1">
        <v>151.322</v>
      </c>
      <c r="C160" s="1">
        <v>151.184</v>
      </c>
    </row>
    <row r="161" spans="1:3" x14ac:dyDescent="0.4">
      <c r="A161">
        <v>159</v>
      </c>
      <c r="B161" s="1">
        <v>151.292</v>
      </c>
      <c r="C161" s="1">
        <v>151.381</v>
      </c>
    </row>
    <row r="162" spans="1:3" x14ac:dyDescent="0.4">
      <c r="A162">
        <v>160</v>
      </c>
      <c r="B162" s="1">
        <v>151.15199999999999</v>
      </c>
      <c r="C162" s="1">
        <v>151.10599999999999</v>
      </c>
    </row>
    <row r="163" spans="1:3" x14ac:dyDescent="0.4">
      <c r="A163">
        <v>161</v>
      </c>
      <c r="B163" s="1">
        <v>151.08500000000001</v>
      </c>
      <c r="C163" s="1">
        <v>150.86000000000001</v>
      </c>
    </row>
    <row r="164" spans="1:3" x14ac:dyDescent="0.4">
      <c r="A164">
        <v>162</v>
      </c>
      <c r="B164" s="1">
        <v>151.21600000000001</v>
      </c>
      <c r="C164" s="1">
        <v>151.36699999999999</v>
      </c>
    </row>
    <row r="165" spans="1:3" x14ac:dyDescent="0.4">
      <c r="A165">
        <v>163</v>
      </c>
      <c r="B165" s="1">
        <v>151.44300000000001</v>
      </c>
      <c r="C165" s="1">
        <v>151.23699999999999</v>
      </c>
    </row>
    <row r="166" spans="1:3" x14ac:dyDescent="0.4">
      <c r="A166">
        <v>164</v>
      </c>
      <c r="B166" s="1">
        <v>151.154</v>
      </c>
      <c r="C166" s="1">
        <v>151.048</v>
      </c>
    </row>
    <row r="167" spans="1:3" x14ac:dyDescent="0.4">
      <c r="A167">
        <v>165</v>
      </c>
      <c r="B167" s="1">
        <v>151.447</v>
      </c>
      <c r="C167" s="1">
        <v>151.31700000000001</v>
      </c>
    </row>
    <row r="168" spans="1:3" x14ac:dyDescent="0.4">
      <c r="A168">
        <v>166</v>
      </c>
      <c r="B168" s="1">
        <v>151.232</v>
      </c>
      <c r="C168" s="1">
        <v>151.161</v>
      </c>
    </row>
    <row r="169" spans="1:3" x14ac:dyDescent="0.4">
      <c r="A169">
        <v>167</v>
      </c>
      <c r="B169" s="1">
        <v>151.101</v>
      </c>
      <c r="C169" s="1">
        <v>150.79</v>
      </c>
    </row>
    <row r="170" spans="1:3" x14ac:dyDescent="0.4">
      <c r="A170">
        <v>168</v>
      </c>
      <c r="B170" s="1">
        <v>151.56299999999999</v>
      </c>
      <c r="C170" s="1">
        <v>151.511</v>
      </c>
    </row>
    <row r="171" spans="1:3" x14ac:dyDescent="0.4">
      <c r="A171">
        <v>169</v>
      </c>
      <c r="B171" s="1">
        <v>151.13999999999999</v>
      </c>
      <c r="C171" s="1">
        <v>151.16900000000001</v>
      </c>
    </row>
    <row r="172" spans="1:3" x14ac:dyDescent="0.4">
      <c r="A172">
        <v>170</v>
      </c>
      <c r="B172" s="1">
        <v>151.15799999999999</v>
      </c>
      <c r="C172" s="1">
        <v>150.964</v>
      </c>
    </row>
    <row r="173" spans="1:3" x14ac:dyDescent="0.4">
      <c r="A173">
        <v>171</v>
      </c>
      <c r="B173" s="1">
        <v>151.499</v>
      </c>
      <c r="C173" s="1">
        <v>151.51400000000001</v>
      </c>
    </row>
    <row r="174" spans="1:3" x14ac:dyDescent="0.4">
      <c r="A174">
        <v>172</v>
      </c>
      <c r="B174" s="1">
        <v>151.196</v>
      </c>
      <c r="C174" s="1">
        <v>151.30199999999999</v>
      </c>
    </row>
    <row r="175" spans="1:3" x14ac:dyDescent="0.4">
      <c r="A175">
        <v>173</v>
      </c>
      <c r="B175" s="1">
        <v>151.423</v>
      </c>
      <c r="C175" s="1">
        <v>151.34299999999999</v>
      </c>
    </row>
    <row r="176" spans="1:3" x14ac:dyDescent="0.4">
      <c r="A176">
        <v>174</v>
      </c>
      <c r="B176" s="1">
        <v>151.4</v>
      </c>
      <c r="C176" s="1">
        <v>151.27000000000001</v>
      </c>
    </row>
    <row r="177" spans="1:3" x14ac:dyDescent="0.4">
      <c r="A177">
        <v>175</v>
      </c>
      <c r="B177" s="1">
        <v>151.834</v>
      </c>
      <c r="C177" s="1">
        <v>151.81299999999999</v>
      </c>
    </row>
    <row r="178" spans="1:3" x14ac:dyDescent="0.4">
      <c r="A178">
        <v>176</v>
      </c>
      <c r="B178" s="1">
        <v>151.11000000000001</v>
      </c>
      <c r="C178" s="1">
        <v>150.98099999999999</v>
      </c>
    </row>
    <row r="179" spans="1:3" x14ac:dyDescent="0.4">
      <c r="A179">
        <v>177</v>
      </c>
      <c r="B179" s="1">
        <v>150.791</v>
      </c>
      <c r="C179" s="1">
        <v>150.57499999999999</v>
      </c>
    </row>
    <row r="180" spans="1:3" x14ac:dyDescent="0.4">
      <c r="A180">
        <v>178</v>
      </c>
      <c r="B180" s="1">
        <v>151.114</v>
      </c>
      <c r="C180" s="1">
        <v>151.06800000000001</v>
      </c>
    </row>
    <row r="181" spans="1:3" x14ac:dyDescent="0.4">
      <c r="A181">
        <v>179</v>
      </c>
      <c r="B181" s="1">
        <v>150.81899999999999</v>
      </c>
      <c r="C181" s="1">
        <v>150.79300000000001</v>
      </c>
    </row>
    <row r="182" spans="1:3" x14ac:dyDescent="0.4">
      <c r="A182">
        <v>180</v>
      </c>
      <c r="B182" s="1">
        <v>150.91499999999999</v>
      </c>
      <c r="C182" s="1">
        <v>150.791</v>
      </c>
    </row>
    <row r="183" spans="1:3" x14ac:dyDescent="0.4">
      <c r="A183">
        <v>181</v>
      </c>
      <c r="B183" s="1">
        <v>150.946</v>
      </c>
      <c r="C183" s="1">
        <v>150.75899999999999</v>
      </c>
    </row>
    <row r="184" spans="1:3" x14ac:dyDescent="0.4">
      <c r="A184">
        <v>182</v>
      </c>
      <c r="B184" s="1">
        <v>151.17099999999999</v>
      </c>
      <c r="C184" s="1">
        <v>151.006</v>
      </c>
    </row>
    <row r="185" spans="1:3" x14ac:dyDescent="0.4">
      <c r="A185">
        <v>183</v>
      </c>
      <c r="B185" s="1">
        <v>151.1</v>
      </c>
      <c r="C185" s="1">
        <v>151.03899999999999</v>
      </c>
    </row>
    <row r="186" spans="1:3" x14ac:dyDescent="0.4">
      <c r="A186">
        <v>184</v>
      </c>
      <c r="B186" s="1">
        <v>151.114</v>
      </c>
      <c r="C186" s="1">
        <v>150.99700000000001</v>
      </c>
    </row>
    <row r="187" spans="1:3" x14ac:dyDescent="0.4">
      <c r="A187">
        <v>185</v>
      </c>
      <c r="B187" s="1">
        <v>151.04400000000001</v>
      </c>
      <c r="C187" s="1">
        <v>151.00800000000001</v>
      </c>
    </row>
    <row r="188" spans="1:3" x14ac:dyDescent="0.4">
      <c r="A188">
        <v>186</v>
      </c>
      <c r="B188" s="1">
        <v>150.86199999999999</v>
      </c>
      <c r="C188" s="1">
        <v>150.83099999999999</v>
      </c>
    </row>
    <row r="189" spans="1:3" x14ac:dyDescent="0.4">
      <c r="A189">
        <v>187</v>
      </c>
      <c r="B189" s="1">
        <v>150.85300000000001</v>
      </c>
      <c r="C189" s="1">
        <v>150.73500000000001</v>
      </c>
    </row>
    <row r="190" spans="1:3" x14ac:dyDescent="0.4">
      <c r="A190">
        <v>188</v>
      </c>
      <c r="B190" s="1">
        <v>151.08600000000001</v>
      </c>
      <c r="C190" s="1">
        <v>151.048</v>
      </c>
    </row>
    <row r="191" spans="1:3" x14ac:dyDescent="0.4">
      <c r="A191">
        <v>189</v>
      </c>
      <c r="B191" s="1">
        <v>151.249</v>
      </c>
      <c r="C191" s="1">
        <v>151.21199999999999</v>
      </c>
    </row>
    <row r="192" spans="1:3" x14ac:dyDescent="0.4">
      <c r="A192">
        <v>190</v>
      </c>
      <c r="B192" s="1">
        <v>151.036</v>
      </c>
      <c r="C192" s="1">
        <v>151.04300000000001</v>
      </c>
    </row>
    <row r="193" spans="1:3" x14ac:dyDescent="0.4">
      <c r="A193">
        <v>191</v>
      </c>
      <c r="B193" s="1">
        <v>150.61600000000001</v>
      </c>
      <c r="C193" s="1">
        <v>150.35400000000001</v>
      </c>
    </row>
    <row r="194" spans="1:3" x14ac:dyDescent="0.4">
      <c r="A194">
        <v>192</v>
      </c>
      <c r="B194" s="1">
        <v>150.84299999999999</v>
      </c>
      <c r="C194" s="1">
        <v>150.72399999999999</v>
      </c>
    </row>
    <row r="195" spans="1:3" x14ac:dyDescent="0.4">
      <c r="A195">
        <v>193</v>
      </c>
      <c r="B195" s="1">
        <v>151.03200000000001</v>
      </c>
      <c r="C195" s="1">
        <v>150.74</v>
      </c>
    </row>
    <row r="196" spans="1:3" x14ac:dyDescent="0.4">
      <c r="A196">
        <v>194</v>
      </c>
      <c r="B196" s="1">
        <v>150.91800000000001</v>
      </c>
      <c r="C196" s="1">
        <v>150.80199999999999</v>
      </c>
    </row>
    <row r="197" spans="1:3" x14ac:dyDescent="0.4">
      <c r="A197">
        <v>195</v>
      </c>
      <c r="B197" s="1">
        <v>151.035</v>
      </c>
      <c r="C197" s="1">
        <v>150.959</v>
      </c>
    </row>
    <row r="198" spans="1:3" x14ac:dyDescent="0.4">
      <c r="A198">
        <v>196</v>
      </c>
      <c r="B198" s="1">
        <v>150.47</v>
      </c>
      <c r="C198" s="1">
        <v>150.45500000000001</v>
      </c>
    </row>
    <row r="199" spans="1:3" x14ac:dyDescent="0.4">
      <c r="A199">
        <v>197</v>
      </c>
      <c r="B199" s="1">
        <v>151.26499999999999</v>
      </c>
      <c r="C199" s="1">
        <v>151.25299999999999</v>
      </c>
    </row>
    <row r="200" spans="1:3" x14ac:dyDescent="0.4">
      <c r="A200">
        <v>198</v>
      </c>
      <c r="B200" s="1">
        <v>151.005</v>
      </c>
      <c r="C200" s="1">
        <v>151.07499999999999</v>
      </c>
    </row>
    <row r="201" spans="1:3" x14ac:dyDescent="0.4">
      <c r="A201">
        <v>199</v>
      </c>
      <c r="B201" s="1">
        <v>150.94399999999999</v>
      </c>
      <c r="C201" s="1">
        <v>150.768</v>
      </c>
    </row>
    <row r="202" spans="1:3" x14ac:dyDescent="0.4">
      <c r="A202">
        <v>200</v>
      </c>
      <c r="B202" s="1">
        <v>151.19</v>
      </c>
      <c r="C202" s="1">
        <v>151.233</v>
      </c>
    </row>
    <row r="203" spans="1:3" x14ac:dyDescent="0.4">
      <c r="A203">
        <v>201</v>
      </c>
      <c r="B203" s="1">
        <v>151.642</v>
      </c>
      <c r="C203" s="1">
        <v>151.61500000000001</v>
      </c>
    </row>
    <row r="204" spans="1:3" x14ac:dyDescent="0.4">
      <c r="A204">
        <v>202</v>
      </c>
      <c r="B204" s="1">
        <v>151.28399999999999</v>
      </c>
      <c r="C204" s="1">
        <v>151.03299999999999</v>
      </c>
    </row>
    <row r="205" spans="1:3" x14ac:dyDescent="0.4">
      <c r="A205">
        <v>203</v>
      </c>
      <c r="B205" s="1">
        <v>151.27600000000001</v>
      </c>
      <c r="C205" s="1">
        <v>151.35</v>
      </c>
    </row>
    <row r="206" spans="1:3" x14ac:dyDescent="0.4">
      <c r="A206">
        <v>204</v>
      </c>
      <c r="B206" s="1">
        <v>151.39400000000001</v>
      </c>
      <c r="C206" s="1">
        <v>151.40199999999999</v>
      </c>
    </row>
    <row r="207" spans="1:3" x14ac:dyDescent="0.4">
      <c r="A207">
        <v>205</v>
      </c>
      <c r="B207" s="1">
        <v>151.47800000000001</v>
      </c>
      <c r="C207" s="1">
        <v>151.39400000000001</v>
      </c>
    </row>
    <row r="208" spans="1:3" x14ac:dyDescent="0.4">
      <c r="A208">
        <v>206</v>
      </c>
      <c r="B208" s="1">
        <v>151.58799999999999</v>
      </c>
      <c r="C208" s="1">
        <v>151.601</v>
      </c>
    </row>
    <row r="209" spans="1:3" x14ac:dyDescent="0.4">
      <c r="A209">
        <v>207</v>
      </c>
      <c r="B209" s="1">
        <v>151.51499999999999</v>
      </c>
      <c r="C209" s="1">
        <v>151.46899999999999</v>
      </c>
    </row>
    <row r="210" spans="1:3" x14ac:dyDescent="0.4">
      <c r="A210">
        <v>208</v>
      </c>
      <c r="B210" s="1">
        <v>151.24799999999999</v>
      </c>
      <c r="C210" s="1">
        <v>151.37200000000001</v>
      </c>
    </row>
    <row r="211" spans="1:3" x14ac:dyDescent="0.4">
      <c r="A211">
        <v>209</v>
      </c>
      <c r="B211" s="1">
        <v>151.76400000000001</v>
      </c>
      <c r="C211" s="1">
        <v>151.62200000000001</v>
      </c>
    </row>
    <row r="212" spans="1:3" x14ac:dyDescent="0.4">
      <c r="A212">
        <v>210</v>
      </c>
      <c r="B212" s="1">
        <v>151.221</v>
      </c>
      <c r="C212" s="1">
        <v>151.178</v>
      </c>
    </row>
    <row r="213" spans="1:3" x14ac:dyDescent="0.4">
      <c r="A213">
        <v>211</v>
      </c>
      <c r="B213" s="1">
        <v>151.785</v>
      </c>
      <c r="C213" s="1">
        <v>151.68</v>
      </c>
    </row>
    <row r="214" spans="1:3" x14ac:dyDescent="0.4">
      <c r="A214">
        <v>212</v>
      </c>
      <c r="B214" s="1">
        <v>151.52099999999999</v>
      </c>
      <c r="C214" s="1">
        <v>151.458</v>
      </c>
    </row>
    <row r="215" spans="1:3" x14ac:dyDescent="0.4">
      <c r="A215">
        <v>213</v>
      </c>
      <c r="B215" s="1">
        <v>151.41</v>
      </c>
      <c r="C215" s="1">
        <v>151.24799999999999</v>
      </c>
    </row>
    <row r="216" spans="1:3" x14ac:dyDescent="0.4">
      <c r="A216">
        <v>214</v>
      </c>
      <c r="B216" s="1">
        <v>151.619</v>
      </c>
      <c r="C216" s="1">
        <v>151.679</v>
      </c>
    </row>
    <row r="217" spans="1:3" x14ac:dyDescent="0.4">
      <c r="A217">
        <v>215</v>
      </c>
      <c r="B217" s="1">
        <v>151.71799999999999</v>
      </c>
      <c r="C217" s="1">
        <v>151.63499999999999</v>
      </c>
    </row>
    <row r="218" spans="1:3" x14ac:dyDescent="0.4">
      <c r="A218">
        <v>216</v>
      </c>
      <c r="B218" s="1">
        <v>151.43100000000001</v>
      </c>
      <c r="C218" s="1">
        <v>151.19</v>
      </c>
    </row>
    <row r="219" spans="1:3" x14ac:dyDescent="0.4">
      <c r="A219">
        <v>217</v>
      </c>
      <c r="B219" s="1">
        <v>151.17599999999999</v>
      </c>
      <c r="C219" s="1">
        <v>151.15700000000001</v>
      </c>
    </row>
    <row r="220" spans="1:3" x14ac:dyDescent="0.4">
      <c r="A220">
        <v>218</v>
      </c>
      <c r="B220" s="1">
        <v>151.42699999999999</v>
      </c>
      <c r="C220" s="1">
        <v>151.55000000000001</v>
      </c>
    </row>
    <row r="221" spans="1:3" x14ac:dyDescent="0.4">
      <c r="A221">
        <v>219</v>
      </c>
      <c r="B221" s="1">
        <v>151.423</v>
      </c>
      <c r="C221" s="1">
        <v>151.32599999999999</v>
      </c>
    </row>
    <row r="222" spans="1:3" x14ac:dyDescent="0.4">
      <c r="A222">
        <v>220</v>
      </c>
      <c r="B222" s="1">
        <v>151.416</v>
      </c>
      <c r="C222" s="1">
        <v>151.154</v>
      </c>
    </row>
    <row r="223" spans="1:3" x14ac:dyDescent="0.4">
      <c r="A223">
        <v>221</v>
      </c>
      <c r="B223" s="1">
        <v>151.654</v>
      </c>
      <c r="C223" s="1">
        <v>151.59100000000001</v>
      </c>
    </row>
    <row r="224" spans="1:3" x14ac:dyDescent="0.4">
      <c r="A224">
        <v>222</v>
      </c>
      <c r="B224" s="1">
        <v>151.399</v>
      </c>
      <c r="C224" s="1">
        <v>151.298</v>
      </c>
    </row>
    <row r="225" spans="1:3" x14ac:dyDescent="0.4">
      <c r="A225">
        <v>223</v>
      </c>
      <c r="B225" s="1">
        <v>151.34200000000001</v>
      </c>
      <c r="C225" s="1">
        <v>151.17500000000001</v>
      </c>
    </row>
    <row r="226" spans="1:3" x14ac:dyDescent="0.4">
      <c r="A226">
        <v>224</v>
      </c>
      <c r="B226" s="1">
        <v>151.58699999999999</v>
      </c>
      <c r="C226" s="1">
        <v>151.49799999999999</v>
      </c>
    </row>
    <row r="227" spans="1:3" x14ac:dyDescent="0.4">
      <c r="A227">
        <v>225</v>
      </c>
      <c r="B227" s="1">
        <v>151.47999999999999</v>
      </c>
      <c r="C227" s="1">
        <v>151.22999999999999</v>
      </c>
    </row>
    <row r="228" spans="1:3" x14ac:dyDescent="0.4">
      <c r="A228">
        <v>226</v>
      </c>
      <c r="B228" s="1">
        <v>151.31</v>
      </c>
      <c r="C228" s="1">
        <v>151.291</v>
      </c>
    </row>
    <row r="229" spans="1:3" x14ac:dyDescent="0.4">
      <c r="A229">
        <v>227</v>
      </c>
      <c r="B229" s="1">
        <v>151.40700000000001</v>
      </c>
      <c r="C229" s="1">
        <v>151.27600000000001</v>
      </c>
    </row>
    <row r="230" spans="1:3" x14ac:dyDescent="0.4">
      <c r="A230">
        <v>228</v>
      </c>
      <c r="B230" s="1">
        <v>151.26300000000001</v>
      </c>
      <c r="C230" s="1">
        <v>151.202</v>
      </c>
    </row>
    <row r="231" spans="1:3" x14ac:dyDescent="0.4">
      <c r="A231">
        <v>229</v>
      </c>
      <c r="B231" s="1">
        <v>151.37899999999999</v>
      </c>
      <c r="C231" s="1">
        <v>151.244</v>
      </c>
    </row>
    <row r="232" spans="1:3" x14ac:dyDescent="0.4">
      <c r="A232">
        <v>230</v>
      </c>
      <c r="B232" s="1">
        <v>151.441</v>
      </c>
      <c r="C232" s="1">
        <v>151.369</v>
      </c>
    </row>
    <row r="233" spans="1:3" x14ac:dyDescent="0.4">
      <c r="A233">
        <v>231</v>
      </c>
      <c r="B233" s="1">
        <v>151.256</v>
      </c>
      <c r="C233" s="1">
        <v>151.15199999999999</v>
      </c>
    </row>
    <row r="234" spans="1:3" x14ac:dyDescent="0.4">
      <c r="A234">
        <v>232</v>
      </c>
      <c r="B234" s="1">
        <v>150.935</v>
      </c>
      <c r="C234" s="1">
        <v>150.89099999999999</v>
      </c>
    </row>
    <row r="235" spans="1:3" x14ac:dyDescent="0.4">
      <c r="A235">
        <v>233</v>
      </c>
      <c r="B235" s="1">
        <v>151.34299999999999</v>
      </c>
      <c r="C235" s="1">
        <v>151.358</v>
      </c>
    </row>
    <row r="236" spans="1:3" x14ac:dyDescent="0.4">
      <c r="A236">
        <v>234</v>
      </c>
      <c r="B236" s="1">
        <v>151.18899999999999</v>
      </c>
      <c r="C236" s="1">
        <v>151.09100000000001</v>
      </c>
    </row>
    <row r="237" spans="1:3" x14ac:dyDescent="0.4">
      <c r="A237">
        <v>235</v>
      </c>
      <c r="B237" s="1">
        <v>151.447</v>
      </c>
      <c r="C237" s="1">
        <v>151.47300000000001</v>
      </c>
    </row>
    <row r="238" spans="1:3" x14ac:dyDescent="0.4">
      <c r="A238">
        <v>236</v>
      </c>
      <c r="B238" s="1">
        <v>151.239</v>
      </c>
      <c r="C238" s="1">
        <v>151.137</v>
      </c>
    </row>
    <row r="239" spans="1:3" x14ac:dyDescent="0.4">
      <c r="A239">
        <v>237</v>
      </c>
      <c r="B239" s="1">
        <v>151.215</v>
      </c>
      <c r="C239" s="1">
        <v>151.13999999999999</v>
      </c>
    </row>
    <row r="240" spans="1:3" x14ac:dyDescent="0.4">
      <c r="A240">
        <v>238</v>
      </c>
      <c r="B240" s="1">
        <v>150.89599999999999</v>
      </c>
      <c r="C240" s="1">
        <v>150.84100000000001</v>
      </c>
    </row>
    <row r="241" spans="1:3" x14ac:dyDescent="0.4">
      <c r="A241">
        <v>239</v>
      </c>
      <c r="B241" s="1">
        <v>150.941</v>
      </c>
      <c r="C241" s="1">
        <v>150.95099999999999</v>
      </c>
    </row>
    <row r="242" spans="1:3" x14ac:dyDescent="0.4">
      <c r="A242">
        <v>240</v>
      </c>
      <c r="B242" s="1">
        <v>150.84</v>
      </c>
      <c r="C242" s="1">
        <v>150.78800000000001</v>
      </c>
    </row>
    <row r="243" spans="1:3" x14ac:dyDescent="0.4">
      <c r="A243">
        <v>241</v>
      </c>
      <c r="B243" s="1">
        <v>151.02199999999999</v>
      </c>
      <c r="C243" s="1">
        <v>151.06399999999999</v>
      </c>
    </row>
    <row r="244" spans="1:3" x14ac:dyDescent="0.4">
      <c r="A244">
        <v>242</v>
      </c>
      <c r="B244" s="1">
        <v>151.01300000000001</v>
      </c>
      <c r="C244" s="1">
        <v>151.10400000000001</v>
      </c>
    </row>
    <row r="245" spans="1:3" x14ac:dyDescent="0.4">
      <c r="A245">
        <v>243</v>
      </c>
      <c r="B245" s="1">
        <v>151.03200000000001</v>
      </c>
      <c r="C245" s="1">
        <v>150.983</v>
      </c>
    </row>
    <row r="246" spans="1:3" x14ac:dyDescent="0.4">
      <c r="A246">
        <v>244</v>
      </c>
      <c r="B246" s="1">
        <v>151.262</v>
      </c>
      <c r="C246" s="1">
        <v>151.179</v>
      </c>
    </row>
    <row r="247" spans="1:3" x14ac:dyDescent="0.4">
      <c r="A247">
        <v>245</v>
      </c>
      <c r="B247" s="1">
        <v>151.31899999999999</v>
      </c>
      <c r="C247" s="1">
        <v>151.00399999999999</v>
      </c>
    </row>
    <row r="248" spans="1:3" x14ac:dyDescent="0.4">
      <c r="A248">
        <v>246</v>
      </c>
      <c r="B248" s="1">
        <v>151.09399999999999</v>
      </c>
      <c r="C248" s="1">
        <v>151.084</v>
      </c>
    </row>
    <row r="249" spans="1:3" x14ac:dyDescent="0.4">
      <c r="A249">
        <v>247</v>
      </c>
      <c r="B249" s="1">
        <v>151.29300000000001</v>
      </c>
      <c r="C249" s="1">
        <v>151.184</v>
      </c>
    </row>
    <row r="250" spans="1:3" x14ac:dyDescent="0.4">
      <c r="A250">
        <v>248</v>
      </c>
      <c r="B250" s="1">
        <v>151.072</v>
      </c>
      <c r="C250" s="1">
        <v>151.03100000000001</v>
      </c>
    </row>
    <row r="251" spans="1:3" x14ac:dyDescent="0.4">
      <c r="A251">
        <v>249</v>
      </c>
      <c r="B251" s="1">
        <v>151.33699999999999</v>
      </c>
      <c r="C251" s="1">
        <v>151.221</v>
      </c>
    </row>
    <row r="252" spans="1:3" x14ac:dyDescent="0.4">
      <c r="A252">
        <v>250</v>
      </c>
      <c r="B252" s="1">
        <v>151.64699999999999</v>
      </c>
      <c r="C252" s="1">
        <v>151.51900000000001</v>
      </c>
    </row>
    <row r="253" spans="1:3" x14ac:dyDescent="0.4">
      <c r="A253">
        <v>251</v>
      </c>
      <c r="B253" s="1">
        <v>151.92699999999999</v>
      </c>
      <c r="C253" s="1">
        <v>151.84200000000001</v>
      </c>
    </row>
    <row r="254" spans="1:3" x14ac:dyDescent="0.4">
      <c r="A254">
        <v>252</v>
      </c>
      <c r="B254" s="1">
        <v>152.268</v>
      </c>
      <c r="C254" s="1">
        <v>152.15600000000001</v>
      </c>
    </row>
    <row r="255" spans="1:3" x14ac:dyDescent="0.4">
      <c r="A255">
        <v>253</v>
      </c>
      <c r="B255" s="1">
        <v>151.80099999999999</v>
      </c>
      <c r="C255" s="1">
        <v>151.733</v>
      </c>
    </row>
    <row r="256" spans="1:3" x14ac:dyDescent="0.4">
      <c r="A256">
        <v>254</v>
      </c>
      <c r="B256" s="1">
        <v>152.21</v>
      </c>
      <c r="C256" s="1">
        <v>151.958</v>
      </c>
    </row>
    <row r="257" spans="1:3" x14ac:dyDescent="0.4">
      <c r="A257">
        <v>255</v>
      </c>
      <c r="B257" s="1">
        <v>151.78200000000001</v>
      </c>
      <c r="C257" s="1">
        <v>151.81100000000001</v>
      </c>
    </row>
    <row r="258" spans="1:3" x14ac:dyDescent="0.4">
      <c r="A258">
        <v>256</v>
      </c>
      <c r="B258" s="1">
        <v>151.96700000000001</v>
      </c>
      <c r="C258" s="1">
        <v>152.02000000000001</v>
      </c>
    </row>
    <row r="259" spans="1:3" x14ac:dyDescent="0.4">
      <c r="A259">
        <v>257</v>
      </c>
      <c r="B259" s="1">
        <v>152.21299999999999</v>
      </c>
      <c r="C259" s="1">
        <v>151.886</v>
      </c>
    </row>
    <row r="260" spans="1:3" x14ac:dyDescent="0.4">
      <c r="A260">
        <v>258</v>
      </c>
      <c r="B260" s="1">
        <v>152.20500000000001</v>
      </c>
      <c r="C260" s="1">
        <v>152.197</v>
      </c>
    </row>
    <row r="261" spans="1:3" x14ac:dyDescent="0.4">
      <c r="A261">
        <v>259</v>
      </c>
      <c r="B261" s="1">
        <v>152.27199999999999</v>
      </c>
      <c r="C261" s="1">
        <v>152.214</v>
      </c>
    </row>
    <row r="262" spans="1:3" x14ac:dyDescent="0.4">
      <c r="A262">
        <v>260</v>
      </c>
      <c r="B262" s="1">
        <v>151.80199999999999</v>
      </c>
      <c r="C262" s="1">
        <v>151.98699999999999</v>
      </c>
    </row>
    <row r="263" spans="1:3" x14ac:dyDescent="0.4">
      <c r="A263">
        <v>261</v>
      </c>
      <c r="B263" s="1">
        <v>151.92699999999999</v>
      </c>
      <c r="C263" s="1">
        <v>151.95599999999999</v>
      </c>
    </row>
    <row r="264" spans="1:3" x14ac:dyDescent="0.4">
      <c r="A264">
        <v>262</v>
      </c>
      <c r="B264" s="1">
        <v>152.05199999999999</v>
      </c>
      <c r="C264" s="1">
        <v>152.178</v>
      </c>
    </row>
    <row r="265" spans="1:3" x14ac:dyDescent="0.4">
      <c r="A265">
        <v>263</v>
      </c>
      <c r="B265" s="1">
        <v>152.31200000000001</v>
      </c>
      <c r="C265" s="1">
        <v>151.953</v>
      </c>
    </row>
    <row r="266" spans="1:3" x14ac:dyDescent="0.4">
      <c r="A266">
        <v>264</v>
      </c>
      <c r="B266" s="1">
        <v>151.87</v>
      </c>
      <c r="C266" s="1">
        <v>151.673</v>
      </c>
    </row>
    <row r="267" spans="1:3" x14ac:dyDescent="0.4">
      <c r="A267">
        <v>265</v>
      </c>
      <c r="B267" s="1">
        <v>152.042</v>
      </c>
      <c r="C267" s="1">
        <v>151.964</v>
      </c>
    </row>
    <row r="268" spans="1:3" x14ac:dyDescent="0.4">
      <c r="A268">
        <v>266</v>
      </c>
      <c r="B268" s="1">
        <v>152.351</v>
      </c>
      <c r="C268" s="1">
        <v>152.108</v>
      </c>
    </row>
    <row r="269" spans="1:3" x14ac:dyDescent="0.4">
      <c r="A269">
        <v>267</v>
      </c>
      <c r="B269" s="1">
        <v>152.05000000000001</v>
      </c>
      <c r="C269" s="1">
        <v>151.989</v>
      </c>
    </row>
    <row r="270" spans="1:3" x14ac:dyDescent="0.4">
      <c r="A270">
        <v>268</v>
      </c>
      <c r="B270" s="1">
        <v>152.04499999999999</v>
      </c>
      <c r="C270" s="1">
        <v>151.81</v>
      </c>
    </row>
    <row r="271" spans="1:3" x14ac:dyDescent="0.4">
      <c r="A271">
        <v>269</v>
      </c>
      <c r="B271" s="1">
        <v>152.02600000000001</v>
      </c>
      <c r="C271" s="1">
        <v>151.87700000000001</v>
      </c>
    </row>
    <row r="272" spans="1:3" x14ac:dyDescent="0.4">
      <c r="A272">
        <v>270</v>
      </c>
      <c r="B272" s="1">
        <v>152.304</v>
      </c>
      <c r="C272" s="1">
        <v>152.19</v>
      </c>
    </row>
    <row r="273" spans="1:3" x14ac:dyDescent="0.4">
      <c r="A273">
        <v>271</v>
      </c>
      <c r="B273" s="1">
        <v>152.26300000000001</v>
      </c>
      <c r="C273" s="1">
        <v>152.15199999999999</v>
      </c>
    </row>
    <row r="274" spans="1:3" x14ac:dyDescent="0.4">
      <c r="A274">
        <v>272</v>
      </c>
      <c r="B274" s="1">
        <v>151.93600000000001</v>
      </c>
      <c r="C274" s="1">
        <v>151.958</v>
      </c>
    </row>
    <row r="275" spans="1:3" x14ac:dyDescent="0.4">
      <c r="A275">
        <v>273</v>
      </c>
      <c r="B275" s="1">
        <v>152.04900000000001</v>
      </c>
      <c r="C275" s="1">
        <v>151.86799999999999</v>
      </c>
    </row>
    <row r="276" spans="1:3" x14ac:dyDescent="0.4">
      <c r="A276">
        <v>274</v>
      </c>
      <c r="B276" s="1">
        <v>151.96899999999999</v>
      </c>
      <c r="C276" s="1">
        <v>151.92599999999999</v>
      </c>
    </row>
    <row r="277" spans="1:3" x14ac:dyDescent="0.4">
      <c r="A277">
        <v>275</v>
      </c>
      <c r="B277" s="1">
        <v>152.078</v>
      </c>
      <c r="C277" s="1">
        <v>152.21899999999999</v>
      </c>
    </row>
    <row r="278" spans="1:3" x14ac:dyDescent="0.4">
      <c r="A278">
        <v>276</v>
      </c>
      <c r="B278" s="1">
        <v>151.70699999999999</v>
      </c>
      <c r="C278" s="1">
        <v>151.45099999999999</v>
      </c>
    </row>
    <row r="279" spans="1:3" x14ac:dyDescent="0.4">
      <c r="A279">
        <v>277</v>
      </c>
      <c r="B279" s="1">
        <v>151.71299999999999</v>
      </c>
      <c r="C279" s="1">
        <v>151.726</v>
      </c>
    </row>
    <row r="280" spans="1:3" x14ac:dyDescent="0.4">
      <c r="A280">
        <v>278</v>
      </c>
      <c r="B280" s="1">
        <v>151.33699999999999</v>
      </c>
      <c r="C280" s="1">
        <v>151.40600000000001</v>
      </c>
    </row>
    <row r="281" spans="1:3" x14ac:dyDescent="0.4">
      <c r="A281">
        <v>279</v>
      </c>
      <c r="B281" s="1">
        <v>152.06399999999999</v>
      </c>
      <c r="C281" s="1">
        <v>151.892</v>
      </c>
    </row>
    <row r="282" spans="1:3" x14ac:dyDescent="0.4">
      <c r="A282">
        <v>280</v>
      </c>
      <c r="B282" s="1">
        <v>151.55099999999999</v>
      </c>
      <c r="C282" s="1">
        <v>151.505</v>
      </c>
    </row>
    <row r="283" spans="1:3" x14ac:dyDescent="0.4">
      <c r="A283">
        <v>281</v>
      </c>
      <c r="B283" s="1">
        <v>151.84200000000001</v>
      </c>
      <c r="C283" s="1">
        <v>151.732</v>
      </c>
    </row>
    <row r="284" spans="1:3" x14ac:dyDescent="0.4">
      <c r="A284">
        <v>282</v>
      </c>
      <c r="B284" s="1">
        <v>151.75399999999999</v>
      </c>
      <c r="C284" s="1">
        <v>151.70699999999999</v>
      </c>
    </row>
    <row r="285" spans="1:3" x14ac:dyDescent="0.4">
      <c r="A285">
        <v>283</v>
      </c>
      <c r="B285" s="1">
        <v>151.92400000000001</v>
      </c>
      <c r="C285" s="1">
        <v>151.767</v>
      </c>
    </row>
    <row r="286" spans="1:3" x14ac:dyDescent="0.4">
      <c r="A286">
        <v>284</v>
      </c>
      <c r="B286" s="1">
        <v>151.56</v>
      </c>
      <c r="C286" s="1">
        <v>151.435</v>
      </c>
    </row>
    <row r="287" spans="1:3" x14ac:dyDescent="0.4">
      <c r="A287">
        <v>285</v>
      </c>
      <c r="B287" s="1">
        <v>151.4</v>
      </c>
      <c r="C287" s="1">
        <v>151.39400000000001</v>
      </c>
    </row>
    <row r="288" spans="1:3" x14ac:dyDescent="0.4">
      <c r="A288">
        <v>286</v>
      </c>
      <c r="B288" s="1">
        <v>151.892</v>
      </c>
      <c r="C288" s="1">
        <v>151.86600000000001</v>
      </c>
    </row>
    <row r="289" spans="1:3" x14ac:dyDescent="0.4">
      <c r="A289">
        <v>287</v>
      </c>
      <c r="B289" s="1">
        <v>151.77799999999999</v>
      </c>
      <c r="C289" s="1">
        <v>151.88499999999999</v>
      </c>
    </row>
    <row r="290" spans="1:3" x14ac:dyDescent="0.4">
      <c r="A290">
        <v>288</v>
      </c>
      <c r="B290" s="1">
        <v>151.22200000000001</v>
      </c>
      <c r="C290" s="1">
        <v>151.227</v>
      </c>
    </row>
    <row r="291" spans="1:3" x14ac:dyDescent="0.4">
      <c r="A291">
        <v>289</v>
      </c>
      <c r="B291" s="1">
        <v>151.77199999999999</v>
      </c>
      <c r="C291" s="1">
        <v>151.58000000000001</v>
      </c>
    </row>
    <row r="292" spans="1:3" x14ac:dyDescent="0.4">
      <c r="A292">
        <v>290</v>
      </c>
      <c r="B292" s="1">
        <v>151.649</v>
      </c>
      <c r="C292" s="1">
        <v>151.511</v>
      </c>
    </row>
    <row r="293" spans="1:3" x14ac:dyDescent="0.4">
      <c r="A293">
        <v>291</v>
      </c>
      <c r="B293" s="1">
        <v>151.66999999999999</v>
      </c>
      <c r="C293" s="1">
        <v>151.65600000000001</v>
      </c>
    </row>
    <row r="294" spans="1:3" x14ac:dyDescent="0.4">
      <c r="A294">
        <v>292</v>
      </c>
      <c r="B294" s="1">
        <v>151.703</v>
      </c>
      <c r="C294" s="1">
        <v>151.499</v>
      </c>
    </row>
    <row r="295" spans="1:3" x14ac:dyDescent="0.4">
      <c r="A295">
        <v>293</v>
      </c>
      <c r="B295" s="1">
        <v>151.619</v>
      </c>
      <c r="C295" s="1">
        <v>151.422</v>
      </c>
    </row>
    <row r="296" spans="1:3" x14ac:dyDescent="0.4">
      <c r="A296">
        <v>294</v>
      </c>
      <c r="B296" s="1">
        <v>151.74700000000001</v>
      </c>
      <c r="C296" s="1">
        <v>151.58699999999999</v>
      </c>
    </row>
    <row r="297" spans="1:3" x14ac:dyDescent="0.4">
      <c r="A297">
        <v>295</v>
      </c>
      <c r="B297" s="1">
        <v>151.84</v>
      </c>
      <c r="C297" s="1">
        <v>151.88900000000001</v>
      </c>
    </row>
    <row r="298" spans="1:3" x14ac:dyDescent="0.4">
      <c r="A298">
        <v>296</v>
      </c>
      <c r="B298" s="1">
        <v>151.941</v>
      </c>
      <c r="C298" s="1">
        <v>151.63</v>
      </c>
    </row>
    <row r="299" spans="1:3" x14ac:dyDescent="0.4">
      <c r="A299">
        <v>297</v>
      </c>
      <c r="B299" s="1">
        <v>152.02600000000001</v>
      </c>
      <c r="C299" s="1">
        <v>151.75299999999999</v>
      </c>
    </row>
    <row r="300" spans="1:3" x14ac:dyDescent="0.4">
      <c r="A300">
        <v>298</v>
      </c>
      <c r="B300" s="1">
        <v>151.749</v>
      </c>
      <c r="C300" s="1">
        <v>151.62299999999999</v>
      </c>
    </row>
    <row r="301" spans="1:3" x14ac:dyDescent="0.4">
      <c r="A301">
        <v>299</v>
      </c>
      <c r="B301" s="1">
        <v>151.667</v>
      </c>
      <c r="C301" s="1">
        <v>151.619</v>
      </c>
    </row>
    <row r="302" spans="1:3" x14ac:dyDescent="0.4">
      <c r="A302">
        <v>300</v>
      </c>
      <c r="B302" s="1">
        <v>151.785</v>
      </c>
      <c r="C302" s="1">
        <v>151.715</v>
      </c>
    </row>
  </sheetData>
  <mergeCells count="1">
    <mergeCell ref="B1:C1"/>
  </mergeCells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302"/>
  <sheetViews>
    <sheetView workbookViewId="0"/>
  </sheetViews>
  <sheetFormatPr defaultRowHeight="18.75" x14ac:dyDescent="0.4"/>
  <sheetData>
    <row r="1" spans="1:33" x14ac:dyDescent="0.4">
      <c r="B1" s="15" t="s">
        <v>2</v>
      </c>
      <c r="C1" s="15"/>
    </row>
    <row r="2" spans="1:33" x14ac:dyDescent="0.4">
      <c r="B2" s="2" t="s">
        <v>0</v>
      </c>
      <c r="C2" s="2" t="s">
        <v>1</v>
      </c>
      <c r="E2" s="3" t="s">
        <v>0</v>
      </c>
    </row>
    <row r="3" spans="1:33" x14ac:dyDescent="0.4">
      <c r="A3">
        <v>1</v>
      </c>
      <c r="B3">
        <f>Data!B3</f>
        <v>152.05000000000001</v>
      </c>
      <c r="C3">
        <f>Data!C3</f>
        <v>152.07400000000001</v>
      </c>
      <c r="F3" s="2" t="s">
        <v>3</v>
      </c>
      <c r="T3" s="2">
        <f t="shared" ref="T3:X3" si="0">U3-15</f>
        <v>-90</v>
      </c>
      <c r="U3" s="2">
        <f t="shared" si="0"/>
        <v>-75</v>
      </c>
      <c r="V3" s="2">
        <f t="shared" si="0"/>
        <v>-60</v>
      </c>
      <c r="W3" s="2">
        <f t="shared" si="0"/>
        <v>-45</v>
      </c>
      <c r="X3" s="2">
        <f t="shared" si="0"/>
        <v>-30</v>
      </c>
      <c r="Y3" s="2">
        <f>Z3-15</f>
        <v>-15</v>
      </c>
      <c r="Z3" s="2">
        <v>0</v>
      </c>
      <c r="AA3" s="2">
        <f>Z3+15</f>
        <v>15</v>
      </c>
      <c r="AB3" s="2">
        <f t="shared" ref="AB3:AE3" si="1">AA3+15</f>
        <v>30</v>
      </c>
      <c r="AC3" s="2">
        <f t="shared" si="1"/>
        <v>45</v>
      </c>
      <c r="AD3" s="2">
        <f t="shared" si="1"/>
        <v>60</v>
      </c>
      <c r="AE3" s="2">
        <f t="shared" si="1"/>
        <v>75</v>
      </c>
    </row>
    <row r="4" spans="1:33" x14ac:dyDescent="0.4">
      <c r="A4">
        <v>2</v>
      </c>
      <c r="B4">
        <f>Data!B4</f>
        <v>152.05099999999999</v>
      </c>
      <c r="C4">
        <f>Data!C4</f>
        <v>151.917</v>
      </c>
      <c r="F4" s="2">
        <v>0</v>
      </c>
      <c r="G4" s="2">
        <v>15</v>
      </c>
      <c r="H4" s="2">
        <v>30</v>
      </c>
      <c r="I4" s="2">
        <v>45</v>
      </c>
      <c r="J4" s="2">
        <v>60</v>
      </c>
      <c r="K4" s="2">
        <v>75</v>
      </c>
      <c r="L4" s="2">
        <v>90</v>
      </c>
      <c r="M4" s="2">
        <v>105</v>
      </c>
      <c r="N4" s="2">
        <v>120</v>
      </c>
      <c r="O4" s="2">
        <v>135</v>
      </c>
      <c r="P4" s="2">
        <v>150</v>
      </c>
      <c r="Q4" s="2">
        <v>165</v>
      </c>
      <c r="S4" t="s">
        <v>0</v>
      </c>
      <c r="T4">
        <f>F31</f>
        <v>151.97296000000003</v>
      </c>
      <c r="U4">
        <f t="shared" ref="U4:AE4" si="2">G31</f>
        <v>151.74043999999995</v>
      </c>
      <c r="V4">
        <f t="shared" si="2"/>
        <v>151.92151999999999</v>
      </c>
      <c r="W4">
        <f t="shared" si="2"/>
        <v>151.68567999999999</v>
      </c>
      <c r="X4">
        <f t="shared" si="2"/>
        <v>149.72852</v>
      </c>
      <c r="Y4">
        <f>K31</f>
        <v>149.90399999999997</v>
      </c>
      <c r="Z4">
        <f t="shared" si="2"/>
        <v>151.33639999999997</v>
      </c>
      <c r="AA4">
        <f t="shared" si="2"/>
        <v>150.98112</v>
      </c>
      <c r="AB4">
        <f t="shared" si="2"/>
        <v>151.47192000000001</v>
      </c>
      <c r="AC4">
        <f t="shared" si="2"/>
        <v>151.20768000000001</v>
      </c>
      <c r="AD4">
        <f t="shared" si="2"/>
        <v>152.06883999999999</v>
      </c>
      <c r="AE4">
        <f t="shared" si="2"/>
        <v>151.71647999999996</v>
      </c>
    </row>
    <row r="5" spans="1:33" x14ac:dyDescent="0.4">
      <c r="A5">
        <v>3</v>
      </c>
      <c r="B5">
        <f>Data!B5</f>
        <v>152.12100000000001</v>
      </c>
      <c r="C5">
        <f>Data!C5</f>
        <v>152.13999999999999</v>
      </c>
      <c r="E5">
        <v>1</v>
      </c>
      <c r="F5">
        <f t="shared" ref="F5:F29" si="3">B3</f>
        <v>152.05000000000001</v>
      </c>
      <c r="G5">
        <f t="shared" ref="G5:G29" si="4">B28</f>
        <v>151.636</v>
      </c>
      <c r="H5">
        <f t="shared" ref="H5:H29" si="5">B53</f>
        <v>151.589</v>
      </c>
      <c r="I5">
        <f t="shared" ref="I5:I29" si="6">B78</f>
        <v>151.61099999999999</v>
      </c>
      <c r="J5">
        <f t="shared" ref="J5:J29" si="7">B103</f>
        <v>149.6</v>
      </c>
      <c r="K5">
        <f t="shared" ref="K5:K29" si="8">B128</f>
        <v>149.69900000000001</v>
      </c>
      <c r="L5">
        <f t="shared" ref="L5:L29" si="9">B153</f>
        <v>151.41300000000001</v>
      </c>
      <c r="M5">
        <f t="shared" ref="M5:M29" si="10">B178</f>
        <v>151.11000000000001</v>
      </c>
      <c r="N5">
        <f t="shared" ref="N5:N29" si="11">B203</f>
        <v>151.642</v>
      </c>
      <c r="O5">
        <f t="shared" ref="O5:O29" si="12">B228</f>
        <v>151.31</v>
      </c>
      <c r="P5">
        <f t="shared" ref="P5:P29" si="13">B253</f>
        <v>151.92699999999999</v>
      </c>
      <c r="Q5">
        <f t="shared" ref="Q5:Q29" si="14">B278</f>
        <v>151.70699999999999</v>
      </c>
      <c r="S5" t="s">
        <v>1</v>
      </c>
      <c r="T5">
        <f>F67</f>
        <v>151.95780000000002</v>
      </c>
      <c r="U5">
        <f t="shared" ref="U5:AE5" si="15">G67</f>
        <v>151.73804000000001</v>
      </c>
      <c r="V5">
        <f t="shared" si="15"/>
        <v>151.88559999999998</v>
      </c>
      <c r="W5">
        <f t="shared" si="15"/>
        <v>151.58208000000002</v>
      </c>
      <c r="X5">
        <f t="shared" si="15"/>
        <v>149.68592000000001</v>
      </c>
      <c r="Y5">
        <f t="shared" si="15"/>
        <v>149.86763999999999</v>
      </c>
      <c r="Z5">
        <f t="shared" si="15"/>
        <v>151.261</v>
      </c>
      <c r="AA5">
        <f t="shared" si="15"/>
        <v>150.88996</v>
      </c>
      <c r="AB5">
        <f t="shared" si="15"/>
        <v>151.39620000000002</v>
      </c>
      <c r="AC5">
        <f t="shared" si="15"/>
        <v>151.14308</v>
      </c>
      <c r="AD5">
        <f t="shared" si="15"/>
        <v>151.98500000000001</v>
      </c>
      <c r="AE5">
        <f t="shared" si="15"/>
        <v>151.61908000000003</v>
      </c>
    </row>
    <row r="6" spans="1:33" x14ac:dyDescent="0.4">
      <c r="A6">
        <v>4</v>
      </c>
      <c r="B6">
        <f>Data!B6</f>
        <v>151.77600000000001</v>
      </c>
      <c r="C6">
        <f>Data!C6</f>
        <v>151.91499999999999</v>
      </c>
      <c r="E6">
        <v>2</v>
      </c>
      <c r="F6">
        <f t="shared" si="3"/>
        <v>152.05099999999999</v>
      </c>
      <c r="G6">
        <f t="shared" si="4"/>
        <v>151.84399999999999</v>
      </c>
      <c r="H6">
        <f t="shared" si="5"/>
        <v>151.614</v>
      </c>
      <c r="I6">
        <f t="shared" si="6"/>
        <v>151.6</v>
      </c>
      <c r="J6">
        <f t="shared" si="7"/>
        <v>149.488</v>
      </c>
      <c r="K6">
        <f t="shared" si="8"/>
        <v>149.614</v>
      </c>
      <c r="L6">
        <f t="shared" si="9"/>
        <v>151.30500000000001</v>
      </c>
      <c r="M6">
        <f t="shared" si="10"/>
        <v>150.791</v>
      </c>
      <c r="N6">
        <f t="shared" si="11"/>
        <v>151.28399999999999</v>
      </c>
      <c r="O6">
        <f t="shared" si="12"/>
        <v>151.40700000000001</v>
      </c>
      <c r="P6">
        <f t="shared" si="13"/>
        <v>152.268</v>
      </c>
      <c r="Q6">
        <f t="shared" si="14"/>
        <v>151.71299999999999</v>
      </c>
      <c r="S6" t="s">
        <v>9</v>
      </c>
      <c r="T6">
        <f>T5-T4</f>
        <v>-1.5160000000008722E-2</v>
      </c>
      <c r="U6">
        <f t="shared" ref="U6:AE6" si="16">U5-U4</f>
        <v>-2.3999999999375632E-3</v>
      </c>
      <c r="V6">
        <f t="shared" si="16"/>
        <v>-3.5920000000004393E-2</v>
      </c>
      <c r="W6">
        <f t="shared" si="16"/>
        <v>-0.10359999999997171</v>
      </c>
      <c r="X6">
        <f t="shared" si="16"/>
        <v>-4.2599999999993088E-2</v>
      </c>
      <c r="Y6">
        <f t="shared" si="16"/>
        <v>-3.6359999999973525E-2</v>
      </c>
      <c r="Z6">
        <f t="shared" si="16"/>
        <v>-7.5399999999973488E-2</v>
      </c>
      <c r="AA6">
        <f t="shared" si="16"/>
        <v>-9.1160000000002128E-2</v>
      </c>
      <c r="AB6">
        <f t="shared" si="16"/>
        <v>-7.5719999999989795E-2</v>
      </c>
      <c r="AC6">
        <f t="shared" si="16"/>
        <v>-6.4600000000012869E-2</v>
      </c>
      <c r="AD6">
        <f t="shared" si="16"/>
        <v>-8.3839999999980819E-2</v>
      </c>
      <c r="AE6">
        <f t="shared" si="16"/>
        <v>-9.7399999999936426E-2</v>
      </c>
      <c r="AG6" s="4">
        <f>MAX(T6:AE6)-MIN(T6:AE6)</f>
        <v>0.10120000000003415</v>
      </c>
    </row>
    <row r="7" spans="1:33" x14ac:dyDescent="0.4">
      <c r="A7">
        <v>5</v>
      </c>
      <c r="B7">
        <f>Data!B7</f>
        <v>152.02699999999999</v>
      </c>
      <c r="C7">
        <f>Data!C7</f>
        <v>151.839</v>
      </c>
      <c r="E7">
        <v>3</v>
      </c>
      <c r="F7">
        <f t="shared" si="3"/>
        <v>152.12100000000001</v>
      </c>
      <c r="G7">
        <f t="shared" si="4"/>
        <v>152.017</v>
      </c>
      <c r="H7">
        <f t="shared" si="5"/>
        <v>151.83500000000001</v>
      </c>
      <c r="I7">
        <f t="shared" si="6"/>
        <v>151.33500000000001</v>
      </c>
      <c r="J7">
        <f t="shared" si="7"/>
        <v>149.477</v>
      </c>
      <c r="K7">
        <f t="shared" si="8"/>
        <v>149.78800000000001</v>
      </c>
      <c r="L7">
        <f t="shared" si="9"/>
        <v>151.21899999999999</v>
      </c>
      <c r="M7">
        <f t="shared" si="10"/>
        <v>151.114</v>
      </c>
      <c r="N7">
        <f t="shared" si="11"/>
        <v>151.27600000000001</v>
      </c>
      <c r="O7">
        <f t="shared" si="12"/>
        <v>151.26300000000001</v>
      </c>
      <c r="P7">
        <f t="shared" si="13"/>
        <v>151.80099999999999</v>
      </c>
      <c r="Q7">
        <f t="shared" si="14"/>
        <v>151.33699999999999</v>
      </c>
    </row>
    <row r="8" spans="1:33" x14ac:dyDescent="0.4">
      <c r="A8">
        <v>6</v>
      </c>
      <c r="B8">
        <f>Data!B8</f>
        <v>151.71700000000001</v>
      </c>
      <c r="C8">
        <f>Data!C8</f>
        <v>151.68199999999999</v>
      </c>
      <c r="E8">
        <v>4</v>
      </c>
      <c r="F8">
        <f t="shared" si="3"/>
        <v>151.77600000000001</v>
      </c>
      <c r="G8">
        <f t="shared" si="4"/>
        <v>151.84399999999999</v>
      </c>
      <c r="H8">
        <f t="shared" si="5"/>
        <v>151.863</v>
      </c>
      <c r="I8">
        <f t="shared" si="6"/>
        <v>151.65199999999999</v>
      </c>
      <c r="J8">
        <f t="shared" si="7"/>
        <v>149.61500000000001</v>
      </c>
      <c r="K8">
        <f t="shared" si="8"/>
        <v>149.54599999999999</v>
      </c>
      <c r="L8">
        <f t="shared" si="9"/>
        <v>151.37100000000001</v>
      </c>
      <c r="M8">
        <f t="shared" si="10"/>
        <v>150.81899999999999</v>
      </c>
      <c r="N8">
        <f t="shared" si="11"/>
        <v>151.39400000000001</v>
      </c>
      <c r="O8">
        <f t="shared" si="12"/>
        <v>151.37899999999999</v>
      </c>
      <c r="P8">
        <f t="shared" si="13"/>
        <v>152.21</v>
      </c>
      <c r="Q8">
        <f t="shared" si="14"/>
        <v>152.06399999999999</v>
      </c>
    </row>
    <row r="9" spans="1:33" x14ac:dyDescent="0.4">
      <c r="A9">
        <v>7</v>
      </c>
      <c r="B9">
        <f>Data!B9</f>
        <v>151.70699999999999</v>
      </c>
      <c r="C9">
        <f>Data!C9</f>
        <v>151.77500000000001</v>
      </c>
      <c r="E9">
        <v>5</v>
      </c>
      <c r="F9">
        <f t="shared" si="3"/>
        <v>152.02699999999999</v>
      </c>
      <c r="G9">
        <f t="shared" si="4"/>
        <v>151.322</v>
      </c>
      <c r="H9">
        <f t="shared" si="5"/>
        <v>151.601</v>
      </c>
      <c r="I9">
        <f t="shared" si="6"/>
        <v>151.63499999999999</v>
      </c>
      <c r="J9">
        <f t="shared" si="7"/>
        <v>149.66300000000001</v>
      </c>
      <c r="K9">
        <f t="shared" si="8"/>
        <v>149.934</v>
      </c>
      <c r="L9">
        <f t="shared" si="9"/>
        <v>151.19399999999999</v>
      </c>
      <c r="M9">
        <f t="shared" si="10"/>
        <v>150.91499999999999</v>
      </c>
      <c r="N9">
        <f t="shared" si="11"/>
        <v>151.47800000000001</v>
      </c>
      <c r="O9">
        <f t="shared" si="12"/>
        <v>151.441</v>
      </c>
      <c r="P9">
        <f t="shared" si="13"/>
        <v>151.78200000000001</v>
      </c>
      <c r="Q9">
        <f t="shared" si="14"/>
        <v>151.55099999999999</v>
      </c>
    </row>
    <row r="10" spans="1:33" x14ac:dyDescent="0.4">
      <c r="A10">
        <v>8</v>
      </c>
      <c r="B10">
        <f>Data!B10</f>
        <v>152.19300000000001</v>
      </c>
      <c r="C10">
        <f>Data!C10</f>
        <v>151.999</v>
      </c>
      <c r="E10">
        <v>6</v>
      </c>
      <c r="F10">
        <f t="shared" si="3"/>
        <v>151.71700000000001</v>
      </c>
      <c r="G10">
        <f t="shared" si="4"/>
        <v>151.523</v>
      </c>
      <c r="H10">
        <f t="shared" si="5"/>
        <v>151.61099999999999</v>
      </c>
      <c r="I10">
        <f t="shared" si="6"/>
        <v>151.51900000000001</v>
      </c>
      <c r="J10">
        <f t="shared" si="7"/>
        <v>149.6</v>
      </c>
      <c r="K10">
        <f t="shared" si="8"/>
        <v>150.10599999999999</v>
      </c>
      <c r="L10">
        <f t="shared" si="9"/>
        <v>151.72300000000001</v>
      </c>
      <c r="M10">
        <f t="shared" si="10"/>
        <v>150.946</v>
      </c>
      <c r="N10">
        <f t="shared" si="11"/>
        <v>151.58799999999999</v>
      </c>
      <c r="O10">
        <f t="shared" si="12"/>
        <v>151.256</v>
      </c>
      <c r="P10">
        <f t="shared" si="13"/>
        <v>151.96700000000001</v>
      </c>
      <c r="Q10">
        <f t="shared" si="14"/>
        <v>151.84200000000001</v>
      </c>
    </row>
    <row r="11" spans="1:33" x14ac:dyDescent="0.4">
      <c r="A11">
        <v>9</v>
      </c>
      <c r="B11">
        <f>Data!B11</f>
        <v>151.94300000000001</v>
      </c>
      <c r="C11">
        <f>Data!C11</f>
        <v>152.05600000000001</v>
      </c>
      <c r="E11">
        <v>7</v>
      </c>
      <c r="F11">
        <f t="shared" si="3"/>
        <v>151.70699999999999</v>
      </c>
      <c r="G11">
        <f t="shared" si="4"/>
        <v>151.81100000000001</v>
      </c>
      <c r="H11">
        <f t="shared" si="5"/>
        <v>152.119</v>
      </c>
      <c r="I11">
        <f t="shared" si="6"/>
        <v>151.40199999999999</v>
      </c>
      <c r="J11">
        <f t="shared" si="7"/>
        <v>149.84100000000001</v>
      </c>
      <c r="K11">
        <f t="shared" si="8"/>
        <v>149.72499999999999</v>
      </c>
      <c r="L11">
        <f t="shared" si="9"/>
        <v>151.52799999999999</v>
      </c>
      <c r="M11">
        <f t="shared" si="10"/>
        <v>151.17099999999999</v>
      </c>
      <c r="N11">
        <f t="shared" si="11"/>
        <v>151.51499999999999</v>
      </c>
      <c r="O11">
        <f t="shared" si="12"/>
        <v>150.935</v>
      </c>
      <c r="P11">
        <f t="shared" si="13"/>
        <v>152.21299999999999</v>
      </c>
      <c r="Q11">
        <f t="shared" si="14"/>
        <v>151.75399999999999</v>
      </c>
    </row>
    <row r="12" spans="1:33" x14ac:dyDescent="0.4">
      <c r="A12">
        <v>10</v>
      </c>
      <c r="B12">
        <f>Data!B12</f>
        <v>151.96100000000001</v>
      </c>
      <c r="C12">
        <f>Data!C12</f>
        <v>151.946</v>
      </c>
      <c r="E12">
        <v>8</v>
      </c>
      <c r="F12">
        <f t="shared" si="3"/>
        <v>152.19300000000001</v>
      </c>
      <c r="G12">
        <f t="shared" si="4"/>
        <v>151.47900000000001</v>
      </c>
      <c r="H12">
        <f t="shared" si="5"/>
        <v>151.80099999999999</v>
      </c>
      <c r="I12">
        <f t="shared" si="6"/>
        <v>151.81100000000001</v>
      </c>
      <c r="J12">
        <f t="shared" si="7"/>
        <v>149.67699999999999</v>
      </c>
      <c r="K12">
        <f t="shared" si="8"/>
        <v>149.709</v>
      </c>
      <c r="L12">
        <f t="shared" si="9"/>
        <v>151.322</v>
      </c>
      <c r="M12">
        <f t="shared" si="10"/>
        <v>151.1</v>
      </c>
      <c r="N12">
        <f t="shared" si="11"/>
        <v>151.24799999999999</v>
      </c>
      <c r="O12">
        <f t="shared" si="12"/>
        <v>151.34299999999999</v>
      </c>
      <c r="P12">
        <f t="shared" si="13"/>
        <v>152.20500000000001</v>
      </c>
      <c r="Q12">
        <f t="shared" si="14"/>
        <v>151.92400000000001</v>
      </c>
    </row>
    <row r="13" spans="1:33" x14ac:dyDescent="0.4">
      <c r="A13">
        <v>11</v>
      </c>
      <c r="B13">
        <f>Data!B13</f>
        <v>151.99299999999999</v>
      </c>
      <c r="C13">
        <f>Data!C13</f>
        <v>151.81299999999999</v>
      </c>
      <c r="E13">
        <v>9</v>
      </c>
      <c r="F13">
        <f t="shared" si="3"/>
        <v>151.94300000000001</v>
      </c>
      <c r="G13">
        <f t="shared" si="4"/>
        <v>151.71100000000001</v>
      </c>
      <c r="H13">
        <f t="shared" si="5"/>
        <v>152.447</v>
      </c>
      <c r="I13">
        <f t="shared" si="6"/>
        <v>151.77500000000001</v>
      </c>
      <c r="J13">
        <f t="shared" si="7"/>
        <v>149.631</v>
      </c>
      <c r="K13">
        <f t="shared" si="8"/>
        <v>150.16200000000001</v>
      </c>
      <c r="L13">
        <f t="shared" si="9"/>
        <v>151.292</v>
      </c>
      <c r="M13">
        <f t="shared" si="10"/>
        <v>151.114</v>
      </c>
      <c r="N13">
        <f t="shared" si="11"/>
        <v>151.76400000000001</v>
      </c>
      <c r="O13">
        <f t="shared" si="12"/>
        <v>151.18899999999999</v>
      </c>
      <c r="P13">
        <f t="shared" si="13"/>
        <v>152.27199999999999</v>
      </c>
      <c r="Q13">
        <f t="shared" si="14"/>
        <v>151.56</v>
      </c>
    </row>
    <row r="14" spans="1:33" x14ac:dyDescent="0.4">
      <c r="A14">
        <v>12</v>
      </c>
      <c r="B14">
        <f>Data!B14</f>
        <v>152.04400000000001</v>
      </c>
      <c r="C14">
        <f>Data!C14</f>
        <v>152.02099999999999</v>
      </c>
      <c r="E14">
        <v>10</v>
      </c>
      <c r="F14">
        <f t="shared" si="3"/>
        <v>151.96100000000001</v>
      </c>
      <c r="G14">
        <f t="shared" si="4"/>
        <v>151.51</v>
      </c>
      <c r="H14">
        <f t="shared" si="5"/>
        <v>151.773</v>
      </c>
      <c r="I14">
        <f t="shared" si="6"/>
        <v>151.619</v>
      </c>
      <c r="J14">
        <f t="shared" si="7"/>
        <v>149.964</v>
      </c>
      <c r="K14">
        <f t="shared" si="8"/>
        <v>150.05199999999999</v>
      </c>
      <c r="L14">
        <f t="shared" si="9"/>
        <v>151.15199999999999</v>
      </c>
      <c r="M14">
        <f t="shared" si="10"/>
        <v>151.04400000000001</v>
      </c>
      <c r="N14">
        <f t="shared" si="11"/>
        <v>151.221</v>
      </c>
      <c r="O14">
        <f t="shared" si="12"/>
        <v>151.447</v>
      </c>
      <c r="P14">
        <f t="shared" si="13"/>
        <v>151.80199999999999</v>
      </c>
      <c r="Q14">
        <f t="shared" si="14"/>
        <v>151.4</v>
      </c>
    </row>
    <row r="15" spans="1:33" x14ac:dyDescent="0.4">
      <c r="A15">
        <v>13</v>
      </c>
      <c r="B15">
        <f>Data!B15</f>
        <v>151.88200000000001</v>
      </c>
      <c r="C15">
        <f>Data!C15</f>
        <v>151.91200000000001</v>
      </c>
      <c r="E15">
        <v>11</v>
      </c>
      <c r="F15">
        <f t="shared" si="3"/>
        <v>151.99299999999999</v>
      </c>
      <c r="G15">
        <f t="shared" si="4"/>
        <v>152.08500000000001</v>
      </c>
      <c r="H15">
        <f t="shared" si="5"/>
        <v>151.893</v>
      </c>
      <c r="I15">
        <f t="shared" si="6"/>
        <v>151.43799999999999</v>
      </c>
      <c r="J15">
        <f t="shared" si="7"/>
        <v>149.619</v>
      </c>
      <c r="K15">
        <f t="shared" si="8"/>
        <v>150.05000000000001</v>
      </c>
      <c r="L15">
        <f t="shared" si="9"/>
        <v>151.08500000000001</v>
      </c>
      <c r="M15">
        <f t="shared" si="10"/>
        <v>150.86199999999999</v>
      </c>
      <c r="N15">
        <f t="shared" si="11"/>
        <v>151.785</v>
      </c>
      <c r="O15">
        <f t="shared" si="12"/>
        <v>151.239</v>
      </c>
      <c r="P15">
        <f t="shared" si="13"/>
        <v>151.92699999999999</v>
      </c>
      <c r="Q15">
        <f t="shared" si="14"/>
        <v>151.892</v>
      </c>
    </row>
    <row r="16" spans="1:33" x14ac:dyDescent="0.4">
      <c r="A16">
        <v>14</v>
      </c>
      <c r="B16">
        <f>Data!B16</f>
        <v>151.96600000000001</v>
      </c>
      <c r="C16">
        <f>Data!C16</f>
        <v>152.071</v>
      </c>
      <c r="E16">
        <v>12</v>
      </c>
      <c r="F16">
        <f t="shared" si="3"/>
        <v>152.04400000000001</v>
      </c>
      <c r="G16">
        <f t="shared" si="4"/>
        <v>151.607</v>
      </c>
      <c r="H16">
        <f t="shared" si="5"/>
        <v>152.386</v>
      </c>
      <c r="I16">
        <f t="shared" si="6"/>
        <v>151.494</v>
      </c>
      <c r="J16">
        <f t="shared" si="7"/>
        <v>149.69300000000001</v>
      </c>
      <c r="K16">
        <f t="shared" si="8"/>
        <v>150.18700000000001</v>
      </c>
      <c r="L16">
        <f t="shared" si="9"/>
        <v>151.21600000000001</v>
      </c>
      <c r="M16">
        <f t="shared" si="10"/>
        <v>150.85300000000001</v>
      </c>
      <c r="N16">
        <f t="shared" si="11"/>
        <v>151.52099999999999</v>
      </c>
      <c r="O16">
        <f t="shared" si="12"/>
        <v>151.215</v>
      </c>
      <c r="P16">
        <f t="shared" si="13"/>
        <v>152.05199999999999</v>
      </c>
      <c r="Q16">
        <f t="shared" si="14"/>
        <v>151.77799999999999</v>
      </c>
    </row>
    <row r="17" spans="1:17" x14ac:dyDescent="0.4">
      <c r="A17">
        <v>15</v>
      </c>
      <c r="B17">
        <f>Data!B17</f>
        <v>151.904</v>
      </c>
      <c r="C17">
        <f>Data!C17</f>
        <v>151.83699999999999</v>
      </c>
      <c r="E17">
        <v>13</v>
      </c>
      <c r="F17">
        <f t="shared" si="3"/>
        <v>151.88200000000001</v>
      </c>
      <c r="G17">
        <f t="shared" si="4"/>
        <v>152.036</v>
      </c>
      <c r="H17">
        <f t="shared" si="5"/>
        <v>151.874</v>
      </c>
      <c r="I17">
        <f t="shared" si="6"/>
        <v>151.6</v>
      </c>
      <c r="J17">
        <f t="shared" si="7"/>
        <v>150.07599999999999</v>
      </c>
      <c r="K17">
        <f t="shared" si="8"/>
        <v>149.87100000000001</v>
      </c>
      <c r="L17">
        <f t="shared" si="9"/>
        <v>151.44300000000001</v>
      </c>
      <c r="M17">
        <f t="shared" si="10"/>
        <v>151.08600000000001</v>
      </c>
      <c r="N17">
        <f t="shared" si="11"/>
        <v>151.41</v>
      </c>
      <c r="O17">
        <f t="shared" si="12"/>
        <v>150.89599999999999</v>
      </c>
      <c r="P17">
        <f t="shared" si="13"/>
        <v>152.31200000000001</v>
      </c>
      <c r="Q17">
        <f t="shared" si="14"/>
        <v>151.22200000000001</v>
      </c>
    </row>
    <row r="18" spans="1:17" x14ac:dyDescent="0.4">
      <c r="A18">
        <v>16</v>
      </c>
      <c r="B18">
        <f>Data!B18</f>
        <v>152.02099999999999</v>
      </c>
      <c r="C18">
        <f>Data!C18</f>
        <v>152.11799999999999</v>
      </c>
      <c r="E18">
        <v>14</v>
      </c>
      <c r="F18">
        <f t="shared" si="3"/>
        <v>151.96600000000001</v>
      </c>
      <c r="G18">
        <f t="shared" si="4"/>
        <v>152.11500000000001</v>
      </c>
      <c r="H18">
        <f t="shared" si="5"/>
        <v>151.79499999999999</v>
      </c>
      <c r="I18">
        <f t="shared" si="6"/>
        <v>151.69800000000001</v>
      </c>
      <c r="J18">
        <f t="shared" si="7"/>
        <v>149.48599999999999</v>
      </c>
      <c r="K18">
        <f t="shared" si="8"/>
        <v>149.87299999999999</v>
      </c>
      <c r="L18">
        <f t="shared" si="9"/>
        <v>151.154</v>
      </c>
      <c r="M18">
        <f t="shared" si="10"/>
        <v>151.249</v>
      </c>
      <c r="N18">
        <f t="shared" si="11"/>
        <v>151.619</v>
      </c>
      <c r="O18">
        <f t="shared" si="12"/>
        <v>150.941</v>
      </c>
      <c r="P18">
        <f t="shared" si="13"/>
        <v>151.87</v>
      </c>
      <c r="Q18">
        <f t="shared" si="14"/>
        <v>151.77199999999999</v>
      </c>
    </row>
    <row r="19" spans="1:17" x14ac:dyDescent="0.4">
      <c r="A19">
        <v>17</v>
      </c>
      <c r="B19">
        <f>Data!B19</f>
        <v>152.04300000000001</v>
      </c>
      <c r="C19">
        <f>Data!C19</f>
        <v>152.065</v>
      </c>
      <c r="E19">
        <v>15</v>
      </c>
      <c r="F19">
        <f t="shared" si="3"/>
        <v>151.904</v>
      </c>
      <c r="G19">
        <f t="shared" si="4"/>
        <v>151.46799999999999</v>
      </c>
      <c r="H19">
        <f t="shared" si="5"/>
        <v>151.74</v>
      </c>
      <c r="I19">
        <f t="shared" si="6"/>
        <v>151.654</v>
      </c>
      <c r="J19">
        <f t="shared" si="7"/>
        <v>149.78800000000001</v>
      </c>
      <c r="K19">
        <f t="shared" si="8"/>
        <v>150.02799999999999</v>
      </c>
      <c r="L19">
        <f t="shared" si="9"/>
        <v>151.447</v>
      </c>
      <c r="M19">
        <f t="shared" si="10"/>
        <v>151.036</v>
      </c>
      <c r="N19">
        <f t="shared" si="11"/>
        <v>151.71799999999999</v>
      </c>
      <c r="O19">
        <f t="shared" si="12"/>
        <v>150.84</v>
      </c>
      <c r="P19">
        <f t="shared" si="13"/>
        <v>152.042</v>
      </c>
      <c r="Q19">
        <f t="shared" si="14"/>
        <v>151.649</v>
      </c>
    </row>
    <row r="20" spans="1:17" x14ac:dyDescent="0.4">
      <c r="A20">
        <v>18</v>
      </c>
      <c r="B20">
        <f>Data!B20</f>
        <v>151.70599999999999</v>
      </c>
      <c r="C20">
        <f>Data!C20</f>
        <v>151.773</v>
      </c>
      <c r="E20">
        <v>16</v>
      </c>
      <c r="F20">
        <f t="shared" si="3"/>
        <v>152.02099999999999</v>
      </c>
      <c r="G20">
        <f t="shared" si="4"/>
        <v>151.77799999999999</v>
      </c>
      <c r="H20">
        <f t="shared" si="5"/>
        <v>151.89599999999999</v>
      </c>
      <c r="I20">
        <f t="shared" si="6"/>
        <v>151.81200000000001</v>
      </c>
      <c r="J20">
        <f t="shared" si="7"/>
        <v>149.90199999999999</v>
      </c>
      <c r="K20">
        <f t="shared" si="8"/>
        <v>149.83600000000001</v>
      </c>
      <c r="L20">
        <f t="shared" si="9"/>
        <v>151.232</v>
      </c>
      <c r="M20">
        <f t="shared" si="10"/>
        <v>150.61600000000001</v>
      </c>
      <c r="N20">
        <f t="shared" si="11"/>
        <v>151.43100000000001</v>
      </c>
      <c r="O20">
        <f t="shared" si="12"/>
        <v>151.02199999999999</v>
      </c>
      <c r="P20">
        <f t="shared" si="13"/>
        <v>152.351</v>
      </c>
      <c r="Q20">
        <f t="shared" si="14"/>
        <v>151.66999999999999</v>
      </c>
    </row>
    <row r="21" spans="1:17" x14ac:dyDescent="0.4">
      <c r="A21">
        <v>19</v>
      </c>
      <c r="B21">
        <f>Data!B21</f>
        <v>152.08799999999999</v>
      </c>
      <c r="C21">
        <f>Data!C21</f>
        <v>152.09700000000001</v>
      </c>
      <c r="E21">
        <v>17</v>
      </c>
      <c r="F21">
        <f t="shared" si="3"/>
        <v>152.04300000000001</v>
      </c>
      <c r="G21">
        <f t="shared" si="4"/>
        <v>151.76900000000001</v>
      </c>
      <c r="H21">
        <f t="shared" si="5"/>
        <v>151.952</v>
      </c>
      <c r="I21">
        <f t="shared" si="6"/>
        <v>151.87200000000001</v>
      </c>
      <c r="J21">
        <f t="shared" si="7"/>
        <v>149.67599999999999</v>
      </c>
      <c r="K21">
        <f t="shared" si="8"/>
        <v>150.17599999999999</v>
      </c>
      <c r="L21">
        <f t="shared" si="9"/>
        <v>151.101</v>
      </c>
      <c r="M21">
        <f t="shared" si="10"/>
        <v>150.84299999999999</v>
      </c>
      <c r="N21">
        <f t="shared" si="11"/>
        <v>151.17599999999999</v>
      </c>
      <c r="O21">
        <f t="shared" si="12"/>
        <v>151.01300000000001</v>
      </c>
      <c r="P21">
        <f t="shared" si="13"/>
        <v>152.05000000000001</v>
      </c>
      <c r="Q21">
        <f t="shared" si="14"/>
        <v>151.703</v>
      </c>
    </row>
    <row r="22" spans="1:17" x14ac:dyDescent="0.4">
      <c r="A22">
        <v>20</v>
      </c>
      <c r="B22">
        <f>Data!B22</f>
        <v>151.82300000000001</v>
      </c>
      <c r="C22">
        <f>Data!C22</f>
        <v>151.77099999999999</v>
      </c>
      <c r="E22">
        <v>18</v>
      </c>
      <c r="F22">
        <f t="shared" si="3"/>
        <v>151.70599999999999</v>
      </c>
      <c r="G22">
        <f t="shared" si="4"/>
        <v>151.73099999999999</v>
      </c>
      <c r="H22">
        <f t="shared" si="5"/>
        <v>152.12899999999999</v>
      </c>
      <c r="I22">
        <f t="shared" si="6"/>
        <v>151.679</v>
      </c>
      <c r="J22">
        <f t="shared" si="7"/>
        <v>149.59899999999999</v>
      </c>
      <c r="K22">
        <f t="shared" si="8"/>
        <v>149.77199999999999</v>
      </c>
      <c r="L22">
        <f t="shared" si="9"/>
        <v>151.56299999999999</v>
      </c>
      <c r="M22">
        <f t="shared" si="10"/>
        <v>151.03200000000001</v>
      </c>
      <c r="N22">
        <f t="shared" si="11"/>
        <v>151.42699999999999</v>
      </c>
      <c r="O22">
        <f t="shared" si="12"/>
        <v>151.03200000000001</v>
      </c>
      <c r="P22">
        <f t="shared" si="13"/>
        <v>152.04499999999999</v>
      </c>
      <c r="Q22">
        <f t="shared" si="14"/>
        <v>151.619</v>
      </c>
    </row>
    <row r="23" spans="1:17" x14ac:dyDescent="0.4">
      <c r="A23">
        <v>21</v>
      </c>
      <c r="B23">
        <f>Data!B23</f>
        <v>152.066</v>
      </c>
      <c r="C23">
        <f>Data!C23</f>
        <v>151.93299999999999</v>
      </c>
      <c r="E23">
        <v>19</v>
      </c>
      <c r="F23">
        <f t="shared" si="3"/>
        <v>152.08799999999999</v>
      </c>
      <c r="G23">
        <f t="shared" si="4"/>
        <v>151.648</v>
      </c>
      <c r="H23">
        <f t="shared" si="5"/>
        <v>152.143</v>
      </c>
      <c r="I23">
        <f t="shared" si="6"/>
        <v>151.785</v>
      </c>
      <c r="J23">
        <f t="shared" si="7"/>
        <v>149.898</v>
      </c>
      <c r="K23">
        <f t="shared" si="8"/>
        <v>149.91300000000001</v>
      </c>
      <c r="L23">
        <f t="shared" si="9"/>
        <v>151.13999999999999</v>
      </c>
      <c r="M23">
        <f t="shared" si="10"/>
        <v>150.91800000000001</v>
      </c>
      <c r="N23">
        <f t="shared" si="11"/>
        <v>151.423</v>
      </c>
      <c r="O23">
        <f t="shared" si="12"/>
        <v>151.262</v>
      </c>
      <c r="P23">
        <f t="shared" si="13"/>
        <v>152.02600000000001</v>
      </c>
      <c r="Q23">
        <f t="shared" si="14"/>
        <v>151.74700000000001</v>
      </c>
    </row>
    <row r="24" spans="1:17" x14ac:dyDescent="0.4">
      <c r="A24">
        <v>22</v>
      </c>
      <c r="B24">
        <f>Data!B24</f>
        <v>151.904</v>
      </c>
      <c r="C24">
        <f>Data!C24</f>
        <v>151.79400000000001</v>
      </c>
      <c r="E24">
        <v>20</v>
      </c>
      <c r="F24">
        <f t="shared" si="3"/>
        <v>151.82300000000001</v>
      </c>
      <c r="G24">
        <f t="shared" si="4"/>
        <v>151.899</v>
      </c>
      <c r="H24">
        <f t="shared" si="5"/>
        <v>151.86500000000001</v>
      </c>
      <c r="I24">
        <f t="shared" si="6"/>
        <v>151.827</v>
      </c>
      <c r="J24">
        <f t="shared" si="7"/>
        <v>149.71899999999999</v>
      </c>
      <c r="K24">
        <f t="shared" si="8"/>
        <v>150.023</v>
      </c>
      <c r="L24">
        <f t="shared" si="9"/>
        <v>151.15799999999999</v>
      </c>
      <c r="M24">
        <f t="shared" si="10"/>
        <v>151.035</v>
      </c>
      <c r="N24">
        <f t="shared" si="11"/>
        <v>151.416</v>
      </c>
      <c r="O24">
        <f t="shared" si="12"/>
        <v>151.31899999999999</v>
      </c>
      <c r="P24">
        <f t="shared" si="13"/>
        <v>152.304</v>
      </c>
      <c r="Q24">
        <f t="shared" si="14"/>
        <v>151.84</v>
      </c>
    </row>
    <row r="25" spans="1:17" x14ac:dyDescent="0.4">
      <c r="A25">
        <v>23</v>
      </c>
      <c r="B25">
        <f>Data!B25</f>
        <v>152.179</v>
      </c>
      <c r="C25">
        <f>Data!C25</f>
        <v>152.154</v>
      </c>
      <c r="E25">
        <v>21</v>
      </c>
      <c r="F25">
        <f t="shared" si="3"/>
        <v>152.066</v>
      </c>
      <c r="G25">
        <f t="shared" si="4"/>
        <v>151.685</v>
      </c>
      <c r="H25">
        <f t="shared" si="5"/>
        <v>151.79400000000001</v>
      </c>
      <c r="I25">
        <f t="shared" si="6"/>
        <v>151.74199999999999</v>
      </c>
      <c r="J25">
        <f t="shared" si="7"/>
        <v>149.767</v>
      </c>
      <c r="K25">
        <f t="shared" si="8"/>
        <v>150.28800000000001</v>
      </c>
      <c r="L25">
        <f t="shared" si="9"/>
        <v>151.499</v>
      </c>
      <c r="M25">
        <f t="shared" si="10"/>
        <v>150.47</v>
      </c>
      <c r="N25">
        <f t="shared" si="11"/>
        <v>151.654</v>
      </c>
      <c r="O25">
        <f t="shared" si="12"/>
        <v>151.09399999999999</v>
      </c>
      <c r="P25">
        <f t="shared" si="13"/>
        <v>152.26300000000001</v>
      </c>
      <c r="Q25">
        <f t="shared" si="14"/>
        <v>151.941</v>
      </c>
    </row>
    <row r="26" spans="1:17" x14ac:dyDescent="0.4">
      <c r="A26">
        <v>24</v>
      </c>
      <c r="B26">
        <f>Data!B26</f>
        <v>152.27699999999999</v>
      </c>
      <c r="C26">
        <f>Data!C26</f>
        <v>152.24600000000001</v>
      </c>
      <c r="E26">
        <v>22</v>
      </c>
      <c r="F26">
        <f t="shared" si="3"/>
        <v>151.904</v>
      </c>
      <c r="G26">
        <f t="shared" si="4"/>
        <v>151.59899999999999</v>
      </c>
      <c r="H26">
        <f t="shared" si="5"/>
        <v>151.99100000000001</v>
      </c>
      <c r="I26">
        <f t="shared" si="6"/>
        <v>151.74799999999999</v>
      </c>
      <c r="J26">
        <f t="shared" si="7"/>
        <v>149.87</v>
      </c>
      <c r="K26">
        <f t="shared" si="8"/>
        <v>149.94200000000001</v>
      </c>
      <c r="L26">
        <f t="shared" si="9"/>
        <v>151.196</v>
      </c>
      <c r="M26">
        <f t="shared" si="10"/>
        <v>151.26499999999999</v>
      </c>
      <c r="N26">
        <f t="shared" si="11"/>
        <v>151.399</v>
      </c>
      <c r="O26">
        <f t="shared" si="12"/>
        <v>151.29300000000001</v>
      </c>
      <c r="P26">
        <f t="shared" si="13"/>
        <v>151.93600000000001</v>
      </c>
      <c r="Q26">
        <f t="shared" si="14"/>
        <v>152.02600000000001</v>
      </c>
    </row>
    <row r="27" spans="1:17" x14ac:dyDescent="0.4">
      <c r="A27">
        <v>25</v>
      </c>
      <c r="B27">
        <f>Data!B27</f>
        <v>151.88200000000001</v>
      </c>
      <c r="C27">
        <f>Data!C27</f>
        <v>151.99700000000001</v>
      </c>
      <c r="E27">
        <v>23</v>
      </c>
      <c r="F27">
        <f t="shared" si="3"/>
        <v>152.179</v>
      </c>
      <c r="G27">
        <f t="shared" si="4"/>
        <v>151.93199999999999</v>
      </c>
      <c r="H27">
        <f t="shared" si="5"/>
        <v>152.18100000000001</v>
      </c>
      <c r="I27">
        <f t="shared" si="6"/>
        <v>151.95599999999999</v>
      </c>
      <c r="J27">
        <f t="shared" si="7"/>
        <v>149.578</v>
      </c>
      <c r="K27">
        <f t="shared" si="8"/>
        <v>149.71</v>
      </c>
      <c r="L27">
        <f t="shared" si="9"/>
        <v>151.423</v>
      </c>
      <c r="M27">
        <f t="shared" si="10"/>
        <v>151.005</v>
      </c>
      <c r="N27">
        <f t="shared" si="11"/>
        <v>151.34200000000001</v>
      </c>
      <c r="O27">
        <f t="shared" si="12"/>
        <v>151.072</v>
      </c>
      <c r="P27">
        <f t="shared" si="13"/>
        <v>152.04900000000001</v>
      </c>
      <c r="Q27">
        <f t="shared" si="14"/>
        <v>151.749</v>
      </c>
    </row>
    <row r="28" spans="1:17" x14ac:dyDescent="0.4">
      <c r="A28">
        <v>26</v>
      </c>
      <c r="B28">
        <f>Data!B28</f>
        <v>151.636</v>
      </c>
      <c r="C28">
        <f>Data!C28</f>
        <v>151.45699999999999</v>
      </c>
      <c r="E28">
        <v>24</v>
      </c>
      <c r="F28">
        <f t="shared" si="3"/>
        <v>152.27699999999999</v>
      </c>
      <c r="G28">
        <f t="shared" si="4"/>
        <v>151.86000000000001</v>
      </c>
      <c r="H28">
        <f t="shared" si="5"/>
        <v>151.905</v>
      </c>
      <c r="I28">
        <f t="shared" si="6"/>
        <v>152.12700000000001</v>
      </c>
      <c r="J28">
        <f t="shared" si="7"/>
        <v>149.74</v>
      </c>
      <c r="K28">
        <f t="shared" si="8"/>
        <v>149.83199999999999</v>
      </c>
      <c r="L28">
        <f t="shared" si="9"/>
        <v>151.4</v>
      </c>
      <c r="M28">
        <f t="shared" si="10"/>
        <v>150.94399999999999</v>
      </c>
      <c r="N28">
        <f t="shared" si="11"/>
        <v>151.58699999999999</v>
      </c>
      <c r="O28">
        <f t="shared" si="12"/>
        <v>151.33699999999999</v>
      </c>
      <c r="P28">
        <f t="shared" si="13"/>
        <v>151.96899999999999</v>
      </c>
      <c r="Q28">
        <f t="shared" si="14"/>
        <v>151.667</v>
      </c>
    </row>
    <row r="29" spans="1:17" x14ac:dyDescent="0.4">
      <c r="A29">
        <v>27</v>
      </c>
      <c r="B29">
        <f>Data!B29</f>
        <v>151.84399999999999</v>
      </c>
      <c r="C29">
        <f>Data!C29</f>
        <v>151.82300000000001</v>
      </c>
      <c r="E29">
        <v>25</v>
      </c>
      <c r="F29">
        <f t="shared" si="3"/>
        <v>151.88200000000001</v>
      </c>
      <c r="G29">
        <f t="shared" si="4"/>
        <v>151.602</v>
      </c>
      <c r="H29">
        <f t="shared" si="5"/>
        <v>152.24100000000001</v>
      </c>
      <c r="I29">
        <f t="shared" si="6"/>
        <v>151.751</v>
      </c>
      <c r="J29">
        <f t="shared" si="7"/>
        <v>150.24600000000001</v>
      </c>
      <c r="K29">
        <f t="shared" si="8"/>
        <v>149.76400000000001</v>
      </c>
      <c r="L29">
        <f t="shared" si="9"/>
        <v>151.834</v>
      </c>
      <c r="M29">
        <f t="shared" si="10"/>
        <v>151.19</v>
      </c>
      <c r="N29">
        <f t="shared" si="11"/>
        <v>151.47999999999999</v>
      </c>
      <c r="O29">
        <f t="shared" si="12"/>
        <v>151.64699999999999</v>
      </c>
      <c r="P29">
        <f t="shared" si="13"/>
        <v>152.078</v>
      </c>
      <c r="Q29">
        <f t="shared" si="14"/>
        <v>151.785</v>
      </c>
    </row>
    <row r="30" spans="1:17" x14ac:dyDescent="0.4">
      <c r="A30">
        <v>28</v>
      </c>
      <c r="B30">
        <f>Data!B30</f>
        <v>152.017</v>
      </c>
      <c r="C30">
        <f>Data!C30</f>
        <v>151.99600000000001</v>
      </c>
    </row>
    <row r="31" spans="1:17" x14ac:dyDescent="0.4">
      <c r="A31">
        <v>29</v>
      </c>
      <c r="B31">
        <f>Data!B31</f>
        <v>151.84399999999999</v>
      </c>
      <c r="C31">
        <f>Data!C31</f>
        <v>151.82499999999999</v>
      </c>
      <c r="E31" t="s">
        <v>4</v>
      </c>
      <c r="F31">
        <f>AVERAGE(F5:F29)</f>
        <v>151.97296000000003</v>
      </c>
      <c r="G31">
        <f t="shared" ref="G31:Q31" si="17">AVERAGE(G5:G29)</f>
        <v>151.74043999999995</v>
      </c>
      <c r="H31">
        <f t="shared" si="17"/>
        <v>151.92151999999999</v>
      </c>
      <c r="I31">
        <f t="shared" si="17"/>
        <v>151.68567999999999</v>
      </c>
      <c r="J31">
        <f t="shared" si="17"/>
        <v>149.72852</v>
      </c>
      <c r="K31">
        <f t="shared" si="17"/>
        <v>149.90399999999997</v>
      </c>
      <c r="L31">
        <f t="shared" si="17"/>
        <v>151.33639999999997</v>
      </c>
      <c r="M31">
        <f t="shared" si="17"/>
        <v>150.98112</v>
      </c>
      <c r="N31">
        <f t="shared" si="17"/>
        <v>151.47192000000001</v>
      </c>
      <c r="O31">
        <f t="shared" si="17"/>
        <v>151.20768000000001</v>
      </c>
      <c r="P31">
        <f t="shared" si="17"/>
        <v>152.06883999999999</v>
      </c>
      <c r="Q31">
        <f t="shared" si="17"/>
        <v>151.71647999999996</v>
      </c>
    </row>
    <row r="32" spans="1:17" x14ac:dyDescent="0.4">
      <c r="A32">
        <v>30</v>
      </c>
      <c r="B32">
        <f>Data!B32</f>
        <v>151.322</v>
      </c>
      <c r="C32">
        <f>Data!C32</f>
        <v>151.55000000000001</v>
      </c>
      <c r="E32" t="s">
        <v>5</v>
      </c>
      <c r="F32">
        <f>3*STDEV(F5:F29)</f>
        <v>0.45442448217497877</v>
      </c>
      <c r="G32">
        <f t="shared" ref="G32:Q32" si="18">3*STDEV(G5:G29)</f>
        <v>0.62032818733312833</v>
      </c>
      <c r="H32">
        <f t="shared" si="18"/>
        <v>0.70418043852410883</v>
      </c>
      <c r="I32">
        <f t="shared" si="18"/>
        <v>0.5275926838006838</v>
      </c>
      <c r="J32">
        <f t="shared" si="18"/>
        <v>0.56073397435861083</v>
      </c>
      <c r="K32">
        <f t="shared" si="18"/>
        <v>0.58365486376796338</v>
      </c>
      <c r="L32">
        <f t="shared" si="18"/>
        <v>0.57848552272291953</v>
      </c>
      <c r="M32">
        <f t="shared" si="18"/>
        <v>0.56116529650362179</v>
      </c>
      <c r="N32">
        <f t="shared" si="18"/>
        <v>0.50287890192371143</v>
      </c>
      <c r="O32">
        <f t="shared" si="18"/>
        <v>0.60033660558056678</v>
      </c>
      <c r="P32">
        <f t="shared" si="18"/>
        <v>0.51930675905480417</v>
      </c>
      <c r="Q32">
        <f t="shared" si="18"/>
        <v>0.59570910686341061</v>
      </c>
    </row>
    <row r="33" spans="1:17" x14ac:dyDescent="0.4">
      <c r="A33">
        <v>31</v>
      </c>
      <c r="B33">
        <f>Data!B33</f>
        <v>151.523</v>
      </c>
      <c r="C33">
        <f>Data!C33</f>
        <v>151.53299999999999</v>
      </c>
      <c r="E33" t="s">
        <v>6</v>
      </c>
      <c r="F33">
        <f>MAX(F5:F29)</f>
        <v>152.27699999999999</v>
      </c>
      <c r="G33">
        <f t="shared" ref="G33:Q33" si="19">MAX(G5:G29)</f>
        <v>152.11500000000001</v>
      </c>
      <c r="H33">
        <f t="shared" si="19"/>
        <v>152.447</v>
      </c>
      <c r="I33">
        <f t="shared" si="19"/>
        <v>152.12700000000001</v>
      </c>
      <c r="J33">
        <f t="shared" si="19"/>
        <v>150.24600000000001</v>
      </c>
      <c r="K33">
        <f t="shared" si="19"/>
        <v>150.28800000000001</v>
      </c>
      <c r="L33">
        <f t="shared" si="19"/>
        <v>151.834</v>
      </c>
      <c r="M33">
        <f t="shared" si="19"/>
        <v>151.26499999999999</v>
      </c>
      <c r="N33">
        <f t="shared" si="19"/>
        <v>151.785</v>
      </c>
      <c r="O33">
        <f t="shared" si="19"/>
        <v>151.64699999999999</v>
      </c>
      <c r="P33">
        <f t="shared" si="19"/>
        <v>152.351</v>
      </c>
      <c r="Q33">
        <f t="shared" si="19"/>
        <v>152.06399999999999</v>
      </c>
    </row>
    <row r="34" spans="1:17" x14ac:dyDescent="0.4">
      <c r="A34">
        <v>32</v>
      </c>
      <c r="B34">
        <f>Data!B34</f>
        <v>151.81100000000001</v>
      </c>
      <c r="C34">
        <f>Data!C34</f>
        <v>151.703</v>
      </c>
      <c r="E34" t="s">
        <v>7</v>
      </c>
      <c r="F34">
        <f>MIN(F5:F29)</f>
        <v>151.70599999999999</v>
      </c>
      <c r="G34">
        <f t="shared" ref="G34:Q34" si="20">MIN(G5:G29)</f>
        <v>151.322</v>
      </c>
      <c r="H34">
        <f t="shared" si="20"/>
        <v>151.589</v>
      </c>
      <c r="I34">
        <f t="shared" si="20"/>
        <v>151.33500000000001</v>
      </c>
      <c r="J34">
        <f t="shared" si="20"/>
        <v>149.477</v>
      </c>
      <c r="K34">
        <f t="shared" si="20"/>
        <v>149.54599999999999</v>
      </c>
      <c r="L34">
        <f t="shared" si="20"/>
        <v>151.08500000000001</v>
      </c>
      <c r="M34">
        <f t="shared" si="20"/>
        <v>150.47</v>
      </c>
      <c r="N34">
        <f t="shared" si="20"/>
        <v>151.17599999999999</v>
      </c>
      <c r="O34">
        <f t="shared" si="20"/>
        <v>150.84</v>
      </c>
      <c r="P34">
        <f t="shared" si="20"/>
        <v>151.78200000000001</v>
      </c>
      <c r="Q34">
        <f t="shared" si="20"/>
        <v>151.22200000000001</v>
      </c>
    </row>
    <row r="35" spans="1:17" x14ac:dyDescent="0.4">
      <c r="A35">
        <v>33</v>
      </c>
      <c r="B35">
        <f>Data!B35</f>
        <v>151.47900000000001</v>
      </c>
      <c r="C35">
        <f>Data!C35</f>
        <v>151.59800000000001</v>
      </c>
      <c r="E35" t="s">
        <v>8</v>
      </c>
      <c r="F35">
        <f>F33-F34</f>
        <v>0.57099999999999795</v>
      </c>
      <c r="G35">
        <f t="shared" ref="G35:Q35" si="21">G33-G34</f>
        <v>0.79300000000000637</v>
      </c>
      <c r="H35">
        <f t="shared" si="21"/>
        <v>0.85800000000000409</v>
      </c>
      <c r="I35">
        <f t="shared" si="21"/>
        <v>0.79200000000000159</v>
      </c>
      <c r="J35">
        <f t="shared" si="21"/>
        <v>0.76900000000000546</v>
      </c>
      <c r="K35">
        <f t="shared" si="21"/>
        <v>0.74200000000001864</v>
      </c>
      <c r="L35">
        <f t="shared" si="21"/>
        <v>0.74899999999999523</v>
      </c>
      <c r="M35">
        <f t="shared" si="21"/>
        <v>0.79499999999998749</v>
      </c>
      <c r="N35">
        <f t="shared" si="21"/>
        <v>0.60900000000000887</v>
      </c>
      <c r="O35">
        <f t="shared" si="21"/>
        <v>0.80699999999998795</v>
      </c>
      <c r="P35">
        <f t="shared" si="21"/>
        <v>0.5689999999999884</v>
      </c>
      <c r="Q35">
        <f t="shared" si="21"/>
        <v>0.84199999999998454</v>
      </c>
    </row>
    <row r="36" spans="1:17" x14ac:dyDescent="0.4">
      <c r="A36">
        <v>34</v>
      </c>
      <c r="B36">
        <f>Data!B36</f>
        <v>151.71100000000001</v>
      </c>
      <c r="C36">
        <f>Data!C36</f>
        <v>151.62</v>
      </c>
    </row>
    <row r="37" spans="1:17" x14ac:dyDescent="0.4">
      <c r="A37">
        <v>35</v>
      </c>
      <c r="B37">
        <f>Data!B37</f>
        <v>151.51</v>
      </c>
      <c r="C37">
        <f>Data!C37</f>
        <v>151.56200000000001</v>
      </c>
    </row>
    <row r="38" spans="1:17" x14ac:dyDescent="0.4">
      <c r="A38">
        <v>36</v>
      </c>
      <c r="B38">
        <f>Data!B38</f>
        <v>152.08500000000001</v>
      </c>
      <c r="C38">
        <f>Data!C38</f>
        <v>152.03899999999999</v>
      </c>
      <c r="E38" s="3" t="s">
        <v>1</v>
      </c>
    </row>
    <row r="39" spans="1:17" x14ac:dyDescent="0.4">
      <c r="A39">
        <v>37</v>
      </c>
      <c r="B39">
        <f>Data!B39</f>
        <v>151.607</v>
      </c>
      <c r="C39">
        <f>Data!C39</f>
        <v>151.72900000000001</v>
      </c>
      <c r="F39" s="2" t="s">
        <v>3</v>
      </c>
    </row>
    <row r="40" spans="1:17" x14ac:dyDescent="0.4">
      <c r="A40">
        <v>38</v>
      </c>
      <c r="B40">
        <f>Data!B40</f>
        <v>152.036</v>
      </c>
      <c r="C40">
        <f>Data!C40</f>
        <v>151.947</v>
      </c>
      <c r="F40" s="2">
        <v>0</v>
      </c>
      <c r="G40" s="2">
        <v>15</v>
      </c>
      <c r="H40" s="2">
        <v>30</v>
      </c>
      <c r="I40" s="2">
        <v>45</v>
      </c>
      <c r="J40" s="2">
        <v>60</v>
      </c>
      <c r="K40" s="2">
        <v>75</v>
      </c>
      <c r="L40" s="2">
        <v>90</v>
      </c>
      <c r="M40" s="2">
        <v>105</v>
      </c>
      <c r="N40" s="2">
        <v>120</v>
      </c>
      <c r="O40" s="2">
        <v>135</v>
      </c>
      <c r="P40" s="2">
        <v>150</v>
      </c>
      <c r="Q40" s="2">
        <v>165</v>
      </c>
    </row>
    <row r="41" spans="1:17" x14ac:dyDescent="0.4">
      <c r="A41">
        <v>39</v>
      </c>
      <c r="B41">
        <f>Data!B41</f>
        <v>152.11500000000001</v>
      </c>
      <c r="C41">
        <f>Data!C41</f>
        <v>152.09899999999999</v>
      </c>
      <c r="E41">
        <v>1</v>
      </c>
      <c r="F41">
        <f t="shared" ref="F41:F65" si="22">C3</f>
        <v>152.07400000000001</v>
      </c>
      <c r="G41">
        <f t="shared" ref="G41:G65" si="23">C28</f>
        <v>151.45699999999999</v>
      </c>
      <c r="H41">
        <f t="shared" ref="H41:H65" si="24">C53</f>
        <v>151.69900000000001</v>
      </c>
      <c r="I41">
        <f t="shared" ref="I41:I65" si="25">C78</f>
        <v>151.64500000000001</v>
      </c>
      <c r="J41">
        <f t="shared" ref="J41:J65" si="26">C103</f>
        <v>149.55099999999999</v>
      </c>
      <c r="K41">
        <f t="shared" ref="K41:K65" si="27">C128</f>
        <v>149.71199999999999</v>
      </c>
      <c r="L41">
        <f t="shared" ref="L41:L65" si="28">C153</f>
        <v>151.30600000000001</v>
      </c>
      <c r="M41">
        <f t="shared" ref="M41:M65" si="29">C178</f>
        <v>150.98099999999999</v>
      </c>
      <c r="N41">
        <f t="shared" ref="N41:N65" si="30">C203</f>
        <v>151.61500000000001</v>
      </c>
      <c r="O41">
        <f t="shared" ref="O41:O65" si="31">C228</f>
        <v>151.291</v>
      </c>
      <c r="P41">
        <f t="shared" ref="P41:P65" si="32">C253</f>
        <v>151.84200000000001</v>
      </c>
      <c r="Q41">
        <f t="shared" ref="Q41:Q65" si="33">C278</f>
        <v>151.45099999999999</v>
      </c>
    </row>
    <row r="42" spans="1:17" x14ac:dyDescent="0.4">
      <c r="A42">
        <v>40</v>
      </c>
      <c r="B42">
        <f>Data!B42</f>
        <v>151.46799999999999</v>
      </c>
      <c r="C42">
        <f>Data!C42</f>
        <v>151.60300000000001</v>
      </c>
      <c r="E42">
        <v>2</v>
      </c>
      <c r="F42">
        <f t="shared" si="22"/>
        <v>151.917</v>
      </c>
      <c r="G42">
        <f t="shared" si="23"/>
        <v>151.82300000000001</v>
      </c>
      <c r="H42">
        <f t="shared" si="24"/>
        <v>151.76599999999999</v>
      </c>
      <c r="I42">
        <f t="shared" si="25"/>
        <v>151.4</v>
      </c>
      <c r="J42">
        <f t="shared" si="26"/>
        <v>149.54400000000001</v>
      </c>
      <c r="K42">
        <f t="shared" si="27"/>
        <v>149.505</v>
      </c>
      <c r="L42">
        <f t="shared" si="28"/>
        <v>151.25200000000001</v>
      </c>
      <c r="M42">
        <f t="shared" si="29"/>
        <v>150.57499999999999</v>
      </c>
      <c r="N42">
        <f t="shared" si="30"/>
        <v>151.03299999999999</v>
      </c>
      <c r="O42">
        <f t="shared" si="31"/>
        <v>151.27600000000001</v>
      </c>
      <c r="P42">
        <f t="shared" si="32"/>
        <v>152.15600000000001</v>
      </c>
      <c r="Q42">
        <f t="shared" si="33"/>
        <v>151.726</v>
      </c>
    </row>
    <row r="43" spans="1:17" x14ac:dyDescent="0.4">
      <c r="A43">
        <v>41</v>
      </c>
      <c r="B43">
        <f>Data!B43</f>
        <v>151.77799999999999</v>
      </c>
      <c r="C43">
        <f>Data!C43</f>
        <v>151.80600000000001</v>
      </c>
      <c r="E43">
        <v>3</v>
      </c>
      <c r="F43">
        <f t="shared" si="22"/>
        <v>152.13999999999999</v>
      </c>
      <c r="G43">
        <f t="shared" si="23"/>
        <v>151.99600000000001</v>
      </c>
      <c r="H43">
        <f t="shared" si="24"/>
        <v>151.66399999999999</v>
      </c>
      <c r="I43">
        <f t="shared" si="25"/>
        <v>151.38900000000001</v>
      </c>
      <c r="J43">
        <f t="shared" si="26"/>
        <v>149.61600000000001</v>
      </c>
      <c r="K43">
        <f t="shared" si="27"/>
        <v>149.74600000000001</v>
      </c>
      <c r="L43">
        <f t="shared" si="28"/>
        <v>151.20099999999999</v>
      </c>
      <c r="M43">
        <f t="shared" si="29"/>
        <v>151.06800000000001</v>
      </c>
      <c r="N43">
        <f t="shared" si="30"/>
        <v>151.35</v>
      </c>
      <c r="O43">
        <f t="shared" si="31"/>
        <v>151.202</v>
      </c>
      <c r="P43">
        <f t="shared" si="32"/>
        <v>151.733</v>
      </c>
      <c r="Q43">
        <f t="shared" si="33"/>
        <v>151.40600000000001</v>
      </c>
    </row>
    <row r="44" spans="1:17" x14ac:dyDescent="0.4">
      <c r="A44">
        <v>42</v>
      </c>
      <c r="B44">
        <f>Data!B44</f>
        <v>151.76900000000001</v>
      </c>
      <c r="C44">
        <f>Data!C44</f>
        <v>151.577</v>
      </c>
      <c r="E44">
        <v>4</v>
      </c>
      <c r="F44">
        <f t="shared" si="22"/>
        <v>151.91499999999999</v>
      </c>
      <c r="G44">
        <f t="shared" si="23"/>
        <v>151.82499999999999</v>
      </c>
      <c r="H44">
        <f t="shared" si="24"/>
        <v>151.75399999999999</v>
      </c>
      <c r="I44">
        <f t="shared" si="25"/>
        <v>151.51400000000001</v>
      </c>
      <c r="J44">
        <f t="shared" si="26"/>
        <v>149.65</v>
      </c>
      <c r="K44">
        <f t="shared" si="27"/>
        <v>149.55799999999999</v>
      </c>
      <c r="L44">
        <f t="shared" si="28"/>
        <v>151.1</v>
      </c>
      <c r="M44">
        <f t="shared" si="29"/>
        <v>150.79300000000001</v>
      </c>
      <c r="N44">
        <f t="shared" si="30"/>
        <v>151.40199999999999</v>
      </c>
      <c r="O44">
        <f t="shared" si="31"/>
        <v>151.244</v>
      </c>
      <c r="P44">
        <f t="shared" si="32"/>
        <v>151.958</v>
      </c>
      <c r="Q44">
        <f t="shared" si="33"/>
        <v>151.892</v>
      </c>
    </row>
    <row r="45" spans="1:17" x14ac:dyDescent="0.4">
      <c r="A45">
        <v>43</v>
      </c>
      <c r="B45">
        <f>Data!B45</f>
        <v>151.73099999999999</v>
      </c>
      <c r="C45">
        <f>Data!C45</f>
        <v>151.69499999999999</v>
      </c>
      <c r="E45">
        <v>5</v>
      </c>
      <c r="F45">
        <f t="shared" si="22"/>
        <v>151.839</v>
      </c>
      <c r="G45">
        <f t="shared" si="23"/>
        <v>151.55000000000001</v>
      </c>
      <c r="H45">
        <f t="shared" si="24"/>
        <v>151.619</v>
      </c>
      <c r="I45">
        <f t="shared" si="25"/>
        <v>151.392</v>
      </c>
      <c r="J45">
        <f t="shared" si="26"/>
        <v>149.602</v>
      </c>
      <c r="K45">
        <f t="shared" si="27"/>
        <v>149.947</v>
      </c>
      <c r="L45">
        <f t="shared" si="28"/>
        <v>151.22300000000001</v>
      </c>
      <c r="M45">
        <f t="shared" si="29"/>
        <v>150.791</v>
      </c>
      <c r="N45">
        <f t="shared" si="30"/>
        <v>151.39400000000001</v>
      </c>
      <c r="O45">
        <f t="shared" si="31"/>
        <v>151.369</v>
      </c>
      <c r="P45">
        <f t="shared" si="32"/>
        <v>151.81100000000001</v>
      </c>
      <c r="Q45">
        <f t="shared" si="33"/>
        <v>151.505</v>
      </c>
    </row>
    <row r="46" spans="1:17" x14ac:dyDescent="0.4">
      <c r="A46">
        <v>44</v>
      </c>
      <c r="B46">
        <f>Data!B46</f>
        <v>151.648</v>
      </c>
      <c r="C46">
        <f>Data!C46</f>
        <v>151.53100000000001</v>
      </c>
      <c r="E46">
        <v>6</v>
      </c>
      <c r="F46">
        <f t="shared" si="22"/>
        <v>151.68199999999999</v>
      </c>
      <c r="G46">
        <f t="shared" si="23"/>
        <v>151.53299999999999</v>
      </c>
      <c r="H46">
        <f t="shared" si="24"/>
        <v>151.71700000000001</v>
      </c>
      <c r="I46">
        <f t="shared" si="25"/>
        <v>151.524</v>
      </c>
      <c r="J46">
        <f t="shared" si="26"/>
        <v>149.678</v>
      </c>
      <c r="K46">
        <f t="shared" si="27"/>
        <v>150.13499999999999</v>
      </c>
      <c r="L46">
        <f t="shared" si="28"/>
        <v>151.70500000000001</v>
      </c>
      <c r="M46">
        <f t="shared" si="29"/>
        <v>150.75899999999999</v>
      </c>
      <c r="N46">
        <f t="shared" si="30"/>
        <v>151.601</v>
      </c>
      <c r="O46">
        <f t="shared" si="31"/>
        <v>151.15199999999999</v>
      </c>
      <c r="P46">
        <f t="shared" si="32"/>
        <v>152.02000000000001</v>
      </c>
      <c r="Q46">
        <f t="shared" si="33"/>
        <v>151.732</v>
      </c>
    </row>
    <row r="47" spans="1:17" x14ac:dyDescent="0.4">
      <c r="A47">
        <v>45</v>
      </c>
      <c r="B47">
        <f>Data!B47</f>
        <v>151.899</v>
      </c>
      <c r="C47">
        <f>Data!C47</f>
        <v>151.892</v>
      </c>
      <c r="E47">
        <v>7</v>
      </c>
      <c r="F47">
        <f t="shared" si="22"/>
        <v>151.77500000000001</v>
      </c>
      <c r="G47">
        <f t="shared" si="23"/>
        <v>151.703</v>
      </c>
      <c r="H47">
        <f t="shared" si="24"/>
        <v>152.00899999999999</v>
      </c>
      <c r="I47">
        <f t="shared" si="25"/>
        <v>151.47200000000001</v>
      </c>
      <c r="J47">
        <f t="shared" si="26"/>
        <v>149.60400000000001</v>
      </c>
      <c r="K47">
        <f t="shared" si="27"/>
        <v>149.613</v>
      </c>
      <c r="L47">
        <f t="shared" si="28"/>
        <v>151.40100000000001</v>
      </c>
      <c r="M47">
        <f t="shared" si="29"/>
        <v>151.006</v>
      </c>
      <c r="N47">
        <f t="shared" si="30"/>
        <v>151.46899999999999</v>
      </c>
      <c r="O47">
        <f t="shared" si="31"/>
        <v>150.89099999999999</v>
      </c>
      <c r="P47">
        <f t="shared" si="32"/>
        <v>151.886</v>
      </c>
      <c r="Q47">
        <f t="shared" si="33"/>
        <v>151.70699999999999</v>
      </c>
    </row>
    <row r="48" spans="1:17" x14ac:dyDescent="0.4">
      <c r="A48">
        <v>46</v>
      </c>
      <c r="B48">
        <f>Data!B48</f>
        <v>151.685</v>
      </c>
      <c r="C48">
        <f>Data!C48</f>
        <v>151.88399999999999</v>
      </c>
      <c r="E48">
        <v>8</v>
      </c>
      <c r="F48">
        <f t="shared" si="22"/>
        <v>151.999</v>
      </c>
      <c r="G48">
        <f t="shared" si="23"/>
        <v>151.59800000000001</v>
      </c>
      <c r="H48">
        <f t="shared" si="24"/>
        <v>151.78100000000001</v>
      </c>
      <c r="I48">
        <f t="shared" si="25"/>
        <v>151.648</v>
      </c>
      <c r="J48">
        <f t="shared" si="26"/>
        <v>149.649</v>
      </c>
      <c r="K48">
        <f t="shared" si="27"/>
        <v>149.881</v>
      </c>
      <c r="L48">
        <f t="shared" si="28"/>
        <v>151.184</v>
      </c>
      <c r="M48">
        <f t="shared" si="29"/>
        <v>151.03899999999999</v>
      </c>
      <c r="N48">
        <f t="shared" si="30"/>
        <v>151.37200000000001</v>
      </c>
      <c r="O48">
        <f t="shared" si="31"/>
        <v>151.358</v>
      </c>
      <c r="P48">
        <f t="shared" si="32"/>
        <v>152.197</v>
      </c>
      <c r="Q48">
        <f t="shared" si="33"/>
        <v>151.767</v>
      </c>
    </row>
    <row r="49" spans="1:17" x14ac:dyDescent="0.4">
      <c r="A49">
        <v>47</v>
      </c>
      <c r="B49">
        <f>Data!B49</f>
        <v>151.59899999999999</v>
      </c>
      <c r="C49">
        <f>Data!C49</f>
        <v>151.65100000000001</v>
      </c>
      <c r="E49">
        <v>9</v>
      </c>
      <c r="F49">
        <f t="shared" si="22"/>
        <v>152.05600000000001</v>
      </c>
      <c r="G49">
        <f t="shared" si="23"/>
        <v>151.62</v>
      </c>
      <c r="H49">
        <f t="shared" si="24"/>
        <v>152.24700000000001</v>
      </c>
      <c r="I49">
        <f t="shared" si="25"/>
        <v>151.49199999999999</v>
      </c>
      <c r="J49">
        <f t="shared" si="26"/>
        <v>149.68100000000001</v>
      </c>
      <c r="K49">
        <f t="shared" si="27"/>
        <v>150.048</v>
      </c>
      <c r="L49">
        <f t="shared" si="28"/>
        <v>151.381</v>
      </c>
      <c r="M49">
        <f t="shared" si="29"/>
        <v>150.99700000000001</v>
      </c>
      <c r="N49">
        <f t="shared" si="30"/>
        <v>151.62200000000001</v>
      </c>
      <c r="O49">
        <f t="shared" si="31"/>
        <v>151.09100000000001</v>
      </c>
      <c r="P49">
        <f t="shared" si="32"/>
        <v>152.214</v>
      </c>
      <c r="Q49">
        <f t="shared" si="33"/>
        <v>151.435</v>
      </c>
    </row>
    <row r="50" spans="1:17" x14ac:dyDescent="0.4">
      <c r="A50">
        <v>48</v>
      </c>
      <c r="B50">
        <f>Data!B50</f>
        <v>151.93199999999999</v>
      </c>
      <c r="C50">
        <f>Data!C50</f>
        <v>151.928</v>
      </c>
      <c r="E50">
        <v>10</v>
      </c>
      <c r="F50">
        <f t="shared" si="22"/>
        <v>151.946</v>
      </c>
      <c r="G50">
        <f t="shared" si="23"/>
        <v>151.56200000000001</v>
      </c>
      <c r="H50">
        <f t="shared" si="24"/>
        <v>151.642</v>
      </c>
      <c r="I50">
        <f t="shared" si="25"/>
        <v>151.44499999999999</v>
      </c>
      <c r="J50">
        <f t="shared" si="26"/>
        <v>149.804</v>
      </c>
      <c r="K50">
        <f t="shared" si="27"/>
        <v>150.19399999999999</v>
      </c>
      <c r="L50">
        <f t="shared" si="28"/>
        <v>151.10599999999999</v>
      </c>
      <c r="M50">
        <f t="shared" si="29"/>
        <v>151.00800000000001</v>
      </c>
      <c r="N50">
        <f t="shared" si="30"/>
        <v>151.178</v>
      </c>
      <c r="O50">
        <f t="shared" si="31"/>
        <v>151.47300000000001</v>
      </c>
      <c r="P50">
        <f t="shared" si="32"/>
        <v>151.98699999999999</v>
      </c>
      <c r="Q50">
        <f t="shared" si="33"/>
        <v>151.39400000000001</v>
      </c>
    </row>
    <row r="51" spans="1:17" x14ac:dyDescent="0.4">
      <c r="A51">
        <v>49</v>
      </c>
      <c r="B51">
        <f>Data!B51</f>
        <v>151.86000000000001</v>
      </c>
      <c r="C51">
        <f>Data!C51</f>
        <v>151.65600000000001</v>
      </c>
      <c r="E51">
        <v>11</v>
      </c>
      <c r="F51">
        <f t="shared" si="22"/>
        <v>151.81299999999999</v>
      </c>
      <c r="G51">
        <f t="shared" si="23"/>
        <v>152.03899999999999</v>
      </c>
      <c r="H51">
        <f t="shared" si="24"/>
        <v>152.04900000000001</v>
      </c>
      <c r="I51">
        <f t="shared" si="25"/>
        <v>151.339</v>
      </c>
      <c r="J51">
        <f t="shared" si="26"/>
        <v>149.60499999999999</v>
      </c>
      <c r="K51">
        <f t="shared" si="27"/>
        <v>149.83799999999999</v>
      </c>
      <c r="L51">
        <f t="shared" si="28"/>
        <v>150.86000000000001</v>
      </c>
      <c r="M51">
        <f t="shared" si="29"/>
        <v>150.83099999999999</v>
      </c>
      <c r="N51">
        <f t="shared" si="30"/>
        <v>151.68</v>
      </c>
      <c r="O51">
        <f t="shared" si="31"/>
        <v>151.137</v>
      </c>
      <c r="P51">
        <f t="shared" si="32"/>
        <v>151.95599999999999</v>
      </c>
      <c r="Q51">
        <f t="shared" si="33"/>
        <v>151.86600000000001</v>
      </c>
    </row>
    <row r="52" spans="1:17" x14ac:dyDescent="0.4">
      <c r="A52">
        <v>50</v>
      </c>
      <c r="B52">
        <f>Data!B52</f>
        <v>151.602</v>
      </c>
      <c r="C52">
        <f>Data!C52</f>
        <v>151.74700000000001</v>
      </c>
      <c r="E52">
        <v>12</v>
      </c>
      <c r="F52">
        <f t="shared" si="22"/>
        <v>152.02099999999999</v>
      </c>
      <c r="G52">
        <f t="shared" si="23"/>
        <v>151.72900000000001</v>
      </c>
      <c r="H52">
        <f t="shared" si="24"/>
        <v>152.36600000000001</v>
      </c>
      <c r="I52">
        <f t="shared" si="25"/>
        <v>151.51300000000001</v>
      </c>
      <c r="J52">
        <f t="shared" si="26"/>
        <v>149.624</v>
      </c>
      <c r="K52">
        <f t="shared" si="27"/>
        <v>150.066</v>
      </c>
      <c r="L52">
        <f t="shared" si="28"/>
        <v>151.36699999999999</v>
      </c>
      <c r="M52">
        <f t="shared" si="29"/>
        <v>150.73500000000001</v>
      </c>
      <c r="N52">
        <f t="shared" si="30"/>
        <v>151.458</v>
      </c>
      <c r="O52">
        <f t="shared" si="31"/>
        <v>151.13999999999999</v>
      </c>
      <c r="P52">
        <f t="shared" si="32"/>
        <v>152.178</v>
      </c>
      <c r="Q52">
        <f t="shared" si="33"/>
        <v>151.88499999999999</v>
      </c>
    </row>
    <row r="53" spans="1:17" x14ac:dyDescent="0.4">
      <c r="A53">
        <v>51</v>
      </c>
      <c r="B53">
        <f>Data!B53</f>
        <v>151.589</v>
      </c>
      <c r="C53">
        <f>Data!C53</f>
        <v>151.69900000000001</v>
      </c>
      <c r="E53">
        <v>13</v>
      </c>
      <c r="F53">
        <f t="shared" si="22"/>
        <v>151.91200000000001</v>
      </c>
      <c r="G53">
        <f t="shared" si="23"/>
        <v>151.947</v>
      </c>
      <c r="H53">
        <f t="shared" si="24"/>
        <v>151.79900000000001</v>
      </c>
      <c r="I53">
        <f t="shared" si="25"/>
        <v>151.40600000000001</v>
      </c>
      <c r="J53">
        <f t="shared" si="26"/>
        <v>149.833</v>
      </c>
      <c r="K53">
        <f t="shared" si="27"/>
        <v>149.93899999999999</v>
      </c>
      <c r="L53">
        <f t="shared" si="28"/>
        <v>151.23699999999999</v>
      </c>
      <c r="M53">
        <f t="shared" si="29"/>
        <v>151.048</v>
      </c>
      <c r="N53">
        <f t="shared" si="30"/>
        <v>151.24799999999999</v>
      </c>
      <c r="O53">
        <f t="shared" si="31"/>
        <v>150.84100000000001</v>
      </c>
      <c r="P53">
        <f t="shared" si="32"/>
        <v>151.953</v>
      </c>
      <c r="Q53">
        <f t="shared" si="33"/>
        <v>151.227</v>
      </c>
    </row>
    <row r="54" spans="1:17" x14ac:dyDescent="0.4">
      <c r="A54">
        <v>52</v>
      </c>
      <c r="B54">
        <f>Data!B54</f>
        <v>151.614</v>
      </c>
      <c r="C54">
        <f>Data!C54</f>
        <v>151.76599999999999</v>
      </c>
      <c r="E54">
        <v>14</v>
      </c>
      <c r="F54">
        <f t="shared" si="22"/>
        <v>152.071</v>
      </c>
      <c r="G54">
        <f t="shared" si="23"/>
        <v>152.09899999999999</v>
      </c>
      <c r="H54">
        <f t="shared" si="24"/>
        <v>151.68799999999999</v>
      </c>
      <c r="I54">
        <f t="shared" si="25"/>
        <v>151.66499999999999</v>
      </c>
      <c r="J54">
        <f t="shared" si="26"/>
        <v>149.30000000000001</v>
      </c>
      <c r="K54">
        <f t="shared" si="27"/>
        <v>149.898</v>
      </c>
      <c r="L54">
        <f t="shared" si="28"/>
        <v>151.048</v>
      </c>
      <c r="M54">
        <f t="shared" si="29"/>
        <v>151.21199999999999</v>
      </c>
      <c r="N54">
        <f t="shared" si="30"/>
        <v>151.679</v>
      </c>
      <c r="O54">
        <f t="shared" si="31"/>
        <v>150.95099999999999</v>
      </c>
      <c r="P54">
        <f t="shared" si="32"/>
        <v>151.673</v>
      </c>
      <c r="Q54">
        <f t="shared" si="33"/>
        <v>151.58000000000001</v>
      </c>
    </row>
    <row r="55" spans="1:17" x14ac:dyDescent="0.4">
      <c r="A55">
        <v>53</v>
      </c>
      <c r="B55">
        <f>Data!B55</f>
        <v>151.83500000000001</v>
      </c>
      <c r="C55">
        <f>Data!C55</f>
        <v>151.66399999999999</v>
      </c>
      <c r="E55">
        <v>15</v>
      </c>
      <c r="F55">
        <f t="shared" si="22"/>
        <v>151.83699999999999</v>
      </c>
      <c r="G55">
        <f t="shared" si="23"/>
        <v>151.60300000000001</v>
      </c>
      <c r="H55">
        <f t="shared" si="24"/>
        <v>151.643</v>
      </c>
      <c r="I55">
        <f t="shared" si="25"/>
        <v>151.55600000000001</v>
      </c>
      <c r="J55">
        <f t="shared" si="26"/>
        <v>149.767</v>
      </c>
      <c r="K55">
        <f t="shared" si="27"/>
        <v>149.971</v>
      </c>
      <c r="L55">
        <f t="shared" si="28"/>
        <v>151.31700000000001</v>
      </c>
      <c r="M55">
        <f t="shared" si="29"/>
        <v>151.04300000000001</v>
      </c>
      <c r="N55">
        <f t="shared" si="30"/>
        <v>151.63499999999999</v>
      </c>
      <c r="O55">
        <f t="shared" si="31"/>
        <v>150.78800000000001</v>
      </c>
      <c r="P55">
        <f t="shared" si="32"/>
        <v>151.964</v>
      </c>
      <c r="Q55">
        <f t="shared" si="33"/>
        <v>151.511</v>
      </c>
    </row>
    <row r="56" spans="1:17" x14ac:dyDescent="0.4">
      <c r="A56">
        <v>54</v>
      </c>
      <c r="B56">
        <f>Data!B56</f>
        <v>151.863</v>
      </c>
      <c r="C56">
        <f>Data!C56</f>
        <v>151.75399999999999</v>
      </c>
      <c r="E56">
        <v>16</v>
      </c>
      <c r="F56">
        <f t="shared" si="22"/>
        <v>152.11799999999999</v>
      </c>
      <c r="G56">
        <f t="shared" si="23"/>
        <v>151.80600000000001</v>
      </c>
      <c r="H56">
        <f t="shared" si="24"/>
        <v>151.87799999999999</v>
      </c>
      <c r="I56">
        <f t="shared" si="25"/>
        <v>151.83500000000001</v>
      </c>
      <c r="J56">
        <f t="shared" si="26"/>
        <v>149.9</v>
      </c>
      <c r="K56">
        <f t="shared" si="27"/>
        <v>149.916</v>
      </c>
      <c r="L56">
        <f t="shared" si="28"/>
        <v>151.161</v>
      </c>
      <c r="M56">
        <f t="shared" si="29"/>
        <v>150.35400000000001</v>
      </c>
      <c r="N56">
        <f t="shared" si="30"/>
        <v>151.19</v>
      </c>
      <c r="O56">
        <f t="shared" si="31"/>
        <v>151.06399999999999</v>
      </c>
      <c r="P56">
        <f t="shared" si="32"/>
        <v>152.108</v>
      </c>
      <c r="Q56">
        <f t="shared" si="33"/>
        <v>151.65600000000001</v>
      </c>
    </row>
    <row r="57" spans="1:17" x14ac:dyDescent="0.4">
      <c r="A57">
        <v>55</v>
      </c>
      <c r="B57">
        <f>Data!B57</f>
        <v>151.601</v>
      </c>
      <c r="C57">
        <f>Data!C57</f>
        <v>151.619</v>
      </c>
      <c r="E57">
        <v>17</v>
      </c>
      <c r="F57">
        <f t="shared" si="22"/>
        <v>152.065</v>
      </c>
      <c r="G57">
        <f t="shared" si="23"/>
        <v>151.577</v>
      </c>
      <c r="H57">
        <f t="shared" si="24"/>
        <v>151.93899999999999</v>
      </c>
      <c r="I57">
        <f t="shared" si="25"/>
        <v>151.72399999999999</v>
      </c>
      <c r="J57">
        <f t="shared" si="26"/>
        <v>149.81800000000001</v>
      </c>
      <c r="K57">
        <f t="shared" si="27"/>
        <v>150.14699999999999</v>
      </c>
      <c r="L57">
        <f t="shared" si="28"/>
        <v>150.79</v>
      </c>
      <c r="M57">
        <f t="shared" si="29"/>
        <v>150.72399999999999</v>
      </c>
      <c r="N57">
        <f t="shared" si="30"/>
        <v>151.15700000000001</v>
      </c>
      <c r="O57">
        <f t="shared" si="31"/>
        <v>151.10400000000001</v>
      </c>
      <c r="P57">
        <f t="shared" si="32"/>
        <v>151.989</v>
      </c>
      <c r="Q57">
        <f t="shared" si="33"/>
        <v>151.499</v>
      </c>
    </row>
    <row r="58" spans="1:17" x14ac:dyDescent="0.4">
      <c r="A58">
        <v>56</v>
      </c>
      <c r="B58">
        <f>Data!B58</f>
        <v>151.61099999999999</v>
      </c>
      <c r="C58">
        <f>Data!C58</f>
        <v>151.71700000000001</v>
      </c>
      <c r="E58">
        <v>18</v>
      </c>
      <c r="F58">
        <f t="shared" si="22"/>
        <v>151.773</v>
      </c>
      <c r="G58">
        <f t="shared" si="23"/>
        <v>151.69499999999999</v>
      </c>
      <c r="H58">
        <f t="shared" si="24"/>
        <v>151.93700000000001</v>
      </c>
      <c r="I58">
        <f t="shared" si="25"/>
        <v>151.548</v>
      </c>
      <c r="J58">
        <f t="shared" si="26"/>
        <v>149.52099999999999</v>
      </c>
      <c r="K58">
        <f t="shared" si="27"/>
        <v>149.74299999999999</v>
      </c>
      <c r="L58">
        <f t="shared" si="28"/>
        <v>151.511</v>
      </c>
      <c r="M58">
        <f t="shared" si="29"/>
        <v>150.74</v>
      </c>
      <c r="N58">
        <f t="shared" si="30"/>
        <v>151.55000000000001</v>
      </c>
      <c r="O58">
        <f t="shared" si="31"/>
        <v>150.983</v>
      </c>
      <c r="P58">
        <f t="shared" si="32"/>
        <v>151.81</v>
      </c>
      <c r="Q58">
        <f t="shared" si="33"/>
        <v>151.422</v>
      </c>
    </row>
    <row r="59" spans="1:17" x14ac:dyDescent="0.4">
      <c r="A59">
        <v>57</v>
      </c>
      <c r="B59">
        <f>Data!B59</f>
        <v>152.119</v>
      </c>
      <c r="C59">
        <f>Data!C59</f>
        <v>152.00899999999999</v>
      </c>
      <c r="E59">
        <v>19</v>
      </c>
      <c r="F59">
        <f t="shared" si="22"/>
        <v>152.09700000000001</v>
      </c>
      <c r="G59">
        <f t="shared" si="23"/>
        <v>151.53100000000001</v>
      </c>
      <c r="H59">
        <f t="shared" si="24"/>
        <v>152.30099999999999</v>
      </c>
      <c r="I59">
        <f t="shared" si="25"/>
        <v>151.51400000000001</v>
      </c>
      <c r="J59">
        <f t="shared" si="26"/>
        <v>149.721</v>
      </c>
      <c r="K59">
        <f t="shared" si="27"/>
        <v>149.63300000000001</v>
      </c>
      <c r="L59">
        <f t="shared" si="28"/>
        <v>151.16900000000001</v>
      </c>
      <c r="M59">
        <f t="shared" si="29"/>
        <v>150.80199999999999</v>
      </c>
      <c r="N59">
        <f t="shared" si="30"/>
        <v>151.32599999999999</v>
      </c>
      <c r="O59">
        <f t="shared" si="31"/>
        <v>151.179</v>
      </c>
      <c r="P59">
        <f t="shared" si="32"/>
        <v>151.87700000000001</v>
      </c>
      <c r="Q59">
        <f t="shared" si="33"/>
        <v>151.58699999999999</v>
      </c>
    </row>
    <row r="60" spans="1:17" x14ac:dyDescent="0.4">
      <c r="A60">
        <v>58</v>
      </c>
      <c r="B60">
        <f>Data!B60</f>
        <v>151.80099999999999</v>
      </c>
      <c r="C60">
        <f>Data!C60</f>
        <v>151.78100000000001</v>
      </c>
      <c r="E60">
        <v>20</v>
      </c>
      <c r="F60">
        <f t="shared" si="22"/>
        <v>151.77099999999999</v>
      </c>
      <c r="G60">
        <f t="shared" si="23"/>
        <v>151.892</v>
      </c>
      <c r="H60">
        <f t="shared" si="24"/>
        <v>151.82300000000001</v>
      </c>
      <c r="I60">
        <f t="shared" si="25"/>
        <v>151.74100000000001</v>
      </c>
      <c r="J60">
        <f t="shared" si="26"/>
        <v>149.79400000000001</v>
      </c>
      <c r="K60">
        <f t="shared" si="27"/>
        <v>149.917</v>
      </c>
      <c r="L60">
        <f t="shared" si="28"/>
        <v>150.964</v>
      </c>
      <c r="M60">
        <f t="shared" si="29"/>
        <v>150.959</v>
      </c>
      <c r="N60">
        <f t="shared" si="30"/>
        <v>151.154</v>
      </c>
      <c r="O60">
        <f t="shared" si="31"/>
        <v>151.00399999999999</v>
      </c>
      <c r="P60">
        <f t="shared" si="32"/>
        <v>152.19</v>
      </c>
      <c r="Q60">
        <f t="shared" si="33"/>
        <v>151.88900000000001</v>
      </c>
    </row>
    <row r="61" spans="1:17" x14ac:dyDescent="0.4">
      <c r="A61">
        <v>59</v>
      </c>
      <c r="B61">
        <f>Data!B61</f>
        <v>152.447</v>
      </c>
      <c r="C61">
        <f>Data!C61</f>
        <v>152.24700000000001</v>
      </c>
      <c r="E61">
        <v>21</v>
      </c>
      <c r="F61">
        <f t="shared" si="22"/>
        <v>151.93299999999999</v>
      </c>
      <c r="G61">
        <f t="shared" si="23"/>
        <v>151.88399999999999</v>
      </c>
      <c r="H61">
        <f t="shared" si="24"/>
        <v>151.77000000000001</v>
      </c>
      <c r="I61">
        <f t="shared" si="25"/>
        <v>151.61799999999999</v>
      </c>
      <c r="J61">
        <f t="shared" si="26"/>
        <v>149.62799999999999</v>
      </c>
      <c r="K61">
        <f t="shared" si="27"/>
        <v>150.06399999999999</v>
      </c>
      <c r="L61">
        <f t="shared" si="28"/>
        <v>151.51400000000001</v>
      </c>
      <c r="M61">
        <f t="shared" si="29"/>
        <v>150.45500000000001</v>
      </c>
      <c r="N61">
        <f t="shared" si="30"/>
        <v>151.59100000000001</v>
      </c>
      <c r="O61">
        <f t="shared" si="31"/>
        <v>151.084</v>
      </c>
      <c r="P61">
        <f t="shared" si="32"/>
        <v>152.15199999999999</v>
      </c>
      <c r="Q61">
        <f t="shared" si="33"/>
        <v>151.63</v>
      </c>
    </row>
    <row r="62" spans="1:17" x14ac:dyDescent="0.4">
      <c r="A62">
        <v>60</v>
      </c>
      <c r="B62">
        <f>Data!B62</f>
        <v>151.773</v>
      </c>
      <c r="C62">
        <f>Data!C62</f>
        <v>151.642</v>
      </c>
      <c r="E62">
        <v>22</v>
      </c>
      <c r="F62">
        <f t="shared" si="22"/>
        <v>151.79400000000001</v>
      </c>
      <c r="G62">
        <f t="shared" si="23"/>
        <v>151.65100000000001</v>
      </c>
      <c r="H62">
        <f t="shared" si="24"/>
        <v>151.92099999999999</v>
      </c>
      <c r="I62">
        <f t="shared" si="25"/>
        <v>151.69200000000001</v>
      </c>
      <c r="J62">
        <f t="shared" si="26"/>
        <v>149.80500000000001</v>
      </c>
      <c r="K62">
        <f t="shared" si="27"/>
        <v>149.92400000000001</v>
      </c>
      <c r="L62">
        <f t="shared" si="28"/>
        <v>151.30199999999999</v>
      </c>
      <c r="M62">
        <f t="shared" si="29"/>
        <v>151.25299999999999</v>
      </c>
      <c r="N62">
        <f t="shared" si="30"/>
        <v>151.298</v>
      </c>
      <c r="O62">
        <f t="shared" si="31"/>
        <v>151.184</v>
      </c>
      <c r="P62">
        <f t="shared" si="32"/>
        <v>151.958</v>
      </c>
      <c r="Q62">
        <f t="shared" si="33"/>
        <v>151.75299999999999</v>
      </c>
    </row>
    <row r="63" spans="1:17" x14ac:dyDescent="0.4">
      <c r="A63">
        <v>61</v>
      </c>
      <c r="B63">
        <f>Data!B63</f>
        <v>151.893</v>
      </c>
      <c r="C63">
        <f>Data!C63</f>
        <v>152.04900000000001</v>
      </c>
      <c r="E63">
        <v>23</v>
      </c>
      <c r="F63">
        <f t="shared" si="22"/>
        <v>152.154</v>
      </c>
      <c r="G63">
        <f t="shared" si="23"/>
        <v>151.928</v>
      </c>
      <c r="H63">
        <f t="shared" si="24"/>
        <v>151.94999999999999</v>
      </c>
      <c r="I63">
        <f t="shared" si="25"/>
        <v>151.97800000000001</v>
      </c>
      <c r="J63">
        <f t="shared" si="26"/>
        <v>149.66499999999999</v>
      </c>
      <c r="K63">
        <f t="shared" si="27"/>
        <v>149.71199999999999</v>
      </c>
      <c r="L63">
        <f t="shared" si="28"/>
        <v>151.34299999999999</v>
      </c>
      <c r="M63">
        <f t="shared" si="29"/>
        <v>151.07499999999999</v>
      </c>
      <c r="N63">
        <f t="shared" si="30"/>
        <v>151.17500000000001</v>
      </c>
      <c r="O63">
        <f t="shared" si="31"/>
        <v>151.03100000000001</v>
      </c>
      <c r="P63">
        <f t="shared" si="32"/>
        <v>151.86799999999999</v>
      </c>
      <c r="Q63">
        <f t="shared" si="33"/>
        <v>151.62299999999999</v>
      </c>
    </row>
    <row r="64" spans="1:17" x14ac:dyDescent="0.4">
      <c r="A64">
        <v>62</v>
      </c>
      <c r="B64">
        <f>Data!B64</f>
        <v>152.386</v>
      </c>
      <c r="C64">
        <f>Data!C64</f>
        <v>152.36600000000001</v>
      </c>
      <c r="E64">
        <v>24</v>
      </c>
      <c r="F64">
        <f t="shared" si="22"/>
        <v>152.24600000000001</v>
      </c>
      <c r="G64">
        <f t="shared" si="23"/>
        <v>151.65600000000001</v>
      </c>
      <c r="H64">
        <f t="shared" si="24"/>
        <v>152.029</v>
      </c>
      <c r="I64">
        <f t="shared" si="25"/>
        <v>151.90100000000001</v>
      </c>
      <c r="J64">
        <f t="shared" si="26"/>
        <v>149.59899999999999</v>
      </c>
      <c r="K64">
        <f t="shared" si="27"/>
        <v>149.804</v>
      </c>
      <c r="L64">
        <f t="shared" si="28"/>
        <v>151.27000000000001</v>
      </c>
      <c r="M64">
        <f t="shared" si="29"/>
        <v>150.768</v>
      </c>
      <c r="N64">
        <f t="shared" si="30"/>
        <v>151.49799999999999</v>
      </c>
      <c r="O64">
        <f t="shared" si="31"/>
        <v>151.221</v>
      </c>
      <c r="P64">
        <f t="shared" si="32"/>
        <v>151.92599999999999</v>
      </c>
      <c r="Q64">
        <f t="shared" si="33"/>
        <v>151.619</v>
      </c>
    </row>
    <row r="65" spans="1:17" x14ac:dyDescent="0.4">
      <c r="A65">
        <v>63</v>
      </c>
      <c r="B65">
        <f>Data!B65</f>
        <v>151.874</v>
      </c>
      <c r="C65">
        <f>Data!C65</f>
        <v>151.79900000000001</v>
      </c>
      <c r="E65">
        <v>25</v>
      </c>
      <c r="F65">
        <f t="shared" si="22"/>
        <v>151.99700000000001</v>
      </c>
      <c r="G65">
        <f t="shared" si="23"/>
        <v>151.74700000000001</v>
      </c>
      <c r="H65">
        <f t="shared" si="24"/>
        <v>152.149</v>
      </c>
      <c r="I65">
        <f t="shared" si="25"/>
        <v>151.601</v>
      </c>
      <c r="J65">
        <f t="shared" si="26"/>
        <v>150.18899999999999</v>
      </c>
      <c r="K65">
        <f t="shared" si="27"/>
        <v>149.78</v>
      </c>
      <c r="L65">
        <f t="shared" si="28"/>
        <v>151.81299999999999</v>
      </c>
      <c r="M65">
        <f t="shared" si="29"/>
        <v>151.233</v>
      </c>
      <c r="N65">
        <f t="shared" si="30"/>
        <v>151.22999999999999</v>
      </c>
      <c r="O65">
        <f t="shared" si="31"/>
        <v>151.51900000000001</v>
      </c>
      <c r="P65">
        <f t="shared" si="32"/>
        <v>152.21899999999999</v>
      </c>
      <c r="Q65">
        <f t="shared" si="33"/>
        <v>151.715</v>
      </c>
    </row>
    <row r="66" spans="1:17" x14ac:dyDescent="0.4">
      <c r="A66">
        <v>64</v>
      </c>
      <c r="B66">
        <f>Data!B66</f>
        <v>151.79499999999999</v>
      </c>
      <c r="C66">
        <f>Data!C66</f>
        <v>151.68799999999999</v>
      </c>
    </row>
    <row r="67" spans="1:17" x14ac:dyDescent="0.4">
      <c r="A67">
        <v>65</v>
      </c>
      <c r="B67">
        <f>Data!B67</f>
        <v>151.74</v>
      </c>
      <c r="C67">
        <f>Data!C67</f>
        <v>151.643</v>
      </c>
      <c r="E67" t="s">
        <v>4</v>
      </c>
      <c r="F67">
        <f>AVERAGE(F41:F65)</f>
        <v>151.95780000000002</v>
      </c>
      <c r="G67">
        <f t="shared" ref="G67:Q67" si="34">AVERAGE(G41:G65)</f>
        <v>151.73804000000001</v>
      </c>
      <c r="H67">
        <f t="shared" si="34"/>
        <v>151.88559999999998</v>
      </c>
      <c r="I67">
        <f t="shared" si="34"/>
        <v>151.58208000000002</v>
      </c>
      <c r="J67">
        <f t="shared" si="34"/>
        <v>149.68592000000001</v>
      </c>
      <c r="K67">
        <f t="shared" si="34"/>
        <v>149.86763999999999</v>
      </c>
      <c r="L67">
        <f t="shared" si="34"/>
        <v>151.261</v>
      </c>
      <c r="M67">
        <f t="shared" si="34"/>
        <v>150.88996</v>
      </c>
      <c r="N67">
        <f t="shared" si="34"/>
        <v>151.39620000000002</v>
      </c>
      <c r="O67">
        <f t="shared" si="34"/>
        <v>151.14308</v>
      </c>
      <c r="P67">
        <f t="shared" si="34"/>
        <v>151.98500000000001</v>
      </c>
      <c r="Q67">
        <f t="shared" si="34"/>
        <v>151.61908000000003</v>
      </c>
    </row>
    <row r="68" spans="1:17" x14ac:dyDescent="0.4">
      <c r="A68">
        <v>66</v>
      </c>
      <c r="B68">
        <f>Data!B68</f>
        <v>151.89599999999999</v>
      </c>
      <c r="C68">
        <f>Data!C68</f>
        <v>151.87799999999999</v>
      </c>
      <c r="E68" t="s">
        <v>5</v>
      </c>
      <c r="F68">
        <f>3*STDEV(F41:F65)</f>
        <v>0.43982240734187972</v>
      </c>
      <c r="G68">
        <f t="shared" ref="G68:Q68" si="35">3*STDEV(G41:G65)</f>
        <v>0.53282418300973389</v>
      </c>
      <c r="H68">
        <f t="shared" si="35"/>
        <v>0.63780522105107029</v>
      </c>
      <c r="I68">
        <f t="shared" si="35"/>
        <v>0.49434571910759406</v>
      </c>
      <c r="J68">
        <f t="shared" si="35"/>
        <v>0.49111957810700191</v>
      </c>
      <c r="K68">
        <f t="shared" si="35"/>
        <v>0.55999902678486568</v>
      </c>
      <c r="L68">
        <f t="shared" si="35"/>
        <v>0.69376472957336177</v>
      </c>
      <c r="M68">
        <f t="shared" si="35"/>
        <v>0.68568295151621617</v>
      </c>
      <c r="N68">
        <f t="shared" si="35"/>
        <v>0.57874735420562318</v>
      </c>
      <c r="O68">
        <f t="shared" si="35"/>
        <v>0.54739651076710705</v>
      </c>
      <c r="P68">
        <f t="shared" si="35"/>
        <v>0.47017922114869681</v>
      </c>
      <c r="Q68">
        <f t="shared" si="35"/>
        <v>0.53170357343166219</v>
      </c>
    </row>
    <row r="69" spans="1:17" x14ac:dyDescent="0.4">
      <c r="A69">
        <v>67</v>
      </c>
      <c r="B69">
        <f>Data!B69</f>
        <v>151.952</v>
      </c>
      <c r="C69">
        <f>Data!C69</f>
        <v>151.93899999999999</v>
      </c>
      <c r="E69" t="s">
        <v>6</v>
      </c>
      <c r="F69">
        <f>MAX(F41:F65)</f>
        <v>152.24600000000001</v>
      </c>
      <c r="G69">
        <f t="shared" ref="G69:Q69" si="36">MAX(G41:G65)</f>
        <v>152.09899999999999</v>
      </c>
      <c r="H69">
        <f t="shared" si="36"/>
        <v>152.36600000000001</v>
      </c>
      <c r="I69">
        <f t="shared" si="36"/>
        <v>151.97800000000001</v>
      </c>
      <c r="J69">
        <f t="shared" si="36"/>
        <v>150.18899999999999</v>
      </c>
      <c r="K69">
        <f t="shared" si="36"/>
        <v>150.19399999999999</v>
      </c>
      <c r="L69">
        <f t="shared" si="36"/>
        <v>151.81299999999999</v>
      </c>
      <c r="M69">
        <f t="shared" si="36"/>
        <v>151.25299999999999</v>
      </c>
      <c r="N69">
        <f t="shared" si="36"/>
        <v>151.68</v>
      </c>
      <c r="O69">
        <f t="shared" si="36"/>
        <v>151.51900000000001</v>
      </c>
      <c r="P69">
        <f t="shared" si="36"/>
        <v>152.21899999999999</v>
      </c>
      <c r="Q69">
        <f t="shared" si="36"/>
        <v>151.892</v>
      </c>
    </row>
    <row r="70" spans="1:17" x14ac:dyDescent="0.4">
      <c r="A70">
        <v>68</v>
      </c>
      <c r="B70">
        <f>Data!B70</f>
        <v>152.12899999999999</v>
      </c>
      <c r="C70">
        <f>Data!C70</f>
        <v>151.93700000000001</v>
      </c>
      <c r="E70" t="s">
        <v>7</v>
      </c>
      <c r="F70">
        <f>MIN(F41:F65)</f>
        <v>151.68199999999999</v>
      </c>
      <c r="G70">
        <f t="shared" ref="G70:Q70" si="37">MIN(G41:G65)</f>
        <v>151.45699999999999</v>
      </c>
      <c r="H70">
        <f t="shared" si="37"/>
        <v>151.619</v>
      </c>
      <c r="I70">
        <f t="shared" si="37"/>
        <v>151.339</v>
      </c>
      <c r="J70">
        <f t="shared" si="37"/>
        <v>149.30000000000001</v>
      </c>
      <c r="K70">
        <f t="shared" si="37"/>
        <v>149.505</v>
      </c>
      <c r="L70">
        <f t="shared" si="37"/>
        <v>150.79</v>
      </c>
      <c r="M70">
        <f t="shared" si="37"/>
        <v>150.35400000000001</v>
      </c>
      <c r="N70">
        <f t="shared" si="37"/>
        <v>151.03299999999999</v>
      </c>
      <c r="O70">
        <f t="shared" si="37"/>
        <v>150.78800000000001</v>
      </c>
      <c r="P70">
        <f t="shared" si="37"/>
        <v>151.673</v>
      </c>
      <c r="Q70">
        <f t="shared" si="37"/>
        <v>151.227</v>
      </c>
    </row>
    <row r="71" spans="1:17" x14ac:dyDescent="0.4">
      <c r="A71">
        <v>69</v>
      </c>
      <c r="B71">
        <f>Data!B71</f>
        <v>152.143</v>
      </c>
      <c r="C71">
        <f>Data!C71</f>
        <v>152.30099999999999</v>
      </c>
      <c r="E71" t="s">
        <v>8</v>
      </c>
      <c r="F71">
        <f>F69-F70</f>
        <v>0.56400000000002137</v>
      </c>
      <c r="G71">
        <f t="shared" ref="G71" si="38">G69-G70</f>
        <v>0.64199999999999591</v>
      </c>
      <c r="H71">
        <f t="shared" ref="H71" si="39">H69-H70</f>
        <v>0.7470000000000141</v>
      </c>
      <c r="I71">
        <f t="shared" ref="I71" si="40">I69-I70</f>
        <v>0.63900000000001</v>
      </c>
      <c r="J71">
        <f t="shared" ref="J71" si="41">J69-J70</f>
        <v>0.88899999999998158</v>
      </c>
      <c r="K71">
        <f t="shared" ref="K71" si="42">K69-K70</f>
        <v>0.68899999999999295</v>
      </c>
      <c r="L71">
        <f t="shared" ref="L71" si="43">L69-L70</f>
        <v>1.0229999999999961</v>
      </c>
      <c r="M71">
        <f t="shared" ref="M71" si="44">M69-M70</f>
        <v>0.89899999999997249</v>
      </c>
      <c r="N71">
        <f t="shared" ref="N71" si="45">N69-N70</f>
        <v>0.64700000000001978</v>
      </c>
      <c r="O71">
        <f t="shared" ref="O71" si="46">O69-O70</f>
        <v>0.73099999999999454</v>
      </c>
      <c r="P71">
        <f t="shared" ref="P71" si="47">P69-P70</f>
        <v>0.54599999999999227</v>
      </c>
      <c r="Q71">
        <f t="shared" ref="Q71" si="48">Q69-Q70</f>
        <v>0.66499999999999204</v>
      </c>
    </row>
    <row r="72" spans="1:17" x14ac:dyDescent="0.4">
      <c r="A72">
        <v>70</v>
      </c>
      <c r="B72">
        <f>Data!B72</f>
        <v>151.86500000000001</v>
      </c>
      <c r="C72">
        <f>Data!C72</f>
        <v>151.82300000000001</v>
      </c>
    </row>
    <row r="73" spans="1:17" x14ac:dyDescent="0.4">
      <c r="A73">
        <v>71</v>
      </c>
      <c r="B73">
        <f>Data!B73</f>
        <v>151.79400000000001</v>
      </c>
      <c r="C73">
        <f>Data!C73</f>
        <v>151.77000000000001</v>
      </c>
    </row>
    <row r="74" spans="1:17" x14ac:dyDescent="0.4">
      <c r="A74">
        <v>72</v>
      </c>
      <c r="B74">
        <f>Data!B74</f>
        <v>151.99100000000001</v>
      </c>
      <c r="C74">
        <f>Data!C74</f>
        <v>151.92099999999999</v>
      </c>
    </row>
    <row r="75" spans="1:17" x14ac:dyDescent="0.4">
      <c r="A75">
        <v>73</v>
      </c>
      <c r="B75">
        <f>Data!B75</f>
        <v>152.18100000000001</v>
      </c>
      <c r="C75">
        <f>Data!C75</f>
        <v>151.94999999999999</v>
      </c>
    </row>
    <row r="76" spans="1:17" x14ac:dyDescent="0.4">
      <c r="A76">
        <v>74</v>
      </c>
      <c r="B76">
        <f>Data!B76</f>
        <v>151.905</v>
      </c>
      <c r="C76">
        <f>Data!C76</f>
        <v>152.029</v>
      </c>
    </row>
    <row r="77" spans="1:17" x14ac:dyDescent="0.4">
      <c r="A77">
        <v>75</v>
      </c>
      <c r="B77">
        <f>Data!B77</f>
        <v>152.24100000000001</v>
      </c>
      <c r="C77">
        <f>Data!C77</f>
        <v>152.149</v>
      </c>
    </row>
    <row r="78" spans="1:17" x14ac:dyDescent="0.4">
      <c r="A78">
        <v>76</v>
      </c>
      <c r="B78">
        <f>Data!B78</f>
        <v>151.61099999999999</v>
      </c>
      <c r="C78">
        <f>Data!C78</f>
        <v>151.64500000000001</v>
      </c>
    </row>
    <row r="79" spans="1:17" x14ac:dyDescent="0.4">
      <c r="A79">
        <v>77</v>
      </c>
      <c r="B79">
        <f>Data!B79</f>
        <v>151.6</v>
      </c>
      <c r="C79">
        <f>Data!C79</f>
        <v>151.4</v>
      </c>
    </row>
    <row r="80" spans="1:17" x14ac:dyDescent="0.4">
      <c r="A80">
        <v>78</v>
      </c>
      <c r="B80">
        <f>Data!B80</f>
        <v>151.33500000000001</v>
      </c>
      <c r="C80">
        <f>Data!C80</f>
        <v>151.38900000000001</v>
      </c>
    </row>
    <row r="81" spans="1:3" x14ac:dyDescent="0.4">
      <c r="A81">
        <v>79</v>
      </c>
      <c r="B81">
        <f>Data!B81</f>
        <v>151.65199999999999</v>
      </c>
      <c r="C81">
        <f>Data!C81</f>
        <v>151.51400000000001</v>
      </c>
    </row>
    <row r="82" spans="1:3" x14ac:dyDescent="0.4">
      <c r="A82">
        <v>80</v>
      </c>
      <c r="B82">
        <f>Data!B82</f>
        <v>151.63499999999999</v>
      </c>
      <c r="C82">
        <f>Data!C82</f>
        <v>151.392</v>
      </c>
    </row>
    <row r="83" spans="1:3" x14ac:dyDescent="0.4">
      <c r="A83">
        <v>81</v>
      </c>
      <c r="B83">
        <f>Data!B83</f>
        <v>151.51900000000001</v>
      </c>
      <c r="C83">
        <f>Data!C83</f>
        <v>151.524</v>
      </c>
    </row>
    <row r="84" spans="1:3" x14ac:dyDescent="0.4">
      <c r="A84">
        <v>82</v>
      </c>
      <c r="B84">
        <f>Data!B84</f>
        <v>151.40199999999999</v>
      </c>
      <c r="C84">
        <f>Data!C84</f>
        <v>151.47200000000001</v>
      </c>
    </row>
    <row r="85" spans="1:3" x14ac:dyDescent="0.4">
      <c r="A85">
        <v>83</v>
      </c>
      <c r="B85">
        <f>Data!B85</f>
        <v>151.81100000000001</v>
      </c>
      <c r="C85">
        <f>Data!C85</f>
        <v>151.648</v>
      </c>
    </row>
    <row r="86" spans="1:3" x14ac:dyDescent="0.4">
      <c r="A86">
        <v>84</v>
      </c>
      <c r="B86">
        <f>Data!B86</f>
        <v>151.77500000000001</v>
      </c>
      <c r="C86">
        <f>Data!C86</f>
        <v>151.49199999999999</v>
      </c>
    </row>
    <row r="87" spans="1:3" x14ac:dyDescent="0.4">
      <c r="A87">
        <v>85</v>
      </c>
      <c r="B87">
        <f>Data!B87</f>
        <v>151.619</v>
      </c>
      <c r="C87">
        <f>Data!C87</f>
        <v>151.44499999999999</v>
      </c>
    </row>
    <row r="88" spans="1:3" x14ac:dyDescent="0.4">
      <c r="A88">
        <v>86</v>
      </c>
      <c r="B88">
        <f>Data!B88</f>
        <v>151.43799999999999</v>
      </c>
      <c r="C88">
        <f>Data!C88</f>
        <v>151.339</v>
      </c>
    </row>
    <row r="89" spans="1:3" x14ac:dyDescent="0.4">
      <c r="A89">
        <v>87</v>
      </c>
      <c r="B89">
        <f>Data!B89</f>
        <v>151.494</v>
      </c>
      <c r="C89">
        <f>Data!C89</f>
        <v>151.51300000000001</v>
      </c>
    </row>
    <row r="90" spans="1:3" x14ac:dyDescent="0.4">
      <c r="A90">
        <v>88</v>
      </c>
      <c r="B90">
        <f>Data!B90</f>
        <v>151.6</v>
      </c>
      <c r="C90">
        <f>Data!C90</f>
        <v>151.40600000000001</v>
      </c>
    </row>
    <row r="91" spans="1:3" x14ac:dyDescent="0.4">
      <c r="A91">
        <v>89</v>
      </c>
      <c r="B91">
        <f>Data!B91</f>
        <v>151.69800000000001</v>
      </c>
      <c r="C91">
        <f>Data!C91</f>
        <v>151.66499999999999</v>
      </c>
    </row>
    <row r="92" spans="1:3" x14ac:dyDescent="0.4">
      <c r="A92">
        <v>90</v>
      </c>
      <c r="B92">
        <f>Data!B92</f>
        <v>151.654</v>
      </c>
      <c r="C92">
        <f>Data!C92</f>
        <v>151.55600000000001</v>
      </c>
    </row>
    <row r="93" spans="1:3" x14ac:dyDescent="0.4">
      <c r="A93">
        <v>91</v>
      </c>
      <c r="B93">
        <f>Data!B93</f>
        <v>151.81200000000001</v>
      </c>
      <c r="C93">
        <f>Data!C93</f>
        <v>151.83500000000001</v>
      </c>
    </row>
    <row r="94" spans="1:3" x14ac:dyDescent="0.4">
      <c r="A94">
        <v>92</v>
      </c>
      <c r="B94">
        <f>Data!B94</f>
        <v>151.87200000000001</v>
      </c>
      <c r="C94">
        <f>Data!C94</f>
        <v>151.72399999999999</v>
      </c>
    </row>
    <row r="95" spans="1:3" x14ac:dyDescent="0.4">
      <c r="A95">
        <v>93</v>
      </c>
      <c r="B95">
        <f>Data!B95</f>
        <v>151.679</v>
      </c>
      <c r="C95">
        <f>Data!C95</f>
        <v>151.548</v>
      </c>
    </row>
    <row r="96" spans="1:3" x14ac:dyDescent="0.4">
      <c r="A96">
        <v>94</v>
      </c>
      <c r="B96">
        <f>Data!B96</f>
        <v>151.785</v>
      </c>
      <c r="C96">
        <f>Data!C96</f>
        <v>151.51400000000001</v>
      </c>
    </row>
    <row r="97" spans="1:3" x14ac:dyDescent="0.4">
      <c r="A97">
        <v>95</v>
      </c>
      <c r="B97">
        <f>Data!B97</f>
        <v>151.827</v>
      </c>
      <c r="C97">
        <f>Data!C97</f>
        <v>151.74100000000001</v>
      </c>
    </row>
    <row r="98" spans="1:3" x14ac:dyDescent="0.4">
      <c r="A98">
        <v>96</v>
      </c>
      <c r="B98">
        <f>Data!B98</f>
        <v>151.74199999999999</v>
      </c>
      <c r="C98">
        <f>Data!C98</f>
        <v>151.61799999999999</v>
      </c>
    </row>
    <row r="99" spans="1:3" x14ac:dyDescent="0.4">
      <c r="A99">
        <v>97</v>
      </c>
      <c r="B99">
        <f>Data!B99</f>
        <v>151.74799999999999</v>
      </c>
      <c r="C99">
        <f>Data!C99</f>
        <v>151.69200000000001</v>
      </c>
    </row>
    <row r="100" spans="1:3" x14ac:dyDescent="0.4">
      <c r="A100">
        <v>98</v>
      </c>
      <c r="B100">
        <f>Data!B100</f>
        <v>151.95599999999999</v>
      </c>
      <c r="C100">
        <f>Data!C100</f>
        <v>151.97800000000001</v>
      </c>
    </row>
    <row r="101" spans="1:3" x14ac:dyDescent="0.4">
      <c r="A101">
        <v>99</v>
      </c>
      <c r="B101">
        <f>Data!B101</f>
        <v>152.12700000000001</v>
      </c>
      <c r="C101">
        <f>Data!C101</f>
        <v>151.90100000000001</v>
      </c>
    </row>
    <row r="102" spans="1:3" x14ac:dyDescent="0.4">
      <c r="A102">
        <v>100</v>
      </c>
      <c r="B102">
        <f>Data!B102</f>
        <v>151.751</v>
      </c>
      <c r="C102">
        <f>Data!C102</f>
        <v>151.601</v>
      </c>
    </row>
    <row r="103" spans="1:3" x14ac:dyDescent="0.4">
      <c r="A103">
        <v>101</v>
      </c>
      <c r="B103">
        <f>Data!B103</f>
        <v>149.6</v>
      </c>
      <c r="C103">
        <f>Data!C103</f>
        <v>149.55099999999999</v>
      </c>
    </row>
    <row r="104" spans="1:3" x14ac:dyDescent="0.4">
      <c r="A104">
        <v>102</v>
      </c>
      <c r="B104">
        <f>Data!B104</f>
        <v>149.488</v>
      </c>
      <c r="C104">
        <f>Data!C104</f>
        <v>149.54400000000001</v>
      </c>
    </row>
    <row r="105" spans="1:3" x14ac:dyDescent="0.4">
      <c r="A105">
        <v>103</v>
      </c>
      <c r="B105">
        <f>Data!B105</f>
        <v>149.477</v>
      </c>
      <c r="C105">
        <f>Data!C105</f>
        <v>149.61600000000001</v>
      </c>
    </row>
    <row r="106" spans="1:3" x14ac:dyDescent="0.4">
      <c r="A106">
        <v>104</v>
      </c>
      <c r="B106">
        <f>Data!B106</f>
        <v>149.61500000000001</v>
      </c>
      <c r="C106">
        <f>Data!C106</f>
        <v>149.65</v>
      </c>
    </row>
    <row r="107" spans="1:3" x14ac:dyDescent="0.4">
      <c r="A107">
        <v>105</v>
      </c>
      <c r="B107">
        <f>Data!B107</f>
        <v>149.66300000000001</v>
      </c>
      <c r="C107">
        <f>Data!C107</f>
        <v>149.602</v>
      </c>
    </row>
    <row r="108" spans="1:3" x14ac:dyDescent="0.4">
      <c r="A108">
        <v>106</v>
      </c>
      <c r="B108">
        <f>Data!B108</f>
        <v>149.6</v>
      </c>
      <c r="C108">
        <f>Data!C108</f>
        <v>149.678</v>
      </c>
    </row>
    <row r="109" spans="1:3" x14ac:dyDescent="0.4">
      <c r="A109">
        <v>107</v>
      </c>
      <c r="B109">
        <f>Data!B109</f>
        <v>149.84100000000001</v>
      </c>
      <c r="C109">
        <f>Data!C109</f>
        <v>149.60400000000001</v>
      </c>
    </row>
    <row r="110" spans="1:3" x14ac:dyDescent="0.4">
      <c r="A110">
        <v>108</v>
      </c>
      <c r="B110">
        <f>Data!B110</f>
        <v>149.67699999999999</v>
      </c>
      <c r="C110">
        <f>Data!C110</f>
        <v>149.649</v>
      </c>
    </row>
    <row r="111" spans="1:3" x14ac:dyDescent="0.4">
      <c r="A111">
        <v>109</v>
      </c>
      <c r="B111">
        <f>Data!B111</f>
        <v>149.631</v>
      </c>
      <c r="C111">
        <f>Data!C111</f>
        <v>149.68100000000001</v>
      </c>
    </row>
    <row r="112" spans="1:3" x14ac:dyDescent="0.4">
      <c r="A112">
        <v>110</v>
      </c>
      <c r="B112">
        <f>Data!B112</f>
        <v>149.964</v>
      </c>
      <c r="C112">
        <f>Data!C112</f>
        <v>149.804</v>
      </c>
    </row>
    <row r="113" spans="1:3" x14ac:dyDescent="0.4">
      <c r="A113">
        <v>111</v>
      </c>
      <c r="B113">
        <f>Data!B113</f>
        <v>149.619</v>
      </c>
      <c r="C113">
        <f>Data!C113</f>
        <v>149.60499999999999</v>
      </c>
    </row>
    <row r="114" spans="1:3" x14ac:dyDescent="0.4">
      <c r="A114">
        <v>112</v>
      </c>
      <c r="B114">
        <f>Data!B114</f>
        <v>149.69300000000001</v>
      </c>
      <c r="C114">
        <f>Data!C114</f>
        <v>149.624</v>
      </c>
    </row>
    <row r="115" spans="1:3" x14ac:dyDescent="0.4">
      <c r="A115">
        <v>113</v>
      </c>
      <c r="B115">
        <f>Data!B115</f>
        <v>150.07599999999999</v>
      </c>
      <c r="C115">
        <f>Data!C115</f>
        <v>149.833</v>
      </c>
    </row>
    <row r="116" spans="1:3" x14ac:dyDescent="0.4">
      <c r="A116">
        <v>114</v>
      </c>
      <c r="B116">
        <f>Data!B116</f>
        <v>149.48599999999999</v>
      </c>
      <c r="C116">
        <f>Data!C116</f>
        <v>149.30000000000001</v>
      </c>
    </row>
    <row r="117" spans="1:3" x14ac:dyDescent="0.4">
      <c r="A117">
        <v>115</v>
      </c>
      <c r="B117">
        <f>Data!B117</f>
        <v>149.78800000000001</v>
      </c>
      <c r="C117">
        <f>Data!C117</f>
        <v>149.767</v>
      </c>
    </row>
    <row r="118" spans="1:3" x14ac:dyDescent="0.4">
      <c r="A118">
        <v>116</v>
      </c>
      <c r="B118">
        <f>Data!B118</f>
        <v>149.90199999999999</v>
      </c>
      <c r="C118">
        <f>Data!C118</f>
        <v>149.9</v>
      </c>
    </row>
    <row r="119" spans="1:3" x14ac:dyDescent="0.4">
      <c r="A119">
        <v>117</v>
      </c>
      <c r="B119">
        <f>Data!B119</f>
        <v>149.67599999999999</v>
      </c>
      <c r="C119">
        <f>Data!C119</f>
        <v>149.81800000000001</v>
      </c>
    </row>
    <row r="120" spans="1:3" x14ac:dyDescent="0.4">
      <c r="A120">
        <v>118</v>
      </c>
      <c r="B120">
        <f>Data!B120</f>
        <v>149.59899999999999</v>
      </c>
      <c r="C120">
        <f>Data!C120</f>
        <v>149.52099999999999</v>
      </c>
    </row>
    <row r="121" spans="1:3" x14ac:dyDescent="0.4">
      <c r="A121">
        <v>119</v>
      </c>
      <c r="B121">
        <f>Data!B121</f>
        <v>149.898</v>
      </c>
      <c r="C121">
        <f>Data!C121</f>
        <v>149.721</v>
      </c>
    </row>
    <row r="122" spans="1:3" x14ac:dyDescent="0.4">
      <c r="A122">
        <v>120</v>
      </c>
      <c r="B122">
        <f>Data!B122</f>
        <v>149.71899999999999</v>
      </c>
      <c r="C122">
        <f>Data!C122</f>
        <v>149.79400000000001</v>
      </c>
    </row>
    <row r="123" spans="1:3" x14ac:dyDescent="0.4">
      <c r="A123">
        <v>121</v>
      </c>
      <c r="B123">
        <f>Data!B123</f>
        <v>149.767</v>
      </c>
      <c r="C123">
        <f>Data!C123</f>
        <v>149.62799999999999</v>
      </c>
    </row>
    <row r="124" spans="1:3" x14ac:dyDescent="0.4">
      <c r="A124">
        <v>122</v>
      </c>
      <c r="B124">
        <f>Data!B124</f>
        <v>149.87</v>
      </c>
      <c r="C124">
        <f>Data!C124</f>
        <v>149.80500000000001</v>
      </c>
    </row>
    <row r="125" spans="1:3" x14ac:dyDescent="0.4">
      <c r="A125">
        <v>123</v>
      </c>
      <c r="B125">
        <f>Data!B125</f>
        <v>149.578</v>
      </c>
      <c r="C125">
        <f>Data!C125</f>
        <v>149.66499999999999</v>
      </c>
    </row>
    <row r="126" spans="1:3" x14ac:dyDescent="0.4">
      <c r="A126">
        <v>124</v>
      </c>
      <c r="B126">
        <f>Data!B126</f>
        <v>149.74</v>
      </c>
      <c r="C126">
        <f>Data!C126</f>
        <v>149.59899999999999</v>
      </c>
    </row>
    <row r="127" spans="1:3" x14ac:dyDescent="0.4">
      <c r="A127">
        <v>125</v>
      </c>
      <c r="B127">
        <f>Data!B127</f>
        <v>150.24600000000001</v>
      </c>
      <c r="C127">
        <f>Data!C127</f>
        <v>150.18899999999999</v>
      </c>
    </row>
    <row r="128" spans="1:3" x14ac:dyDescent="0.4">
      <c r="A128">
        <v>126</v>
      </c>
      <c r="B128">
        <f>Data!B128</f>
        <v>149.69900000000001</v>
      </c>
      <c r="C128">
        <f>Data!C128</f>
        <v>149.71199999999999</v>
      </c>
    </row>
    <row r="129" spans="1:3" x14ac:dyDescent="0.4">
      <c r="A129">
        <v>127</v>
      </c>
      <c r="B129">
        <f>Data!B129</f>
        <v>149.614</v>
      </c>
      <c r="C129">
        <f>Data!C129</f>
        <v>149.505</v>
      </c>
    </row>
    <row r="130" spans="1:3" x14ac:dyDescent="0.4">
      <c r="A130">
        <v>128</v>
      </c>
      <c r="B130">
        <f>Data!B130</f>
        <v>149.78800000000001</v>
      </c>
      <c r="C130">
        <f>Data!C130</f>
        <v>149.74600000000001</v>
      </c>
    </row>
    <row r="131" spans="1:3" x14ac:dyDescent="0.4">
      <c r="A131">
        <v>129</v>
      </c>
      <c r="B131">
        <f>Data!B131</f>
        <v>149.54599999999999</v>
      </c>
      <c r="C131">
        <f>Data!C131</f>
        <v>149.55799999999999</v>
      </c>
    </row>
    <row r="132" spans="1:3" x14ac:dyDescent="0.4">
      <c r="A132">
        <v>130</v>
      </c>
      <c r="B132">
        <f>Data!B132</f>
        <v>149.934</v>
      </c>
      <c r="C132">
        <f>Data!C132</f>
        <v>149.947</v>
      </c>
    </row>
    <row r="133" spans="1:3" x14ac:dyDescent="0.4">
      <c r="A133">
        <v>131</v>
      </c>
      <c r="B133">
        <f>Data!B133</f>
        <v>150.10599999999999</v>
      </c>
      <c r="C133">
        <f>Data!C133</f>
        <v>150.13499999999999</v>
      </c>
    </row>
    <row r="134" spans="1:3" x14ac:dyDescent="0.4">
      <c r="A134">
        <v>132</v>
      </c>
      <c r="B134">
        <f>Data!B134</f>
        <v>149.72499999999999</v>
      </c>
      <c r="C134">
        <f>Data!C134</f>
        <v>149.613</v>
      </c>
    </row>
    <row r="135" spans="1:3" x14ac:dyDescent="0.4">
      <c r="A135">
        <v>133</v>
      </c>
      <c r="B135">
        <f>Data!B135</f>
        <v>149.709</v>
      </c>
      <c r="C135">
        <f>Data!C135</f>
        <v>149.881</v>
      </c>
    </row>
    <row r="136" spans="1:3" x14ac:dyDescent="0.4">
      <c r="A136">
        <v>134</v>
      </c>
      <c r="B136">
        <f>Data!B136</f>
        <v>150.16200000000001</v>
      </c>
      <c r="C136">
        <f>Data!C136</f>
        <v>150.048</v>
      </c>
    </row>
    <row r="137" spans="1:3" x14ac:dyDescent="0.4">
      <c r="A137">
        <v>135</v>
      </c>
      <c r="B137">
        <f>Data!B137</f>
        <v>150.05199999999999</v>
      </c>
      <c r="C137">
        <f>Data!C137</f>
        <v>150.19399999999999</v>
      </c>
    </row>
    <row r="138" spans="1:3" x14ac:dyDescent="0.4">
      <c r="A138">
        <v>136</v>
      </c>
      <c r="B138">
        <f>Data!B138</f>
        <v>150.05000000000001</v>
      </c>
      <c r="C138">
        <f>Data!C138</f>
        <v>149.83799999999999</v>
      </c>
    </row>
    <row r="139" spans="1:3" x14ac:dyDescent="0.4">
      <c r="A139">
        <v>137</v>
      </c>
      <c r="B139">
        <f>Data!B139</f>
        <v>150.18700000000001</v>
      </c>
      <c r="C139">
        <f>Data!C139</f>
        <v>150.066</v>
      </c>
    </row>
    <row r="140" spans="1:3" x14ac:dyDescent="0.4">
      <c r="A140">
        <v>138</v>
      </c>
      <c r="B140">
        <f>Data!B140</f>
        <v>149.87100000000001</v>
      </c>
      <c r="C140">
        <f>Data!C140</f>
        <v>149.93899999999999</v>
      </c>
    </row>
    <row r="141" spans="1:3" x14ac:dyDescent="0.4">
      <c r="A141">
        <v>139</v>
      </c>
      <c r="B141">
        <f>Data!B141</f>
        <v>149.87299999999999</v>
      </c>
      <c r="C141">
        <f>Data!C141</f>
        <v>149.898</v>
      </c>
    </row>
    <row r="142" spans="1:3" x14ac:dyDescent="0.4">
      <c r="A142">
        <v>140</v>
      </c>
      <c r="B142">
        <f>Data!B142</f>
        <v>150.02799999999999</v>
      </c>
      <c r="C142">
        <f>Data!C142</f>
        <v>149.971</v>
      </c>
    </row>
    <row r="143" spans="1:3" x14ac:dyDescent="0.4">
      <c r="A143">
        <v>141</v>
      </c>
      <c r="B143">
        <f>Data!B143</f>
        <v>149.83600000000001</v>
      </c>
      <c r="C143">
        <f>Data!C143</f>
        <v>149.916</v>
      </c>
    </row>
    <row r="144" spans="1:3" x14ac:dyDescent="0.4">
      <c r="A144">
        <v>142</v>
      </c>
      <c r="B144">
        <f>Data!B144</f>
        <v>150.17599999999999</v>
      </c>
      <c r="C144">
        <f>Data!C144</f>
        <v>150.14699999999999</v>
      </c>
    </row>
    <row r="145" spans="1:3" x14ac:dyDescent="0.4">
      <c r="A145">
        <v>143</v>
      </c>
      <c r="B145">
        <f>Data!B145</f>
        <v>149.77199999999999</v>
      </c>
      <c r="C145">
        <f>Data!C145</f>
        <v>149.74299999999999</v>
      </c>
    </row>
    <row r="146" spans="1:3" x14ac:dyDescent="0.4">
      <c r="A146">
        <v>144</v>
      </c>
      <c r="B146">
        <f>Data!B146</f>
        <v>149.91300000000001</v>
      </c>
      <c r="C146">
        <f>Data!C146</f>
        <v>149.63300000000001</v>
      </c>
    </row>
    <row r="147" spans="1:3" x14ac:dyDescent="0.4">
      <c r="A147">
        <v>145</v>
      </c>
      <c r="B147">
        <f>Data!B147</f>
        <v>150.023</v>
      </c>
      <c r="C147">
        <f>Data!C147</f>
        <v>149.917</v>
      </c>
    </row>
    <row r="148" spans="1:3" x14ac:dyDescent="0.4">
      <c r="A148">
        <v>146</v>
      </c>
      <c r="B148">
        <f>Data!B148</f>
        <v>150.28800000000001</v>
      </c>
      <c r="C148">
        <f>Data!C148</f>
        <v>150.06399999999999</v>
      </c>
    </row>
    <row r="149" spans="1:3" x14ac:dyDescent="0.4">
      <c r="A149">
        <v>147</v>
      </c>
      <c r="B149">
        <f>Data!B149</f>
        <v>149.94200000000001</v>
      </c>
      <c r="C149">
        <f>Data!C149</f>
        <v>149.92400000000001</v>
      </c>
    </row>
    <row r="150" spans="1:3" x14ac:dyDescent="0.4">
      <c r="A150">
        <v>148</v>
      </c>
      <c r="B150">
        <f>Data!B150</f>
        <v>149.71</v>
      </c>
      <c r="C150">
        <f>Data!C150</f>
        <v>149.71199999999999</v>
      </c>
    </row>
    <row r="151" spans="1:3" x14ac:dyDescent="0.4">
      <c r="A151">
        <v>149</v>
      </c>
      <c r="B151">
        <f>Data!B151</f>
        <v>149.83199999999999</v>
      </c>
      <c r="C151">
        <f>Data!C151</f>
        <v>149.804</v>
      </c>
    </row>
    <row r="152" spans="1:3" x14ac:dyDescent="0.4">
      <c r="A152">
        <v>150</v>
      </c>
      <c r="B152">
        <f>Data!B152</f>
        <v>149.76400000000001</v>
      </c>
      <c r="C152">
        <f>Data!C152</f>
        <v>149.78</v>
      </c>
    </row>
    <row r="153" spans="1:3" x14ac:dyDescent="0.4">
      <c r="A153">
        <v>151</v>
      </c>
      <c r="B153">
        <f>Data!B153</f>
        <v>151.41300000000001</v>
      </c>
      <c r="C153">
        <f>Data!C153</f>
        <v>151.30600000000001</v>
      </c>
    </row>
    <row r="154" spans="1:3" x14ac:dyDescent="0.4">
      <c r="A154">
        <v>152</v>
      </c>
      <c r="B154">
        <f>Data!B154</f>
        <v>151.30500000000001</v>
      </c>
      <c r="C154">
        <f>Data!C154</f>
        <v>151.25200000000001</v>
      </c>
    </row>
    <row r="155" spans="1:3" x14ac:dyDescent="0.4">
      <c r="A155">
        <v>153</v>
      </c>
      <c r="B155">
        <f>Data!B155</f>
        <v>151.21899999999999</v>
      </c>
      <c r="C155">
        <f>Data!C155</f>
        <v>151.20099999999999</v>
      </c>
    </row>
    <row r="156" spans="1:3" x14ac:dyDescent="0.4">
      <c r="A156">
        <v>154</v>
      </c>
      <c r="B156">
        <f>Data!B156</f>
        <v>151.37100000000001</v>
      </c>
      <c r="C156">
        <f>Data!C156</f>
        <v>151.1</v>
      </c>
    </row>
    <row r="157" spans="1:3" x14ac:dyDescent="0.4">
      <c r="A157">
        <v>155</v>
      </c>
      <c r="B157">
        <f>Data!B157</f>
        <v>151.19399999999999</v>
      </c>
      <c r="C157">
        <f>Data!C157</f>
        <v>151.22300000000001</v>
      </c>
    </row>
    <row r="158" spans="1:3" x14ac:dyDescent="0.4">
      <c r="A158">
        <v>156</v>
      </c>
      <c r="B158">
        <f>Data!B158</f>
        <v>151.72300000000001</v>
      </c>
      <c r="C158">
        <f>Data!C158</f>
        <v>151.70500000000001</v>
      </c>
    </row>
    <row r="159" spans="1:3" x14ac:dyDescent="0.4">
      <c r="A159">
        <v>157</v>
      </c>
      <c r="B159">
        <f>Data!B159</f>
        <v>151.52799999999999</v>
      </c>
      <c r="C159">
        <f>Data!C159</f>
        <v>151.40100000000001</v>
      </c>
    </row>
    <row r="160" spans="1:3" x14ac:dyDescent="0.4">
      <c r="A160">
        <v>158</v>
      </c>
      <c r="B160">
        <f>Data!B160</f>
        <v>151.322</v>
      </c>
      <c r="C160">
        <f>Data!C160</f>
        <v>151.184</v>
      </c>
    </row>
    <row r="161" spans="1:3" x14ac:dyDescent="0.4">
      <c r="A161">
        <v>159</v>
      </c>
      <c r="B161">
        <f>Data!B161</f>
        <v>151.292</v>
      </c>
      <c r="C161">
        <f>Data!C161</f>
        <v>151.381</v>
      </c>
    </row>
    <row r="162" spans="1:3" x14ac:dyDescent="0.4">
      <c r="A162">
        <v>160</v>
      </c>
      <c r="B162">
        <f>Data!B162</f>
        <v>151.15199999999999</v>
      </c>
      <c r="C162">
        <f>Data!C162</f>
        <v>151.10599999999999</v>
      </c>
    </row>
    <row r="163" spans="1:3" x14ac:dyDescent="0.4">
      <c r="A163">
        <v>161</v>
      </c>
      <c r="B163">
        <f>Data!B163</f>
        <v>151.08500000000001</v>
      </c>
      <c r="C163">
        <f>Data!C163</f>
        <v>150.86000000000001</v>
      </c>
    </row>
    <row r="164" spans="1:3" x14ac:dyDescent="0.4">
      <c r="A164">
        <v>162</v>
      </c>
      <c r="B164">
        <f>Data!B164</f>
        <v>151.21600000000001</v>
      </c>
      <c r="C164">
        <f>Data!C164</f>
        <v>151.36699999999999</v>
      </c>
    </row>
    <row r="165" spans="1:3" x14ac:dyDescent="0.4">
      <c r="A165">
        <v>163</v>
      </c>
      <c r="B165">
        <f>Data!B165</f>
        <v>151.44300000000001</v>
      </c>
      <c r="C165">
        <f>Data!C165</f>
        <v>151.23699999999999</v>
      </c>
    </row>
    <row r="166" spans="1:3" x14ac:dyDescent="0.4">
      <c r="A166">
        <v>164</v>
      </c>
      <c r="B166">
        <f>Data!B166</f>
        <v>151.154</v>
      </c>
      <c r="C166">
        <f>Data!C166</f>
        <v>151.048</v>
      </c>
    </row>
    <row r="167" spans="1:3" x14ac:dyDescent="0.4">
      <c r="A167">
        <v>165</v>
      </c>
      <c r="B167">
        <f>Data!B167</f>
        <v>151.447</v>
      </c>
      <c r="C167">
        <f>Data!C167</f>
        <v>151.31700000000001</v>
      </c>
    </row>
    <row r="168" spans="1:3" x14ac:dyDescent="0.4">
      <c r="A168">
        <v>166</v>
      </c>
      <c r="B168">
        <f>Data!B168</f>
        <v>151.232</v>
      </c>
      <c r="C168">
        <f>Data!C168</f>
        <v>151.161</v>
      </c>
    </row>
    <row r="169" spans="1:3" x14ac:dyDescent="0.4">
      <c r="A169">
        <v>167</v>
      </c>
      <c r="B169">
        <f>Data!B169</f>
        <v>151.101</v>
      </c>
      <c r="C169">
        <f>Data!C169</f>
        <v>150.79</v>
      </c>
    </row>
    <row r="170" spans="1:3" x14ac:dyDescent="0.4">
      <c r="A170">
        <v>168</v>
      </c>
      <c r="B170">
        <f>Data!B170</f>
        <v>151.56299999999999</v>
      </c>
      <c r="C170">
        <f>Data!C170</f>
        <v>151.511</v>
      </c>
    </row>
    <row r="171" spans="1:3" x14ac:dyDescent="0.4">
      <c r="A171">
        <v>169</v>
      </c>
      <c r="B171">
        <f>Data!B171</f>
        <v>151.13999999999999</v>
      </c>
      <c r="C171">
        <f>Data!C171</f>
        <v>151.16900000000001</v>
      </c>
    </row>
    <row r="172" spans="1:3" x14ac:dyDescent="0.4">
      <c r="A172">
        <v>170</v>
      </c>
      <c r="B172">
        <f>Data!B172</f>
        <v>151.15799999999999</v>
      </c>
      <c r="C172">
        <f>Data!C172</f>
        <v>150.964</v>
      </c>
    </row>
    <row r="173" spans="1:3" x14ac:dyDescent="0.4">
      <c r="A173">
        <v>171</v>
      </c>
      <c r="B173">
        <f>Data!B173</f>
        <v>151.499</v>
      </c>
      <c r="C173">
        <f>Data!C173</f>
        <v>151.51400000000001</v>
      </c>
    </row>
    <row r="174" spans="1:3" x14ac:dyDescent="0.4">
      <c r="A174">
        <v>172</v>
      </c>
      <c r="B174">
        <f>Data!B174</f>
        <v>151.196</v>
      </c>
      <c r="C174">
        <f>Data!C174</f>
        <v>151.30199999999999</v>
      </c>
    </row>
    <row r="175" spans="1:3" x14ac:dyDescent="0.4">
      <c r="A175">
        <v>173</v>
      </c>
      <c r="B175">
        <f>Data!B175</f>
        <v>151.423</v>
      </c>
      <c r="C175">
        <f>Data!C175</f>
        <v>151.34299999999999</v>
      </c>
    </row>
    <row r="176" spans="1:3" x14ac:dyDescent="0.4">
      <c r="A176">
        <v>174</v>
      </c>
      <c r="B176">
        <f>Data!B176</f>
        <v>151.4</v>
      </c>
      <c r="C176">
        <f>Data!C176</f>
        <v>151.27000000000001</v>
      </c>
    </row>
    <row r="177" spans="1:3" x14ac:dyDescent="0.4">
      <c r="A177">
        <v>175</v>
      </c>
      <c r="B177">
        <f>Data!B177</f>
        <v>151.834</v>
      </c>
      <c r="C177">
        <f>Data!C177</f>
        <v>151.81299999999999</v>
      </c>
    </row>
    <row r="178" spans="1:3" x14ac:dyDescent="0.4">
      <c r="A178">
        <v>176</v>
      </c>
      <c r="B178">
        <f>Data!B178</f>
        <v>151.11000000000001</v>
      </c>
      <c r="C178">
        <f>Data!C178</f>
        <v>150.98099999999999</v>
      </c>
    </row>
    <row r="179" spans="1:3" x14ac:dyDescent="0.4">
      <c r="A179">
        <v>177</v>
      </c>
      <c r="B179">
        <f>Data!B179</f>
        <v>150.791</v>
      </c>
      <c r="C179">
        <f>Data!C179</f>
        <v>150.57499999999999</v>
      </c>
    </row>
    <row r="180" spans="1:3" x14ac:dyDescent="0.4">
      <c r="A180">
        <v>178</v>
      </c>
      <c r="B180">
        <f>Data!B180</f>
        <v>151.114</v>
      </c>
      <c r="C180">
        <f>Data!C180</f>
        <v>151.06800000000001</v>
      </c>
    </row>
    <row r="181" spans="1:3" x14ac:dyDescent="0.4">
      <c r="A181">
        <v>179</v>
      </c>
      <c r="B181">
        <f>Data!B181</f>
        <v>150.81899999999999</v>
      </c>
      <c r="C181">
        <f>Data!C181</f>
        <v>150.79300000000001</v>
      </c>
    </row>
    <row r="182" spans="1:3" x14ac:dyDescent="0.4">
      <c r="A182">
        <v>180</v>
      </c>
      <c r="B182">
        <f>Data!B182</f>
        <v>150.91499999999999</v>
      </c>
      <c r="C182">
        <f>Data!C182</f>
        <v>150.791</v>
      </c>
    </row>
    <row r="183" spans="1:3" x14ac:dyDescent="0.4">
      <c r="A183">
        <v>181</v>
      </c>
      <c r="B183">
        <f>Data!B183</f>
        <v>150.946</v>
      </c>
      <c r="C183">
        <f>Data!C183</f>
        <v>150.75899999999999</v>
      </c>
    </row>
    <row r="184" spans="1:3" x14ac:dyDescent="0.4">
      <c r="A184">
        <v>182</v>
      </c>
      <c r="B184">
        <f>Data!B184</f>
        <v>151.17099999999999</v>
      </c>
      <c r="C184">
        <f>Data!C184</f>
        <v>151.006</v>
      </c>
    </row>
    <row r="185" spans="1:3" x14ac:dyDescent="0.4">
      <c r="A185">
        <v>183</v>
      </c>
      <c r="B185">
        <f>Data!B185</f>
        <v>151.1</v>
      </c>
      <c r="C185">
        <f>Data!C185</f>
        <v>151.03899999999999</v>
      </c>
    </row>
    <row r="186" spans="1:3" x14ac:dyDescent="0.4">
      <c r="A186">
        <v>184</v>
      </c>
      <c r="B186">
        <f>Data!B186</f>
        <v>151.114</v>
      </c>
      <c r="C186">
        <f>Data!C186</f>
        <v>150.99700000000001</v>
      </c>
    </row>
    <row r="187" spans="1:3" x14ac:dyDescent="0.4">
      <c r="A187">
        <v>185</v>
      </c>
      <c r="B187">
        <f>Data!B187</f>
        <v>151.04400000000001</v>
      </c>
      <c r="C187">
        <f>Data!C187</f>
        <v>151.00800000000001</v>
      </c>
    </row>
    <row r="188" spans="1:3" x14ac:dyDescent="0.4">
      <c r="A188">
        <v>186</v>
      </c>
      <c r="B188">
        <f>Data!B188</f>
        <v>150.86199999999999</v>
      </c>
      <c r="C188">
        <f>Data!C188</f>
        <v>150.83099999999999</v>
      </c>
    </row>
    <row r="189" spans="1:3" x14ac:dyDescent="0.4">
      <c r="A189">
        <v>187</v>
      </c>
      <c r="B189">
        <f>Data!B189</f>
        <v>150.85300000000001</v>
      </c>
      <c r="C189">
        <f>Data!C189</f>
        <v>150.73500000000001</v>
      </c>
    </row>
    <row r="190" spans="1:3" x14ac:dyDescent="0.4">
      <c r="A190">
        <v>188</v>
      </c>
      <c r="B190">
        <f>Data!B190</f>
        <v>151.08600000000001</v>
      </c>
      <c r="C190">
        <f>Data!C190</f>
        <v>151.048</v>
      </c>
    </row>
    <row r="191" spans="1:3" x14ac:dyDescent="0.4">
      <c r="A191">
        <v>189</v>
      </c>
      <c r="B191">
        <f>Data!B191</f>
        <v>151.249</v>
      </c>
      <c r="C191">
        <f>Data!C191</f>
        <v>151.21199999999999</v>
      </c>
    </row>
    <row r="192" spans="1:3" x14ac:dyDescent="0.4">
      <c r="A192">
        <v>190</v>
      </c>
      <c r="B192">
        <f>Data!B192</f>
        <v>151.036</v>
      </c>
      <c r="C192">
        <f>Data!C192</f>
        <v>151.04300000000001</v>
      </c>
    </row>
    <row r="193" spans="1:3" x14ac:dyDescent="0.4">
      <c r="A193">
        <v>191</v>
      </c>
      <c r="B193">
        <f>Data!B193</f>
        <v>150.61600000000001</v>
      </c>
      <c r="C193">
        <f>Data!C193</f>
        <v>150.35400000000001</v>
      </c>
    </row>
    <row r="194" spans="1:3" x14ac:dyDescent="0.4">
      <c r="A194">
        <v>192</v>
      </c>
      <c r="B194">
        <f>Data!B194</f>
        <v>150.84299999999999</v>
      </c>
      <c r="C194">
        <f>Data!C194</f>
        <v>150.72399999999999</v>
      </c>
    </row>
    <row r="195" spans="1:3" x14ac:dyDescent="0.4">
      <c r="A195">
        <v>193</v>
      </c>
      <c r="B195">
        <f>Data!B195</f>
        <v>151.03200000000001</v>
      </c>
      <c r="C195">
        <f>Data!C195</f>
        <v>150.74</v>
      </c>
    </row>
    <row r="196" spans="1:3" x14ac:dyDescent="0.4">
      <c r="A196">
        <v>194</v>
      </c>
      <c r="B196">
        <f>Data!B196</f>
        <v>150.91800000000001</v>
      </c>
      <c r="C196">
        <f>Data!C196</f>
        <v>150.80199999999999</v>
      </c>
    </row>
    <row r="197" spans="1:3" x14ac:dyDescent="0.4">
      <c r="A197">
        <v>195</v>
      </c>
      <c r="B197">
        <f>Data!B197</f>
        <v>151.035</v>
      </c>
      <c r="C197">
        <f>Data!C197</f>
        <v>150.959</v>
      </c>
    </row>
    <row r="198" spans="1:3" x14ac:dyDescent="0.4">
      <c r="A198">
        <v>196</v>
      </c>
      <c r="B198">
        <f>Data!B198</f>
        <v>150.47</v>
      </c>
      <c r="C198">
        <f>Data!C198</f>
        <v>150.45500000000001</v>
      </c>
    </row>
    <row r="199" spans="1:3" x14ac:dyDescent="0.4">
      <c r="A199">
        <v>197</v>
      </c>
      <c r="B199">
        <f>Data!B199</f>
        <v>151.26499999999999</v>
      </c>
      <c r="C199">
        <f>Data!C199</f>
        <v>151.25299999999999</v>
      </c>
    </row>
    <row r="200" spans="1:3" x14ac:dyDescent="0.4">
      <c r="A200">
        <v>198</v>
      </c>
      <c r="B200">
        <f>Data!B200</f>
        <v>151.005</v>
      </c>
      <c r="C200">
        <f>Data!C200</f>
        <v>151.07499999999999</v>
      </c>
    </row>
    <row r="201" spans="1:3" x14ac:dyDescent="0.4">
      <c r="A201">
        <v>199</v>
      </c>
      <c r="B201">
        <f>Data!B201</f>
        <v>150.94399999999999</v>
      </c>
      <c r="C201">
        <f>Data!C201</f>
        <v>150.768</v>
      </c>
    </row>
    <row r="202" spans="1:3" x14ac:dyDescent="0.4">
      <c r="A202">
        <v>200</v>
      </c>
      <c r="B202">
        <f>Data!B202</f>
        <v>151.19</v>
      </c>
      <c r="C202">
        <f>Data!C202</f>
        <v>151.233</v>
      </c>
    </row>
    <row r="203" spans="1:3" x14ac:dyDescent="0.4">
      <c r="A203">
        <v>201</v>
      </c>
      <c r="B203">
        <f>Data!B203</f>
        <v>151.642</v>
      </c>
      <c r="C203">
        <f>Data!C203</f>
        <v>151.61500000000001</v>
      </c>
    </row>
    <row r="204" spans="1:3" x14ac:dyDescent="0.4">
      <c r="A204">
        <v>202</v>
      </c>
      <c r="B204">
        <f>Data!B204</f>
        <v>151.28399999999999</v>
      </c>
      <c r="C204">
        <f>Data!C204</f>
        <v>151.03299999999999</v>
      </c>
    </row>
    <row r="205" spans="1:3" x14ac:dyDescent="0.4">
      <c r="A205">
        <v>203</v>
      </c>
      <c r="B205">
        <f>Data!B205</f>
        <v>151.27600000000001</v>
      </c>
      <c r="C205">
        <f>Data!C205</f>
        <v>151.35</v>
      </c>
    </row>
    <row r="206" spans="1:3" x14ac:dyDescent="0.4">
      <c r="A206">
        <v>204</v>
      </c>
      <c r="B206">
        <f>Data!B206</f>
        <v>151.39400000000001</v>
      </c>
      <c r="C206">
        <f>Data!C206</f>
        <v>151.40199999999999</v>
      </c>
    </row>
    <row r="207" spans="1:3" x14ac:dyDescent="0.4">
      <c r="A207">
        <v>205</v>
      </c>
      <c r="B207">
        <f>Data!B207</f>
        <v>151.47800000000001</v>
      </c>
      <c r="C207">
        <f>Data!C207</f>
        <v>151.39400000000001</v>
      </c>
    </row>
    <row r="208" spans="1:3" x14ac:dyDescent="0.4">
      <c r="A208">
        <v>206</v>
      </c>
      <c r="B208">
        <f>Data!B208</f>
        <v>151.58799999999999</v>
      </c>
      <c r="C208">
        <f>Data!C208</f>
        <v>151.601</v>
      </c>
    </row>
    <row r="209" spans="1:3" x14ac:dyDescent="0.4">
      <c r="A209">
        <v>207</v>
      </c>
      <c r="B209">
        <f>Data!B209</f>
        <v>151.51499999999999</v>
      </c>
      <c r="C209">
        <f>Data!C209</f>
        <v>151.46899999999999</v>
      </c>
    </row>
    <row r="210" spans="1:3" x14ac:dyDescent="0.4">
      <c r="A210">
        <v>208</v>
      </c>
      <c r="B210">
        <f>Data!B210</f>
        <v>151.24799999999999</v>
      </c>
      <c r="C210">
        <f>Data!C210</f>
        <v>151.37200000000001</v>
      </c>
    </row>
    <row r="211" spans="1:3" x14ac:dyDescent="0.4">
      <c r="A211">
        <v>209</v>
      </c>
      <c r="B211">
        <f>Data!B211</f>
        <v>151.76400000000001</v>
      </c>
      <c r="C211">
        <f>Data!C211</f>
        <v>151.62200000000001</v>
      </c>
    </row>
    <row r="212" spans="1:3" x14ac:dyDescent="0.4">
      <c r="A212">
        <v>210</v>
      </c>
      <c r="B212">
        <f>Data!B212</f>
        <v>151.221</v>
      </c>
      <c r="C212">
        <f>Data!C212</f>
        <v>151.178</v>
      </c>
    </row>
    <row r="213" spans="1:3" x14ac:dyDescent="0.4">
      <c r="A213">
        <v>211</v>
      </c>
      <c r="B213">
        <f>Data!B213</f>
        <v>151.785</v>
      </c>
      <c r="C213">
        <f>Data!C213</f>
        <v>151.68</v>
      </c>
    </row>
    <row r="214" spans="1:3" x14ac:dyDescent="0.4">
      <c r="A214">
        <v>212</v>
      </c>
      <c r="B214">
        <f>Data!B214</f>
        <v>151.52099999999999</v>
      </c>
      <c r="C214">
        <f>Data!C214</f>
        <v>151.458</v>
      </c>
    </row>
    <row r="215" spans="1:3" x14ac:dyDescent="0.4">
      <c r="A215">
        <v>213</v>
      </c>
      <c r="B215">
        <f>Data!B215</f>
        <v>151.41</v>
      </c>
      <c r="C215">
        <f>Data!C215</f>
        <v>151.24799999999999</v>
      </c>
    </row>
    <row r="216" spans="1:3" x14ac:dyDescent="0.4">
      <c r="A216">
        <v>214</v>
      </c>
      <c r="B216">
        <f>Data!B216</f>
        <v>151.619</v>
      </c>
      <c r="C216">
        <f>Data!C216</f>
        <v>151.679</v>
      </c>
    </row>
    <row r="217" spans="1:3" x14ac:dyDescent="0.4">
      <c r="A217">
        <v>215</v>
      </c>
      <c r="B217">
        <f>Data!B217</f>
        <v>151.71799999999999</v>
      </c>
      <c r="C217">
        <f>Data!C217</f>
        <v>151.63499999999999</v>
      </c>
    </row>
    <row r="218" spans="1:3" x14ac:dyDescent="0.4">
      <c r="A218">
        <v>216</v>
      </c>
      <c r="B218">
        <f>Data!B218</f>
        <v>151.43100000000001</v>
      </c>
      <c r="C218">
        <f>Data!C218</f>
        <v>151.19</v>
      </c>
    </row>
    <row r="219" spans="1:3" x14ac:dyDescent="0.4">
      <c r="A219">
        <v>217</v>
      </c>
      <c r="B219">
        <f>Data!B219</f>
        <v>151.17599999999999</v>
      </c>
      <c r="C219">
        <f>Data!C219</f>
        <v>151.15700000000001</v>
      </c>
    </row>
    <row r="220" spans="1:3" x14ac:dyDescent="0.4">
      <c r="A220">
        <v>218</v>
      </c>
      <c r="B220">
        <f>Data!B220</f>
        <v>151.42699999999999</v>
      </c>
      <c r="C220">
        <f>Data!C220</f>
        <v>151.55000000000001</v>
      </c>
    </row>
    <row r="221" spans="1:3" x14ac:dyDescent="0.4">
      <c r="A221">
        <v>219</v>
      </c>
      <c r="B221">
        <f>Data!B221</f>
        <v>151.423</v>
      </c>
      <c r="C221">
        <f>Data!C221</f>
        <v>151.32599999999999</v>
      </c>
    </row>
    <row r="222" spans="1:3" x14ac:dyDescent="0.4">
      <c r="A222">
        <v>220</v>
      </c>
      <c r="B222">
        <f>Data!B222</f>
        <v>151.416</v>
      </c>
      <c r="C222">
        <f>Data!C222</f>
        <v>151.154</v>
      </c>
    </row>
    <row r="223" spans="1:3" x14ac:dyDescent="0.4">
      <c r="A223">
        <v>221</v>
      </c>
      <c r="B223">
        <f>Data!B223</f>
        <v>151.654</v>
      </c>
      <c r="C223">
        <f>Data!C223</f>
        <v>151.59100000000001</v>
      </c>
    </row>
    <row r="224" spans="1:3" x14ac:dyDescent="0.4">
      <c r="A224">
        <v>222</v>
      </c>
      <c r="B224">
        <f>Data!B224</f>
        <v>151.399</v>
      </c>
      <c r="C224">
        <f>Data!C224</f>
        <v>151.298</v>
      </c>
    </row>
    <row r="225" spans="1:3" x14ac:dyDescent="0.4">
      <c r="A225">
        <v>223</v>
      </c>
      <c r="B225">
        <f>Data!B225</f>
        <v>151.34200000000001</v>
      </c>
      <c r="C225">
        <f>Data!C225</f>
        <v>151.17500000000001</v>
      </c>
    </row>
    <row r="226" spans="1:3" x14ac:dyDescent="0.4">
      <c r="A226">
        <v>224</v>
      </c>
      <c r="B226">
        <f>Data!B226</f>
        <v>151.58699999999999</v>
      </c>
      <c r="C226">
        <f>Data!C226</f>
        <v>151.49799999999999</v>
      </c>
    </row>
    <row r="227" spans="1:3" x14ac:dyDescent="0.4">
      <c r="A227">
        <v>225</v>
      </c>
      <c r="B227">
        <f>Data!B227</f>
        <v>151.47999999999999</v>
      </c>
      <c r="C227">
        <f>Data!C227</f>
        <v>151.22999999999999</v>
      </c>
    </row>
    <row r="228" spans="1:3" x14ac:dyDescent="0.4">
      <c r="A228">
        <v>226</v>
      </c>
      <c r="B228">
        <f>Data!B228</f>
        <v>151.31</v>
      </c>
      <c r="C228">
        <f>Data!C228</f>
        <v>151.291</v>
      </c>
    </row>
    <row r="229" spans="1:3" x14ac:dyDescent="0.4">
      <c r="A229">
        <v>227</v>
      </c>
      <c r="B229">
        <f>Data!B229</f>
        <v>151.40700000000001</v>
      </c>
      <c r="C229">
        <f>Data!C229</f>
        <v>151.27600000000001</v>
      </c>
    </row>
    <row r="230" spans="1:3" x14ac:dyDescent="0.4">
      <c r="A230">
        <v>228</v>
      </c>
      <c r="B230">
        <f>Data!B230</f>
        <v>151.26300000000001</v>
      </c>
      <c r="C230">
        <f>Data!C230</f>
        <v>151.202</v>
      </c>
    </row>
    <row r="231" spans="1:3" x14ac:dyDescent="0.4">
      <c r="A231">
        <v>229</v>
      </c>
      <c r="B231">
        <f>Data!B231</f>
        <v>151.37899999999999</v>
      </c>
      <c r="C231">
        <f>Data!C231</f>
        <v>151.244</v>
      </c>
    </row>
    <row r="232" spans="1:3" x14ac:dyDescent="0.4">
      <c r="A232">
        <v>230</v>
      </c>
      <c r="B232">
        <f>Data!B232</f>
        <v>151.441</v>
      </c>
      <c r="C232">
        <f>Data!C232</f>
        <v>151.369</v>
      </c>
    </row>
    <row r="233" spans="1:3" x14ac:dyDescent="0.4">
      <c r="A233">
        <v>231</v>
      </c>
      <c r="B233">
        <f>Data!B233</f>
        <v>151.256</v>
      </c>
      <c r="C233">
        <f>Data!C233</f>
        <v>151.15199999999999</v>
      </c>
    </row>
    <row r="234" spans="1:3" x14ac:dyDescent="0.4">
      <c r="A234">
        <v>232</v>
      </c>
      <c r="B234">
        <f>Data!B234</f>
        <v>150.935</v>
      </c>
      <c r="C234">
        <f>Data!C234</f>
        <v>150.89099999999999</v>
      </c>
    </row>
    <row r="235" spans="1:3" x14ac:dyDescent="0.4">
      <c r="A235">
        <v>233</v>
      </c>
      <c r="B235">
        <f>Data!B235</f>
        <v>151.34299999999999</v>
      </c>
      <c r="C235">
        <f>Data!C235</f>
        <v>151.358</v>
      </c>
    </row>
    <row r="236" spans="1:3" x14ac:dyDescent="0.4">
      <c r="A236">
        <v>234</v>
      </c>
      <c r="B236">
        <f>Data!B236</f>
        <v>151.18899999999999</v>
      </c>
      <c r="C236">
        <f>Data!C236</f>
        <v>151.09100000000001</v>
      </c>
    </row>
    <row r="237" spans="1:3" x14ac:dyDescent="0.4">
      <c r="A237">
        <v>235</v>
      </c>
      <c r="B237">
        <f>Data!B237</f>
        <v>151.447</v>
      </c>
      <c r="C237">
        <f>Data!C237</f>
        <v>151.47300000000001</v>
      </c>
    </row>
    <row r="238" spans="1:3" x14ac:dyDescent="0.4">
      <c r="A238">
        <v>236</v>
      </c>
      <c r="B238">
        <f>Data!B238</f>
        <v>151.239</v>
      </c>
      <c r="C238">
        <f>Data!C238</f>
        <v>151.137</v>
      </c>
    </row>
    <row r="239" spans="1:3" x14ac:dyDescent="0.4">
      <c r="A239">
        <v>237</v>
      </c>
      <c r="B239">
        <f>Data!B239</f>
        <v>151.215</v>
      </c>
      <c r="C239">
        <f>Data!C239</f>
        <v>151.13999999999999</v>
      </c>
    </row>
    <row r="240" spans="1:3" x14ac:dyDescent="0.4">
      <c r="A240">
        <v>238</v>
      </c>
      <c r="B240">
        <f>Data!B240</f>
        <v>150.89599999999999</v>
      </c>
      <c r="C240">
        <f>Data!C240</f>
        <v>150.84100000000001</v>
      </c>
    </row>
    <row r="241" spans="1:3" x14ac:dyDescent="0.4">
      <c r="A241">
        <v>239</v>
      </c>
      <c r="B241">
        <f>Data!B241</f>
        <v>150.941</v>
      </c>
      <c r="C241">
        <f>Data!C241</f>
        <v>150.95099999999999</v>
      </c>
    </row>
    <row r="242" spans="1:3" x14ac:dyDescent="0.4">
      <c r="A242">
        <v>240</v>
      </c>
      <c r="B242">
        <f>Data!B242</f>
        <v>150.84</v>
      </c>
      <c r="C242">
        <f>Data!C242</f>
        <v>150.78800000000001</v>
      </c>
    </row>
    <row r="243" spans="1:3" x14ac:dyDescent="0.4">
      <c r="A243">
        <v>241</v>
      </c>
      <c r="B243">
        <f>Data!B243</f>
        <v>151.02199999999999</v>
      </c>
      <c r="C243">
        <f>Data!C243</f>
        <v>151.06399999999999</v>
      </c>
    </row>
    <row r="244" spans="1:3" x14ac:dyDescent="0.4">
      <c r="A244">
        <v>242</v>
      </c>
      <c r="B244">
        <f>Data!B244</f>
        <v>151.01300000000001</v>
      </c>
      <c r="C244">
        <f>Data!C244</f>
        <v>151.10400000000001</v>
      </c>
    </row>
    <row r="245" spans="1:3" x14ac:dyDescent="0.4">
      <c r="A245">
        <v>243</v>
      </c>
      <c r="B245">
        <f>Data!B245</f>
        <v>151.03200000000001</v>
      </c>
      <c r="C245">
        <f>Data!C245</f>
        <v>150.983</v>
      </c>
    </row>
    <row r="246" spans="1:3" x14ac:dyDescent="0.4">
      <c r="A246">
        <v>244</v>
      </c>
      <c r="B246">
        <f>Data!B246</f>
        <v>151.262</v>
      </c>
      <c r="C246">
        <f>Data!C246</f>
        <v>151.179</v>
      </c>
    </row>
    <row r="247" spans="1:3" x14ac:dyDescent="0.4">
      <c r="A247">
        <v>245</v>
      </c>
      <c r="B247">
        <f>Data!B247</f>
        <v>151.31899999999999</v>
      </c>
      <c r="C247">
        <f>Data!C247</f>
        <v>151.00399999999999</v>
      </c>
    </row>
    <row r="248" spans="1:3" x14ac:dyDescent="0.4">
      <c r="A248">
        <v>246</v>
      </c>
      <c r="B248">
        <f>Data!B248</f>
        <v>151.09399999999999</v>
      </c>
      <c r="C248">
        <f>Data!C248</f>
        <v>151.084</v>
      </c>
    </row>
    <row r="249" spans="1:3" x14ac:dyDescent="0.4">
      <c r="A249">
        <v>247</v>
      </c>
      <c r="B249">
        <f>Data!B249</f>
        <v>151.29300000000001</v>
      </c>
      <c r="C249">
        <f>Data!C249</f>
        <v>151.184</v>
      </c>
    </row>
    <row r="250" spans="1:3" x14ac:dyDescent="0.4">
      <c r="A250">
        <v>248</v>
      </c>
      <c r="B250">
        <f>Data!B250</f>
        <v>151.072</v>
      </c>
      <c r="C250">
        <f>Data!C250</f>
        <v>151.03100000000001</v>
      </c>
    </row>
    <row r="251" spans="1:3" x14ac:dyDescent="0.4">
      <c r="A251">
        <v>249</v>
      </c>
      <c r="B251">
        <f>Data!B251</f>
        <v>151.33699999999999</v>
      </c>
      <c r="C251">
        <f>Data!C251</f>
        <v>151.221</v>
      </c>
    </row>
    <row r="252" spans="1:3" x14ac:dyDescent="0.4">
      <c r="A252">
        <v>250</v>
      </c>
      <c r="B252">
        <f>Data!B252</f>
        <v>151.64699999999999</v>
      </c>
      <c r="C252">
        <f>Data!C252</f>
        <v>151.51900000000001</v>
      </c>
    </row>
    <row r="253" spans="1:3" x14ac:dyDescent="0.4">
      <c r="A253">
        <v>251</v>
      </c>
      <c r="B253">
        <f>Data!B253</f>
        <v>151.92699999999999</v>
      </c>
      <c r="C253">
        <f>Data!C253</f>
        <v>151.84200000000001</v>
      </c>
    </row>
    <row r="254" spans="1:3" x14ac:dyDescent="0.4">
      <c r="A254">
        <v>252</v>
      </c>
      <c r="B254">
        <f>Data!B254</f>
        <v>152.268</v>
      </c>
      <c r="C254">
        <f>Data!C254</f>
        <v>152.15600000000001</v>
      </c>
    </row>
    <row r="255" spans="1:3" x14ac:dyDescent="0.4">
      <c r="A255">
        <v>253</v>
      </c>
      <c r="B255">
        <f>Data!B255</f>
        <v>151.80099999999999</v>
      </c>
      <c r="C255">
        <f>Data!C255</f>
        <v>151.733</v>
      </c>
    </row>
    <row r="256" spans="1:3" x14ac:dyDescent="0.4">
      <c r="A256">
        <v>254</v>
      </c>
      <c r="B256">
        <f>Data!B256</f>
        <v>152.21</v>
      </c>
      <c r="C256">
        <f>Data!C256</f>
        <v>151.958</v>
      </c>
    </row>
    <row r="257" spans="1:3" x14ac:dyDescent="0.4">
      <c r="A257">
        <v>255</v>
      </c>
      <c r="B257">
        <f>Data!B257</f>
        <v>151.78200000000001</v>
      </c>
      <c r="C257">
        <f>Data!C257</f>
        <v>151.81100000000001</v>
      </c>
    </row>
    <row r="258" spans="1:3" x14ac:dyDescent="0.4">
      <c r="A258">
        <v>256</v>
      </c>
      <c r="B258">
        <f>Data!B258</f>
        <v>151.96700000000001</v>
      </c>
      <c r="C258">
        <f>Data!C258</f>
        <v>152.02000000000001</v>
      </c>
    </row>
    <row r="259" spans="1:3" x14ac:dyDescent="0.4">
      <c r="A259">
        <v>257</v>
      </c>
      <c r="B259">
        <f>Data!B259</f>
        <v>152.21299999999999</v>
      </c>
      <c r="C259">
        <f>Data!C259</f>
        <v>151.886</v>
      </c>
    </row>
    <row r="260" spans="1:3" x14ac:dyDescent="0.4">
      <c r="A260">
        <v>258</v>
      </c>
      <c r="B260">
        <f>Data!B260</f>
        <v>152.20500000000001</v>
      </c>
      <c r="C260">
        <f>Data!C260</f>
        <v>152.197</v>
      </c>
    </row>
    <row r="261" spans="1:3" x14ac:dyDescent="0.4">
      <c r="A261">
        <v>259</v>
      </c>
      <c r="B261">
        <f>Data!B261</f>
        <v>152.27199999999999</v>
      </c>
      <c r="C261">
        <f>Data!C261</f>
        <v>152.214</v>
      </c>
    </row>
    <row r="262" spans="1:3" x14ac:dyDescent="0.4">
      <c r="A262">
        <v>260</v>
      </c>
      <c r="B262">
        <f>Data!B262</f>
        <v>151.80199999999999</v>
      </c>
      <c r="C262">
        <f>Data!C262</f>
        <v>151.98699999999999</v>
      </c>
    </row>
    <row r="263" spans="1:3" x14ac:dyDescent="0.4">
      <c r="A263">
        <v>261</v>
      </c>
      <c r="B263">
        <f>Data!B263</f>
        <v>151.92699999999999</v>
      </c>
      <c r="C263">
        <f>Data!C263</f>
        <v>151.95599999999999</v>
      </c>
    </row>
    <row r="264" spans="1:3" x14ac:dyDescent="0.4">
      <c r="A264">
        <v>262</v>
      </c>
      <c r="B264">
        <f>Data!B264</f>
        <v>152.05199999999999</v>
      </c>
      <c r="C264">
        <f>Data!C264</f>
        <v>152.178</v>
      </c>
    </row>
    <row r="265" spans="1:3" x14ac:dyDescent="0.4">
      <c r="A265">
        <v>263</v>
      </c>
      <c r="B265">
        <f>Data!B265</f>
        <v>152.31200000000001</v>
      </c>
      <c r="C265">
        <f>Data!C265</f>
        <v>151.953</v>
      </c>
    </row>
    <row r="266" spans="1:3" x14ac:dyDescent="0.4">
      <c r="A266">
        <v>264</v>
      </c>
      <c r="B266">
        <f>Data!B266</f>
        <v>151.87</v>
      </c>
      <c r="C266">
        <f>Data!C266</f>
        <v>151.673</v>
      </c>
    </row>
    <row r="267" spans="1:3" x14ac:dyDescent="0.4">
      <c r="A267">
        <v>265</v>
      </c>
      <c r="B267">
        <f>Data!B267</f>
        <v>152.042</v>
      </c>
      <c r="C267">
        <f>Data!C267</f>
        <v>151.964</v>
      </c>
    </row>
    <row r="268" spans="1:3" x14ac:dyDescent="0.4">
      <c r="A268">
        <v>266</v>
      </c>
      <c r="B268">
        <f>Data!B268</f>
        <v>152.351</v>
      </c>
      <c r="C268">
        <f>Data!C268</f>
        <v>152.108</v>
      </c>
    </row>
    <row r="269" spans="1:3" x14ac:dyDescent="0.4">
      <c r="A269">
        <v>267</v>
      </c>
      <c r="B269">
        <f>Data!B269</f>
        <v>152.05000000000001</v>
      </c>
      <c r="C269">
        <f>Data!C269</f>
        <v>151.989</v>
      </c>
    </row>
    <row r="270" spans="1:3" x14ac:dyDescent="0.4">
      <c r="A270">
        <v>268</v>
      </c>
      <c r="B270">
        <f>Data!B270</f>
        <v>152.04499999999999</v>
      </c>
      <c r="C270">
        <f>Data!C270</f>
        <v>151.81</v>
      </c>
    </row>
    <row r="271" spans="1:3" x14ac:dyDescent="0.4">
      <c r="A271">
        <v>269</v>
      </c>
      <c r="B271">
        <f>Data!B271</f>
        <v>152.02600000000001</v>
      </c>
      <c r="C271">
        <f>Data!C271</f>
        <v>151.87700000000001</v>
      </c>
    </row>
    <row r="272" spans="1:3" x14ac:dyDescent="0.4">
      <c r="A272">
        <v>270</v>
      </c>
      <c r="B272">
        <f>Data!B272</f>
        <v>152.304</v>
      </c>
      <c r="C272">
        <f>Data!C272</f>
        <v>152.19</v>
      </c>
    </row>
    <row r="273" spans="1:3" x14ac:dyDescent="0.4">
      <c r="A273">
        <v>271</v>
      </c>
      <c r="B273">
        <f>Data!B273</f>
        <v>152.26300000000001</v>
      </c>
      <c r="C273">
        <f>Data!C273</f>
        <v>152.15199999999999</v>
      </c>
    </row>
    <row r="274" spans="1:3" x14ac:dyDescent="0.4">
      <c r="A274">
        <v>272</v>
      </c>
      <c r="B274">
        <f>Data!B274</f>
        <v>151.93600000000001</v>
      </c>
      <c r="C274">
        <f>Data!C274</f>
        <v>151.958</v>
      </c>
    </row>
    <row r="275" spans="1:3" x14ac:dyDescent="0.4">
      <c r="A275">
        <v>273</v>
      </c>
      <c r="B275">
        <f>Data!B275</f>
        <v>152.04900000000001</v>
      </c>
      <c r="C275">
        <f>Data!C275</f>
        <v>151.86799999999999</v>
      </c>
    </row>
    <row r="276" spans="1:3" x14ac:dyDescent="0.4">
      <c r="A276">
        <v>274</v>
      </c>
      <c r="B276">
        <f>Data!B276</f>
        <v>151.96899999999999</v>
      </c>
      <c r="C276">
        <f>Data!C276</f>
        <v>151.92599999999999</v>
      </c>
    </row>
    <row r="277" spans="1:3" x14ac:dyDescent="0.4">
      <c r="A277">
        <v>275</v>
      </c>
      <c r="B277">
        <f>Data!B277</f>
        <v>152.078</v>
      </c>
      <c r="C277">
        <f>Data!C277</f>
        <v>152.21899999999999</v>
      </c>
    </row>
    <row r="278" spans="1:3" x14ac:dyDescent="0.4">
      <c r="A278">
        <v>276</v>
      </c>
      <c r="B278">
        <f>Data!B278</f>
        <v>151.70699999999999</v>
      </c>
      <c r="C278">
        <f>Data!C278</f>
        <v>151.45099999999999</v>
      </c>
    </row>
    <row r="279" spans="1:3" x14ac:dyDescent="0.4">
      <c r="A279">
        <v>277</v>
      </c>
      <c r="B279">
        <f>Data!B279</f>
        <v>151.71299999999999</v>
      </c>
      <c r="C279">
        <f>Data!C279</f>
        <v>151.726</v>
      </c>
    </row>
    <row r="280" spans="1:3" x14ac:dyDescent="0.4">
      <c r="A280">
        <v>278</v>
      </c>
      <c r="B280">
        <f>Data!B280</f>
        <v>151.33699999999999</v>
      </c>
      <c r="C280">
        <f>Data!C280</f>
        <v>151.40600000000001</v>
      </c>
    </row>
    <row r="281" spans="1:3" x14ac:dyDescent="0.4">
      <c r="A281">
        <v>279</v>
      </c>
      <c r="B281">
        <f>Data!B281</f>
        <v>152.06399999999999</v>
      </c>
      <c r="C281">
        <f>Data!C281</f>
        <v>151.892</v>
      </c>
    </row>
    <row r="282" spans="1:3" x14ac:dyDescent="0.4">
      <c r="A282">
        <v>280</v>
      </c>
      <c r="B282">
        <f>Data!B282</f>
        <v>151.55099999999999</v>
      </c>
      <c r="C282">
        <f>Data!C282</f>
        <v>151.505</v>
      </c>
    </row>
    <row r="283" spans="1:3" x14ac:dyDescent="0.4">
      <c r="A283">
        <v>281</v>
      </c>
      <c r="B283">
        <f>Data!B283</f>
        <v>151.84200000000001</v>
      </c>
      <c r="C283">
        <f>Data!C283</f>
        <v>151.732</v>
      </c>
    </row>
    <row r="284" spans="1:3" x14ac:dyDescent="0.4">
      <c r="A284">
        <v>282</v>
      </c>
      <c r="B284">
        <f>Data!B284</f>
        <v>151.75399999999999</v>
      </c>
      <c r="C284">
        <f>Data!C284</f>
        <v>151.70699999999999</v>
      </c>
    </row>
    <row r="285" spans="1:3" x14ac:dyDescent="0.4">
      <c r="A285">
        <v>283</v>
      </c>
      <c r="B285">
        <f>Data!B285</f>
        <v>151.92400000000001</v>
      </c>
      <c r="C285">
        <f>Data!C285</f>
        <v>151.767</v>
      </c>
    </row>
    <row r="286" spans="1:3" x14ac:dyDescent="0.4">
      <c r="A286">
        <v>284</v>
      </c>
      <c r="B286">
        <f>Data!B286</f>
        <v>151.56</v>
      </c>
      <c r="C286">
        <f>Data!C286</f>
        <v>151.435</v>
      </c>
    </row>
    <row r="287" spans="1:3" x14ac:dyDescent="0.4">
      <c r="A287">
        <v>285</v>
      </c>
      <c r="B287">
        <f>Data!B287</f>
        <v>151.4</v>
      </c>
      <c r="C287">
        <f>Data!C287</f>
        <v>151.39400000000001</v>
      </c>
    </row>
    <row r="288" spans="1:3" x14ac:dyDescent="0.4">
      <c r="A288">
        <v>286</v>
      </c>
      <c r="B288">
        <f>Data!B288</f>
        <v>151.892</v>
      </c>
      <c r="C288">
        <f>Data!C288</f>
        <v>151.86600000000001</v>
      </c>
    </row>
    <row r="289" spans="1:3" x14ac:dyDescent="0.4">
      <c r="A289">
        <v>287</v>
      </c>
      <c r="B289">
        <f>Data!B289</f>
        <v>151.77799999999999</v>
      </c>
      <c r="C289">
        <f>Data!C289</f>
        <v>151.88499999999999</v>
      </c>
    </row>
    <row r="290" spans="1:3" x14ac:dyDescent="0.4">
      <c r="A290">
        <v>288</v>
      </c>
      <c r="B290">
        <f>Data!B290</f>
        <v>151.22200000000001</v>
      </c>
      <c r="C290">
        <f>Data!C290</f>
        <v>151.227</v>
      </c>
    </row>
    <row r="291" spans="1:3" x14ac:dyDescent="0.4">
      <c r="A291">
        <v>289</v>
      </c>
      <c r="B291">
        <f>Data!B291</f>
        <v>151.77199999999999</v>
      </c>
      <c r="C291">
        <f>Data!C291</f>
        <v>151.58000000000001</v>
      </c>
    </row>
    <row r="292" spans="1:3" x14ac:dyDescent="0.4">
      <c r="A292">
        <v>290</v>
      </c>
      <c r="B292">
        <f>Data!B292</f>
        <v>151.649</v>
      </c>
      <c r="C292">
        <f>Data!C292</f>
        <v>151.511</v>
      </c>
    </row>
    <row r="293" spans="1:3" x14ac:dyDescent="0.4">
      <c r="A293">
        <v>291</v>
      </c>
      <c r="B293">
        <f>Data!B293</f>
        <v>151.66999999999999</v>
      </c>
      <c r="C293">
        <f>Data!C293</f>
        <v>151.65600000000001</v>
      </c>
    </row>
    <row r="294" spans="1:3" x14ac:dyDescent="0.4">
      <c r="A294">
        <v>292</v>
      </c>
      <c r="B294">
        <f>Data!B294</f>
        <v>151.703</v>
      </c>
      <c r="C294">
        <f>Data!C294</f>
        <v>151.499</v>
      </c>
    </row>
    <row r="295" spans="1:3" x14ac:dyDescent="0.4">
      <c r="A295">
        <v>293</v>
      </c>
      <c r="B295">
        <f>Data!B295</f>
        <v>151.619</v>
      </c>
      <c r="C295">
        <f>Data!C295</f>
        <v>151.422</v>
      </c>
    </row>
    <row r="296" spans="1:3" x14ac:dyDescent="0.4">
      <c r="A296">
        <v>294</v>
      </c>
      <c r="B296">
        <f>Data!B296</f>
        <v>151.74700000000001</v>
      </c>
      <c r="C296">
        <f>Data!C296</f>
        <v>151.58699999999999</v>
      </c>
    </row>
    <row r="297" spans="1:3" x14ac:dyDescent="0.4">
      <c r="A297">
        <v>295</v>
      </c>
      <c r="B297">
        <f>Data!B297</f>
        <v>151.84</v>
      </c>
      <c r="C297">
        <f>Data!C297</f>
        <v>151.88900000000001</v>
      </c>
    </row>
    <row r="298" spans="1:3" x14ac:dyDescent="0.4">
      <c r="A298">
        <v>296</v>
      </c>
      <c r="B298">
        <f>Data!B298</f>
        <v>151.941</v>
      </c>
      <c r="C298">
        <f>Data!C298</f>
        <v>151.63</v>
      </c>
    </row>
    <row r="299" spans="1:3" x14ac:dyDescent="0.4">
      <c r="A299">
        <v>297</v>
      </c>
      <c r="B299">
        <f>Data!B299</f>
        <v>152.02600000000001</v>
      </c>
      <c r="C299">
        <f>Data!C299</f>
        <v>151.75299999999999</v>
      </c>
    </row>
    <row r="300" spans="1:3" x14ac:dyDescent="0.4">
      <c r="A300">
        <v>298</v>
      </c>
      <c r="B300">
        <f>Data!B300</f>
        <v>151.749</v>
      </c>
      <c r="C300">
        <f>Data!C300</f>
        <v>151.62299999999999</v>
      </c>
    </row>
    <row r="301" spans="1:3" x14ac:dyDescent="0.4">
      <c r="A301">
        <v>299</v>
      </c>
      <c r="B301">
        <f>Data!B301</f>
        <v>151.667</v>
      </c>
      <c r="C301">
        <f>Data!C301</f>
        <v>151.619</v>
      </c>
    </row>
    <row r="302" spans="1:3" x14ac:dyDescent="0.4">
      <c r="A302">
        <v>300</v>
      </c>
      <c r="B302">
        <f>Data!B302</f>
        <v>151.785</v>
      </c>
      <c r="C302">
        <f>Data!C302</f>
        <v>151.715</v>
      </c>
    </row>
  </sheetData>
  <mergeCells count="1">
    <mergeCell ref="B1:C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F8" sqref="F8"/>
    </sheetView>
  </sheetViews>
  <sheetFormatPr defaultRowHeight="18.75" x14ac:dyDescent="0.4"/>
  <cols>
    <col min="2" max="2" width="12.75" customWidth="1"/>
  </cols>
  <sheetData>
    <row r="1" spans="1:5" x14ac:dyDescent="0.4">
      <c r="A1" s="8" t="s">
        <v>15</v>
      </c>
    </row>
    <row r="2" spans="1:5" x14ac:dyDescent="0.4">
      <c r="A2" s="9"/>
    </row>
    <row r="3" spans="1:5" x14ac:dyDescent="0.4">
      <c r="A3" s="10"/>
      <c r="B3" s="11" t="s">
        <v>16</v>
      </c>
      <c r="C3" s="4">
        <f>Analysis!AG6</f>
        <v>0.10120000000003415</v>
      </c>
      <c r="D3" s="2"/>
    </row>
    <row r="4" spans="1:5" x14ac:dyDescent="0.4">
      <c r="A4" s="10"/>
      <c r="D4" s="4"/>
    </row>
    <row r="5" spans="1:5" x14ac:dyDescent="0.4">
      <c r="A5" s="10"/>
      <c r="B5" s="9" t="s">
        <v>20</v>
      </c>
    </row>
    <row r="6" spans="1:5" x14ac:dyDescent="0.4">
      <c r="A6" s="10"/>
      <c r="B6" s="10"/>
      <c r="C6" s="11" t="s">
        <v>21</v>
      </c>
      <c r="D6" s="14">
        <f>(Data!G5-Data!F4)*24*60</f>
        <v>41.883333338191733</v>
      </c>
      <c r="E6" t="s">
        <v>22</v>
      </c>
    </row>
    <row r="7" spans="1:5" x14ac:dyDescent="0.4">
      <c r="B7" s="10"/>
      <c r="C7" s="11" t="s">
        <v>18</v>
      </c>
      <c r="D7" s="14">
        <f>(Data!F5-Data!F4)*24*60</f>
        <v>15.833333336049691</v>
      </c>
      <c r="E7" t="s">
        <v>22</v>
      </c>
    </row>
    <row r="8" spans="1:5" x14ac:dyDescent="0.4">
      <c r="B8" s="10"/>
      <c r="C8" s="11" t="s">
        <v>23</v>
      </c>
      <c r="D8" s="14">
        <f>(Data!G5-Data!G4)*24*60</f>
        <v>15.700000002980232</v>
      </c>
      <c r="E8" t="s">
        <v>22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"/>
  <sheetViews>
    <sheetView workbookViewId="0">
      <selection sqref="A1:R1"/>
    </sheetView>
  </sheetViews>
  <sheetFormatPr defaultRowHeight="18.75" x14ac:dyDescent="0.4"/>
  <cols>
    <col min="1" max="1" width="13.25" bestFit="1" customWidth="1"/>
  </cols>
  <sheetData>
    <row r="1" spans="1:18" x14ac:dyDescent="0.4">
      <c r="A1" s="5" t="s">
        <v>17</v>
      </c>
      <c r="B1" s="5" t="s">
        <v>14</v>
      </c>
      <c r="C1" s="2" t="s">
        <v>21</v>
      </c>
      <c r="D1" s="2" t="s">
        <v>24</v>
      </c>
      <c r="E1" s="2" t="s">
        <v>25</v>
      </c>
      <c r="F1" s="6" t="s">
        <v>16</v>
      </c>
      <c r="G1" s="2">
        <f t="shared" ref="G1:K1" si="0">H1-15</f>
        <v>-90</v>
      </c>
      <c r="H1" s="2">
        <f t="shared" si="0"/>
        <v>-75</v>
      </c>
      <c r="I1" s="2">
        <f t="shared" si="0"/>
        <v>-60</v>
      </c>
      <c r="J1" s="2">
        <f t="shared" si="0"/>
        <v>-45</v>
      </c>
      <c r="K1" s="2">
        <f t="shared" si="0"/>
        <v>-30</v>
      </c>
      <c r="L1" s="2">
        <f>M1-15</f>
        <v>-15</v>
      </c>
      <c r="M1" s="2">
        <v>0</v>
      </c>
      <c r="N1" s="2">
        <f>M1+15</f>
        <v>15</v>
      </c>
      <c r="O1" s="2">
        <f t="shared" ref="O1:R1" si="1">N1+15</f>
        <v>30</v>
      </c>
      <c r="P1" s="2">
        <f t="shared" si="1"/>
        <v>45</v>
      </c>
      <c r="Q1" s="2">
        <f t="shared" si="1"/>
        <v>60</v>
      </c>
      <c r="R1" s="2">
        <f t="shared" si="1"/>
        <v>75</v>
      </c>
    </row>
    <row r="2" spans="1:18" x14ac:dyDescent="0.4">
      <c r="A2" s="12">
        <f>Data!F3</f>
        <v>45255.051423611112</v>
      </c>
      <c r="B2" t="str">
        <f>Data!F7</f>
        <v>No 14 SEBP504G-W4F</v>
      </c>
      <c r="C2" s="13">
        <f>Summary!D6</f>
        <v>41.883333338191733</v>
      </c>
      <c r="D2" s="13">
        <f>Summary!D7</f>
        <v>15.833333336049691</v>
      </c>
      <c r="E2" s="13">
        <f>Summary!D8</f>
        <v>15.700000002980232</v>
      </c>
      <c r="F2" s="4">
        <f>Summary!C3</f>
        <v>0.10120000000003415</v>
      </c>
      <c r="G2">
        <f>Analysis!T6</f>
        <v>-1.5160000000008722E-2</v>
      </c>
      <c r="H2">
        <f>Analysis!U6</f>
        <v>-2.3999999999375632E-3</v>
      </c>
      <c r="I2">
        <f>Analysis!V6</f>
        <v>-3.5920000000004393E-2</v>
      </c>
      <c r="J2">
        <f>Analysis!W6</f>
        <v>-0.10359999999997171</v>
      </c>
      <c r="K2">
        <f>Analysis!X6</f>
        <v>-4.2599999999993088E-2</v>
      </c>
      <c r="L2">
        <f>Analysis!Y6</f>
        <v>-3.6359999999973525E-2</v>
      </c>
      <c r="M2">
        <f>Analysis!Z6</f>
        <v>-7.5399999999973488E-2</v>
      </c>
      <c r="N2">
        <f>Analysis!AA6</f>
        <v>-9.1160000000002128E-2</v>
      </c>
      <c r="O2">
        <f>Analysis!AB6</f>
        <v>-7.5719999999989795E-2</v>
      </c>
      <c r="P2">
        <f>Analysis!AC6</f>
        <v>-6.4600000000012869E-2</v>
      </c>
      <c r="Q2">
        <f>Analysis!AD6</f>
        <v>-8.3839999999980819E-2</v>
      </c>
      <c r="R2">
        <f>Analysis!AE6</f>
        <v>-9.7399999999936426E-2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2023-11-24T20:00:28Z</dcterms:modified>
</cp:coreProperties>
</file>