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<sst xmlns="http://schemas.openxmlformats.org/spreadsheetml/2006/main" count="9327" uniqueCount="38">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</sst>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48.545000000000002</v>
      </c>
      <c r="C3" s="1">
        <v>100.123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6</v>
      </c>
      <c r="L3" s="3" t="s">
        <v>6</v>
      </c>
      <c r="M3" s="15">
        <v>45278.513032407405</v>
      </c>
    </row>
    <row r="4" spans="1:13" x14ac:dyDescent="0.4">
      <c r="A4">
        <v>2</v>
      </c>
      <c r="B4" s="1">
        <v>48.331000000000003</v>
      </c>
      <c r="C4" s="1">
        <v>99.802999999999997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5</v>
      </c>
      <c r="L4" s="3" t="s">
        <v>8</v>
      </c>
      <c r="M4" s="15">
        <v>45278.509664351855</v>
      </c>
    </row>
    <row r="5" spans="1:13" x14ac:dyDescent="0.4">
      <c r="A5">
        <v>3</v>
      </c>
      <c r="B5" s="1">
        <v>48.28</v>
      </c>
      <c r="C5" s="1">
        <v>100.065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45278.513020833336</v>
      </c>
    </row>
    <row r="6" spans="1:13" x14ac:dyDescent="0.4">
      <c r="A6">
        <v>4</v>
      </c>
      <c r="B6" s="1">
        <v>48.581000000000003</v>
      </c>
      <c r="C6" s="1">
        <v>100.124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48.360999999999997</v>
      </c>
      <c r="C7" s="1">
        <v>100.042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48.545999999999999</v>
      </c>
      <c r="C8" s="1">
        <v>100.084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48.555</v>
      </c>
      <c r="C9" s="1">
        <v>99.983000000000004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48.948999999999998</v>
      </c>
      <c r="C10" s="1">
        <v>99.957999999999998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48.386000000000003</v>
      </c>
      <c r="C11" s="1">
        <v>100.146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48.374000000000002</v>
      </c>
      <c r="C12" s="1">
        <v>99.974999999999994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48.54</v>
      </c>
      <c r="C13" s="1">
        <v>100.143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48.095999999999997</v>
      </c>
      <c r="C14" s="1">
        <v>99.950999999999993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48.456000000000003</v>
      </c>
      <c r="C15" s="1">
        <v>100.1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48.252000000000002</v>
      </c>
      <c r="C16" s="1">
        <v>100.03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48.698</v>
      </c>
      <c r="C17" s="1">
        <v>100.01900000000001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48.905000000000001</v>
      </c>
      <c r="C18" s="1">
        <v>100.235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202.83099999999999</v>
      </c>
      <c r="C19" s="1">
        <v>399.983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202.76300000000001</v>
      </c>
      <c r="C20" s="1">
        <v>399.947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202.518</v>
      </c>
      <c r="C21" s="1">
        <v>400.02600000000001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202.625</v>
      </c>
      <c r="C22" s="1">
        <v>400.10899999999998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202.55699999999999</v>
      </c>
      <c r="C23" s="1">
        <v>399.81400000000002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202.85599999999999</v>
      </c>
      <c r="C24" s="1">
        <v>400.13799999999998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202.62100000000001</v>
      </c>
      <c r="C25" s="1">
        <v>399.70600000000002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203.16900000000001</v>
      </c>
      <c r="C26" s="1">
        <v>400.02600000000001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203.24299999999999</v>
      </c>
      <c r="C27" s="1">
        <v>400.38600000000002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202.86600000000001</v>
      </c>
      <c r="C28" s="1">
        <v>400.13400000000001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203.12100000000001</v>
      </c>
      <c r="C29" s="1">
        <v>400.29500000000002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202.506</v>
      </c>
      <c r="C30" s="1">
        <v>400.16500000000002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202.60300000000001</v>
      </c>
      <c r="C31" s="1">
        <v>399.97199999999998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202.852</v>
      </c>
      <c r="C32" s="1">
        <v>400.17700000000002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202.857</v>
      </c>
      <c r="C33" s="1">
        <v>400.21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203.26</v>
      </c>
      <c r="C34" s="1">
        <v>400.28399999999999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503.22699999999998</v>
      </c>
      <c r="C35" s="1">
        <v>999.971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503.61</v>
      </c>
      <c r="C36" s="1">
        <v>1000.412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503.32299999999998</v>
      </c>
      <c r="C37" s="1">
        <v>1000.081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503.34500000000003</v>
      </c>
      <c r="C38" s="1">
        <v>999.87199999999996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503.78899999999999</v>
      </c>
      <c r="C39" s="1">
        <v>1000.438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503.197</v>
      </c>
      <c r="C40" s="1">
        <v>999.88199999999995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503.47300000000001</v>
      </c>
      <c r="C41" s="1">
        <v>999.89800000000002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503.79</v>
      </c>
      <c r="C42" s="1">
        <v>999.95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503.24299999999999</v>
      </c>
      <c r="C43" s="1">
        <v>999.80200000000002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503.56700000000001</v>
      </c>
      <c r="C44" s="1">
        <v>999.92499999999995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503.49400000000003</v>
      </c>
      <c r="C45" s="1">
        <v>1000.189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503.42399999999998</v>
      </c>
      <c r="C46" s="1">
        <v>1000.009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503.38</v>
      </c>
      <c r="C47" s="1">
        <v>999.80399999999997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503.20499999999998</v>
      </c>
      <c r="C48" s="1">
        <v>1000.005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503.49400000000003</v>
      </c>
      <c r="C49" s="1">
        <v>1000.038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503.88200000000001</v>
      </c>
      <c r="C50" s="1">
        <v>1000.07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48.195</v>
      </c>
      <c r="C51" s="1">
        <v>100.021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48.036999999999999</v>
      </c>
      <c r="C52" s="1">
        <v>100.21899999999999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47.811</v>
      </c>
      <c r="C53" s="1">
        <v>99.95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47.999000000000002</v>
      </c>
      <c r="C54" s="1">
        <v>100.19199999999999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48.113</v>
      </c>
      <c r="C55" s="1">
        <v>100.01600000000001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47.962000000000003</v>
      </c>
      <c r="C56" s="1">
        <v>99.954999999999998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48.317</v>
      </c>
      <c r="C57" s="1">
        <v>100.254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48.674999999999997</v>
      </c>
      <c r="C58" s="1">
        <v>100.041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48.192</v>
      </c>
      <c r="C59" s="1">
        <v>100.15600000000001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47.845999999999997</v>
      </c>
      <c r="C60" s="1">
        <v>100.03100000000001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47.978999999999999</v>
      </c>
      <c r="C61" s="1">
        <v>100.483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47.972000000000001</v>
      </c>
      <c r="C62" s="1">
        <v>100.15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48.106999999999999</v>
      </c>
      <c r="C63" s="1">
        <v>100.145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48.283000000000001</v>
      </c>
      <c r="C64" s="1">
        <v>99.888999999999996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48.27</v>
      </c>
      <c r="C65" s="1">
        <v>99.71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48.712000000000003</v>
      </c>
      <c r="C66" s="1">
        <v>100.16800000000001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202.053</v>
      </c>
      <c r="C67" s="1">
        <v>399.8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202.06299999999999</v>
      </c>
      <c r="C68" s="1">
        <v>399.887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202.25700000000001</v>
      </c>
      <c r="C69" s="1">
        <v>399.89400000000001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202.28899999999999</v>
      </c>
      <c r="C70" s="1">
        <v>399.56400000000002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202.34299999999999</v>
      </c>
      <c r="C71" s="1">
        <v>400.06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202.53800000000001</v>
      </c>
      <c r="C72" s="1">
        <v>400.18200000000002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202.328</v>
      </c>
      <c r="C73" s="1">
        <v>399.721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202.72499999999999</v>
      </c>
      <c r="C74" s="1">
        <v>400.10199999999998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202.35599999999999</v>
      </c>
      <c r="C75" s="1">
        <v>399.92200000000003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202.49700000000001</v>
      </c>
      <c r="C76" s="1">
        <v>400.43900000000002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202.369</v>
      </c>
      <c r="C77" s="1">
        <v>400.452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202.113</v>
      </c>
      <c r="C78" s="1">
        <v>399.726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202.267</v>
      </c>
      <c r="C79" s="1">
        <v>400.07600000000002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202.34100000000001</v>
      </c>
      <c r="C80" s="1">
        <v>399.90699999999998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202.53200000000001</v>
      </c>
      <c r="C81" s="1">
        <v>399.99700000000001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202.816</v>
      </c>
      <c r="C82" s="1">
        <v>399.87099999999998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503.09500000000003</v>
      </c>
      <c r="C83" s="1">
        <v>1000.244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503.29300000000001</v>
      </c>
      <c r="C84" s="1">
        <v>1000.477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503.274</v>
      </c>
      <c r="C85" s="1">
        <v>1000.439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502.98599999999999</v>
      </c>
      <c r="C86" s="1">
        <v>1000.301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503.03399999999999</v>
      </c>
      <c r="C87" s="1">
        <v>1000.236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503.09500000000003</v>
      </c>
      <c r="C88" s="1">
        <v>1000.044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503.52100000000002</v>
      </c>
      <c r="C89" s="1">
        <v>1000.588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503.40300000000002</v>
      </c>
      <c r="C90" s="1">
        <v>999.91700000000003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503.08600000000001</v>
      </c>
      <c r="C91" s="1">
        <v>999.71199999999999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502.90499999999997</v>
      </c>
      <c r="C92" s="1">
        <v>999.79700000000003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503.10700000000003</v>
      </c>
      <c r="C93" s="1">
        <v>1000.122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503.03500000000003</v>
      </c>
      <c r="C94" s="1">
        <v>1000.176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503.13600000000002</v>
      </c>
      <c r="C95" s="1">
        <v>999.79300000000001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503.15699999999998</v>
      </c>
      <c r="C96" s="1">
        <v>1000.255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502.96199999999999</v>
      </c>
      <c r="C97" s="1">
        <v>999.899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503.17200000000003</v>
      </c>
      <c r="C98" s="1">
        <v>1000.11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48.545000000000002</v>
      </c>
      <c r="C3">
        <f>Data!C3</f>
        <v>100.123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48.331000000000003</v>
      </c>
      <c r="C4">
        <f>Data!C4</f>
        <v>99.802999999999997</v>
      </c>
      <c r="F4">
        <v>1</v>
      </c>
      <c r="G4">
        <f t="shared" ref="G4:G19" si="0">B3</f>
        <v>48.545000000000002</v>
      </c>
      <c r="H4">
        <f t="shared" ref="H4:H19" si="1">B19</f>
        <v>202.83099999999999</v>
      </c>
      <c r="I4">
        <f t="shared" ref="I4:I19" si="2">B35</f>
        <v>503.22699999999998</v>
      </c>
      <c r="J4">
        <f t="shared" ref="J4:J19" si="3">B51</f>
        <v>48.195</v>
      </c>
      <c r="K4">
        <f t="shared" ref="K4:K19" si="4">B67</f>
        <v>202.053</v>
      </c>
      <c r="L4">
        <f t="shared" ref="L4:L19" si="5">B83</f>
        <v>503.09500000000003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48.28</v>
      </c>
      <c r="C5">
        <f>Data!C5</f>
        <v>100.065</v>
      </c>
      <c r="F5">
        <v>2</v>
      </c>
      <c r="G5">
        <f t="shared" si="0"/>
        <v>48.331000000000003</v>
      </c>
      <c r="H5">
        <f t="shared" si="1"/>
        <v>202.76300000000001</v>
      </c>
      <c r="I5">
        <f t="shared" si="2"/>
        <v>503.61</v>
      </c>
      <c r="J5">
        <f t="shared" si="3"/>
        <v>48.036999999999999</v>
      </c>
      <c r="K5">
        <f t="shared" si="4"/>
        <v>202.06299999999999</v>
      </c>
      <c r="L5">
        <f t="shared" si="5"/>
        <v>503.29300000000001</v>
      </c>
      <c r="N5" t="s">
        <v>27</v>
      </c>
      <c r="O5" s="9">
        <f t="shared" ref="O5:T5" si="6">G21</f>
        <v>48.490937500000001</v>
      </c>
      <c r="P5" s="9">
        <f t="shared" si="6"/>
        <v>202.82799999999997</v>
      </c>
      <c r="Q5" s="9">
        <f t="shared" si="6"/>
        <v>503.46518749999996</v>
      </c>
      <c r="R5" s="9">
        <f t="shared" si="6"/>
        <v>48.154375000000002</v>
      </c>
      <c r="S5" s="9">
        <f t="shared" si="6"/>
        <v>202.36793749999998</v>
      </c>
      <c r="T5" s="9">
        <f t="shared" si="6"/>
        <v>503.14131250000003</v>
      </c>
      <c r="U5" s="9">
        <f t="shared" ref="U5:Z5" si="7">G46</f>
        <v>100.04881249999998</v>
      </c>
      <c r="V5" s="9">
        <f t="shared" si="7"/>
        <v>400.08574999999996</v>
      </c>
      <c r="W5" s="9">
        <f t="shared" si="7"/>
        <v>1000.0216249999999</v>
      </c>
      <c r="X5" s="9">
        <f t="shared" si="7"/>
        <v>100.08625000000001</v>
      </c>
      <c r="Y5" s="9">
        <f t="shared" si="7"/>
        <v>399.97500000000002</v>
      </c>
      <c r="Z5" s="9">
        <f t="shared" si="7"/>
        <v>1000.1318749999999</v>
      </c>
    </row>
    <row r="6" spans="1:26" x14ac:dyDescent="0.4">
      <c r="A6">
        <v>4</v>
      </c>
      <c r="B6">
        <f>Data!B6</f>
        <v>48.581000000000003</v>
      </c>
      <c r="C6">
        <f>Data!C6</f>
        <v>100.124</v>
      </c>
      <c r="F6">
        <v>3</v>
      </c>
      <c r="G6">
        <f t="shared" si="0"/>
        <v>48.28</v>
      </c>
      <c r="H6">
        <f t="shared" si="1"/>
        <v>202.518</v>
      </c>
      <c r="I6">
        <f t="shared" si="2"/>
        <v>503.32299999999998</v>
      </c>
      <c r="J6">
        <f t="shared" si="3"/>
        <v>47.811</v>
      </c>
      <c r="K6">
        <f t="shared" si="4"/>
        <v>202.25700000000001</v>
      </c>
      <c r="L6">
        <f t="shared" si="5"/>
        <v>503.274</v>
      </c>
      <c r="N6" t="s">
        <v>28</v>
      </c>
      <c r="O6" s="9">
        <f>INDEX(All!M$5:M$100, MATCH(Data!$J$3*10+Data!$J$4, All!$L5:$L100, 0))</f>
        <v>48.505000000000003</v>
      </c>
      <c r="P6" s="9">
        <f>INDEX(All!N$5:N$100, MATCH(Data!$J$3*10+Data!$J$4, All!$L5:$L100, 0))</f>
        <v>202.87418750000001</v>
      </c>
      <c r="Q6" s="9">
        <f>INDEX(All!O$5:O$100, MATCH(Data!$J$3*10+Data!$J$4, All!$L5:$L100, 0))</f>
        <v>503.44687500000003</v>
      </c>
      <c r="R6" s="9">
        <f>INDEX(All!P$5:P$100, MATCH(Data!$J$3*10+Data!$J$4, All!$L5:$L100, 0))</f>
        <v>48.289499999999997</v>
      </c>
      <c r="S6" s="9">
        <f>INDEX(All!Q$5:Q$100, MATCH(Data!$J$3*10+Data!$J$4, All!$L5:$L100, 0))</f>
        <v>202.54606250000003</v>
      </c>
      <c r="T6" s="9">
        <f>INDEX(All!R$5:R$100, MATCH(Data!$J$3*10+Data!$J$4, All!$L5:$L100, 0))</f>
        <v>503.27106249999997</v>
      </c>
      <c r="U6" s="9">
        <f>INDEX(All!S$5:S$100, MATCH(Data!$J$3*10+Data!$J$4, All!$L5:$L100, 0))</f>
        <v>99.988625000000013</v>
      </c>
      <c r="V6" s="9">
        <f>INDEX(All!T$5:T$100, MATCH(Data!$J$3*10+Data!$J$4, All!$L5:$L100, 0))</f>
        <v>399.92618750000008</v>
      </c>
      <c r="W6" s="9">
        <f>INDEX(All!U$5:U$100, MATCH(Data!$J$3*10+Data!$J$4, All!$L5:$L100, 0))</f>
        <v>999.64131249999991</v>
      </c>
      <c r="X6" s="9">
        <f>INDEX(All!V$5:V$100, MATCH(Data!$J$3*10+Data!$J$4, All!$L5:$L100, 0))</f>
        <v>100.09412499999999</v>
      </c>
      <c r="Y6" s="9">
        <f>INDEX(All!W$5:W$100, MATCH(Data!$J$3*10+Data!$J$4, All!$L5:$L100, 0))</f>
        <v>399.83731249999994</v>
      </c>
      <c r="Z6" s="9">
        <f>INDEX(All!X$5:X$100, MATCH(Data!$J$3*10+Data!$J$4, All!$L5:$L100, 0))</f>
        <v>999.7945000000002</v>
      </c>
    </row>
    <row r="7" spans="1:26" x14ac:dyDescent="0.4">
      <c r="A7">
        <v>5</v>
      </c>
      <c r="B7">
        <f>Data!B7</f>
        <v>48.360999999999997</v>
      </c>
      <c r="C7">
        <f>Data!C7</f>
        <v>100.042</v>
      </c>
      <c r="F7">
        <v>4</v>
      </c>
      <c r="G7">
        <f t="shared" si="0"/>
        <v>48.581000000000003</v>
      </c>
      <c r="H7">
        <f t="shared" si="1"/>
        <v>202.625</v>
      </c>
      <c r="I7">
        <f t="shared" si="2"/>
        <v>503.34500000000003</v>
      </c>
      <c r="J7">
        <f t="shared" si="3"/>
        <v>47.999000000000002</v>
      </c>
      <c r="K7">
        <f t="shared" si="4"/>
        <v>202.28899999999999</v>
      </c>
      <c r="L7">
        <f t="shared" si="5"/>
        <v>502.98599999999999</v>
      </c>
      <c r="N7" t="s">
        <v>29</v>
      </c>
      <c r="O7" s="9">
        <f>O5-O6</f>
        <v>-1.4062500000001421E-2</v>
      </c>
      <c r="P7" s="9">
        <f t="shared" ref="P7:Z7" si="8">P5-P6</f>
        <v>-4.6187500000030468E-2</v>
      </c>
      <c r="Q7" s="9">
        <f t="shared" si="8"/>
        <v>1.8312499999922238E-2</v>
      </c>
      <c r="R7" s="9">
        <f t="shared" si="8"/>
        <v>-0.13512499999999505</v>
      </c>
      <c r="S7" s="9">
        <f t="shared" si="8"/>
        <v>-0.17812500000005116</v>
      </c>
      <c r="T7" s="9">
        <f t="shared" si="8"/>
        <v>-0.12974999999994452</v>
      </c>
      <c r="U7" s="9">
        <f t="shared" si="8"/>
        <v>6.0187499999969418E-2</v>
      </c>
      <c r="V7" s="9">
        <f t="shared" si="8"/>
        <v>0.15956249999987904</v>
      </c>
      <c r="W7" s="9">
        <f t="shared" si="8"/>
        <v>0.38031249999994543</v>
      </c>
      <c r="X7" s="9">
        <f t="shared" si="8"/>
        <v>-7.8749999999843112E-3</v>
      </c>
      <c r="Y7" s="9">
        <f t="shared" si="8"/>
        <v>0.13768750000008367</v>
      </c>
      <c r="Z7" s="9">
        <f t="shared" si="8"/>
        <v>0.33737499999972442</v>
      </c>
    </row>
    <row r="8" spans="1:26" x14ac:dyDescent="0.4">
      <c r="A8">
        <v>6</v>
      </c>
      <c r="B8">
        <f>Data!B8</f>
        <v>48.545999999999999</v>
      </c>
      <c r="C8">
        <f>Data!C8</f>
        <v>100.084</v>
      </c>
      <c r="F8">
        <v>5</v>
      </c>
      <c r="G8">
        <f t="shared" si="0"/>
        <v>48.360999999999997</v>
      </c>
      <c r="H8">
        <f t="shared" si="1"/>
        <v>202.55699999999999</v>
      </c>
      <c r="I8">
        <f t="shared" si="2"/>
        <v>503.78899999999999</v>
      </c>
      <c r="J8">
        <f t="shared" si="3"/>
        <v>48.113</v>
      </c>
      <c r="K8">
        <f t="shared" si="4"/>
        <v>202.34299999999999</v>
      </c>
      <c r="L8">
        <f t="shared" si="5"/>
        <v>503.03399999999999</v>
      </c>
    </row>
    <row r="9" spans="1:26" x14ac:dyDescent="0.4">
      <c r="A9">
        <v>7</v>
      </c>
      <c r="B9">
        <f>Data!B9</f>
        <v>48.555</v>
      </c>
      <c r="C9">
        <f>Data!C9</f>
        <v>99.983000000000004</v>
      </c>
      <c r="F9">
        <v>6</v>
      </c>
      <c r="G9">
        <f t="shared" si="0"/>
        <v>48.545999999999999</v>
      </c>
      <c r="H9">
        <f t="shared" si="1"/>
        <v>202.85599999999999</v>
      </c>
      <c r="I9">
        <f t="shared" si="2"/>
        <v>503.197</v>
      </c>
      <c r="J9">
        <f t="shared" si="3"/>
        <v>47.962000000000003</v>
      </c>
      <c r="K9">
        <f t="shared" si="4"/>
        <v>202.53800000000001</v>
      </c>
      <c r="L9">
        <f t="shared" si="5"/>
        <v>503.09500000000003</v>
      </c>
    </row>
    <row r="10" spans="1:26" x14ac:dyDescent="0.4">
      <c r="A10">
        <v>8</v>
      </c>
      <c r="B10">
        <f>Data!B10</f>
        <v>48.948999999999998</v>
      </c>
      <c r="C10">
        <f>Data!C10</f>
        <v>99.957999999999998</v>
      </c>
      <c r="F10">
        <v>7</v>
      </c>
      <c r="G10">
        <f t="shared" si="0"/>
        <v>48.555</v>
      </c>
      <c r="H10">
        <f t="shared" si="1"/>
        <v>202.62100000000001</v>
      </c>
      <c r="I10">
        <f t="shared" si="2"/>
        <v>503.47300000000001</v>
      </c>
      <c r="J10">
        <f t="shared" si="3"/>
        <v>48.317</v>
      </c>
      <c r="K10">
        <f t="shared" si="4"/>
        <v>202.328</v>
      </c>
      <c r="L10">
        <f t="shared" si="5"/>
        <v>503.52100000000002</v>
      </c>
    </row>
    <row r="11" spans="1:26" x14ac:dyDescent="0.4">
      <c r="A11">
        <v>9</v>
      </c>
      <c r="B11">
        <f>Data!B11</f>
        <v>48.386000000000003</v>
      </c>
      <c r="C11">
        <f>Data!C11</f>
        <v>100.146</v>
      </c>
      <c r="F11">
        <v>8</v>
      </c>
      <c r="G11">
        <f t="shared" si="0"/>
        <v>48.948999999999998</v>
      </c>
      <c r="H11">
        <f t="shared" si="1"/>
        <v>203.16900000000001</v>
      </c>
      <c r="I11">
        <f t="shared" si="2"/>
        <v>503.79</v>
      </c>
      <c r="J11">
        <f t="shared" si="3"/>
        <v>48.674999999999997</v>
      </c>
      <c r="K11">
        <f t="shared" si="4"/>
        <v>202.72499999999999</v>
      </c>
      <c r="L11">
        <f t="shared" si="5"/>
        <v>503.40300000000002</v>
      </c>
    </row>
    <row r="12" spans="1:26" x14ac:dyDescent="0.4">
      <c r="A12">
        <v>10</v>
      </c>
      <c r="B12">
        <f>Data!B12</f>
        <v>48.374000000000002</v>
      </c>
      <c r="C12">
        <f>Data!C12</f>
        <v>99.974999999999994</v>
      </c>
      <c r="F12">
        <v>9</v>
      </c>
      <c r="G12">
        <f t="shared" si="0"/>
        <v>48.386000000000003</v>
      </c>
      <c r="H12">
        <f t="shared" si="1"/>
        <v>203.24299999999999</v>
      </c>
      <c r="I12">
        <f t="shared" si="2"/>
        <v>503.24299999999999</v>
      </c>
      <c r="J12">
        <f t="shared" si="3"/>
        <v>48.192</v>
      </c>
      <c r="K12">
        <f t="shared" si="4"/>
        <v>202.35599999999999</v>
      </c>
      <c r="L12">
        <f t="shared" si="5"/>
        <v>503.08600000000001</v>
      </c>
    </row>
    <row r="13" spans="1:26" x14ac:dyDescent="0.4">
      <c r="A13">
        <v>11</v>
      </c>
      <c r="B13">
        <f>Data!B13</f>
        <v>48.54</v>
      </c>
      <c r="C13">
        <f>Data!C13</f>
        <v>100.143</v>
      </c>
      <c r="F13">
        <v>10</v>
      </c>
      <c r="G13">
        <f t="shared" si="0"/>
        <v>48.374000000000002</v>
      </c>
      <c r="H13">
        <f t="shared" si="1"/>
        <v>202.86600000000001</v>
      </c>
      <c r="I13">
        <f t="shared" si="2"/>
        <v>503.56700000000001</v>
      </c>
      <c r="J13">
        <f t="shared" si="3"/>
        <v>47.845999999999997</v>
      </c>
      <c r="K13">
        <f t="shared" si="4"/>
        <v>202.49700000000001</v>
      </c>
      <c r="L13">
        <f t="shared" si="5"/>
        <v>502.90499999999997</v>
      </c>
    </row>
    <row r="14" spans="1:26" x14ac:dyDescent="0.4">
      <c r="A14">
        <v>12</v>
      </c>
      <c r="B14">
        <f>Data!B14</f>
        <v>48.095999999999997</v>
      </c>
      <c r="C14">
        <f>Data!C14</f>
        <v>99.950999999999993</v>
      </c>
      <c r="F14">
        <v>11</v>
      </c>
      <c r="G14">
        <f t="shared" si="0"/>
        <v>48.54</v>
      </c>
      <c r="H14">
        <f t="shared" si="1"/>
        <v>203.12100000000001</v>
      </c>
      <c r="I14">
        <f t="shared" si="2"/>
        <v>503.49400000000003</v>
      </c>
      <c r="J14">
        <f t="shared" si="3"/>
        <v>47.978999999999999</v>
      </c>
      <c r="K14">
        <f t="shared" si="4"/>
        <v>202.369</v>
      </c>
      <c r="L14">
        <f t="shared" si="5"/>
        <v>503.10700000000003</v>
      </c>
    </row>
    <row r="15" spans="1:26" x14ac:dyDescent="0.4">
      <c r="A15">
        <v>13</v>
      </c>
      <c r="B15">
        <f>Data!B15</f>
        <v>48.456000000000003</v>
      </c>
      <c r="C15">
        <f>Data!C15</f>
        <v>100.1</v>
      </c>
      <c r="F15">
        <v>12</v>
      </c>
      <c r="G15">
        <f t="shared" si="0"/>
        <v>48.095999999999997</v>
      </c>
      <c r="H15">
        <f t="shared" si="1"/>
        <v>202.506</v>
      </c>
      <c r="I15">
        <f t="shared" si="2"/>
        <v>503.42399999999998</v>
      </c>
      <c r="J15">
        <f t="shared" si="3"/>
        <v>47.972000000000001</v>
      </c>
      <c r="K15">
        <f t="shared" si="4"/>
        <v>202.113</v>
      </c>
      <c r="L15">
        <f t="shared" si="5"/>
        <v>503.03500000000003</v>
      </c>
    </row>
    <row r="16" spans="1:26" x14ac:dyDescent="0.4">
      <c r="A16">
        <v>14</v>
      </c>
      <c r="B16">
        <f>Data!B16</f>
        <v>48.252000000000002</v>
      </c>
      <c r="C16">
        <f>Data!C16</f>
        <v>100.03</v>
      </c>
      <c r="F16">
        <v>13</v>
      </c>
      <c r="G16">
        <f t="shared" si="0"/>
        <v>48.456000000000003</v>
      </c>
      <c r="H16">
        <f t="shared" si="1"/>
        <v>202.60300000000001</v>
      </c>
      <c r="I16">
        <f t="shared" si="2"/>
        <v>503.38</v>
      </c>
      <c r="J16">
        <f t="shared" si="3"/>
        <v>48.106999999999999</v>
      </c>
      <c r="K16">
        <f t="shared" si="4"/>
        <v>202.267</v>
      </c>
      <c r="L16">
        <f t="shared" si="5"/>
        <v>503.13600000000002</v>
      </c>
    </row>
    <row r="17" spans="1:12" x14ac:dyDescent="0.4">
      <c r="A17">
        <v>15</v>
      </c>
      <c r="B17">
        <f>Data!B17</f>
        <v>48.698</v>
      </c>
      <c r="C17">
        <f>Data!C17</f>
        <v>100.01900000000001</v>
      </c>
      <c r="F17">
        <v>14</v>
      </c>
      <c r="G17">
        <f t="shared" si="0"/>
        <v>48.252000000000002</v>
      </c>
      <c r="H17">
        <f t="shared" si="1"/>
        <v>202.852</v>
      </c>
      <c r="I17">
        <f t="shared" si="2"/>
        <v>503.20499999999998</v>
      </c>
      <c r="J17">
        <f t="shared" si="3"/>
        <v>48.283000000000001</v>
      </c>
      <c r="K17">
        <f t="shared" si="4"/>
        <v>202.34100000000001</v>
      </c>
      <c r="L17">
        <f t="shared" si="5"/>
        <v>503.15699999999998</v>
      </c>
    </row>
    <row r="18" spans="1:12" x14ac:dyDescent="0.4">
      <c r="A18">
        <v>16</v>
      </c>
      <c r="B18">
        <f>Data!B18</f>
        <v>48.905000000000001</v>
      </c>
      <c r="C18">
        <f>Data!C18</f>
        <v>100.235</v>
      </c>
      <c r="F18">
        <v>15</v>
      </c>
      <c r="G18">
        <f t="shared" si="0"/>
        <v>48.698</v>
      </c>
      <c r="H18">
        <f t="shared" si="1"/>
        <v>202.857</v>
      </c>
      <c r="I18">
        <f t="shared" si="2"/>
        <v>503.49400000000003</v>
      </c>
      <c r="J18">
        <f t="shared" si="3"/>
        <v>48.27</v>
      </c>
      <c r="K18">
        <f t="shared" si="4"/>
        <v>202.53200000000001</v>
      </c>
      <c r="L18">
        <f t="shared" si="5"/>
        <v>502.96199999999999</v>
      </c>
    </row>
    <row r="19" spans="1:12" x14ac:dyDescent="0.4">
      <c r="A19">
        <v>17</v>
      </c>
      <c r="B19">
        <f>Data!B19</f>
        <v>202.83099999999999</v>
      </c>
      <c r="C19">
        <f>Data!C19</f>
        <v>399.983</v>
      </c>
      <c r="F19">
        <v>16</v>
      </c>
      <c r="G19">
        <f t="shared" si="0"/>
        <v>48.905000000000001</v>
      </c>
      <c r="H19">
        <f t="shared" si="1"/>
        <v>203.26</v>
      </c>
      <c r="I19">
        <f t="shared" si="2"/>
        <v>503.88200000000001</v>
      </c>
      <c r="J19">
        <f t="shared" si="3"/>
        <v>48.712000000000003</v>
      </c>
      <c r="K19">
        <f t="shared" si="4"/>
        <v>202.816</v>
      </c>
      <c r="L19">
        <f t="shared" si="5"/>
        <v>503.17200000000003</v>
      </c>
    </row>
    <row r="20" spans="1:12" x14ac:dyDescent="0.4">
      <c r="A20">
        <v>18</v>
      </c>
      <c r="B20">
        <f>Data!B20</f>
        <v>202.76300000000001</v>
      </c>
      <c r="C20">
        <f>Data!C20</f>
        <v>399.947</v>
      </c>
    </row>
    <row r="21" spans="1:12" x14ac:dyDescent="0.4">
      <c r="A21">
        <v>19</v>
      </c>
      <c r="B21">
        <f>Data!B21</f>
        <v>202.518</v>
      </c>
      <c r="C21">
        <f>Data!C21</f>
        <v>400.02600000000001</v>
      </c>
      <c r="F21" t="s">
        <v>16</v>
      </c>
      <c r="G21" s="7">
        <f>AVERAGE(G4:G19)</f>
        <v>48.490937500000001</v>
      </c>
      <c r="H21" s="7">
        <f t="shared" ref="H21:L21" si="9">AVERAGE(H4:H19)</f>
        <v>202.82799999999997</v>
      </c>
      <c r="I21" s="7">
        <f t="shared" si="9"/>
        <v>503.46518749999996</v>
      </c>
      <c r="J21" s="7">
        <f t="shared" si="9"/>
        <v>48.154375000000002</v>
      </c>
      <c r="K21" s="7">
        <f t="shared" si="9"/>
        <v>202.36793749999998</v>
      </c>
      <c r="L21" s="7">
        <f t="shared" si="9"/>
        <v>503.14131250000003</v>
      </c>
    </row>
    <row r="22" spans="1:12" x14ac:dyDescent="0.4">
      <c r="A22">
        <v>20</v>
      </c>
      <c r="B22">
        <f>Data!B22</f>
        <v>202.625</v>
      </c>
      <c r="C22">
        <f>Data!C22</f>
        <v>400.10899999999998</v>
      </c>
      <c r="F22" t="s">
        <v>17</v>
      </c>
      <c r="G22" s="7">
        <f>3*STDEV(G4:G19)</f>
        <v>0.67999394298772953</v>
      </c>
      <c r="H22" s="7">
        <f t="shared" ref="H22:L22" si="10">3*STDEV(H4:H19)</f>
        <v>0.7655452958512643</v>
      </c>
      <c r="I22" s="7">
        <f t="shared" si="10"/>
        <v>0.65106978312622099</v>
      </c>
      <c r="J22" s="7">
        <f t="shared" si="10"/>
        <v>0.77355946765584949</v>
      </c>
      <c r="K22" s="7">
        <f t="shared" si="10"/>
        <v>0.64330098904013189</v>
      </c>
      <c r="L22" s="7">
        <f t="shared" si="10"/>
        <v>0.48863325971532023</v>
      </c>
    </row>
    <row r="23" spans="1:12" x14ac:dyDescent="0.4">
      <c r="A23">
        <v>21</v>
      </c>
      <c r="B23">
        <f>Data!B23</f>
        <v>202.55699999999999</v>
      </c>
      <c r="C23">
        <f>Data!C23</f>
        <v>399.81400000000002</v>
      </c>
    </row>
    <row r="24" spans="1:12" x14ac:dyDescent="0.4">
      <c r="A24">
        <v>22</v>
      </c>
      <c r="B24">
        <f>Data!B24</f>
        <v>202.85599999999999</v>
      </c>
      <c r="C24">
        <f>Data!C24</f>
        <v>400.13799999999998</v>
      </c>
    </row>
    <row r="25" spans="1:12" x14ac:dyDescent="0.4">
      <c r="A25">
        <v>23</v>
      </c>
      <c r="B25">
        <f>Data!B25</f>
        <v>202.62100000000001</v>
      </c>
      <c r="C25">
        <f>Data!C25</f>
        <v>399.70600000000002</v>
      </c>
    </row>
    <row r="26" spans="1:12" x14ac:dyDescent="0.4">
      <c r="A26">
        <v>24</v>
      </c>
      <c r="B26">
        <f>Data!B26</f>
        <v>203.16900000000001</v>
      </c>
      <c r="C26">
        <f>Data!C26</f>
        <v>400.02600000000001</v>
      </c>
      <c r="F26" s="6" t="s">
        <v>2</v>
      </c>
    </row>
    <row r="27" spans="1:12" x14ac:dyDescent="0.4">
      <c r="A27">
        <v>25</v>
      </c>
      <c r="B27">
        <f>Data!B27</f>
        <v>203.24299999999999</v>
      </c>
      <c r="C27">
        <f>Data!C27</f>
        <v>400.38600000000002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202.86600000000001</v>
      </c>
      <c r="C28">
        <f>Data!C28</f>
        <v>400.13400000000001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203.12100000000001</v>
      </c>
      <c r="C29">
        <f>Data!C29</f>
        <v>400.29500000000002</v>
      </c>
      <c r="F29">
        <v>1</v>
      </c>
      <c r="G29">
        <f t="shared" ref="G29:G44" si="11">C3</f>
        <v>100.123</v>
      </c>
      <c r="H29">
        <f t="shared" ref="H29:H44" si="12">C19</f>
        <v>399.983</v>
      </c>
      <c r="I29">
        <f t="shared" ref="I29:I44" si="13">C35</f>
        <v>999.971</v>
      </c>
      <c r="J29">
        <f t="shared" ref="J29:J44" si="14">C51</f>
        <v>100.021</v>
      </c>
      <c r="K29">
        <f t="shared" ref="K29:K44" si="15">C67</f>
        <v>399.8</v>
      </c>
      <c r="L29">
        <f t="shared" ref="L29:L44" si="16">C83</f>
        <v>1000.244</v>
      </c>
    </row>
    <row r="30" spans="1:12" x14ac:dyDescent="0.4">
      <c r="A30">
        <v>28</v>
      </c>
      <c r="B30">
        <f>Data!B30</f>
        <v>202.506</v>
      </c>
      <c r="C30">
        <f>Data!C30</f>
        <v>400.16500000000002</v>
      </c>
      <c r="F30">
        <v>2</v>
      </c>
      <c r="G30">
        <f t="shared" si="11"/>
        <v>99.802999999999997</v>
      </c>
      <c r="H30">
        <f t="shared" si="12"/>
        <v>399.947</v>
      </c>
      <c r="I30">
        <f t="shared" si="13"/>
        <v>1000.412</v>
      </c>
      <c r="J30">
        <f t="shared" si="14"/>
        <v>100.21899999999999</v>
      </c>
      <c r="K30">
        <f t="shared" si="15"/>
        <v>399.887</v>
      </c>
      <c r="L30">
        <f t="shared" si="16"/>
        <v>1000.477</v>
      </c>
    </row>
    <row r="31" spans="1:12" x14ac:dyDescent="0.4">
      <c r="A31">
        <v>29</v>
      </c>
      <c r="B31">
        <f>Data!B31</f>
        <v>202.60300000000001</v>
      </c>
      <c r="C31">
        <f>Data!C31</f>
        <v>399.97199999999998</v>
      </c>
      <c r="F31">
        <v>3</v>
      </c>
      <c r="G31">
        <f t="shared" si="11"/>
        <v>100.065</v>
      </c>
      <c r="H31">
        <f t="shared" si="12"/>
        <v>400.02600000000001</v>
      </c>
      <c r="I31">
        <f t="shared" si="13"/>
        <v>1000.081</v>
      </c>
      <c r="J31">
        <f t="shared" si="14"/>
        <v>99.95</v>
      </c>
      <c r="K31">
        <f t="shared" si="15"/>
        <v>399.89400000000001</v>
      </c>
      <c r="L31">
        <f t="shared" si="16"/>
        <v>1000.439</v>
      </c>
    </row>
    <row r="32" spans="1:12" x14ac:dyDescent="0.4">
      <c r="A32">
        <v>30</v>
      </c>
      <c r="B32">
        <f>Data!B32</f>
        <v>202.852</v>
      </c>
      <c r="C32">
        <f>Data!C32</f>
        <v>400.17700000000002</v>
      </c>
      <c r="F32">
        <v>4</v>
      </c>
      <c r="G32">
        <f t="shared" si="11"/>
        <v>100.124</v>
      </c>
      <c r="H32">
        <f t="shared" si="12"/>
        <v>400.10899999999998</v>
      </c>
      <c r="I32">
        <f t="shared" si="13"/>
        <v>999.87199999999996</v>
      </c>
      <c r="J32">
        <f t="shared" si="14"/>
        <v>100.19199999999999</v>
      </c>
      <c r="K32">
        <f t="shared" si="15"/>
        <v>399.56400000000002</v>
      </c>
      <c r="L32">
        <f t="shared" si="16"/>
        <v>1000.301</v>
      </c>
    </row>
    <row r="33" spans="1:12" x14ac:dyDescent="0.4">
      <c r="A33">
        <v>31</v>
      </c>
      <c r="B33">
        <f>Data!B33</f>
        <v>202.857</v>
      </c>
      <c r="C33">
        <f>Data!C33</f>
        <v>400.21</v>
      </c>
      <c r="F33">
        <v>5</v>
      </c>
      <c r="G33">
        <f t="shared" si="11"/>
        <v>100.042</v>
      </c>
      <c r="H33">
        <f t="shared" si="12"/>
        <v>399.81400000000002</v>
      </c>
      <c r="I33">
        <f t="shared" si="13"/>
        <v>1000.438</v>
      </c>
      <c r="J33">
        <f t="shared" si="14"/>
        <v>100.01600000000001</v>
      </c>
      <c r="K33">
        <f t="shared" si="15"/>
        <v>400.06</v>
      </c>
      <c r="L33">
        <f t="shared" si="16"/>
        <v>1000.236</v>
      </c>
    </row>
    <row r="34" spans="1:12" x14ac:dyDescent="0.4">
      <c r="A34">
        <v>32</v>
      </c>
      <c r="B34">
        <f>Data!B34</f>
        <v>203.26</v>
      </c>
      <c r="C34">
        <f>Data!C34</f>
        <v>400.28399999999999</v>
      </c>
      <c r="F34">
        <v>6</v>
      </c>
      <c r="G34">
        <f t="shared" si="11"/>
        <v>100.084</v>
      </c>
      <c r="H34">
        <f t="shared" si="12"/>
        <v>400.13799999999998</v>
      </c>
      <c r="I34">
        <f t="shared" si="13"/>
        <v>999.88199999999995</v>
      </c>
      <c r="J34">
        <f t="shared" si="14"/>
        <v>99.954999999999998</v>
      </c>
      <c r="K34">
        <f t="shared" si="15"/>
        <v>400.18200000000002</v>
      </c>
      <c r="L34">
        <f t="shared" si="16"/>
        <v>1000.044</v>
      </c>
    </row>
    <row r="35" spans="1:12" x14ac:dyDescent="0.4">
      <c r="A35">
        <v>33</v>
      </c>
      <c r="B35">
        <f>Data!B35</f>
        <v>503.22699999999998</v>
      </c>
      <c r="C35">
        <f>Data!C35</f>
        <v>999.971</v>
      </c>
      <c r="F35">
        <v>7</v>
      </c>
      <c r="G35">
        <f t="shared" si="11"/>
        <v>99.983000000000004</v>
      </c>
      <c r="H35">
        <f t="shared" si="12"/>
        <v>399.70600000000002</v>
      </c>
      <c r="I35">
        <f t="shared" si="13"/>
        <v>999.89800000000002</v>
      </c>
      <c r="J35">
        <f t="shared" si="14"/>
        <v>100.254</v>
      </c>
      <c r="K35">
        <f t="shared" si="15"/>
        <v>399.721</v>
      </c>
      <c r="L35">
        <f t="shared" si="16"/>
        <v>1000.588</v>
      </c>
    </row>
    <row r="36" spans="1:12" x14ac:dyDescent="0.4">
      <c r="A36">
        <v>34</v>
      </c>
      <c r="B36">
        <f>Data!B36</f>
        <v>503.61</v>
      </c>
      <c r="C36">
        <f>Data!C36</f>
        <v>1000.412</v>
      </c>
      <c r="F36">
        <v>8</v>
      </c>
      <c r="G36">
        <f t="shared" si="11"/>
        <v>99.957999999999998</v>
      </c>
      <c r="H36">
        <f t="shared" si="12"/>
        <v>400.02600000000001</v>
      </c>
      <c r="I36">
        <f t="shared" si="13"/>
        <v>999.95</v>
      </c>
      <c r="J36">
        <f t="shared" si="14"/>
        <v>100.041</v>
      </c>
      <c r="K36">
        <f t="shared" si="15"/>
        <v>400.10199999999998</v>
      </c>
      <c r="L36">
        <f t="shared" si="16"/>
        <v>999.91700000000003</v>
      </c>
    </row>
    <row r="37" spans="1:12" x14ac:dyDescent="0.4">
      <c r="A37">
        <v>35</v>
      </c>
      <c r="B37">
        <f>Data!B37</f>
        <v>503.32299999999998</v>
      </c>
      <c r="C37">
        <f>Data!C37</f>
        <v>1000.081</v>
      </c>
      <c r="F37">
        <v>9</v>
      </c>
      <c r="G37">
        <f t="shared" si="11"/>
        <v>100.146</v>
      </c>
      <c r="H37">
        <f t="shared" si="12"/>
        <v>400.38600000000002</v>
      </c>
      <c r="I37">
        <f t="shared" si="13"/>
        <v>999.80200000000002</v>
      </c>
      <c r="J37">
        <f t="shared" si="14"/>
        <v>100.15600000000001</v>
      </c>
      <c r="K37">
        <f t="shared" si="15"/>
        <v>399.92200000000003</v>
      </c>
      <c r="L37">
        <f t="shared" si="16"/>
        <v>999.71199999999999</v>
      </c>
    </row>
    <row r="38" spans="1:12" x14ac:dyDescent="0.4">
      <c r="A38">
        <v>36</v>
      </c>
      <c r="B38">
        <f>Data!B38</f>
        <v>503.34500000000003</v>
      </c>
      <c r="C38">
        <f>Data!C38</f>
        <v>999.87199999999996</v>
      </c>
      <c r="F38">
        <v>10</v>
      </c>
      <c r="G38">
        <f t="shared" si="11"/>
        <v>99.974999999999994</v>
      </c>
      <c r="H38">
        <f t="shared" si="12"/>
        <v>400.13400000000001</v>
      </c>
      <c r="I38">
        <f t="shared" si="13"/>
        <v>999.92499999999995</v>
      </c>
      <c r="J38">
        <f t="shared" si="14"/>
        <v>100.03100000000001</v>
      </c>
      <c r="K38">
        <f t="shared" si="15"/>
        <v>400.43900000000002</v>
      </c>
      <c r="L38">
        <f t="shared" si="16"/>
        <v>999.79700000000003</v>
      </c>
    </row>
    <row r="39" spans="1:12" x14ac:dyDescent="0.4">
      <c r="A39">
        <v>37</v>
      </c>
      <c r="B39">
        <f>Data!B39</f>
        <v>503.78899999999999</v>
      </c>
      <c r="C39">
        <f>Data!C39</f>
        <v>1000.438</v>
      </c>
      <c r="F39">
        <v>11</v>
      </c>
      <c r="G39">
        <f t="shared" si="11"/>
        <v>100.143</v>
      </c>
      <c r="H39">
        <f t="shared" si="12"/>
        <v>400.29500000000002</v>
      </c>
      <c r="I39">
        <f t="shared" si="13"/>
        <v>1000.189</v>
      </c>
      <c r="J39">
        <f t="shared" si="14"/>
        <v>100.483</v>
      </c>
      <c r="K39">
        <f t="shared" si="15"/>
        <v>400.452</v>
      </c>
      <c r="L39">
        <f t="shared" si="16"/>
        <v>1000.122</v>
      </c>
    </row>
    <row r="40" spans="1:12" x14ac:dyDescent="0.4">
      <c r="A40">
        <v>38</v>
      </c>
      <c r="B40">
        <f>Data!B40</f>
        <v>503.197</v>
      </c>
      <c r="C40">
        <f>Data!C40</f>
        <v>999.88199999999995</v>
      </c>
      <c r="F40">
        <v>12</v>
      </c>
      <c r="G40">
        <f t="shared" si="11"/>
        <v>99.950999999999993</v>
      </c>
      <c r="H40">
        <f t="shared" si="12"/>
        <v>400.16500000000002</v>
      </c>
      <c r="I40">
        <f t="shared" si="13"/>
        <v>1000.009</v>
      </c>
      <c r="J40">
        <f t="shared" si="14"/>
        <v>100.15</v>
      </c>
      <c r="K40">
        <f t="shared" si="15"/>
        <v>399.726</v>
      </c>
      <c r="L40">
        <f t="shared" si="16"/>
        <v>1000.176</v>
      </c>
    </row>
    <row r="41" spans="1:12" x14ac:dyDescent="0.4">
      <c r="A41">
        <v>39</v>
      </c>
      <c r="B41">
        <f>Data!B41</f>
        <v>503.47300000000001</v>
      </c>
      <c r="C41">
        <f>Data!C41</f>
        <v>999.89800000000002</v>
      </c>
      <c r="F41">
        <v>13</v>
      </c>
      <c r="G41">
        <f t="shared" si="11"/>
        <v>100.1</v>
      </c>
      <c r="H41">
        <f t="shared" si="12"/>
        <v>399.97199999999998</v>
      </c>
      <c r="I41">
        <f t="shared" si="13"/>
        <v>999.80399999999997</v>
      </c>
      <c r="J41">
        <f t="shared" si="14"/>
        <v>100.145</v>
      </c>
      <c r="K41">
        <f t="shared" si="15"/>
        <v>400.07600000000002</v>
      </c>
      <c r="L41">
        <f t="shared" si="16"/>
        <v>999.79300000000001</v>
      </c>
    </row>
    <row r="42" spans="1:12" x14ac:dyDescent="0.4">
      <c r="A42">
        <v>40</v>
      </c>
      <c r="B42">
        <f>Data!B42</f>
        <v>503.79</v>
      </c>
      <c r="C42">
        <f>Data!C42</f>
        <v>999.95</v>
      </c>
      <c r="F42">
        <v>14</v>
      </c>
      <c r="G42">
        <f t="shared" si="11"/>
        <v>100.03</v>
      </c>
      <c r="H42">
        <f t="shared" si="12"/>
        <v>400.17700000000002</v>
      </c>
      <c r="I42">
        <f t="shared" si="13"/>
        <v>1000.005</v>
      </c>
      <c r="J42">
        <f t="shared" si="14"/>
        <v>99.888999999999996</v>
      </c>
      <c r="K42">
        <f t="shared" si="15"/>
        <v>399.90699999999998</v>
      </c>
      <c r="L42">
        <f t="shared" si="16"/>
        <v>1000.255</v>
      </c>
    </row>
    <row r="43" spans="1:12" x14ac:dyDescent="0.4">
      <c r="A43">
        <v>41</v>
      </c>
      <c r="B43">
        <f>Data!B43</f>
        <v>503.24299999999999</v>
      </c>
      <c r="C43">
        <f>Data!C43</f>
        <v>999.80200000000002</v>
      </c>
      <c r="F43">
        <v>15</v>
      </c>
      <c r="G43">
        <f t="shared" si="11"/>
        <v>100.01900000000001</v>
      </c>
      <c r="H43">
        <f t="shared" si="12"/>
        <v>400.21</v>
      </c>
      <c r="I43">
        <f t="shared" si="13"/>
        <v>1000.038</v>
      </c>
      <c r="J43">
        <f t="shared" si="14"/>
        <v>99.71</v>
      </c>
      <c r="K43">
        <f t="shared" si="15"/>
        <v>399.99700000000001</v>
      </c>
      <c r="L43">
        <f t="shared" si="16"/>
        <v>999.899</v>
      </c>
    </row>
    <row r="44" spans="1:12" x14ac:dyDescent="0.4">
      <c r="A44">
        <v>42</v>
      </c>
      <c r="B44">
        <f>Data!B44</f>
        <v>503.56700000000001</v>
      </c>
      <c r="C44">
        <f>Data!C44</f>
        <v>999.92499999999995</v>
      </c>
      <c r="F44">
        <v>16</v>
      </c>
      <c r="G44">
        <f t="shared" si="11"/>
        <v>100.235</v>
      </c>
      <c r="H44">
        <f t="shared" si="12"/>
        <v>400.28399999999999</v>
      </c>
      <c r="I44">
        <f t="shared" si="13"/>
        <v>1000.07</v>
      </c>
      <c r="J44">
        <f t="shared" si="14"/>
        <v>100.16800000000001</v>
      </c>
      <c r="K44">
        <f t="shared" si="15"/>
        <v>399.87099999999998</v>
      </c>
      <c r="L44">
        <f t="shared" si="16"/>
        <v>1000.11</v>
      </c>
    </row>
    <row r="45" spans="1:12" x14ac:dyDescent="0.4">
      <c r="A45">
        <v>43</v>
      </c>
      <c r="B45">
        <f>Data!B45</f>
        <v>503.49400000000003</v>
      </c>
      <c r="C45">
        <f>Data!C45</f>
        <v>1000.189</v>
      </c>
    </row>
    <row r="46" spans="1:12" x14ac:dyDescent="0.4">
      <c r="A46">
        <v>44</v>
      </c>
      <c r="B46">
        <f>Data!B46</f>
        <v>503.42399999999998</v>
      </c>
      <c r="C46">
        <f>Data!C46</f>
        <v>1000.009</v>
      </c>
      <c r="F46" t="s">
        <v>16</v>
      </c>
      <c r="G46" s="7">
        <f>AVERAGE(G29:G44)</f>
        <v>100.04881249999998</v>
      </c>
      <c r="H46" s="7">
        <f t="shared" ref="H46:L46" si="17">AVERAGE(H29:H44)</f>
        <v>400.08574999999996</v>
      </c>
      <c r="I46" s="7">
        <f t="shared" si="17"/>
        <v>1000.0216249999999</v>
      </c>
      <c r="J46" s="7">
        <f t="shared" si="17"/>
        <v>100.08625000000001</v>
      </c>
      <c r="K46" s="7">
        <f t="shared" si="17"/>
        <v>399.97500000000002</v>
      </c>
      <c r="L46" s="7">
        <f t="shared" si="17"/>
        <v>1000.1318749999999</v>
      </c>
    </row>
    <row r="47" spans="1:12" x14ac:dyDescent="0.4">
      <c r="A47">
        <v>45</v>
      </c>
      <c r="B47">
        <f>Data!B47</f>
        <v>503.38</v>
      </c>
      <c r="C47">
        <f>Data!C47</f>
        <v>999.80399999999997</v>
      </c>
      <c r="F47" t="s">
        <v>17</v>
      </c>
      <c r="G47" s="7">
        <f>3*STDEV(G29:G44)</f>
        <v>0.3074733525039226</v>
      </c>
      <c r="H47" s="7">
        <f t="shared" ref="H47:L47" si="18">3*STDEV(H29:H44)</f>
        <v>0.53488073436981842</v>
      </c>
      <c r="I47" s="7">
        <f t="shared" si="18"/>
        <v>0.56398710091634419</v>
      </c>
      <c r="J47" s="7">
        <f t="shared" si="18"/>
        <v>0.52762202380113488</v>
      </c>
      <c r="K47" s="7">
        <f t="shared" si="18"/>
        <v>0.7259462790041713</v>
      </c>
      <c r="L47" s="7">
        <f t="shared" si="18"/>
        <v>0.77559670576915007</v>
      </c>
    </row>
    <row r="48" spans="1:12" x14ac:dyDescent="0.4">
      <c r="A48">
        <v>46</v>
      </c>
      <c r="B48">
        <f>Data!B48</f>
        <v>503.20499999999998</v>
      </c>
      <c r="C48">
        <f>Data!C48</f>
        <v>1000.005</v>
      </c>
    </row>
    <row r="49" spans="1:3" x14ac:dyDescent="0.4">
      <c r="A49">
        <v>47</v>
      </c>
      <c r="B49">
        <f>Data!B49</f>
        <v>503.49400000000003</v>
      </c>
      <c r="C49">
        <f>Data!C49</f>
        <v>1000.038</v>
      </c>
    </row>
    <row r="50" spans="1:3" x14ac:dyDescent="0.4">
      <c r="A50">
        <v>48</v>
      </c>
      <c r="B50">
        <f>Data!B50</f>
        <v>503.88200000000001</v>
      </c>
      <c r="C50">
        <f>Data!C50</f>
        <v>1000.07</v>
      </c>
    </row>
    <row r="51" spans="1:3" x14ac:dyDescent="0.4">
      <c r="A51">
        <v>49</v>
      </c>
      <c r="B51">
        <f>Data!B51</f>
        <v>48.195</v>
      </c>
      <c r="C51">
        <f>Data!C51</f>
        <v>100.021</v>
      </c>
    </row>
    <row r="52" spans="1:3" x14ac:dyDescent="0.4">
      <c r="A52">
        <v>50</v>
      </c>
      <c r="B52">
        <f>Data!B52</f>
        <v>48.036999999999999</v>
      </c>
      <c r="C52">
        <f>Data!C52</f>
        <v>100.21899999999999</v>
      </c>
    </row>
    <row r="53" spans="1:3" x14ac:dyDescent="0.4">
      <c r="A53">
        <v>51</v>
      </c>
      <c r="B53">
        <f>Data!B53</f>
        <v>47.811</v>
      </c>
      <c r="C53">
        <f>Data!C53</f>
        <v>99.95</v>
      </c>
    </row>
    <row r="54" spans="1:3" x14ac:dyDescent="0.4">
      <c r="A54">
        <v>52</v>
      </c>
      <c r="B54">
        <f>Data!B54</f>
        <v>47.999000000000002</v>
      </c>
      <c r="C54">
        <f>Data!C54</f>
        <v>100.19199999999999</v>
      </c>
    </row>
    <row r="55" spans="1:3" x14ac:dyDescent="0.4">
      <c r="A55">
        <v>53</v>
      </c>
      <c r="B55">
        <f>Data!B55</f>
        <v>48.113</v>
      </c>
      <c r="C55">
        <f>Data!C55</f>
        <v>100.01600000000001</v>
      </c>
    </row>
    <row r="56" spans="1:3" x14ac:dyDescent="0.4">
      <c r="A56">
        <v>54</v>
      </c>
      <c r="B56">
        <f>Data!B56</f>
        <v>47.962000000000003</v>
      </c>
      <c r="C56">
        <f>Data!C56</f>
        <v>99.954999999999998</v>
      </c>
    </row>
    <row r="57" spans="1:3" x14ac:dyDescent="0.4">
      <c r="A57">
        <v>55</v>
      </c>
      <c r="B57">
        <f>Data!B57</f>
        <v>48.317</v>
      </c>
      <c r="C57">
        <f>Data!C57</f>
        <v>100.254</v>
      </c>
    </row>
    <row r="58" spans="1:3" x14ac:dyDescent="0.4">
      <c r="A58">
        <v>56</v>
      </c>
      <c r="B58">
        <f>Data!B58</f>
        <v>48.674999999999997</v>
      </c>
      <c r="C58">
        <f>Data!C58</f>
        <v>100.041</v>
      </c>
    </row>
    <row r="59" spans="1:3" x14ac:dyDescent="0.4">
      <c r="A59">
        <v>57</v>
      </c>
      <c r="B59">
        <f>Data!B59</f>
        <v>48.192</v>
      </c>
      <c r="C59">
        <f>Data!C59</f>
        <v>100.15600000000001</v>
      </c>
    </row>
    <row r="60" spans="1:3" x14ac:dyDescent="0.4">
      <c r="A60">
        <v>58</v>
      </c>
      <c r="B60">
        <f>Data!B60</f>
        <v>47.845999999999997</v>
      </c>
      <c r="C60">
        <f>Data!C60</f>
        <v>100.03100000000001</v>
      </c>
    </row>
    <row r="61" spans="1:3" x14ac:dyDescent="0.4">
      <c r="A61">
        <v>59</v>
      </c>
      <c r="B61">
        <f>Data!B61</f>
        <v>47.978999999999999</v>
      </c>
      <c r="C61">
        <f>Data!C61</f>
        <v>100.483</v>
      </c>
    </row>
    <row r="62" spans="1:3" x14ac:dyDescent="0.4">
      <c r="A62">
        <v>60</v>
      </c>
      <c r="B62">
        <f>Data!B62</f>
        <v>47.972000000000001</v>
      </c>
      <c r="C62">
        <f>Data!C62</f>
        <v>100.15</v>
      </c>
    </row>
    <row r="63" spans="1:3" x14ac:dyDescent="0.4">
      <c r="A63">
        <v>61</v>
      </c>
      <c r="B63">
        <f>Data!B63</f>
        <v>48.106999999999999</v>
      </c>
      <c r="C63">
        <f>Data!C63</f>
        <v>100.145</v>
      </c>
    </row>
    <row r="64" spans="1:3" x14ac:dyDescent="0.4">
      <c r="A64">
        <v>62</v>
      </c>
      <c r="B64">
        <f>Data!B64</f>
        <v>48.283000000000001</v>
      </c>
      <c r="C64">
        <f>Data!C64</f>
        <v>99.888999999999996</v>
      </c>
    </row>
    <row r="65" spans="1:3" x14ac:dyDescent="0.4">
      <c r="A65">
        <v>63</v>
      </c>
      <c r="B65">
        <f>Data!B65</f>
        <v>48.27</v>
      </c>
      <c r="C65">
        <f>Data!C65</f>
        <v>99.71</v>
      </c>
    </row>
    <row r="66" spans="1:3" x14ac:dyDescent="0.4">
      <c r="A66">
        <v>64</v>
      </c>
      <c r="B66">
        <f>Data!B66</f>
        <v>48.712000000000003</v>
      </c>
      <c r="C66">
        <f>Data!C66</f>
        <v>100.16800000000001</v>
      </c>
    </row>
    <row r="67" spans="1:3" x14ac:dyDescent="0.4">
      <c r="A67">
        <v>65</v>
      </c>
      <c r="B67">
        <f>Data!B67</f>
        <v>202.053</v>
      </c>
      <c r="C67">
        <f>Data!C67</f>
        <v>399.8</v>
      </c>
    </row>
    <row r="68" spans="1:3" x14ac:dyDescent="0.4">
      <c r="A68">
        <v>66</v>
      </c>
      <c r="B68">
        <f>Data!B68</f>
        <v>202.06299999999999</v>
      </c>
      <c r="C68">
        <f>Data!C68</f>
        <v>399.887</v>
      </c>
    </row>
    <row r="69" spans="1:3" x14ac:dyDescent="0.4">
      <c r="A69">
        <v>67</v>
      </c>
      <c r="B69">
        <f>Data!B69</f>
        <v>202.25700000000001</v>
      </c>
      <c r="C69">
        <f>Data!C69</f>
        <v>399.89400000000001</v>
      </c>
    </row>
    <row r="70" spans="1:3" x14ac:dyDescent="0.4">
      <c r="A70">
        <v>68</v>
      </c>
      <c r="B70">
        <f>Data!B70</f>
        <v>202.28899999999999</v>
      </c>
      <c r="C70">
        <f>Data!C70</f>
        <v>399.56400000000002</v>
      </c>
    </row>
    <row r="71" spans="1:3" x14ac:dyDescent="0.4">
      <c r="A71">
        <v>69</v>
      </c>
      <c r="B71">
        <f>Data!B71</f>
        <v>202.34299999999999</v>
      </c>
      <c r="C71">
        <f>Data!C71</f>
        <v>400.06</v>
      </c>
    </row>
    <row r="72" spans="1:3" x14ac:dyDescent="0.4">
      <c r="A72">
        <v>70</v>
      </c>
      <c r="B72">
        <f>Data!B72</f>
        <v>202.53800000000001</v>
      </c>
      <c r="C72">
        <f>Data!C72</f>
        <v>400.18200000000002</v>
      </c>
    </row>
    <row r="73" spans="1:3" x14ac:dyDescent="0.4">
      <c r="A73">
        <v>71</v>
      </c>
      <c r="B73">
        <f>Data!B73</f>
        <v>202.328</v>
      </c>
      <c r="C73">
        <f>Data!C73</f>
        <v>399.721</v>
      </c>
    </row>
    <row r="74" spans="1:3" x14ac:dyDescent="0.4">
      <c r="A74">
        <v>72</v>
      </c>
      <c r="B74">
        <f>Data!B74</f>
        <v>202.72499999999999</v>
      </c>
      <c r="C74">
        <f>Data!C74</f>
        <v>400.10199999999998</v>
      </c>
    </row>
    <row r="75" spans="1:3" x14ac:dyDescent="0.4">
      <c r="A75">
        <v>73</v>
      </c>
      <c r="B75">
        <f>Data!B75</f>
        <v>202.35599999999999</v>
      </c>
      <c r="C75">
        <f>Data!C75</f>
        <v>399.92200000000003</v>
      </c>
    </row>
    <row r="76" spans="1:3" x14ac:dyDescent="0.4">
      <c r="A76">
        <v>74</v>
      </c>
      <c r="B76">
        <f>Data!B76</f>
        <v>202.49700000000001</v>
      </c>
      <c r="C76">
        <f>Data!C76</f>
        <v>400.43900000000002</v>
      </c>
    </row>
    <row r="77" spans="1:3" x14ac:dyDescent="0.4">
      <c r="A77">
        <v>75</v>
      </c>
      <c r="B77">
        <f>Data!B77</f>
        <v>202.369</v>
      </c>
      <c r="C77">
        <f>Data!C77</f>
        <v>400.452</v>
      </c>
    </row>
    <row r="78" spans="1:3" x14ac:dyDescent="0.4">
      <c r="A78">
        <v>76</v>
      </c>
      <c r="B78">
        <f>Data!B78</f>
        <v>202.113</v>
      </c>
      <c r="C78">
        <f>Data!C78</f>
        <v>399.726</v>
      </c>
    </row>
    <row r="79" spans="1:3" x14ac:dyDescent="0.4">
      <c r="A79">
        <v>77</v>
      </c>
      <c r="B79">
        <f>Data!B79</f>
        <v>202.267</v>
      </c>
      <c r="C79">
        <f>Data!C79</f>
        <v>400.07600000000002</v>
      </c>
    </row>
    <row r="80" spans="1:3" x14ac:dyDescent="0.4">
      <c r="A80">
        <v>78</v>
      </c>
      <c r="B80">
        <f>Data!B80</f>
        <v>202.34100000000001</v>
      </c>
      <c r="C80">
        <f>Data!C80</f>
        <v>399.90699999999998</v>
      </c>
    </row>
    <row r="81" spans="1:3" x14ac:dyDescent="0.4">
      <c r="A81">
        <v>79</v>
      </c>
      <c r="B81">
        <f>Data!B81</f>
        <v>202.53200000000001</v>
      </c>
      <c r="C81">
        <f>Data!C81</f>
        <v>399.99700000000001</v>
      </c>
    </row>
    <row r="82" spans="1:3" x14ac:dyDescent="0.4">
      <c r="A82">
        <v>80</v>
      </c>
      <c r="B82">
        <f>Data!B82</f>
        <v>202.816</v>
      </c>
      <c r="C82">
        <f>Data!C82</f>
        <v>399.87099999999998</v>
      </c>
    </row>
    <row r="83" spans="1:3" x14ac:dyDescent="0.4">
      <c r="A83">
        <v>81</v>
      </c>
      <c r="B83">
        <f>Data!B83</f>
        <v>503.09500000000003</v>
      </c>
      <c r="C83">
        <f>Data!C83</f>
        <v>1000.244</v>
      </c>
    </row>
    <row r="84" spans="1:3" x14ac:dyDescent="0.4">
      <c r="A84">
        <v>82</v>
      </c>
      <c r="B84">
        <f>Data!B84</f>
        <v>503.29300000000001</v>
      </c>
      <c r="C84">
        <f>Data!C84</f>
        <v>1000.477</v>
      </c>
    </row>
    <row r="85" spans="1:3" x14ac:dyDescent="0.4">
      <c r="A85">
        <v>83</v>
      </c>
      <c r="B85">
        <f>Data!B85</f>
        <v>503.274</v>
      </c>
      <c r="C85">
        <f>Data!C85</f>
        <v>1000.439</v>
      </c>
    </row>
    <row r="86" spans="1:3" x14ac:dyDescent="0.4">
      <c r="A86">
        <v>84</v>
      </c>
      <c r="B86">
        <f>Data!B86</f>
        <v>502.98599999999999</v>
      </c>
      <c r="C86">
        <f>Data!C86</f>
        <v>1000.301</v>
      </c>
    </row>
    <row r="87" spans="1:3" x14ac:dyDescent="0.4">
      <c r="A87">
        <v>85</v>
      </c>
      <c r="B87">
        <f>Data!B87</f>
        <v>503.03399999999999</v>
      </c>
      <c r="C87">
        <f>Data!C87</f>
        <v>1000.236</v>
      </c>
    </row>
    <row r="88" spans="1:3" x14ac:dyDescent="0.4">
      <c r="A88">
        <v>86</v>
      </c>
      <c r="B88">
        <f>Data!B88</f>
        <v>503.09500000000003</v>
      </c>
      <c r="C88">
        <f>Data!C88</f>
        <v>1000.044</v>
      </c>
    </row>
    <row r="89" spans="1:3" x14ac:dyDescent="0.4">
      <c r="A89">
        <v>87</v>
      </c>
      <c r="B89">
        <f>Data!B89</f>
        <v>503.52100000000002</v>
      </c>
      <c r="C89">
        <f>Data!C89</f>
        <v>1000.588</v>
      </c>
    </row>
    <row r="90" spans="1:3" x14ac:dyDescent="0.4">
      <c r="A90">
        <v>88</v>
      </c>
      <c r="B90">
        <f>Data!B90</f>
        <v>503.40300000000002</v>
      </c>
      <c r="C90">
        <f>Data!C90</f>
        <v>999.91700000000003</v>
      </c>
    </row>
    <row r="91" spans="1:3" x14ac:dyDescent="0.4">
      <c r="A91">
        <v>89</v>
      </c>
      <c r="B91">
        <f>Data!B91</f>
        <v>503.08600000000001</v>
      </c>
      <c r="C91">
        <f>Data!C91</f>
        <v>999.71199999999999</v>
      </c>
    </row>
    <row r="92" spans="1:3" x14ac:dyDescent="0.4">
      <c r="A92">
        <v>90</v>
      </c>
      <c r="B92">
        <f>Data!B92</f>
        <v>502.90499999999997</v>
      </c>
      <c r="C92">
        <f>Data!C92</f>
        <v>999.79700000000003</v>
      </c>
    </row>
    <row r="93" spans="1:3" x14ac:dyDescent="0.4">
      <c r="A93">
        <v>91</v>
      </c>
      <c r="B93">
        <f>Data!B93</f>
        <v>503.10700000000003</v>
      </c>
      <c r="C93">
        <f>Data!C93</f>
        <v>1000.122</v>
      </c>
    </row>
    <row r="94" spans="1:3" x14ac:dyDescent="0.4">
      <c r="A94">
        <v>92</v>
      </c>
      <c r="B94">
        <f>Data!B94</f>
        <v>503.03500000000003</v>
      </c>
      <c r="C94">
        <f>Data!C94</f>
        <v>1000.176</v>
      </c>
    </row>
    <row r="95" spans="1:3" x14ac:dyDescent="0.4">
      <c r="A95">
        <v>93</v>
      </c>
      <c r="B95">
        <f>Data!B95</f>
        <v>503.13600000000002</v>
      </c>
      <c r="C95">
        <f>Data!C95</f>
        <v>999.79300000000001</v>
      </c>
    </row>
    <row r="96" spans="1:3" x14ac:dyDescent="0.4">
      <c r="A96">
        <v>94</v>
      </c>
      <c r="B96">
        <f>Data!B96</f>
        <v>503.15699999999998</v>
      </c>
      <c r="C96">
        <f>Data!C96</f>
        <v>1000.255</v>
      </c>
    </row>
    <row r="97" spans="1:3" x14ac:dyDescent="0.4">
      <c r="A97">
        <v>95</v>
      </c>
      <c r="B97">
        <f>Data!B97</f>
        <v>502.96199999999999</v>
      </c>
      <c r="C97">
        <f>Data!C97</f>
        <v>999.899</v>
      </c>
    </row>
    <row r="98" spans="1:3" x14ac:dyDescent="0.4">
      <c r="A98">
        <v>96</v>
      </c>
      <c r="B98">
        <f>Data!B98</f>
        <v>503.17200000000003</v>
      </c>
      <c r="C98">
        <f>Data!C98</f>
        <v>1000.11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-1.4062500000001421E-2</v>
      </c>
      <c r="C5" s="9">
        <f>Analysis!P7</f>
        <v>-4.6187500000030468E-2</v>
      </c>
      <c r="D5" s="9">
        <f>Analysis!Q7</f>
        <v>1.8312499999922238E-2</v>
      </c>
      <c r="E5" s="9">
        <f>Analysis!R7</f>
        <v>-0.13512499999999505</v>
      </c>
      <c r="F5" s="9">
        <f>Analysis!S7</f>
        <v>-0.17812500000005116</v>
      </c>
      <c r="G5" s="9">
        <f>Analysis!T7</f>
        <v>-0.12974999999994452</v>
      </c>
      <c r="H5" s="9">
        <f>Analysis!U7</f>
        <v>6.0187499999969418E-2</v>
      </c>
      <c r="I5" s="9">
        <f>Analysis!V7</f>
        <v>0.15956249999987904</v>
      </c>
      <c r="J5" s="9">
        <f>Analysis!W7</f>
        <v>0.38031249999994543</v>
      </c>
      <c r="K5" s="9">
        <f>Analysis!X7</f>
        <v>-7.8749999999843112E-3</v>
      </c>
      <c r="L5" s="9">
        <f>Analysis!Y7</f>
        <v>0.13768750000008367</v>
      </c>
      <c r="M5" s="9">
        <f>Analysis!Z7</f>
        <v>0.33737499999972442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4.8333333316259086</v>
      </c>
    </row>
    <row r="10" spans="1:13" x14ac:dyDescent="0.4">
      <c r="A10" s="12"/>
      <c r="B10" s="13" t="s">
        <v>3</v>
      </c>
      <c r="C10" s="8" t="str">
        <f>Data!J3 &amp; "-" &amp; Data!J4</f>
        <v>6-5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45278.513032407405</v>
      </c>
      <c r="B2" t="str">
        <f>Data!J8</f>
        <v>No 14 SEBP504G-W4F</v>
      </c>
      <c r="C2" s="16">
        <f>Summary!C9</f>
        <v>4.8333333316259086</v>
      </c>
      <c r="D2" s="17" t="str">
        <f>Summary!C10</f>
        <v>6-5</v>
      </c>
      <c r="E2" s="7">
        <f>Summary!B5</f>
        <v>-1.4062500000001421E-2</v>
      </c>
      <c r="F2" s="7">
        <f>Summary!C5</f>
        <v>-4.6187500000030468E-2</v>
      </c>
      <c r="G2" s="7">
        <f>Summary!D5</f>
        <v>1.8312499999922238E-2</v>
      </c>
      <c r="H2" s="7">
        <f>Summary!E5</f>
        <v>-0.13512499999999505</v>
      </c>
      <c r="I2" s="7">
        <f>Summary!F5</f>
        <v>-0.17812500000005116</v>
      </c>
      <c r="J2" s="7">
        <f>Summary!G5</f>
        <v>-0.12974999999994452</v>
      </c>
      <c r="K2" s="7">
        <f>Summary!H5</f>
        <v>6.0187499999969418E-2</v>
      </c>
      <c r="L2" s="7">
        <f>Summary!I5</f>
        <v>0.15956249999987904</v>
      </c>
      <c r="M2" s="7">
        <f>Summary!J5</f>
        <v>0.38031249999994543</v>
      </c>
      <c r="N2" s="7">
        <f>Summary!K5</f>
        <v>-7.8749999999843112E-3</v>
      </c>
      <c r="O2" s="7">
        <f>Summary!L5</f>
        <v>0.13768750000008367</v>
      </c>
      <c r="P2" s="7">
        <f>Summary!M5</f>
        <v>0.33737499999972442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2023-12-18T20:00:55Z</dcterms:modified>
</cp:coreProperties>
</file>