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s.nuflare.co.jp\SHARE\PROCESS_DIR\#200検査室A\CD-SEM E3640\QC\QC result\analysis\No 14 SEBP504G-W4F\XY scan difference category\"/>
    </mc:Choice>
  </mc:AlternateContent>
  <bookViews>
    <workbookView xWindow="915" yWindow="2775" windowWidth="23010" windowHeight="8955" tabRatio="883"/>
  </bookViews>
  <sheets>
    <sheet name="Data" sheetId="101" r:id="rId1"/>
    <sheet name="Analysis" sheetId="102" r:id="rId2"/>
    <sheet name="Summary" sheetId="103" r:id="rId3"/>
    <sheet name="for Trend" sheetId="104" r:id="rId4"/>
  </sheets>
  <definedNames>
    <definedName name="HTML1_1" hidden="1">"[標準_13B.xls]Excelｿｰｽ!$A$1:$H$472"</definedName>
    <definedName name="HTML1_10" hidden="1">""</definedName>
    <definedName name="HTML1_11" hidden="1">-4146</definedName>
    <definedName name="HTML1_12" hidden="1">"C:\My Documents\MyHTML.htm"</definedName>
    <definedName name="HTML1_2" hidden="1">1</definedName>
    <definedName name="HTML1_3" hidden="1">"標準_13B.x"</definedName>
    <definedName name="HTML1_4" hidden="1">"Excelｿｰｽ"</definedName>
    <definedName name="HTML1_5" hidden="1">""</definedName>
    <definedName name="HTML1_6" hidden="1">1</definedName>
    <definedName name="HTML1_7" hidden="1">1</definedName>
    <definedName name="HTML1_8" hidden="1">"96/12/12"</definedName>
    <definedName name="HTML1_9" hidden="1">"メモリープロジェクト"</definedName>
    <definedName name="HTML2_1" hidden="1">"[標準_13B.xls]Excelｿｰｽ!$A$8:$E$472"</definedName>
    <definedName name="HTML2_10" hidden="1">""</definedName>
    <definedName name="HTML2_11" hidden="1">1</definedName>
    <definedName name="HTML2_12" hidden="1">"C:\My Documents\MyHTML.htm"</definedName>
    <definedName name="HTML2_2" hidden="1">1</definedName>
    <definedName name="HTML2_3" hidden="1">"標準_13B.x"</definedName>
    <definedName name="HTML2_4" hidden="1">"Excelｿｰｽ"</definedName>
    <definedName name="HTML2_5" hidden="1">""</definedName>
    <definedName name="HTML2_6" hidden="1">1</definedName>
    <definedName name="HTML2_7" hidden="1">1</definedName>
    <definedName name="HTML2_8" hidden="1">"96/12/12"</definedName>
    <definedName name="HTML2_9" hidden="1">"メモリープロジェクト"</definedName>
    <definedName name="HTML3_1" hidden="1">"[標準_13B.xls]Excelｿｰｽ!$A$9:$E$472"</definedName>
    <definedName name="HTML3_10" hidden="1">""</definedName>
    <definedName name="HTML3_11" hidden="1">1</definedName>
    <definedName name="HTML3_12" hidden="1">"C:\My Documents\MyHTML.htm"</definedName>
    <definedName name="HTML3_2" hidden="1">1</definedName>
    <definedName name="HTML3_3" hidden="1">"標準_13B.x"</definedName>
    <definedName name="HTML3_4" hidden="1">"Excelｿｰｽ"</definedName>
    <definedName name="HTML3_5" hidden="1">""</definedName>
    <definedName name="HTML3_6" hidden="1">1</definedName>
    <definedName name="HTML3_7" hidden="1">1</definedName>
    <definedName name="HTML3_8" hidden="1">"96/12/12"</definedName>
    <definedName name="HTML3_9" hidden="1">"メモリープロジェクト"</definedName>
    <definedName name="HTML4_1" hidden="1">"[標準_13B.xls]HTML用!$A$1:$H$464"</definedName>
    <definedName name="HTML4_10" hidden="1">"KXC01352@niftyserve.or.jp"</definedName>
    <definedName name="HTML4_11" hidden="1">1</definedName>
    <definedName name="HTML4_12" hidden="1">"C:\My Documents\標準13b2.htm"</definedName>
    <definedName name="HTML4_2" hidden="1">1</definedName>
    <definedName name="HTML4_3" hidden="1">"標準_13B2.x"</definedName>
    <definedName name="HTML4_4" hidden="1">"HTML用"</definedName>
    <definedName name="HTML4_5" hidden="1">""</definedName>
    <definedName name="HTML4_6" hidden="1">1</definedName>
    <definedName name="HTML4_7" hidden="1">1</definedName>
    <definedName name="HTML4_8" hidden="1">"97/01/08"</definedName>
    <definedName name="HTML4_9" hidden="1">"デバ゛開）３プロ開）メモリプ゜ロジ゛ェクト"</definedName>
    <definedName name="HTML5_1" hidden="1">"[標準_13B.xls]HTML用!$A$1:$F$464"</definedName>
    <definedName name="HTML5_10" hidden="1">"KXC01352@niftyserve.or.jp"</definedName>
    <definedName name="HTML5_11" hidden="1">1</definedName>
    <definedName name="HTML5_12" hidden="1">"C:\My Documents\標準13b2.htm"</definedName>
    <definedName name="HTML5_2" hidden="1">1</definedName>
    <definedName name="HTML5_3" hidden="1">"標準_13B.x"</definedName>
    <definedName name="HTML5_4" hidden="1">"CM80標準プロセスフロー(ver.1.3β)"</definedName>
    <definedName name="HTML5_5" hidden="1">""</definedName>
    <definedName name="HTML5_6" hidden="1">1</definedName>
    <definedName name="HTML5_7" hidden="1">1</definedName>
    <definedName name="HTML5_8" hidden="1">"97/01/08"</definedName>
    <definedName name="HTML5_9" hidden="1">"メモリープロジェクト 壷井"</definedName>
    <definedName name="HTMLCount" hidden="1">5</definedName>
    <definedName name="検収済">#REF!</definedName>
    <definedName name="合計">#REF!</definedName>
  </definedNames>
  <calcPr calcId="162913"/>
</workbook>
</file>

<file path=xl/calcChain.xml><?xml version="1.0" encoding="utf-8"?>
<calcChain xmlns="http://schemas.openxmlformats.org/spreadsheetml/2006/main">
  <c r="C10" i="103" l="1"/>
  <c r="C9" i="103"/>
  <c r="B2" i="104" l="1"/>
  <c r="A2" i="104"/>
  <c r="E2" i="104"/>
  <c r="D2" i="104"/>
  <c r="C8" i="103" l="1"/>
  <c r="C2" i="104" s="1"/>
  <c r="B5" i="102"/>
  <c r="C5" i="102"/>
  <c r="D5" i="102"/>
  <c r="E5" i="102"/>
  <c r="F5" i="102"/>
  <c r="G5" i="102"/>
  <c r="B6" i="102"/>
  <c r="C6" i="102"/>
  <c r="D6" i="102"/>
  <c r="E6" i="102"/>
  <c r="F6" i="102"/>
  <c r="G6" i="102"/>
  <c r="B7" i="102"/>
  <c r="C7" i="102"/>
  <c r="D7" i="102"/>
  <c r="E7" i="102"/>
  <c r="F7" i="102"/>
  <c r="G7" i="102"/>
  <c r="B8" i="102"/>
  <c r="C8" i="102"/>
  <c r="D8" i="102"/>
  <c r="E8" i="102"/>
  <c r="F8" i="102"/>
  <c r="G8" i="102"/>
  <c r="B9" i="102"/>
  <c r="C9" i="102"/>
  <c r="D9" i="102"/>
  <c r="E9" i="102"/>
  <c r="F9" i="102"/>
  <c r="G9" i="102"/>
  <c r="B10" i="102"/>
  <c r="C10" i="102"/>
  <c r="D10" i="102"/>
  <c r="E10" i="102"/>
  <c r="F10" i="102"/>
  <c r="G10" i="102"/>
  <c r="B11" i="102"/>
  <c r="C11" i="102"/>
  <c r="D11" i="102"/>
  <c r="E11" i="102"/>
  <c r="F11" i="102"/>
  <c r="G11" i="102"/>
  <c r="B12" i="102"/>
  <c r="C12" i="102"/>
  <c r="D12" i="102"/>
  <c r="E12" i="102"/>
  <c r="F12" i="102"/>
  <c r="G12" i="102"/>
  <c r="B13" i="102"/>
  <c r="C13" i="102"/>
  <c r="D13" i="102"/>
  <c r="E13" i="102"/>
  <c r="F13" i="102"/>
  <c r="G13" i="102"/>
  <c r="B14" i="102"/>
  <c r="C14" i="102"/>
  <c r="D14" i="102"/>
  <c r="E14" i="102"/>
  <c r="F14" i="102"/>
  <c r="G14" i="102"/>
  <c r="B15" i="102"/>
  <c r="C15" i="102"/>
  <c r="D15" i="102"/>
  <c r="E15" i="102"/>
  <c r="F15" i="102"/>
  <c r="G15" i="102"/>
  <c r="B16" i="102"/>
  <c r="C16" i="102"/>
  <c r="D16" i="102"/>
  <c r="E16" i="102"/>
  <c r="F16" i="102"/>
  <c r="G16" i="102"/>
  <c r="B17" i="102"/>
  <c r="C17" i="102"/>
  <c r="D17" i="102"/>
  <c r="E17" i="102"/>
  <c r="F17" i="102"/>
  <c r="G17" i="102"/>
  <c r="B18" i="102"/>
  <c r="C18" i="102"/>
  <c r="D18" i="102"/>
  <c r="E18" i="102"/>
  <c r="F18" i="102"/>
  <c r="G18" i="102"/>
  <c r="B19" i="102"/>
  <c r="C19" i="102"/>
  <c r="D19" i="102"/>
  <c r="E19" i="102"/>
  <c r="F19" i="102"/>
  <c r="G19" i="102"/>
  <c r="B20" i="102"/>
  <c r="C20" i="102"/>
  <c r="D20" i="102"/>
  <c r="E20" i="102"/>
  <c r="F20" i="102"/>
  <c r="G20" i="102"/>
  <c r="B21" i="102"/>
  <c r="C21" i="102"/>
  <c r="D21" i="102"/>
  <c r="E21" i="102"/>
  <c r="F21" i="102"/>
  <c r="G21" i="102"/>
  <c r="B22" i="102"/>
  <c r="C22" i="102"/>
  <c r="D22" i="102"/>
  <c r="E22" i="102"/>
  <c r="F22" i="102"/>
  <c r="G22" i="102"/>
  <c r="B23" i="102"/>
  <c r="C23" i="102"/>
  <c r="D23" i="102"/>
  <c r="E23" i="102"/>
  <c r="F23" i="102"/>
  <c r="G23" i="102"/>
  <c r="B24" i="102"/>
  <c r="C24" i="102"/>
  <c r="D24" i="102"/>
  <c r="E24" i="102"/>
  <c r="F24" i="102"/>
  <c r="G24" i="102"/>
  <c r="B25" i="102"/>
  <c r="C25" i="102"/>
  <c r="D25" i="102"/>
  <c r="E25" i="102"/>
  <c r="F25" i="102"/>
  <c r="G25" i="102"/>
  <c r="B26" i="102"/>
  <c r="C26" i="102"/>
  <c r="D26" i="102"/>
  <c r="E26" i="102"/>
  <c r="F26" i="102"/>
  <c r="G26" i="102"/>
  <c r="B27" i="102"/>
  <c r="C27" i="102"/>
  <c r="D27" i="102"/>
  <c r="E27" i="102"/>
  <c r="F27" i="102"/>
  <c r="G27" i="102"/>
  <c r="B28" i="102"/>
  <c r="C28" i="102"/>
  <c r="D28" i="102"/>
  <c r="E28" i="102"/>
  <c r="F28" i="102"/>
  <c r="G28" i="102"/>
  <c r="B29" i="102"/>
  <c r="C29" i="102"/>
  <c r="D29" i="102"/>
  <c r="E29" i="102"/>
  <c r="F29" i="102"/>
  <c r="G29" i="102"/>
  <c r="B30" i="102"/>
  <c r="C30" i="102"/>
  <c r="D30" i="102"/>
  <c r="E30" i="102"/>
  <c r="F30" i="102"/>
  <c r="G30" i="102"/>
  <c r="B31" i="102"/>
  <c r="C31" i="102"/>
  <c r="D31" i="102"/>
  <c r="E31" i="102"/>
  <c r="F31" i="102"/>
  <c r="G31" i="102"/>
  <c r="B32" i="102"/>
  <c r="C32" i="102"/>
  <c r="D32" i="102"/>
  <c r="E32" i="102"/>
  <c r="F32" i="102"/>
  <c r="G32" i="102"/>
  <c r="B33" i="102"/>
  <c r="C33" i="102"/>
  <c r="D33" i="102"/>
  <c r="E33" i="102"/>
  <c r="F33" i="102"/>
  <c r="G33" i="102"/>
  <c r="B34" i="102"/>
  <c r="C34" i="102"/>
  <c r="D34" i="102"/>
  <c r="E34" i="102"/>
  <c r="F34" i="102"/>
  <c r="G34" i="102"/>
  <c r="B35" i="102"/>
  <c r="C35" i="102"/>
  <c r="D35" i="102"/>
  <c r="E35" i="102"/>
  <c r="F35" i="102"/>
  <c r="G35" i="102"/>
  <c r="B36" i="102"/>
  <c r="C36" i="102"/>
  <c r="D36" i="102"/>
  <c r="E36" i="102"/>
  <c r="F36" i="102"/>
  <c r="G36" i="102"/>
  <c r="B37" i="102"/>
  <c r="C37" i="102"/>
  <c r="D37" i="102"/>
  <c r="E37" i="102"/>
  <c r="F37" i="102"/>
  <c r="G37" i="102"/>
  <c r="B38" i="102"/>
  <c r="C38" i="102"/>
  <c r="D38" i="102"/>
  <c r="E38" i="102"/>
  <c r="F38" i="102"/>
  <c r="G38" i="102"/>
  <c r="B39" i="102"/>
  <c r="C39" i="102"/>
  <c r="D39" i="102"/>
  <c r="E39" i="102"/>
  <c r="F39" i="102"/>
  <c r="G39" i="102"/>
  <c r="B40" i="102"/>
  <c r="C40" i="102"/>
  <c r="D40" i="102"/>
  <c r="E40" i="102"/>
  <c r="F40" i="102"/>
  <c r="G40" i="102"/>
  <c r="B41" i="102"/>
  <c r="C41" i="102"/>
  <c r="D41" i="102"/>
  <c r="E41" i="102"/>
  <c r="F41" i="102"/>
  <c r="G41" i="102"/>
  <c r="B42" i="102"/>
  <c r="C42" i="102"/>
  <c r="D42" i="102"/>
  <c r="E42" i="102"/>
  <c r="F42" i="102"/>
  <c r="G42" i="102"/>
  <c r="B43" i="102"/>
  <c r="C43" i="102"/>
  <c r="D43" i="102"/>
  <c r="E43" i="102"/>
  <c r="F43" i="102"/>
  <c r="G43" i="102"/>
  <c r="B44" i="102"/>
  <c r="C44" i="102"/>
  <c r="D44" i="102"/>
  <c r="E44" i="102"/>
  <c r="F44" i="102"/>
  <c r="G44" i="102"/>
  <c r="B45" i="102"/>
  <c r="C45" i="102"/>
  <c r="D45" i="102"/>
  <c r="E45" i="102"/>
  <c r="F45" i="102"/>
  <c r="G45" i="102"/>
  <c r="B46" i="102"/>
  <c r="C46" i="102"/>
  <c r="D46" i="102"/>
  <c r="E46" i="102"/>
  <c r="F46" i="102"/>
  <c r="G46" i="102"/>
  <c r="B47" i="102"/>
  <c r="C47" i="102"/>
  <c r="D47" i="102"/>
  <c r="E47" i="102"/>
  <c r="F47" i="102"/>
  <c r="G47" i="102"/>
  <c r="B48" i="102"/>
  <c r="C48" i="102"/>
  <c r="D48" i="102"/>
  <c r="E48" i="102"/>
  <c r="F48" i="102"/>
  <c r="G48" i="102"/>
  <c r="B49" i="102"/>
  <c r="C49" i="102"/>
  <c r="D49" i="102"/>
  <c r="E49" i="102"/>
  <c r="F49" i="102"/>
  <c r="G49" i="102"/>
  <c r="B50" i="102"/>
  <c r="C50" i="102"/>
  <c r="D50" i="102"/>
  <c r="E50" i="102"/>
  <c r="F50" i="102"/>
  <c r="G50" i="102"/>
  <c r="B51" i="102"/>
  <c r="C51" i="102"/>
  <c r="D51" i="102"/>
  <c r="E51" i="102"/>
  <c r="F51" i="102"/>
  <c r="G51" i="102"/>
  <c r="B52" i="102"/>
  <c r="C52" i="102"/>
  <c r="D52" i="102"/>
  <c r="E52" i="102"/>
  <c r="F52" i="102"/>
  <c r="G52" i="102"/>
  <c r="B53" i="102"/>
  <c r="C53" i="102"/>
  <c r="D53" i="102"/>
  <c r="E53" i="102"/>
  <c r="F53" i="102"/>
  <c r="G53" i="102"/>
  <c r="B54" i="102"/>
  <c r="C54" i="102"/>
  <c r="D54" i="102"/>
  <c r="E54" i="102"/>
  <c r="F54" i="102"/>
  <c r="G54" i="102"/>
  <c r="B55" i="102"/>
  <c r="C55" i="102"/>
  <c r="D55" i="102"/>
  <c r="E55" i="102"/>
  <c r="F55" i="102"/>
  <c r="G55" i="102"/>
  <c r="B56" i="102"/>
  <c r="C56" i="102"/>
  <c r="D56" i="102"/>
  <c r="E56" i="102"/>
  <c r="F56" i="102"/>
  <c r="G56" i="102"/>
  <c r="B57" i="102"/>
  <c r="C57" i="102"/>
  <c r="D57" i="102"/>
  <c r="E57" i="102"/>
  <c r="F57" i="102"/>
  <c r="G57" i="102"/>
  <c r="B58" i="102"/>
  <c r="C58" i="102"/>
  <c r="D58" i="102"/>
  <c r="E58" i="102"/>
  <c r="F58" i="102"/>
  <c r="G58" i="102"/>
  <c r="B59" i="102"/>
  <c r="C59" i="102"/>
  <c r="D59" i="102"/>
  <c r="E59" i="102"/>
  <c r="F59" i="102"/>
  <c r="G59" i="102"/>
  <c r="B60" i="102"/>
  <c r="C60" i="102"/>
  <c r="D60" i="102"/>
  <c r="E60" i="102"/>
  <c r="F60" i="102"/>
  <c r="G60" i="102"/>
  <c r="B61" i="102"/>
  <c r="C61" i="102"/>
  <c r="D61" i="102"/>
  <c r="E61" i="102"/>
  <c r="F61" i="102"/>
  <c r="G61" i="102"/>
  <c r="B62" i="102"/>
  <c r="C62" i="102"/>
  <c r="D62" i="102"/>
  <c r="E62" i="102"/>
  <c r="F62" i="102"/>
  <c r="G62" i="102"/>
  <c r="B63" i="102"/>
  <c r="C63" i="102"/>
  <c r="D63" i="102"/>
  <c r="E63" i="102"/>
  <c r="F63" i="102"/>
  <c r="G63" i="102"/>
  <c r="B64" i="102"/>
  <c r="C64" i="102"/>
  <c r="D64" i="102"/>
  <c r="E64" i="102"/>
  <c r="F64" i="102"/>
  <c r="G64" i="102"/>
  <c r="B65" i="102"/>
  <c r="C65" i="102"/>
  <c r="D65" i="102"/>
  <c r="E65" i="102"/>
  <c r="F65" i="102"/>
  <c r="G65" i="102"/>
  <c r="B66" i="102"/>
  <c r="C66" i="102"/>
  <c r="D66" i="102"/>
  <c r="E66" i="102"/>
  <c r="F66" i="102"/>
  <c r="G66" i="102"/>
  <c r="B67" i="102"/>
  <c r="C67" i="102"/>
  <c r="D67" i="102"/>
  <c r="E67" i="102"/>
  <c r="F67" i="102"/>
  <c r="G67" i="102"/>
  <c r="B68" i="102"/>
  <c r="C68" i="102"/>
  <c r="D68" i="102"/>
  <c r="E68" i="102"/>
  <c r="F68" i="102"/>
  <c r="G68" i="102"/>
  <c r="B69" i="102"/>
  <c r="C69" i="102"/>
  <c r="D69" i="102"/>
  <c r="E69" i="102"/>
  <c r="F69" i="102"/>
  <c r="G69" i="102"/>
  <c r="B70" i="102"/>
  <c r="C70" i="102"/>
  <c r="D70" i="102"/>
  <c r="E70" i="102"/>
  <c r="F70" i="102"/>
  <c r="G70" i="102"/>
  <c r="B71" i="102"/>
  <c r="C71" i="102"/>
  <c r="D71" i="102"/>
  <c r="E71" i="102"/>
  <c r="F71" i="102"/>
  <c r="G71" i="102"/>
  <c r="B72" i="102"/>
  <c r="C72" i="102"/>
  <c r="D72" i="102"/>
  <c r="E72" i="102"/>
  <c r="F72" i="102"/>
  <c r="G72" i="102"/>
  <c r="B73" i="102"/>
  <c r="C73" i="102"/>
  <c r="D73" i="102"/>
  <c r="E73" i="102"/>
  <c r="F73" i="102"/>
  <c r="G73" i="102"/>
  <c r="B74" i="102"/>
  <c r="C74" i="102"/>
  <c r="D74" i="102"/>
  <c r="E74" i="102"/>
  <c r="F74" i="102"/>
  <c r="G74" i="102"/>
  <c r="B75" i="102"/>
  <c r="C75" i="102"/>
  <c r="D75" i="102"/>
  <c r="E75" i="102"/>
  <c r="F75" i="102"/>
  <c r="G75" i="102"/>
  <c r="B76" i="102"/>
  <c r="C76" i="102"/>
  <c r="D76" i="102"/>
  <c r="E76" i="102"/>
  <c r="F76" i="102"/>
  <c r="G76" i="102"/>
  <c r="B77" i="102"/>
  <c r="C77" i="102"/>
  <c r="D77" i="102"/>
  <c r="E77" i="102"/>
  <c r="F77" i="102"/>
  <c r="G77" i="102"/>
  <c r="B78" i="102"/>
  <c r="C78" i="102"/>
  <c r="D78" i="102"/>
  <c r="E78" i="102"/>
  <c r="F78" i="102"/>
  <c r="G78" i="102"/>
  <c r="B79" i="102"/>
  <c r="C79" i="102"/>
  <c r="D79" i="102"/>
  <c r="E79" i="102"/>
  <c r="F79" i="102"/>
  <c r="G79" i="102"/>
  <c r="B80" i="102"/>
  <c r="C80" i="102"/>
  <c r="D80" i="102"/>
  <c r="E80" i="102"/>
  <c r="F80" i="102"/>
  <c r="G80" i="102"/>
  <c r="B81" i="102"/>
  <c r="C81" i="102"/>
  <c r="D81" i="102"/>
  <c r="E81" i="102"/>
  <c r="F81" i="102"/>
  <c r="G81" i="102"/>
  <c r="B82" i="102"/>
  <c r="C82" i="102"/>
  <c r="D82" i="102"/>
  <c r="E82" i="102"/>
  <c r="F82" i="102"/>
  <c r="G82" i="102"/>
  <c r="B83" i="102"/>
  <c r="C83" i="102"/>
  <c r="D83" i="102"/>
  <c r="E83" i="102"/>
  <c r="F83" i="102"/>
  <c r="G83" i="102"/>
  <c r="B84" i="102"/>
  <c r="C84" i="102"/>
  <c r="D84" i="102"/>
  <c r="E84" i="102"/>
  <c r="F84" i="102"/>
  <c r="G84" i="102"/>
  <c r="B85" i="102"/>
  <c r="C85" i="102"/>
  <c r="D85" i="102"/>
  <c r="E85" i="102"/>
  <c r="F85" i="102"/>
  <c r="G85" i="102"/>
  <c r="B86" i="102"/>
  <c r="C86" i="102"/>
  <c r="D86" i="102"/>
  <c r="E86" i="102"/>
  <c r="F86" i="102"/>
  <c r="G86" i="102"/>
  <c r="B87" i="102"/>
  <c r="C87" i="102"/>
  <c r="D87" i="102"/>
  <c r="E87" i="102"/>
  <c r="F87" i="102"/>
  <c r="G87" i="102"/>
  <c r="B88" i="102"/>
  <c r="C88" i="102"/>
  <c r="D88" i="102"/>
  <c r="E88" i="102"/>
  <c r="F88" i="102"/>
  <c r="G88" i="102"/>
  <c r="B89" i="102"/>
  <c r="C89" i="102"/>
  <c r="D89" i="102"/>
  <c r="E89" i="102"/>
  <c r="F89" i="102"/>
  <c r="G89" i="102"/>
  <c r="B90" i="102"/>
  <c r="C90" i="102"/>
  <c r="D90" i="102"/>
  <c r="E90" i="102"/>
  <c r="F90" i="102"/>
  <c r="G90" i="102"/>
  <c r="B91" i="102"/>
  <c r="C91" i="102"/>
  <c r="D91" i="102"/>
  <c r="E91" i="102"/>
  <c r="F91" i="102"/>
  <c r="G91" i="102"/>
  <c r="B92" i="102"/>
  <c r="C92" i="102"/>
  <c r="D92" i="102"/>
  <c r="E92" i="102"/>
  <c r="F92" i="102"/>
  <c r="G92" i="102"/>
  <c r="B93" i="102"/>
  <c r="C93" i="102"/>
  <c r="D93" i="102"/>
  <c r="E93" i="102"/>
  <c r="F93" i="102"/>
  <c r="G93" i="102"/>
  <c r="B94" i="102"/>
  <c r="C94" i="102"/>
  <c r="D94" i="102"/>
  <c r="E94" i="102"/>
  <c r="F94" i="102"/>
  <c r="G94" i="102"/>
  <c r="B95" i="102"/>
  <c r="C95" i="102"/>
  <c r="D95" i="102"/>
  <c r="E95" i="102"/>
  <c r="F95" i="102"/>
  <c r="G95" i="102"/>
  <c r="B96" i="102"/>
  <c r="C96" i="102"/>
  <c r="D96" i="102"/>
  <c r="E96" i="102"/>
  <c r="F96" i="102"/>
  <c r="G96" i="102"/>
  <c r="B97" i="102"/>
  <c r="C97" i="102"/>
  <c r="D97" i="102"/>
  <c r="E97" i="102"/>
  <c r="F97" i="102"/>
  <c r="G97" i="102"/>
  <c r="B98" i="102"/>
  <c r="C98" i="102"/>
  <c r="D98" i="102"/>
  <c r="E98" i="102"/>
  <c r="F98" i="102"/>
  <c r="G98" i="102"/>
  <c r="B99" i="102"/>
  <c r="C99" i="102"/>
  <c r="D99" i="102"/>
  <c r="E99" i="102"/>
  <c r="F99" i="102"/>
  <c r="G99" i="102"/>
  <c r="B100" i="102"/>
  <c r="C100" i="102"/>
  <c r="D100" i="102"/>
  <c r="E100" i="102"/>
  <c r="F100" i="102"/>
  <c r="G100" i="102"/>
  <c r="B101" i="102"/>
  <c r="C101" i="102"/>
  <c r="D101" i="102"/>
  <c r="E101" i="102"/>
  <c r="F101" i="102"/>
  <c r="G101" i="102"/>
  <c r="B102" i="102"/>
  <c r="C102" i="102"/>
  <c r="D102" i="102"/>
  <c r="E102" i="102"/>
  <c r="F102" i="102"/>
  <c r="G102" i="102"/>
  <c r="B103" i="102"/>
  <c r="C103" i="102"/>
  <c r="D103" i="102"/>
  <c r="E103" i="102"/>
  <c r="F103" i="102"/>
  <c r="G103" i="102"/>
  <c r="B104" i="102"/>
  <c r="C104" i="102"/>
  <c r="D104" i="102"/>
  <c r="E104" i="102"/>
  <c r="F104" i="102"/>
  <c r="G104" i="102"/>
  <c r="B105" i="102"/>
  <c r="C105" i="102"/>
  <c r="D105" i="102"/>
  <c r="E105" i="102"/>
  <c r="F105" i="102"/>
  <c r="G105" i="102"/>
  <c r="B106" i="102"/>
  <c r="C106" i="102"/>
  <c r="D106" i="102"/>
  <c r="E106" i="102"/>
  <c r="F106" i="102"/>
  <c r="G106" i="102"/>
  <c r="B107" i="102"/>
  <c r="C107" i="102"/>
  <c r="D107" i="102"/>
  <c r="E107" i="102"/>
  <c r="F107" i="102"/>
  <c r="G107" i="102"/>
  <c r="B108" i="102"/>
  <c r="C108" i="102"/>
  <c r="D108" i="102"/>
  <c r="E108" i="102"/>
  <c r="F108" i="102"/>
  <c r="G108" i="102"/>
  <c r="B109" i="102"/>
  <c r="C109" i="102"/>
  <c r="D109" i="102"/>
  <c r="E109" i="102"/>
  <c r="F109" i="102"/>
  <c r="G109" i="102"/>
  <c r="B110" i="102"/>
  <c r="C110" i="102"/>
  <c r="D110" i="102"/>
  <c r="E110" i="102"/>
  <c r="F110" i="102"/>
  <c r="G110" i="102"/>
  <c r="B111" i="102"/>
  <c r="C111" i="102"/>
  <c r="D111" i="102"/>
  <c r="E111" i="102"/>
  <c r="F111" i="102"/>
  <c r="G111" i="102"/>
  <c r="B112" i="102"/>
  <c r="C112" i="102"/>
  <c r="D112" i="102"/>
  <c r="E112" i="102"/>
  <c r="F112" i="102"/>
  <c r="G112" i="102"/>
  <c r="B113" i="102"/>
  <c r="C113" i="102"/>
  <c r="D113" i="102"/>
  <c r="E113" i="102"/>
  <c r="F113" i="102"/>
  <c r="G113" i="102"/>
  <c r="B114" i="102"/>
  <c r="C114" i="102"/>
  <c r="D114" i="102"/>
  <c r="E114" i="102"/>
  <c r="F114" i="102"/>
  <c r="G114" i="102"/>
  <c r="B115" i="102"/>
  <c r="C115" i="102"/>
  <c r="D115" i="102"/>
  <c r="E115" i="102"/>
  <c r="F115" i="102"/>
  <c r="G115" i="102"/>
  <c r="B116" i="102"/>
  <c r="C116" i="102"/>
  <c r="D116" i="102"/>
  <c r="E116" i="102"/>
  <c r="F116" i="102"/>
  <c r="G116" i="102"/>
  <c r="B117" i="102"/>
  <c r="C117" i="102"/>
  <c r="D117" i="102"/>
  <c r="E117" i="102"/>
  <c r="F117" i="102"/>
  <c r="G117" i="102"/>
  <c r="B118" i="102"/>
  <c r="C118" i="102"/>
  <c r="D118" i="102"/>
  <c r="E118" i="102"/>
  <c r="F118" i="102"/>
  <c r="G118" i="102"/>
  <c r="B119" i="102"/>
  <c r="C119" i="102"/>
  <c r="D119" i="102"/>
  <c r="E119" i="102"/>
  <c r="F119" i="102"/>
  <c r="G119" i="102"/>
  <c r="B120" i="102"/>
  <c r="C120" i="102"/>
  <c r="D120" i="102"/>
  <c r="E120" i="102"/>
  <c r="F120" i="102"/>
  <c r="G120" i="102"/>
  <c r="B121" i="102"/>
  <c r="C121" i="102"/>
  <c r="D121" i="102"/>
  <c r="E121" i="102"/>
  <c r="F121" i="102"/>
  <c r="G121" i="102"/>
  <c r="B122" i="102"/>
  <c r="C122" i="102"/>
  <c r="D122" i="102"/>
  <c r="E122" i="102"/>
  <c r="F122" i="102"/>
  <c r="G122" i="102"/>
  <c r="B123" i="102"/>
  <c r="C123" i="102"/>
  <c r="D123" i="102"/>
  <c r="E123" i="102"/>
  <c r="F123" i="102"/>
  <c r="G123" i="102"/>
  <c r="B124" i="102"/>
  <c r="C124" i="102"/>
  <c r="D124" i="102"/>
  <c r="E124" i="102"/>
  <c r="F124" i="102"/>
  <c r="G124" i="102"/>
  <c r="B125" i="102"/>
  <c r="C125" i="102"/>
  <c r="D125" i="102"/>
  <c r="E125" i="102"/>
  <c r="F125" i="102"/>
  <c r="G125" i="102"/>
  <c r="B126" i="102"/>
  <c r="C126" i="102"/>
  <c r="D126" i="102"/>
  <c r="E126" i="102"/>
  <c r="F126" i="102"/>
  <c r="G126" i="102"/>
  <c r="B127" i="102"/>
  <c r="C127" i="102"/>
  <c r="D127" i="102"/>
  <c r="E127" i="102"/>
  <c r="F127" i="102"/>
  <c r="G127" i="102"/>
  <c r="B128" i="102"/>
  <c r="C128" i="102"/>
  <c r="D128" i="102"/>
  <c r="E128" i="102"/>
  <c r="F128" i="102"/>
  <c r="G128" i="102"/>
  <c r="B129" i="102"/>
  <c r="C129" i="102"/>
  <c r="D129" i="102"/>
  <c r="E129" i="102"/>
  <c r="F129" i="102"/>
  <c r="G129" i="102"/>
  <c r="B130" i="102"/>
  <c r="C130" i="102"/>
  <c r="D130" i="102"/>
  <c r="E130" i="102"/>
  <c r="F130" i="102"/>
  <c r="G130" i="102"/>
  <c r="B131" i="102"/>
  <c r="C131" i="102"/>
  <c r="D131" i="102"/>
  <c r="E131" i="102"/>
  <c r="F131" i="102"/>
  <c r="G131" i="102"/>
  <c r="B132" i="102"/>
  <c r="C132" i="102"/>
  <c r="D132" i="102"/>
  <c r="E132" i="102"/>
  <c r="F132" i="102"/>
  <c r="G132" i="102"/>
  <c r="B133" i="102"/>
  <c r="C133" i="102"/>
  <c r="D133" i="102"/>
  <c r="E133" i="102"/>
  <c r="F133" i="102"/>
  <c r="G133" i="102"/>
  <c r="B134" i="102"/>
  <c r="C134" i="102"/>
  <c r="D134" i="102"/>
  <c r="E134" i="102"/>
  <c r="F134" i="102"/>
  <c r="G134" i="102"/>
  <c r="B135" i="102"/>
  <c r="C135" i="102"/>
  <c r="D135" i="102"/>
  <c r="E135" i="102"/>
  <c r="F135" i="102"/>
  <c r="G135" i="102"/>
  <c r="B136" i="102"/>
  <c r="C136" i="102"/>
  <c r="D136" i="102"/>
  <c r="E136" i="102"/>
  <c r="F136" i="102"/>
  <c r="G136" i="102"/>
  <c r="B137" i="102"/>
  <c r="C137" i="102"/>
  <c r="D137" i="102"/>
  <c r="E137" i="102"/>
  <c r="F137" i="102"/>
  <c r="G137" i="102"/>
  <c r="B138" i="102"/>
  <c r="C138" i="102"/>
  <c r="D138" i="102"/>
  <c r="E138" i="102"/>
  <c r="F138" i="102"/>
  <c r="G138" i="102"/>
  <c r="B139" i="102"/>
  <c r="C139" i="102"/>
  <c r="D139" i="102"/>
  <c r="E139" i="102"/>
  <c r="F139" i="102"/>
  <c r="G139" i="102"/>
  <c r="B140" i="102"/>
  <c r="C140" i="102"/>
  <c r="D140" i="102"/>
  <c r="E140" i="102"/>
  <c r="F140" i="102"/>
  <c r="G140" i="102"/>
  <c r="B141" i="102"/>
  <c r="C141" i="102"/>
  <c r="D141" i="102"/>
  <c r="E141" i="102"/>
  <c r="F141" i="102"/>
  <c r="G141" i="102"/>
  <c r="B142" i="102"/>
  <c r="C142" i="102"/>
  <c r="D142" i="102"/>
  <c r="E142" i="102"/>
  <c r="F142" i="102"/>
  <c r="G142" i="102"/>
  <c r="B143" i="102"/>
  <c r="C143" i="102"/>
  <c r="D143" i="102"/>
  <c r="E143" i="102"/>
  <c r="F143" i="102"/>
  <c r="G143" i="102"/>
  <c r="B144" i="102"/>
  <c r="C144" i="102"/>
  <c r="D144" i="102"/>
  <c r="E144" i="102"/>
  <c r="F144" i="102"/>
  <c r="G144" i="102"/>
  <c r="B145" i="102"/>
  <c r="C145" i="102"/>
  <c r="D145" i="102"/>
  <c r="E145" i="102"/>
  <c r="F145" i="102"/>
  <c r="G145" i="102"/>
  <c r="B146" i="102"/>
  <c r="C146" i="102"/>
  <c r="D146" i="102"/>
  <c r="E146" i="102"/>
  <c r="F146" i="102"/>
  <c r="G146" i="102"/>
  <c r="B147" i="102"/>
  <c r="C147" i="102"/>
  <c r="D147" i="102"/>
  <c r="E147" i="102"/>
  <c r="F147" i="102"/>
  <c r="G147" i="102"/>
  <c r="B148" i="102"/>
  <c r="C148" i="102"/>
  <c r="D148" i="102"/>
  <c r="E148" i="102"/>
  <c r="F148" i="102"/>
  <c r="G148" i="102"/>
  <c r="B149" i="102"/>
  <c r="C149" i="102"/>
  <c r="D149" i="102"/>
  <c r="E149" i="102"/>
  <c r="F149" i="102"/>
  <c r="G149" i="102"/>
  <c r="B150" i="102"/>
  <c r="C150" i="102"/>
  <c r="D150" i="102"/>
  <c r="E150" i="102"/>
  <c r="F150" i="102"/>
  <c r="G150" i="102"/>
  <c r="B151" i="102"/>
  <c r="C151" i="102"/>
  <c r="D151" i="102"/>
  <c r="E151" i="102"/>
  <c r="F151" i="102"/>
  <c r="G151" i="102"/>
  <c r="B152" i="102"/>
  <c r="C152" i="102"/>
  <c r="D152" i="102"/>
  <c r="E152" i="102"/>
  <c r="F152" i="102"/>
  <c r="G152" i="102"/>
  <c r="B153" i="102"/>
  <c r="C153" i="102"/>
  <c r="D153" i="102"/>
  <c r="E153" i="102"/>
  <c r="F153" i="102"/>
  <c r="G153" i="102"/>
  <c r="B154" i="102"/>
  <c r="C154" i="102"/>
  <c r="D154" i="102"/>
  <c r="E154" i="102"/>
  <c r="F154" i="102"/>
  <c r="G154" i="102"/>
  <c r="B155" i="102"/>
  <c r="C155" i="102"/>
  <c r="D155" i="102"/>
  <c r="E155" i="102"/>
  <c r="F155" i="102"/>
  <c r="G155" i="102"/>
  <c r="B156" i="102"/>
  <c r="C156" i="102"/>
  <c r="D156" i="102"/>
  <c r="E156" i="102"/>
  <c r="F156" i="102"/>
  <c r="G156" i="102"/>
  <c r="B157" i="102"/>
  <c r="C157" i="102"/>
  <c r="D157" i="102"/>
  <c r="E157" i="102"/>
  <c r="F157" i="102"/>
  <c r="G157" i="102"/>
  <c r="B158" i="102"/>
  <c r="C158" i="102"/>
  <c r="D158" i="102"/>
  <c r="E158" i="102"/>
  <c r="F158" i="102"/>
  <c r="G158" i="102"/>
  <c r="B159" i="102"/>
  <c r="C159" i="102"/>
  <c r="D159" i="102"/>
  <c r="E159" i="102"/>
  <c r="F159" i="102"/>
  <c r="G159" i="102"/>
  <c r="B160" i="102"/>
  <c r="C160" i="102"/>
  <c r="D160" i="102"/>
  <c r="E160" i="102"/>
  <c r="F160" i="102"/>
  <c r="G160" i="102"/>
  <c r="B161" i="102"/>
  <c r="C161" i="102"/>
  <c r="D161" i="102"/>
  <c r="E161" i="102"/>
  <c r="F161" i="102"/>
  <c r="G161" i="102"/>
  <c r="B162" i="102"/>
  <c r="C162" i="102"/>
  <c r="D162" i="102"/>
  <c r="E162" i="102"/>
  <c r="F162" i="102"/>
  <c r="G162" i="102"/>
  <c r="B163" i="102"/>
  <c r="C163" i="102"/>
  <c r="D163" i="102"/>
  <c r="E163" i="102"/>
  <c r="F163" i="102"/>
  <c r="G163" i="102"/>
  <c r="B164" i="102"/>
  <c r="C164" i="102"/>
  <c r="D164" i="102"/>
  <c r="E164" i="102"/>
  <c r="F164" i="102"/>
  <c r="G164" i="102"/>
  <c r="B165" i="102"/>
  <c r="C165" i="102"/>
  <c r="D165" i="102"/>
  <c r="E165" i="102"/>
  <c r="F165" i="102"/>
  <c r="G165" i="102"/>
  <c r="B166" i="102"/>
  <c r="C166" i="102"/>
  <c r="D166" i="102"/>
  <c r="E166" i="102"/>
  <c r="F166" i="102"/>
  <c r="G166" i="102"/>
  <c r="B167" i="102"/>
  <c r="C167" i="102"/>
  <c r="D167" i="102"/>
  <c r="E167" i="102"/>
  <c r="F167" i="102"/>
  <c r="G167" i="102"/>
  <c r="B168" i="102"/>
  <c r="C168" i="102"/>
  <c r="D168" i="102"/>
  <c r="E168" i="102"/>
  <c r="F168" i="102"/>
  <c r="G168" i="102"/>
  <c r="B169" i="102"/>
  <c r="C169" i="102"/>
  <c r="D169" i="102"/>
  <c r="E169" i="102"/>
  <c r="F169" i="102"/>
  <c r="G169" i="102"/>
  <c r="B170" i="102"/>
  <c r="C170" i="102"/>
  <c r="D170" i="102"/>
  <c r="E170" i="102"/>
  <c r="F170" i="102"/>
  <c r="G170" i="102"/>
  <c r="B171" i="102"/>
  <c r="C171" i="102"/>
  <c r="D171" i="102"/>
  <c r="E171" i="102"/>
  <c r="F171" i="102"/>
  <c r="G171" i="102"/>
  <c r="B172" i="102"/>
  <c r="C172" i="102"/>
  <c r="D172" i="102"/>
  <c r="E172" i="102"/>
  <c r="F172" i="102"/>
  <c r="G172" i="102"/>
  <c r="B173" i="102"/>
  <c r="C173" i="102"/>
  <c r="D173" i="102"/>
  <c r="E173" i="102"/>
  <c r="F173" i="102"/>
  <c r="G173" i="102"/>
  <c r="B174" i="102"/>
  <c r="C174" i="102"/>
  <c r="D174" i="102"/>
  <c r="E174" i="102"/>
  <c r="F174" i="102"/>
  <c r="G174" i="102"/>
  <c r="B175" i="102"/>
  <c r="C175" i="102"/>
  <c r="D175" i="102"/>
  <c r="E175" i="102"/>
  <c r="F175" i="102"/>
  <c r="G175" i="102"/>
  <c r="B176" i="102"/>
  <c r="C176" i="102"/>
  <c r="D176" i="102"/>
  <c r="E176" i="102"/>
  <c r="F176" i="102"/>
  <c r="G176" i="102"/>
  <c r="B177" i="102"/>
  <c r="C177" i="102"/>
  <c r="D177" i="102"/>
  <c r="E177" i="102"/>
  <c r="F177" i="102"/>
  <c r="G177" i="102"/>
  <c r="B178" i="102"/>
  <c r="C178" i="102"/>
  <c r="D178" i="102"/>
  <c r="E178" i="102"/>
  <c r="F178" i="102"/>
  <c r="G178" i="102"/>
  <c r="B179" i="102"/>
  <c r="C179" i="102"/>
  <c r="D179" i="102"/>
  <c r="E179" i="102"/>
  <c r="F179" i="102"/>
  <c r="G179" i="102"/>
  <c r="B180" i="102"/>
  <c r="C180" i="102"/>
  <c r="D180" i="102"/>
  <c r="E180" i="102"/>
  <c r="F180" i="102"/>
  <c r="G180" i="102"/>
  <c r="B181" i="102"/>
  <c r="C181" i="102"/>
  <c r="D181" i="102"/>
  <c r="E181" i="102"/>
  <c r="F181" i="102"/>
  <c r="G181" i="102"/>
  <c r="B182" i="102"/>
  <c r="C182" i="102"/>
  <c r="D182" i="102"/>
  <c r="E182" i="102"/>
  <c r="F182" i="102"/>
  <c r="G182" i="102"/>
  <c r="B183" i="102"/>
  <c r="C183" i="102"/>
  <c r="D183" i="102"/>
  <c r="E183" i="102"/>
  <c r="F183" i="102"/>
  <c r="G183" i="102"/>
  <c r="B184" i="102"/>
  <c r="C184" i="102"/>
  <c r="D184" i="102"/>
  <c r="E184" i="102"/>
  <c r="F184" i="102"/>
  <c r="G184" i="102"/>
  <c r="B185" i="102"/>
  <c r="C185" i="102"/>
  <c r="D185" i="102"/>
  <c r="E185" i="102"/>
  <c r="F185" i="102"/>
  <c r="G185" i="102"/>
  <c r="B186" i="102"/>
  <c r="C186" i="102"/>
  <c r="D186" i="102"/>
  <c r="E186" i="102"/>
  <c r="F186" i="102"/>
  <c r="G186" i="102"/>
  <c r="B187" i="102"/>
  <c r="C187" i="102"/>
  <c r="D187" i="102"/>
  <c r="E187" i="102"/>
  <c r="F187" i="102"/>
  <c r="G187" i="102"/>
  <c r="B188" i="102"/>
  <c r="C188" i="102"/>
  <c r="D188" i="102"/>
  <c r="E188" i="102"/>
  <c r="F188" i="102"/>
  <c r="G188" i="102"/>
  <c r="B189" i="102"/>
  <c r="C189" i="102"/>
  <c r="D189" i="102"/>
  <c r="E189" i="102"/>
  <c r="F189" i="102"/>
  <c r="G189" i="102"/>
  <c r="B190" i="102"/>
  <c r="C190" i="102"/>
  <c r="D190" i="102"/>
  <c r="E190" i="102"/>
  <c r="F190" i="102"/>
  <c r="G190" i="102"/>
  <c r="B191" i="102"/>
  <c r="C191" i="102"/>
  <c r="D191" i="102"/>
  <c r="E191" i="102"/>
  <c r="F191" i="102"/>
  <c r="G191" i="102"/>
  <c r="B192" i="102"/>
  <c r="C192" i="102"/>
  <c r="D192" i="102"/>
  <c r="E192" i="102"/>
  <c r="F192" i="102"/>
  <c r="G192" i="102"/>
  <c r="B193" i="102"/>
  <c r="C193" i="102"/>
  <c r="D193" i="102"/>
  <c r="E193" i="102"/>
  <c r="F193" i="102"/>
  <c r="G193" i="102"/>
  <c r="B194" i="102"/>
  <c r="C194" i="102"/>
  <c r="D194" i="102"/>
  <c r="E194" i="102"/>
  <c r="F194" i="102"/>
  <c r="G194" i="102"/>
  <c r="B195" i="102"/>
  <c r="C195" i="102"/>
  <c r="D195" i="102"/>
  <c r="E195" i="102"/>
  <c r="F195" i="102"/>
  <c r="G195" i="102"/>
  <c r="B196" i="102"/>
  <c r="C196" i="102"/>
  <c r="D196" i="102"/>
  <c r="E196" i="102"/>
  <c r="F196" i="102"/>
  <c r="G196" i="102"/>
  <c r="B197" i="102"/>
  <c r="C197" i="102"/>
  <c r="D197" i="102"/>
  <c r="E197" i="102"/>
  <c r="F197" i="102"/>
  <c r="G197" i="102"/>
  <c r="B198" i="102"/>
  <c r="C198" i="102"/>
  <c r="D198" i="102"/>
  <c r="E198" i="102"/>
  <c r="F198" i="102"/>
  <c r="G198" i="102"/>
  <c r="B199" i="102"/>
  <c r="C199" i="102"/>
  <c r="D199" i="102"/>
  <c r="E199" i="102"/>
  <c r="F199" i="102"/>
  <c r="G199" i="102"/>
  <c r="B200" i="102"/>
  <c r="C200" i="102"/>
  <c r="D200" i="102"/>
  <c r="E200" i="102"/>
  <c r="F200" i="102"/>
  <c r="G200" i="102"/>
  <c r="B201" i="102"/>
  <c r="C201" i="102"/>
  <c r="D201" i="102"/>
  <c r="E201" i="102"/>
  <c r="F201" i="102"/>
  <c r="G201" i="102"/>
  <c r="B202" i="102"/>
  <c r="C202" i="102"/>
  <c r="D202" i="102"/>
  <c r="E202" i="102"/>
  <c r="F202" i="102"/>
  <c r="G202" i="102"/>
  <c r="B203" i="102"/>
  <c r="C203" i="102"/>
  <c r="D203" i="102"/>
  <c r="E203" i="102"/>
  <c r="F203" i="102"/>
  <c r="G203" i="102"/>
  <c r="B204" i="102"/>
  <c r="C204" i="102"/>
  <c r="D204" i="102"/>
  <c r="E204" i="102"/>
  <c r="F204" i="102"/>
  <c r="G204" i="102"/>
  <c r="B205" i="102"/>
  <c r="C205" i="102"/>
  <c r="D205" i="102"/>
  <c r="E205" i="102"/>
  <c r="F205" i="102"/>
  <c r="G205" i="102"/>
  <c r="B206" i="102"/>
  <c r="C206" i="102"/>
  <c r="D206" i="102"/>
  <c r="E206" i="102"/>
  <c r="F206" i="102"/>
  <c r="G206" i="102"/>
  <c r="B207" i="102"/>
  <c r="C207" i="102"/>
  <c r="D207" i="102"/>
  <c r="E207" i="102"/>
  <c r="F207" i="102"/>
  <c r="G207" i="102"/>
  <c r="B208" i="102"/>
  <c r="C208" i="102"/>
  <c r="D208" i="102"/>
  <c r="E208" i="102"/>
  <c r="F208" i="102"/>
  <c r="G208" i="102"/>
  <c r="B209" i="102"/>
  <c r="C209" i="102"/>
  <c r="D209" i="102"/>
  <c r="E209" i="102"/>
  <c r="F209" i="102"/>
  <c r="G209" i="102"/>
  <c r="B210" i="102"/>
  <c r="C210" i="102"/>
  <c r="D210" i="102"/>
  <c r="E210" i="102"/>
  <c r="F210" i="102"/>
  <c r="G210" i="102"/>
  <c r="B211" i="102"/>
  <c r="C211" i="102"/>
  <c r="D211" i="102"/>
  <c r="E211" i="102"/>
  <c r="F211" i="102"/>
  <c r="G211" i="102"/>
  <c r="B212" i="102"/>
  <c r="C212" i="102"/>
  <c r="D212" i="102"/>
  <c r="E212" i="102"/>
  <c r="F212" i="102"/>
  <c r="G212" i="102"/>
  <c r="B213" i="102"/>
  <c r="C213" i="102"/>
  <c r="D213" i="102"/>
  <c r="E213" i="102"/>
  <c r="F213" i="102"/>
  <c r="G213" i="102"/>
  <c r="B214" i="102"/>
  <c r="C214" i="102"/>
  <c r="D214" i="102"/>
  <c r="E214" i="102"/>
  <c r="F214" i="102"/>
  <c r="G214" i="102"/>
  <c r="B215" i="102"/>
  <c r="C215" i="102"/>
  <c r="D215" i="102"/>
  <c r="E215" i="102"/>
  <c r="F215" i="102"/>
  <c r="G215" i="102"/>
  <c r="B216" i="102"/>
  <c r="C216" i="102"/>
  <c r="D216" i="102"/>
  <c r="E216" i="102"/>
  <c r="F216" i="102"/>
  <c r="G216" i="102"/>
  <c r="B217" i="102"/>
  <c r="C217" i="102"/>
  <c r="D217" i="102"/>
  <c r="E217" i="102"/>
  <c r="F217" i="102"/>
  <c r="G217" i="102"/>
  <c r="B218" i="102"/>
  <c r="C218" i="102"/>
  <c r="D218" i="102"/>
  <c r="E218" i="102"/>
  <c r="F218" i="102"/>
  <c r="G218" i="102"/>
  <c r="B219" i="102"/>
  <c r="C219" i="102"/>
  <c r="D219" i="102"/>
  <c r="E219" i="102"/>
  <c r="F219" i="102"/>
  <c r="G219" i="102"/>
  <c r="B220" i="102"/>
  <c r="C220" i="102"/>
  <c r="D220" i="102"/>
  <c r="E220" i="102"/>
  <c r="F220" i="102"/>
  <c r="G220" i="102"/>
  <c r="B221" i="102"/>
  <c r="C221" i="102"/>
  <c r="D221" i="102"/>
  <c r="E221" i="102"/>
  <c r="F221" i="102"/>
  <c r="G221" i="102"/>
  <c r="B222" i="102"/>
  <c r="C222" i="102"/>
  <c r="D222" i="102"/>
  <c r="E222" i="102"/>
  <c r="F222" i="102"/>
  <c r="G222" i="102"/>
  <c r="B223" i="102"/>
  <c r="C223" i="102"/>
  <c r="D223" i="102"/>
  <c r="E223" i="102"/>
  <c r="F223" i="102"/>
  <c r="G223" i="102"/>
  <c r="B224" i="102"/>
  <c r="C224" i="102"/>
  <c r="D224" i="102"/>
  <c r="E224" i="102"/>
  <c r="F224" i="102"/>
  <c r="G224" i="102"/>
  <c r="B225" i="102"/>
  <c r="C225" i="102"/>
  <c r="D225" i="102"/>
  <c r="E225" i="102"/>
  <c r="F225" i="102"/>
  <c r="G225" i="102"/>
  <c r="B226" i="102"/>
  <c r="C226" i="102"/>
  <c r="D226" i="102"/>
  <c r="E226" i="102"/>
  <c r="F226" i="102"/>
  <c r="G226" i="102"/>
  <c r="B227" i="102"/>
  <c r="C227" i="102"/>
  <c r="D227" i="102"/>
  <c r="E227" i="102"/>
  <c r="F227" i="102"/>
  <c r="G227" i="102"/>
  <c r="B228" i="102"/>
  <c r="C228" i="102"/>
  <c r="D228" i="102"/>
  <c r="E228" i="102"/>
  <c r="F228" i="102"/>
  <c r="G228" i="102"/>
  <c r="B229" i="102"/>
  <c r="C229" i="102"/>
  <c r="D229" i="102"/>
  <c r="E229" i="102"/>
  <c r="F229" i="102"/>
  <c r="G229" i="102"/>
  <c r="B230" i="102"/>
  <c r="C230" i="102"/>
  <c r="D230" i="102"/>
  <c r="E230" i="102"/>
  <c r="F230" i="102"/>
  <c r="G230" i="102"/>
  <c r="B231" i="102"/>
  <c r="C231" i="102"/>
  <c r="D231" i="102"/>
  <c r="E231" i="102"/>
  <c r="F231" i="102"/>
  <c r="G231" i="102"/>
  <c r="B232" i="102"/>
  <c r="C232" i="102"/>
  <c r="D232" i="102"/>
  <c r="E232" i="102"/>
  <c r="F232" i="102"/>
  <c r="G232" i="102"/>
  <c r="B233" i="102"/>
  <c r="C233" i="102"/>
  <c r="D233" i="102"/>
  <c r="E233" i="102"/>
  <c r="F233" i="102"/>
  <c r="G233" i="102"/>
  <c r="B234" i="102"/>
  <c r="C234" i="102"/>
  <c r="D234" i="102"/>
  <c r="E234" i="102"/>
  <c r="F234" i="102"/>
  <c r="G234" i="102"/>
  <c r="B235" i="102"/>
  <c r="C235" i="102"/>
  <c r="D235" i="102"/>
  <c r="E235" i="102"/>
  <c r="F235" i="102"/>
  <c r="G235" i="102"/>
  <c r="B236" i="102"/>
  <c r="C236" i="102"/>
  <c r="D236" i="102"/>
  <c r="E236" i="102"/>
  <c r="F236" i="102"/>
  <c r="G236" i="102"/>
  <c r="B237" i="102"/>
  <c r="C237" i="102"/>
  <c r="D237" i="102"/>
  <c r="E237" i="102"/>
  <c r="F237" i="102"/>
  <c r="G237" i="102"/>
  <c r="B238" i="102"/>
  <c r="C238" i="102"/>
  <c r="D238" i="102"/>
  <c r="E238" i="102"/>
  <c r="F238" i="102"/>
  <c r="G238" i="102"/>
  <c r="B239" i="102"/>
  <c r="C239" i="102"/>
  <c r="D239" i="102"/>
  <c r="E239" i="102"/>
  <c r="F239" i="102"/>
  <c r="G239" i="102"/>
  <c r="B240" i="102"/>
  <c r="C240" i="102"/>
  <c r="D240" i="102"/>
  <c r="E240" i="102"/>
  <c r="F240" i="102"/>
  <c r="G240" i="102"/>
  <c r="B241" i="102"/>
  <c r="C241" i="102"/>
  <c r="D241" i="102"/>
  <c r="E241" i="102"/>
  <c r="F241" i="102"/>
  <c r="G241" i="102"/>
  <c r="B242" i="102"/>
  <c r="C242" i="102"/>
  <c r="D242" i="102"/>
  <c r="E242" i="102"/>
  <c r="F242" i="102"/>
  <c r="G242" i="102"/>
  <c r="B243" i="102"/>
  <c r="C243" i="102"/>
  <c r="D243" i="102"/>
  <c r="E243" i="102"/>
  <c r="F243" i="102"/>
  <c r="G243" i="102"/>
  <c r="B244" i="102"/>
  <c r="C244" i="102"/>
  <c r="D244" i="102"/>
  <c r="E244" i="102"/>
  <c r="F244" i="102"/>
  <c r="G244" i="102"/>
  <c r="B245" i="102"/>
  <c r="C245" i="102"/>
  <c r="D245" i="102"/>
  <c r="E245" i="102"/>
  <c r="F245" i="102"/>
  <c r="G245" i="102"/>
  <c r="B246" i="102"/>
  <c r="C246" i="102"/>
  <c r="D246" i="102"/>
  <c r="E246" i="102"/>
  <c r="F246" i="102"/>
  <c r="G246" i="102"/>
  <c r="B247" i="102"/>
  <c r="C247" i="102"/>
  <c r="D247" i="102"/>
  <c r="E247" i="102"/>
  <c r="F247" i="102"/>
  <c r="G247" i="102"/>
  <c r="B248" i="102"/>
  <c r="C248" i="102"/>
  <c r="D248" i="102"/>
  <c r="E248" i="102"/>
  <c r="F248" i="102"/>
  <c r="G248" i="102"/>
  <c r="B249" i="102"/>
  <c r="C249" i="102"/>
  <c r="D249" i="102"/>
  <c r="E249" i="102"/>
  <c r="F249" i="102"/>
  <c r="G249" i="102"/>
  <c r="B250" i="102"/>
  <c r="C250" i="102"/>
  <c r="D250" i="102"/>
  <c r="E250" i="102"/>
  <c r="F250" i="102"/>
  <c r="G250" i="102"/>
  <c r="B251" i="102"/>
  <c r="C251" i="102"/>
  <c r="D251" i="102"/>
  <c r="E251" i="102"/>
  <c r="F251" i="102"/>
  <c r="G251" i="102"/>
  <c r="B252" i="102"/>
  <c r="C252" i="102"/>
  <c r="D252" i="102"/>
  <c r="E252" i="102"/>
  <c r="F252" i="102"/>
  <c r="G252" i="102"/>
  <c r="B253" i="102"/>
  <c r="C253" i="102"/>
  <c r="D253" i="102"/>
  <c r="E253" i="102"/>
  <c r="F253" i="102"/>
  <c r="G253" i="102"/>
  <c r="B254" i="102"/>
  <c r="C254" i="102"/>
  <c r="D254" i="102"/>
  <c r="E254" i="102"/>
  <c r="F254" i="102"/>
  <c r="G254" i="102"/>
  <c r="B255" i="102"/>
  <c r="C255" i="102"/>
  <c r="D255" i="102"/>
  <c r="E255" i="102"/>
  <c r="F255" i="102"/>
  <c r="G255" i="102"/>
  <c r="B256" i="102"/>
  <c r="C256" i="102"/>
  <c r="D256" i="102"/>
  <c r="E256" i="102"/>
  <c r="F256" i="102"/>
  <c r="G256" i="102"/>
  <c r="B257" i="102"/>
  <c r="C257" i="102"/>
  <c r="D257" i="102"/>
  <c r="E257" i="102"/>
  <c r="F257" i="102"/>
  <c r="G257" i="102"/>
  <c r="B258" i="102"/>
  <c r="C258" i="102"/>
  <c r="D258" i="102"/>
  <c r="E258" i="102"/>
  <c r="F258" i="102"/>
  <c r="G258" i="102"/>
  <c r="B259" i="102"/>
  <c r="C259" i="102"/>
  <c r="D259" i="102"/>
  <c r="E259" i="102"/>
  <c r="F259" i="102"/>
  <c r="G259" i="102"/>
  <c r="B260" i="102"/>
  <c r="C260" i="102"/>
  <c r="D260" i="102"/>
  <c r="E260" i="102"/>
  <c r="F260" i="102"/>
  <c r="G260" i="102"/>
  <c r="B261" i="102"/>
  <c r="C261" i="102"/>
  <c r="D261" i="102"/>
  <c r="E261" i="102"/>
  <c r="F261" i="102"/>
  <c r="G261" i="102"/>
  <c r="B262" i="102"/>
  <c r="C262" i="102"/>
  <c r="D262" i="102"/>
  <c r="E262" i="102"/>
  <c r="F262" i="102"/>
  <c r="G262" i="102"/>
  <c r="B263" i="102"/>
  <c r="C263" i="102"/>
  <c r="D263" i="102"/>
  <c r="E263" i="102"/>
  <c r="F263" i="102"/>
  <c r="G263" i="102"/>
  <c r="B264" i="102"/>
  <c r="C264" i="102"/>
  <c r="D264" i="102"/>
  <c r="E264" i="102"/>
  <c r="F264" i="102"/>
  <c r="G264" i="102"/>
  <c r="B265" i="102"/>
  <c r="C265" i="102"/>
  <c r="D265" i="102"/>
  <c r="E265" i="102"/>
  <c r="F265" i="102"/>
  <c r="G265" i="102"/>
  <c r="B266" i="102"/>
  <c r="C266" i="102"/>
  <c r="D266" i="102"/>
  <c r="E266" i="102"/>
  <c r="F266" i="102"/>
  <c r="G266" i="102"/>
  <c r="B267" i="102"/>
  <c r="C267" i="102"/>
  <c r="D267" i="102"/>
  <c r="E267" i="102"/>
  <c r="F267" i="102"/>
  <c r="G267" i="102"/>
  <c r="B268" i="102"/>
  <c r="C268" i="102"/>
  <c r="D268" i="102"/>
  <c r="E268" i="102"/>
  <c r="F268" i="102"/>
  <c r="G268" i="102"/>
  <c r="B269" i="102"/>
  <c r="C269" i="102"/>
  <c r="D269" i="102"/>
  <c r="E269" i="102"/>
  <c r="F269" i="102"/>
  <c r="G269" i="102"/>
  <c r="B270" i="102"/>
  <c r="C270" i="102"/>
  <c r="D270" i="102"/>
  <c r="E270" i="102"/>
  <c r="F270" i="102"/>
  <c r="G270" i="102"/>
  <c r="B271" i="102"/>
  <c r="C271" i="102"/>
  <c r="D271" i="102"/>
  <c r="E271" i="102"/>
  <c r="F271" i="102"/>
  <c r="G271" i="102"/>
  <c r="B272" i="102"/>
  <c r="C272" i="102"/>
  <c r="D272" i="102"/>
  <c r="E272" i="102"/>
  <c r="F272" i="102"/>
  <c r="G272" i="102"/>
  <c r="B273" i="102"/>
  <c r="C273" i="102"/>
  <c r="D273" i="102"/>
  <c r="E273" i="102"/>
  <c r="F273" i="102"/>
  <c r="G273" i="102"/>
  <c r="B274" i="102"/>
  <c r="C274" i="102"/>
  <c r="D274" i="102"/>
  <c r="E274" i="102"/>
  <c r="F274" i="102"/>
  <c r="G274" i="102"/>
  <c r="B275" i="102"/>
  <c r="C275" i="102"/>
  <c r="D275" i="102"/>
  <c r="E275" i="102"/>
  <c r="F275" i="102"/>
  <c r="G275" i="102"/>
  <c r="B276" i="102"/>
  <c r="C276" i="102"/>
  <c r="D276" i="102"/>
  <c r="E276" i="102"/>
  <c r="F276" i="102"/>
  <c r="G276" i="102"/>
  <c r="B277" i="102"/>
  <c r="C277" i="102"/>
  <c r="D277" i="102"/>
  <c r="E277" i="102"/>
  <c r="F277" i="102"/>
  <c r="G277" i="102"/>
  <c r="B278" i="102"/>
  <c r="C278" i="102"/>
  <c r="D278" i="102"/>
  <c r="E278" i="102"/>
  <c r="F278" i="102"/>
  <c r="G278" i="102"/>
  <c r="B279" i="102"/>
  <c r="C279" i="102"/>
  <c r="D279" i="102"/>
  <c r="E279" i="102"/>
  <c r="F279" i="102"/>
  <c r="G279" i="102"/>
  <c r="B280" i="102"/>
  <c r="C280" i="102"/>
  <c r="D280" i="102"/>
  <c r="E280" i="102"/>
  <c r="F280" i="102"/>
  <c r="G280" i="102"/>
  <c r="B281" i="102"/>
  <c r="C281" i="102"/>
  <c r="D281" i="102"/>
  <c r="E281" i="102"/>
  <c r="F281" i="102"/>
  <c r="G281" i="102"/>
  <c r="B282" i="102"/>
  <c r="C282" i="102"/>
  <c r="D282" i="102"/>
  <c r="E282" i="102"/>
  <c r="F282" i="102"/>
  <c r="G282" i="102"/>
  <c r="B283" i="102"/>
  <c r="C283" i="102"/>
  <c r="D283" i="102"/>
  <c r="E283" i="102"/>
  <c r="F283" i="102"/>
  <c r="G283" i="102"/>
  <c r="B284" i="102"/>
  <c r="C284" i="102"/>
  <c r="D284" i="102"/>
  <c r="E284" i="102"/>
  <c r="F284" i="102"/>
  <c r="G284" i="102"/>
  <c r="B285" i="102"/>
  <c r="C285" i="102"/>
  <c r="D285" i="102"/>
  <c r="E285" i="102"/>
  <c r="F285" i="102"/>
  <c r="G285" i="102"/>
  <c r="B286" i="102"/>
  <c r="C286" i="102"/>
  <c r="D286" i="102"/>
  <c r="E286" i="102"/>
  <c r="F286" i="102"/>
  <c r="G286" i="102"/>
  <c r="B287" i="102"/>
  <c r="C287" i="102"/>
  <c r="D287" i="102"/>
  <c r="E287" i="102"/>
  <c r="F287" i="102"/>
  <c r="G287" i="102"/>
  <c r="B288" i="102"/>
  <c r="C288" i="102"/>
  <c r="D288" i="102"/>
  <c r="E288" i="102"/>
  <c r="F288" i="102"/>
  <c r="G288" i="102"/>
  <c r="B289" i="102"/>
  <c r="C289" i="102"/>
  <c r="D289" i="102"/>
  <c r="E289" i="102"/>
  <c r="F289" i="102"/>
  <c r="G289" i="102"/>
  <c r="B290" i="102"/>
  <c r="C290" i="102"/>
  <c r="D290" i="102"/>
  <c r="E290" i="102"/>
  <c r="F290" i="102"/>
  <c r="G290" i="102"/>
  <c r="B291" i="102"/>
  <c r="C291" i="102"/>
  <c r="D291" i="102"/>
  <c r="E291" i="102"/>
  <c r="F291" i="102"/>
  <c r="G291" i="102"/>
  <c r="B292" i="102"/>
  <c r="C292" i="102"/>
  <c r="D292" i="102"/>
  <c r="E292" i="102"/>
  <c r="F292" i="102"/>
  <c r="G292" i="102"/>
  <c r="B293" i="102"/>
  <c r="C293" i="102"/>
  <c r="D293" i="102"/>
  <c r="E293" i="102"/>
  <c r="F293" i="102"/>
  <c r="G293" i="102"/>
  <c r="B294" i="102"/>
  <c r="C294" i="102"/>
  <c r="D294" i="102"/>
  <c r="E294" i="102"/>
  <c r="F294" i="102"/>
  <c r="G294" i="102"/>
  <c r="B295" i="102"/>
  <c r="C295" i="102"/>
  <c r="D295" i="102"/>
  <c r="E295" i="102"/>
  <c r="F295" i="102"/>
  <c r="G295" i="102"/>
  <c r="B296" i="102"/>
  <c r="C296" i="102"/>
  <c r="D296" i="102"/>
  <c r="E296" i="102"/>
  <c r="F296" i="102"/>
  <c r="G296" i="102"/>
  <c r="B297" i="102"/>
  <c r="C297" i="102"/>
  <c r="D297" i="102"/>
  <c r="E297" i="102"/>
  <c r="F297" i="102"/>
  <c r="G297" i="102"/>
  <c r="B298" i="102"/>
  <c r="C298" i="102"/>
  <c r="D298" i="102"/>
  <c r="E298" i="102"/>
  <c r="F298" i="102"/>
  <c r="G298" i="102"/>
  <c r="B299" i="102"/>
  <c r="C299" i="102"/>
  <c r="D299" i="102"/>
  <c r="E299" i="102"/>
  <c r="F299" i="102"/>
  <c r="G299" i="102"/>
  <c r="B300" i="102"/>
  <c r="C300" i="102"/>
  <c r="D300" i="102"/>
  <c r="E300" i="102"/>
  <c r="F300" i="102"/>
  <c r="G300" i="102"/>
  <c r="B301" i="102"/>
  <c r="C301" i="102"/>
  <c r="D301" i="102"/>
  <c r="E301" i="102"/>
  <c r="F301" i="102"/>
  <c r="G301" i="102"/>
  <c r="B302" i="102"/>
  <c r="C302" i="102"/>
  <c r="D302" i="102"/>
  <c r="E302" i="102"/>
  <c r="F302" i="102"/>
  <c r="G302" i="102"/>
  <c r="B303" i="102"/>
  <c r="C303" i="102"/>
  <c r="D303" i="102"/>
  <c r="E303" i="102"/>
  <c r="F303" i="102"/>
  <c r="G303" i="102"/>
  <c r="C4" i="102"/>
  <c r="D4" i="102"/>
  <c r="E4" i="102"/>
  <c r="F4" i="102"/>
  <c r="G4" i="102"/>
  <c r="B4" i="102"/>
  <c r="AG7" i="102" l="1"/>
  <c r="L6" i="102"/>
  <c r="R6" i="102"/>
  <c r="K7" i="102"/>
  <c r="U6" i="102"/>
  <c r="M6" i="102"/>
  <c r="O6" i="102"/>
  <c r="AK6" i="102"/>
  <c r="O7" i="102"/>
  <c r="AK7" i="102"/>
  <c r="O8" i="102"/>
  <c r="AK8" i="102"/>
  <c r="O9" i="102"/>
  <c r="AK9" i="102"/>
  <c r="O10" i="102"/>
  <c r="AK10" i="102"/>
  <c r="P6" i="102"/>
  <c r="T6" i="102"/>
  <c r="AP6" i="102"/>
  <c r="T7" i="102"/>
  <c r="AP7" i="102"/>
  <c r="T8" i="102"/>
  <c r="AP8" i="102"/>
  <c r="T9" i="102"/>
  <c r="AP9" i="102"/>
  <c r="T10" i="102"/>
  <c r="AP10" i="102"/>
  <c r="Y6" i="102"/>
  <c r="AU6" i="102"/>
  <c r="Y7" i="102"/>
  <c r="AU7" i="102"/>
  <c r="Y8" i="102"/>
  <c r="AU8" i="102"/>
  <c r="Y9" i="102"/>
  <c r="AU9" i="102"/>
  <c r="Y10" i="102"/>
  <c r="AU10" i="102"/>
  <c r="AD6" i="102"/>
  <c r="AZ6" i="102"/>
  <c r="AD7" i="102"/>
  <c r="AZ7" i="102"/>
  <c r="AD8" i="102"/>
  <c r="AZ8" i="102"/>
  <c r="AD9" i="102"/>
  <c r="AZ9" i="102"/>
  <c r="AD10" i="102"/>
  <c r="AZ10" i="102"/>
  <c r="O22" i="102"/>
  <c r="AK22" i="102"/>
  <c r="O23" i="102"/>
  <c r="AK23" i="102"/>
  <c r="O24" i="102"/>
  <c r="AK24" i="102"/>
  <c r="O25" i="102"/>
  <c r="AK25" i="102"/>
  <c r="O26" i="102"/>
  <c r="AK26" i="102"/>
  <c r="T22" i="102"/>
  <c r="AP22" i="102"/>
  <c r="T23" i="102"/>
  <c r="AP23" i="102"/>
  <c r="T24" i="102"/>
  <c r="AP24" i="102"/>
  <c r="T25" i="102"/>
  <c r="AP25" i="102"/>
  <c r="T26" i="102"/>
  <c r="AP26" i="102"/>
  <c r="Y22" i="102"/>
  <c r="AU22" i="102"/>
  <c r="Y23" i="102"/>
  <c r="AU23" i="102"/>
  <c r="Y24" i="102"/>
  <c r="AU24" i="102"/>
  <c r="Y25" i="102"/>
  <c r="AU25" i="102"/>
  <c r="Y26" i="102"/>
  <c r="AU26" i="102"/>
  <c r="AD22" i="102"/>
  <c r="AZ22" i="102"/>
  <c r="AD23" i="102"/>
  <c r="AZ23" i="102"/>
  <c r="AD24" i="102"/>
  <c r="AZ24" i="102"/>
  <c r="AD25" i="102"/>
  <c r="AZ25" i="102"/>
  <c r="AD26" i="102"/>
  <c r="AZ26" i="102"/>
  <c r="O39" i="102"/>
  <c r="AK39" i="102"/>
  <c r="O40" i="102"/>
  <c r="AK40" i="102"/>
  <c r="O41" i="102"/>
  <c r="AK41" i="102"/>
  <c r="O42" i="102"/>
  <c r="AK42" i="102"/>
  <c r="O43" i="102"/>
  <c r="AK43" i="102"/>
  <c r="T39" i="102"/>
  <c r="AP39" i="102"/>
  <c r="T40" i="102"/>
  <c r="AP40" i="102"/>
  <c r="T41" i="102"/>
  <c r="AP41" i="102"/>
  <c r="T42" i="102"/>
  <c r="AP42" i="102"/>
  <c r="T43" i="102"/>
  <c r="AP43" i="102"/>
  <c r="Y39" i="102"/>
  <c r="AU39" i="102"/>
  <c r="Y40" i="102"/>
  <c r="AU40" i="102"/>
  <c r="Y41" i="102"/>
  <c r="AU41" i="102"/>
  <c r="Y42" i="102"/>
  <c r="AU42" i="102"/>
  <c r="Y43" i="102"/>
  <c r="AU43" i="102"/>
  <c r="AD39" i="102"/>
  <c r="AZ39" i="102"/>
  <c r="AD40" i="102"/>
  <c r="AZ40" i="102"/>
  <c r="AD41" i="102"/>
  <c r="AZ41" i="102"/>
  <c r="AD42" i="102"/>
  <c r="AZ42" i="102"/>
  <c r="AD43" i="102"/>
  <c r="AZ43" i="102"/>
  <c r="O55" i="102"/>
  <c r="AK55" i="102"/>
  <c r="O56" i="102"/>
  <c r="AK56" i="102"/>
  <c r="O57" i="102"/>
  <c r="AK57" i="102"/>
  <c r="O58" i="102"/>
  <c r="AK58" i="102"/>
  <c r="O59" i="102"/>
  <c r="AK59" i="102"/>
  <c r="T55" i="102"/>
  <c r="AP55" i="102"/>
  <c r="T56" i="102"/>
  <c r="AP56" i="102"/>
  <c r="T57" i="102"/>
  <c r="AP57" i="102"/>
  <c r="T58" i="102"/>
  <c r="AP58" i="102"/>
  <c r="T59" i="102"/>
  <c r="AP59" i="102"/>
  <c r="Y55" i="102"/>
  <c r="AU55" i="102"/>
  <c r="Y56" i="102"/>
  <c r="AU56" i="102"/>
  <c r="Y57" i="102"/>
  <c r="AU57" i="102"/>
  <c r="Y58" i="102"/>
  <c r="AU58" i="102"/>
  <c r="Y59" i="102"/>
  <c r="AU59" i="102"/>
  <c r="AD55" i="102"/>
  <c r="AZ55" i="102"/>
  <c r="AD56" i="102"/>
  <c r="AZ56" i="102"/>
  <c r="AD57" i="102"/>
  <c r="AZ57" i="102"/>
  <c r="AD58" i="102"/>
  <c r="AZ58" i="102"/>
  <c r="AD59" i="102"/>
  <c r="AZ59" i="102"/>
  <c r="O71" i="102"/>
  <c r="AK71" i="102"/>
  <c r="O72" i="102"/>
  <c r="AK72" i="102"/>
  <c r="O73" i="102"/>
  <c r="AK73" i="102"/>
  <c r="O74" i="102"/>
  <c r="AK74" i="102"/>
  <c r="O75" i="102"/>
  <c r="AK75" i="102"/>
  <c r="T71" i="102"/>
  <c r="AP71" i="102"/>
  <c r="T72" i="102"/>
  <c r="AP72" i="102"/>
  <c r="T73" i="102"/>
  <c r="AP73" i="102"/>
  <c r="T74" i="102"/>
  <c r="AP74" i="102"/>
  <c r="T75" i="102"/>
  <c r="AP75" i="102"/>
  <c r="Y71" i="102"/>
  <c r="AU71" i="102"/>
  <c r="Y72" i="102"/>
  <c r="AU72" i="102"/>
  <c r="Y73" i="102"/>
  <c r="AU73" i="102"/>
  <c r="Y74" i="102"/>
  <c r="AU74" i="102"/>
  <c r="Y75" i="102"/>
  <c r="AU75" i="102"/>
  <c r="AD71" i="102"/>
  <c r="AZ71" i="102"/>
  <c r="AD72" i="102"/>
  <c r="AZ72" i="102"/>
  <c r="AD73" i="102"/>
  <c r="AZ73" i="102"/>
  <c r="AD74" i="102"/>
  <c r="AZ74" i="102"/>
  <c r="AD75" i="102"/>
  <c r="AZ75" i="102"/>
  <c r="AG6" i="102"/>
  <c r="AL7" i="102" l="1"/>
  <c r="AU32" i="102"/>
  <c r="AU31" i="102"/>
  <c r="AU30" i="102"/>
  <c r="AU29" i="102"/>
  <c r="BQ17" i="102" s="1"/>
  <c r="AK29" i="102"/>
  <c r="BG17" i="102" s="1"/>
  <c r="AK32" i="102"/>
  <c r="AK31" i="102"/>
  <c r="AK33" i="102" s="1"/>
  <c r="AK30" i="102"/>
  <c r="AZ14" i="102"/>
  <c r="AZ13" i="102"/>
  <c r="AZ12" i="102"/>
  <c r="BV16" i="102" s="1"/>
  <c r="AZ15" i="102"/>
  <c r="AZ16" i="102" s="1"/>
  <c r="AP12" i="102"/>
  <c r="BL16" i="102" s="1"/>
  <c r="AP15" i="102"/>
  <c r="AP13" i="102"/>
  <c r="AP14" i="102"/>
  <c r="O15" i="102"/>
  <c r="O14" i="102"/>
  <c r="O13" i="102"/>
  <c r="O12" i="102"/>
  <c r="BG7" i="102" s="1"/>
  <c r="AD80" i="102"/>
  <c r="AD79" i="102"/>
  <c r="AD78" i="102"/>
  <c r="AD77" i="102"/>
  <c r="BV11" i="102" s="1"/>
  <c r="T80" i="102"/>
  <c r="T79" i="102"/>
  <c r="T78" i="102"/>
  <c r="T77" i="102"/>
  <c r="BL11" i="102" s="1"/>
  <c r="AD64" i="102"/>
  <c r="AD63" i="102"/>
  <c r="AD62" i="102"/>
  <c r="AD61" i="102"/>
  <c r="BV10" i="102" s="1"/>
  <c r="T64" i="102"/>
  <c r="T63" i="102"/>
  <c r="T62" i="102"/>
  <c r="T61" i="102"/>
  <c r="BL10" i="102" s="1"/>
  <c r="AD48" i="102"/>
  <c r="AD47" i="102"/>
  <c r="AD46" i="102"/>
  <c r="AD45" i="102"/>
  <c r="BV9" i="102" s="1"/>
  <c r="T48" i="102"/>
  <c r="T47" i="102"/>
  <c r="T46" i="102"/>
  <c r="T45" i="102"/>
  <c r="BL9" i="102" s="1"/>
  <c r="Y31" i="102"/>
  <c r="Y30" i="102"/>
  <c r="Y29" i="102"/>
  <c r="BQ8" i="102" s="1"/>
  <c r="Y32" i="102"/>
  <c r="O32" i="102"/>
  <c r="O31" i="102"/>
  <c r="O30" i="102"/>
  <c r="O29" i="102"/>
  <c r="BG8" i="102" s="1"/>
  <c r="AD15" i="102"/>
  <c r="AD14" i="102"/>
  <c r="AD13" i="102"/>
  <c r="AD12" i="102"/>
  <c r="BV7" i="102" s="1"/>
  <c r="T15" i="102"/>
  <c r="T14" i="102"/>
  <c r="T13" i="102"/>
  <c r="T12" i="102"/>
  <c r="BL7" i="102" s="1"/>
  <c r="AZ80" i="102"/>
  <c r="AZ79" i="102"/>
  <c r="AZ78" i="102"/>
  <c r="AZ77" i="102"/>
  <c r="BV20" i="102" s="1"/>
  <c r="AP79" i="102"/>
  <c r="AP78" i="102"/>
  <c r="AP80" i="102"/>
  <c r="AP77" i="102"/>
  <c r="BL20" i="102" s="1"/>
  <c r="AZ64" i="102"/>
  <c r="AZ63" i="102"/>
  <c r="AZ62" i="102"/>
  <c r="AZ61" i="102"/>
  <c r="BV19" i="102" s="1"/>
  <c r="AZ48" i="102"/>
  <c r="AZ47" i="102"/>
  <c r="AZ46" i="102"/>
  <c r="AZ45" i="102"/>
  <c r="BV18" i="102" s="1"/>
  <c r="AU64" i="102"/>
  <c r="AU63" i="102"/>
  <c r="AU62" i="102"/>
  <c r="AU61" i="102"/>
  <c r="BQ19" i="102" s="1"/>
  <c r="AK64" i="102"/>
  <c r="AK63" i="102"/>
  <c r="AK62" i="102"/>
  <c r="AK61" i="102"/>
  <c r="BG19" i="102" s="1"/>
  <c r="AU48" i="102"/>
  <c r="AU47" i="102"/>
  <c r="AU46" i="102"/>
  <c r="AU45" i="102"/>
  <c r="BQ18" i="102" s="1"/>
  <c r="AK45" i="102"/>
  <c r="BG18" i="102" s="1"/>
  <c r="AK48" i="102"/>
  <c r="AK47" i="102"/>
  <c r="AK46" i="102"/>
  <c r="AP32" i="102"/>
  <c r="AP31" i="102"/>
  <c r="AP30" i="102"/>
  <c r="AP29" i="102"/>
  <c r="BL17" i="102" s="1"/>
  <c r="AU13" i="102"/>
  <c r="AU14" i="102"/>
  <c r="AU12" i="102"/>
  <c r="BQ16" i="102" s="1"/>
  <c r="AU15" i="102"/>
  <c r="AP63" i="102"/>
  <c r="AP62" i="102"/>
  <c r="AP64" i="102"/>
  <c r="AP61" i="102"/>
  <c r="BL19" i="102" s="1"/>
  <c r="AP48" i="102"/>
  <c r="AP47" i="102"/>
  <c r="AP46" i="102"/>
  <c r="AP45" i="102"/>
  <c r="BL18" i="102" s="1"/>
  <c r="AU80" i="102"/>
  <c r="AU79" i="102"/>
  <c r="AU78" i="102"/>
  <c r="AU77" i="102"/>
  <c r="BQ20" i="102" s="1"/>
  <c r="AK80" i="102"/>
  <c r="AK79" i="102"/>
  <c r="AK78" i="102"/>
  <c r="AK77" i="102"/>
  <c r="BG20" i="102" s="1"/>
  <c r="AZ32" i="102"/>
  <c r="AZ31" i="102"/>
  <c r="AZ30" i="102"/>
  <c r="AZ29" i="102"/>
  <c r="BV17" i="102" s="1"/>
  <c r="Y80" i="102"/>
  <c r="Y79" i="102"/>
  <c r="Y78" i="102"/>
  <c r="Y77" i="102"/>
  <c r="BQ11" i="102" s="1"/>
  <c r="O79" i="102"/>
  <c r="O78" i="102"/>
  <c r="O77" i="102"/>
  <c r="BG11" i="102" s="1"/>
  <c r="O80" i="102"/>
  <c r="Y64" i="102"/>
  <c r="Y62" i="102"/>
  <c r="Y63" i="102"/>
  <c r="Y61" i="102"/>
  <c r="BQ10" i="102" s="1"/>
  <c r="O63" i="102"/>
  <c r="O61" i="102"/>
  <c r="BG10" i="102" s="1"/>
  <c r="O64" i="102"/>
  <c r="O62" i="102"/>
  <c r="Y47" i="102"/>
  <c r="Y46" i="102"/>
  <c r="Y45" i="102"/>
  <c r="BQ9" i="102" s="1"/>
  <c r="Y48" i="102"/>
  <c r="O48" i="102"/>
  <c r="O47" i="102"/>
  <c r="O46" i="102"/>
  <c r="O45" i="102"/>
  <c r="BG9" i="102" s="1"/>
  <c r="AD32" i="102"/>
  <c r="AD31" i="102"/>
  <c r="AD30" i="102"/>
  <c r="AD29" i="102"/>
  <c r="BV8" i="102" s="1"/>
  <c r="T32" i="102"/>
  <c r="T31" i="102"/>
  <c r="T30" i="102"/>
  <c r="T29" i="102"/>
  <c r="BL8" i="102" s="1"/>
  <c r="Y14" i="102"/>
  <c r="Y13" i="102"/>
  <c r="Y12" i="102"/>
  <c r="BQ7" i="102" s="1"/>
  <c r="Y15" i="102"/>
  <c r="AK15" i="102"/>
  <c r="AK14" i="102"/>
  <c r="AK12" i="102"/>
  <c r="BG16" i="102" s="1"/>
  <c r="AK13" i="102"/>
  <c r="AG8" i="102"/>
  <c r="P7" i="102"/>
  <c r="Q6" i="102"/>
  <c r="AM6" i="102"/>
  <c r="Z6" i="102"/>
  <c r="L7" i="102"/>
  <c r="W6" i="102"/>
  <c r="N6" i="102"/>
  <c r="AJ6" i="102"/>
  <c r="K8" i="102"/>
  <c r="M7" i="102"/>
  <c r="BQ28" i="102" l="1"/>
  <c r="CO9" i="102" s="1"/>
  <c r="Y65" i="102"/>
  <c r="BV26" i="102"/>
  <c r="BG26" i="102"/>
  <c r="BG27" i="102"/>
  <c r="AP16" i="102"/>
  <c r="AL8" i="102"/>
  <c r="BL26" i="102"/>
  <c r="CI7" i="102" s="1"/>
  <c r="BQ29" i="102"/>
  <c r="CU7" i="102"/>
  <c r="BV35" i="102"/>
  <c r="BQ38" i="102"/>
  <c r="CO10" i="102"/>
  <c r="BL47" i="102"/>
  <c r="BL25" i="102"/>
  <c r="CC7" i="102"/>
  <c r="BG35" i="102"/>
  <c r="BL27" i="102"/>
  <c r="BV27" i="102"/>
  <c r="BV28" i="102"/>
  <c r="BV29" i="102"/>
  <c r="BG47" i="102"/>
  <c r="BG25" i="102"/>
  <c r="BQ47" i="102"/>
  <c r="BQ25" i="102"/>
  <c r="BQ27" i="102"/>
  <c r="BQ48" i="102"/>
  <c r="BQ26" i="102"/>
  <c r="BV48" i="102"/>
  <c r="AL6" i="102"/>
  <c r="AK16" i="102"/>
  <c r="T33" i="102"/>
  <c r="AD33" i="102"/>
  <c r="O49" i="102"/>
  <c r="BG28" i="102"/>
  <c r="Y81" i="102"/>
  <c r="AZ33" i="102"/>
  <c r="AK81" i="102"/>
  <c r="AU81" i="102"/>
  <c r="AP49" i="102"/>
  <c r="AP33" i="102"/>
  <c r="AU49" i="102"/>
  <c r="AK65" i="102"/>
  <c r="AU65" i="102"/>
  <c r="AZ49" i="102"/>
  <c r="AZ65" i="102"/>
  <c r="AZ81" i="102"/>
  <c r="T16" i="102"/>
  <c r="AD16" i="102"/>
  <c r="O33" i="102"/>
  <c r="T49" i="102"/>
  <c r="AD49" i="102"/>
  <c r="T65" i="102"/>
  <c r="AD65" i="102"/>
  <c r="T81" i="102"/>
  <c r="AD81" i="102"/>
  <c r="O16" i="102"/>
  <c r="AU33" i="102"/>
  <c r="AH7" i="102"/>
  <c r="BL35" i="102"/>
  <c r="BG36" i="102"/>
  <c r="CC8" i="102"/>
  <c r="BV47" i="102"/>
  <c r="BV25" i="102"/>
  <c r="BL28" i="102"/>
  <c r="BL29" i="102"/>
  <c r="BG48" i="102"/>
  <c r="BG29" i="102"/>
  <c r="BL48" i="102"/>
  <c r="AH6" i="102"/>
  <c r="AK49" i="102"/>
  <c r="AU16" i="102"/>
  <c r="Y16" i="102"/>
  <c r="Y49" i="102"/>
  <c r="O65" i="102"/>
  <c r="O81" i="102"/>
  <c r="AP65" i="102"/>
  <c r="AP81" i="102"/>
  <c r="Y33" i="102"/>
  <c r="R7" i="102"/>
  <c r="K9" i="102"/>
  <c r="S6" i="102"/>
  <c r="AO6" i="102"/>
  <c r="Q7" i="102"/>
  <c r="V6" i="102"/>
  <c r="AR6" i="102"/>
  <c r="M8" i="102"/>
  <c r="AB6" i="102"/>
  <c r="K22" i="102"/>
  <c r="AH8" i="102"/>
  <c r="L8" i="102"/>
  <c r="P8" i="102"/>
  <c r="N7" i="102"/>
  <c r="AJ7" i="102"/>
  <c r="U7" i="102"/>
  <c r="AQ7" i="102"/>
  <c r="BQ37" i="102" l="1"/>
  <c r="BL49" i="102"/>
  <c r="BL50" i="102" s="1"/>
  <c r="BQ49" i="102"/>
  <c r="BQ50" i="102" s="1"/>
  <c r="BV49" i="102"/>
  <c r="BV50" i="102" s="1"/>
  <c r="BG37" i="102"/>
  <c r="CC9" i="102"/>
  <c r="CI8" i="102"/>
  <c r="BL36" i="102"/>
  <c r="CO6" i="102"/>
  <c r="BQ34" i="102"/>
  <c r="BG34" i="102"/>
  <c r="CC6" i="102"/>
  <c r="BV36" i="102"/>
  <c r="CU8" i="102"/>
  <c r="BL34" i="102"/>
  <c r="CI6" i="102"/>
  <c r="BL38" i="102"/>
  <c r="CI10" i="102"/>
  <c r="BQ35" i="102"/>
  <c r="CO7" i="102"/>
  <c r="BG49" i="102"/>
  <c r="BG50" i="102" s="1"/>
  <c r="AI7" i="102"/>
  <c r="BL37" i="102"/>
  <c r="CI9" i="102"/>
  <c r="CU10" i="102"/>
  <c r="BV38" i="102"/>
  <c r="AM7" i="102"/>
  <c r="AG9" i="102"/>
  <c r="AN6" i="102"/>
  <c r="BG38" i="102"/>
  <c r="CC10" i="102"/>
  <c r="CU6" i="102"/>
  <c r="BV34" i="102"/>
  <c r="BQ36" i="102"/>
  <c r="CO8" i="102"/>
  <c r="AQ6" i="102"/>
  <c r="BV37" i="102"/>
  <c r="CU9" i="102"/>
  <c r="AI6" i="102"/>
  <c r="AL9" i="102"/>
  <c r="N8" i="102"/>
  <c r="AJ8" i="102"/>
  <c r="P22" i="102"/>
  <c r="R8" i="102"/>
  <c r="V7" i="102"/>
  <c r="AR7" i="102"/>
  <c r="L9" i="102"/>
  <c r="AH9" i="102"/>
  <c r="U8" i="102"/>
  <c r="AQ8" i="102"/>
  <c r="AA6" i="102"/>
  <c r="AW6" i="102"/>
  <c r="X6" i="102"/>
  <c r="AT6" i="102"/>
  <c r="M9" i="102"/>
  <c r="AO7" i="102"/>
  <c r="S7" i="102"/>
  <c r="Q8" i="102"/>
  <c r="AM8" i="102"/>
  <c r="K10" i="102"/>
  <c r="AG10" i="102"/>
  <c r="Z7" i="102"/>
  <c r="AV7" i="102"/>
  <c r="M22" i="102"/>
  <c r="P9" i="102"/>
  <c r="W7" i="102"/>
  <c r="AG12" i="102" l="1"/>
  <c r="BC16" i="102" s="1"/>
  <c r="AV6" i="102"/>
  <c r="AI8" i="102"/>
  <c r="AN7" i="102"/>
  <c r="BQ40" i="102"/>
  <c r="BQ41" i="102"/>
  <c r="BV41" i="102"/>
  <c r="BV40" i="102"/>
  <c r="BL40" i="102"/>
  <c r="BL41" i="102"/>
  <c r="BG41" i="102"/>
  <c r="BG40" i="102"/>
  <c r="AM9" i="102"/>
  <c r="AG15" i="102"/>
  <c r="X7" i="102"/>
  <c r="AT7" i="102"/>
  <c r="AO8" i="102"/>
  <c r="S8" i="102"/>
  <c r="AB7" i="102"/>
  <c r="M10" i="102"/>
  <c r="M14" i="102" s="1"/>
  <c r="Q9" i="102"/>
  <c r="U22" i="102"/>
  <c r="K23" i="102"/>
  <c r="AG23" i="102"/>
  <c r="U9" i="102"/>
  <c r="AQ9" i="102"/>
  <c r="AL10" i="102"/>
  <c r="AL13" i="102" s="1"/>
  <c r="P10" i="102"/>
  <c r="V8" i="102"/>
  <c r="AR8" i="102"/>
  <c r="AC6" i="102"/>
  <c r="AY6" i="102"/>
  <c r="L22" i="102"/>
  <c r="AH22" i="102"/>
  <c r="W8" i="102"/>
  <c r="AG14" i="102"/>
  <c r="AG13" i="102"/>
  <c r="R22" i="102"/>
  <c r="L10" i="102"/>
  <c r="L15" i="102" s="1"/>
  <c r="R9" i="102"/>
  <c r="Z8" i="102"/>
  <c r="AV8" i="102"/>
  <c r="N9" i="102"/>
  <c r="AJ9" i="102"/>
  <c r="AA7" i="102"/>
  <c r="AW7" i="102"/>
  <c r="AG16" i="102" l="1"/>
  <c r="AH10" i="102"/>
  <c r="AH14" i="102" s="1"/>
  <c r="AN8" i="102"/>
  <c r="AG22" i="102"/>
  <c r="AS6" i="102"/>
  <c r="P15" i="102"/>
  <c r="L13" i="102"/>
  <c r="P13" i="102"/>
  <c r="AL15" i="102"/>
  <c r="AH13" i="102"/>
  <c r="AH15" i="102"/>
  <c r="AH16" i="102" s="1"/>
  <c r="M15" i="102"/>
  <c r="AH12" i="102"/>
  <c r="BD16" i="102" s="1"/>
  <c r="L12" i="102"/>
  <c r="BD7" i="102" s="1"/>
  <c r="P12" i="102"/>
  <c r="BH7" i="102" s="1"/>
  <c r="M16" i="102"/>
  <c r="AL14" i="102"/>
  <c r="AL12" i="102"/>
  <c r="BH16" i="102" s="1"/>
  <c r="M12" i="102"/>
  <c r="BE7" i="102" s="1"/>
  <c r="M13" i="102"/>
  <c r="P14" i="102"/>
  <c r="L14" i="102"/>
  <c r="L16" i="102" s="1"/>
  <c r="Q10" i="102"/>
  <c r="Q14" i="102" s="1"/>
  <c r="AM10" i="102"/>
  <c r="AM14" i="102" s="1"/>
  <c r="Q22" i="102"/>
  <c r="AM22" i="102"/>
  <c r="M23" i="102"/>
  <c r="X8" i="102"/>
  <c r="AT8" i="102"/>
  <c r="AG24" i="102"/>
  <c r="K24" i="102"/>
  <c r="W9" i="102"/>
  <c r="R10" i="102"/>
  <c r="R15" i="102" s="1"/>
  <c r="N22" i="102"/>
  <c r="AJ22" i="102"/>
  <c r="AV9" i="102"/>
  <c r="Z9" i="102"/>
  <c r="P23" i="102"/>
  <c r="AL23" i="102"/>
  <c r="V9" i="102"/>
  <c r="AR9" i="102"/>
  <c r="AO9" i="102"/>
  <c r="S9" i="102"/>
  <c r="L23" i="102"/>
  <c r="AH23" i="102"/>
  <c r="N10" i="102"/>
  <c r="N12" i="102" s="1"/>
  <c r="BF7" i="102" s="1"/>
  <c r="AJ10" i="102"/>
  <c r="W22" i="102"/>
  <c r="AB8" i="102"/>
  <c r="AA8" i="102"/>
  <c r="AW8" i="102"/>
  <c r="AQ10" i="102"/>
  <c r="AQ14" i="102" s="1"/>
  <c r="U10" i="102"/>
  <c r="U14" i="102" s="1"/>
  <c r="Z22" i="102"/>
  <c r="AY7" i="102"/>
  <c r="AC7" i="102"/>
  <c r="AL16" i="102" l="1"/>
  <c r="AX6" i="102"/>
  <c r="Q13" i="102"/>
  <c r="AI9" i="102"/>
  <c r="AS8" i="102"/>
  <c r="AL22" i="102"/>
  <c r="BD25" i="102"/>
  <c r="P16" i="102"/>
  <c r="BH25" i="102"/>
  <c r="BH34" i="102" s="1"/>
  <c r="AS7" i="102"/>
  <c r="AM13" i="102"/>
  <c r="N15" i="102"/>
  <c r="R13" i="102"/>
  <c r="R14" i="102"/>
  <c r="R16" i="102" s="1"/>
  <c r="N13" i="102"/>
  <c r="AM15" i="102"/>
  <c r="AM16" i="102" s="1"/>
  <c r="AQ13" i="102"/>
  <c r="AM12" i="102"/>
  <c r="BI16" i="102" s="1"/>
  <c r="R12" i="102"/>
  <c r="BJ7" i="102" s="1"/>
  <c r="AQ15" i="102"/>
  <c r="AQ16" i="102" s="1"/>
  <c r="N14" i="102"/>
  <c r="Q15" i="102"/>
  <c r="Q16" i="102" s="1"/>
  <c r="AQ12" i="102"/>
  <c r="BM16" i="102" s="1"/>
  <c r="U13" i="102"/>
  <c r="U12" i="102"/>
  <c r="BM7" i="102" s="1"/>
  <c r="AJ15" i="102"/>
  <c r="AJ14" i="102"/>
  <c r="AJ12" i="102"/>
  <c r="BF16" i="102" s="1"/>
  <c r="AJ13" i="102"/>
  <c r="Q12" i="102"/>
  <c r="BI7" i="102" s="1"/>
  <c r="U15" i="102"/>
  <c r="U16" i="102" s="1"/>
  <c r="S22" i="102"/>
  <c r="AO22" i="102"/>
  <c r="W10" i="102"/>
  <c r="W15" i="102" s="1"/>
  <c r="V22" i="102"/>
  <c r="AR22" i="102"/>
  <c r="N23" i="102"/>
  <c r="AJ23" i="102"/>
  <c r="L24" i="102"/>
  <c r="AH24" i="102"/>
  <c r="Q23" i="102"/>
  <c r="AM23" i="102"/>
  <c r="U23" i="102"/>
  <c r="AQ23" i="102"/>
  <c r="K25" i="102"/>
  <c r="AG25" i="102"/>
  <c r="R23" i="102"/>
  <c r="K39" i="102"/>
  <c r="S10" i="102"/>
  <c r="S13" i="102" s="1"/>
  <c r="AO10" i="102"/>
  <c r="AO15" i="102" s="1"/>
  <c r="AA9" i="102"/>
  <c r="AW9" i="102"/>
  <c r="AB9" i="102"/>
  <c r="P24" i="102"/>
  <c r="AL24" i="102"/>
  <c r="Z10" i="102"/>
  <c r="Z12" i="102" s="1"/>
  <c r="BR7" i="102" s="1"/>
  <c r="AV10" i="102"/>
  <c r="AV12" i="102" s="1"/>
  <c r="BR16" i="102" s="1"/>
  <c r="M24" i="102"/>
  <c r="AB22" i="102"/>
  <c r="X9" i="102"/>
  <c r="AT9" i="102"/>
  <c r="AC8" i="102"/>
  <c r="AY8" i="102"/>
  <c r="V10" i="102"/>
  <c r="V14" i="102" s="1"/>
  <c r="AR10" i="102"/>
  <c r="AR12" i="102" s="1"/>
  <c r="BN16" i="102" s="1"/>
  <c r="CE6" i="102" l="1"/>
  <c r="Z14" i="102"/>
  <c r="AO12" i="102"/>
  <c r="BK16" i="102" s="1"/>
  <c r="W14" i="102"/>
  <c r="W16" i="102" s="1"/>
  <c r="Z13" i="102"/>
  <c r="AQ22" i="102"/>
  <c r="AN9" i="102"/>
  <c r="AR15" i="102"/>
  <c r="V12" i="102"/>
  <c r="BN7" i="102" s="1"/>
  <c r="AI22" i="102"/>
  <c r="AI10" i="102"/>
  <c r="BI25" i="102"/>
  <c r="BM25" i="102"/>
  <c r="BM34" i="102" s="1"/>
  <c r="AX7" i="102"/>
  <c r="BR25" i="102"/>
  <c r="BR34" i="102" s="1"/>
  <c r="W12" i="102"/>
  <c r="BO7" i="102" s="1"/>
  <c r="W13" i="102"/>
  <c r="AV15" i="102"/>
  <c r="BZ6" i="102"/>
  <c r="BD34" i="102"/>
  <c r="BF25" i="102"/>
  <c r="AV14" i="102"/>
  <c r="AJ16" i="102"/>
  <c r="S14" i="102"/>
  <c r="AR14" i="102"/>
  <c r="AO13" i="102"/>
  <c r="AO14" i="102"/>
  <c r="AO16" i="102" s="1"/>
  <c r="S15" i="102"/>
  <c r="AV16" i="102"/>
  <c r="S12" i="102"/>
  <c r="BK7" i="102" s="1"/>
  <c r="N16" i="102"/>
  <c r="AV13" i="102"/>
  <c r="V15" i="102"/>
  <c r="V16" i="102" s="1"/>
  <c r="V13" i="102"/>
  <c r="AR13" i="102"/>
  <c r="Z15" i="102"/>
  <c r="Z16" i="102" s="1"/>
  <c r="K26" i="102"/>
  <c r="AG26" i="102"/>
  <c r="AG32" i="102" s="1"/>
  <c r="P25" i="102"/>
  <c r="AL25" i="102"/>
  <c r="AA22" i="102"/>
  <c r="AW22" i="102"/>
  <c r="AJ24" i="102"/>
  <c r="N24" i="102"/>
  <c r="M39" i="102"/>
  <c r="R24" i="102"/>
  <c r="M25" i="102"/>
  <c r="AB10" i="102"/>
  <c r="L25" i="102"/>
  <c r="AH25" i="102"/>
  <c r="U24" i="102"/>
  <c r="AQ24" i="102"/>
  <c r="X10" i="102"/>
  <c r="X12" i="102" s="1"/>
  <c r="BP7" i="102" s="1"/>
  <c r="AT10" i="102"/>
  <c r="AT14" i="102" s="1"/>
  <c r="P39" i="102"/>
  <c r="AO23" i="102"/>
  <c r="S23" i="102"/>
  <c r="AY9" i="102"/>
  <c r="AC9" i="102"/>
  <c r="V23" i="102"/>
  <c r="AR23" i="102"/>
  <c r="AA10" i="102"/>
  <c r="AW10" i="102"/>
  <c r="AW15" i="102" s="1"/>
  <c r="W23" i="102"/>
  <c r="Z23" i="102"/>
  <c r="AV23" i="102"/>
  <c r="AM24" i="102"/>
  <c r="Q24" i="102"/>
  <c r="X22" i="102"/>
  <c r="AT22" i="102"/>
  <c r="K6" i="102"/>
  <c r="AR16" i="102" l="1"/>
  <c r="AN22" i="102"/>
  <c r="AI23" i="102"/>
  <c r="AV22" i="102"/>
  <c r="AX8" i="102"/>
  <c r="AN10" i="102"/>
  <c r="AS9" i="102"/>
  <c r="AI13" i="102"/>
  <c r="AI12" i="102"/>
  <c r="BE16" i="102" s="1"/>
  <c r="AI15" i="102"/>
  <c r="AI14" i="102"/>
  <c r="BF34" i="102"/>
  <c r="CB6" i="102"/>
  <c r="BN25" i="102"/>
  <c r="K15" i="102"/>
  <c r="K14" i="102"/>
  <c r="K12" i="102"/>
  <c r="BC7" i="102" s="1"/>
  <c r="K13" i="102"/>
  <c r="BK25" i="102"/>
  <c r="CF6" i="102"/>
  <c r="BI34" i="102"/>
  <c r="AT12" i="102"/>
  <c r="BP16" i="102" s="1"/>
  <c r="BP25" i="102" s="1"/>
  <c r="AB13" i="102"/>
  <c r="X15" i="102"/>
  <c r="AW14" i="102"/>
  <c r="AW16" i="102" s="1"/>
  <c r="AB12" i="102"/>
  <c r="BT7" i="102" s="1"/>
  <c r="AW12" i="102"/>
  <c r="BS16" i="102" s="1"/>
  <c r="AW13" i="102"/>
  <c r="AT13" i="102"/>
  <c r="K29" i="102"/>
  <c r="BC8" i="102" s="1"/>
  <c r="K32" i="102"/>
  <c r="AB15" i="102"/>
  <c r="AG29" i="102"/>
  <c r="BC17" i="102" s="1"/>
  <c r="K31" i="102"/>
  <c r="AA14" i="102"/>
  <c r="AA15" i="102"/>
  <c r="AA13" i="102"/>
  <c r="X13" i="102"/>
  <c r="K30" i="102"/>
  <c r="S16" i="102"/>
  <c r="AG31" i="102"/>
  <c r="AG33" i="102" s="1"/>
  <c r="AG30" i="102"/>
  <c r="X14" i="102"/>
  <c r="AB14" i="102"/>
  <c r="AT15" i="102"/>
  <c r="AT16" i="102" s="1"/>
  <c r="AA12" i="102"/>
  <c r="BS7" i="102" s="1"/>
  <c r="L26" i="102"/>
  <c r="AH26" i="102"/>
  <c r="AH29" i="102" s="1"/>
  <c r="BD17" i="102" s="1"/>
  <c r="U39" i="102"/>
  <c r="R25" i="102"/>
  <c r="L39" i="102"/>
  <c r="AH39" i="102"/>
  <c r="AC22" i="102"/>
  <c r="AY22" i="102"/>
  <c r="X23" i="102"/>
  <c r="AT23" i="102"/>
  <c r="AC10" i="102"/>
  <c r="AC13" i="102" s="1"/>
  <c r="AY10" i="102"/>
  <c r="AY13" i="102" s="1"/>
  <c r="Z24" i="102"/>
  <c r="AV24" i="102"/>
  <c r="Q25" i="102"/>
  <c r="AM25" i="102"/>
  <c r="M26" i="102"/>
  <c r="M31" i="102" s="1"/>
  <c r="AJ25" i="102"/>
  <c r="N25" i="102"/>
  <c r="W24" i="102"/>
  <c r="U25" i="102"/>
  <c r="AQ25" i="102"/>
  <c r="P26" i="102"/>
  <c r="P30" i="102" s="1"/>
  <c r="AL26" i="102"/>
  <c r="AL32" i="102" s="1"/>
  <c r="V24" i="102"/>
  <c r="AR24" i="102"/>
  <c r="K40" i="102"/>
  <c r="AG40" i="102"/>
  <c r="AB23" i="102"/>
  <c r="AA23" i="102"/>
  <c r="AW23" i="102"/>
  <c r="R39" i="102"/>
  <c r="S24" i="102"/>
  <c r="AO24" i="102"/>
  <c r="K16" i="102" l="1"/>
  <c r="M30" i="102"/>
  <c r="AS22" i="102"/>
  <c r="BP34" i="102"/>
  <c r="CN6" i="102"/>
  <c r="AN12" i="102"/>
  <c r="BJ16" i="102" s="1"/>
  <c r="AN15" i="102"/>
  <c r="BK34" i="102"/>
  <c r="CH6" i="102"/>
  <c r="BE25" i="102"/>
  <c r="AG39" i="102"/>
  <c r="AI24" i="102"/>
  <c r="AB16" i="102"/>
  <c r="AH32" i="102"/>
  <c r="AN23" i="102"/>
  <c r="AX9" i="102"/>
  <c r="AI25" i="102"/>
  <c r="BS25" i="102"/>
  <c r="AA16" i="102"/>
  <c r="CL6" i="102"/>
  <c r="BN34" i="102"/>
  <c r="AI16" i="102"/>
  <c r="AN14" i="102"/>
  <c r="AS10" i="102"/>
  <c r="AS13" i="102" s="1"/>
  <c r="AN13" i="102"/>
  <c r="L29" i="102"/>
  <c r="BD8" i="102" s="1"/>
  <c r="L30" i="102"/>
  <c r="P31" i="102"/>
  <c r="AL31" i="102"/>
  <c r="AL33" i="102" s="1"/>
  <c r="AC15" i="102"/>
  <c r="L32" i="102"/>
  <c r="AY15" i="102"/>
  <c r="AC14" i="102"/>
  <c r="M32" i="102"/>
  <c r="M33" i="102" s="1"/>
  <c r="AY14" i="102"/>
  <c r="AH31" i="102"/>
  <c r="AH30" i="102"/>
  <c r="X16" i="102"/>
  <c r="AC12" i="102"/>
  <c r="BU7" i="102" s="1"/>
  <c r="M29" i="102"/>
  <c r="BE8" i="102" s="1"/>
  <c r="P29" i="102"/>
  <c r="BH8" i="102" s="1"/>
  <c r="L31" i="102"/>
  <c r="P32" i="102"/>
  <c r="AY12" i="102"/>
  <c r="BU16" i="102" s="1"/>
  <c r="K33" i="102"/>
  <c r="AL30" i="102"/>
  <c r="AL29" i="102"/>
  <c r="BH17" i="102" s="1"/>
  <c r="BC26" i="102"/>
  <c r="BY7" i="102" s="1"/>
  <c r="M40" i="102"/>
  <c r="X24" i="102"/>
  <c r="AT24" i="102"/>
  <c r="AA24" i="102"/>
  <c r="AW24" i="102"/>
  <c r="AB24" i="102"/>
  <c r="R26" i="102"/>
  <c r="R31" i="102" s="1"/>
  <c r="W25" i="102"/>
  <c r="CQ6" i="102"/>
  <c r="W39" i="102"/>
  <c r="N39" i="102"/>
  <c r="AJ39" i="102"/>
  <c r="Q39" i="102"/>
  <c r="AM39" i="102"/>
  <c r="Q26" i="102"/>
  <c r="Q30" i="102" s="1"/>
  <c r="AM26" i="102"/>
  <c r="AM30" i="102" s="1"/>
  <c r="L40" i="102"/>
  <c r="AH40" i="102"/>
  <c r="P40" i="102"/>
  <c r="AL40" i="102"/>
  <c r="AQ26" i="102"/>
  <c r="AQ31" i="102" s="1"/>
  <c r="U26" i="102"/>
  <c r="U32" i="102" s="1"/>
  <c r="AO25" i="102"/>
  <c r="S25" i="102"/>
  <c r="K41" i="102"/>
  <c r="AG41" i="102"/>
  <c r="AV25" i="102"/>
  <c r="Z25" i="102"/>
  <c r="V25" i="102"/>
  <c r="AR25" i="102"/>
  <c r="N26" i="102"/>
  <c r="N29" i="102" s="1"/>
  <c r="BF8" i="102" s="1"/>
  <c r="AJ26" i="102"/>
  <c r="AJ29" i="102" s="1"/>
  <c r="BF17" i="102" s="1"/>
  <c r="AY23" i="102"/>
  <c r="AC23" i="102"/>
  <c r="Z39" i="102"/>
  <c r="BC25" i="102"/>
  <c r="L33" i="102" l="1"/>
  <c r="AX10" i="102"/>
  <c r="AX14" i="102" s="1"/>
  <c r="AN16" i="102"/>
  <c r="R30" i="102"/>
  <c r="AY16" i="102"/>
  <c r="AN24" i="102"/>
  <c r="BJ25" i="102"/>
  <c r="AH33" i="102"/>
  <c r="R32" i="102"/>
  <c r="R33" i="102" s="1"/>
  <c r="CR6" i="102"/>
  <c r="BS34" i="102"/>
  <c r="AS23" i="102"/>
  <c r="CA6" i="102"/>
  <c r="BE34" i="102"/>
  <c r="AS15" i="102"/>
  <c r="AS14" i="102"/>
  <c r="AS16" i="102" s="1"/>
  <c r="AS12" i="102"/>
  <c r="BO16" i="102" s="1"/>
  <c r="BH26" i="102"/>
  <c r="BH35" i="102" s="1"/>
  <c r="AC16" i="102"/>
  <c r="BD26" i="102"/>
  <c r="BF26" i="102"/>
  <c r="BU25" i="102"/>
  <c r="AX22" i="102"/>
  <c r="AL39" i="102"/>
  <c r="AM32" i="102"/>
  <c r="Q29" i="102"/>
  <c r="BI8" i="102" s="1"/>
  <c r="AQ29" i="102"/>
  <c r="BM17" i="102" s="1"/>
  <c r="Q32" i="102"/>
  <c r="U30" i="102"/>
  <c r="P33" i="102"/>
  <c r="AJ31" i="102"/>
  <c r="AM29" i="102"/>
  <c r="BI17" i="102" s="1"/>
  <c r="AQ32" i="102"/>
  <c r="AQ33" i="102" s="1"/>
  <c r="Q31" i="102"/>
  <c r="AJ32" i="102"/>
  <c r="AQ30" i="102"/>
  <c r="AM31" i="102"/>
  <c r="N31" i="102"/>
  <c r="AJ30" i="102"/>
  <c r="R29" i="102"/>
  <c r="BJ8" i="102" s="1"/>
  <c r="N32" i="102"/>
  <c r="U31" i="102"/>
  <c r="U33" i="102" s="1"/>
  <c r="U29" i="102"/>
  <c r="BM8" i="102" s="1"/>
  <c r="N30" i="102"/>
  <c r="CK6" i="102"/>
  <c r="BC35" i="102"/>
  <c r="AA25" i="102"/>
  <c r="AW25" i="102"/>
  <c r="K42" i="102"/>
  <c r="AG42" i="102"/>
  <c r="AT25" i="102"/>
  <c r="X25" i="102"/>
  <c r="Z26" i="102"/>
  <c r="Z30" i="102" s="1"/>
  <c r="AV26" i="102"/>
  <c r="AV30" i="102" s="1"/>
  <c r="M41" i="102"/>
  <c r="K55" i="102"/>
  <c r="S26" i="102"/>
  <c r="S32" i="102" s="1"/>
  <c r="AO26" i="102"/>
  <c r="AO29" i="102" s="1"/>
  <c r="BK17" i="102" s="1"/>
  <c r="AR39" i="102"/>
  <c r="V39" i="102"/>
  <c r="AC24" i="102"/>
  <c r="AY24" i="102"/>
  <c r="N40" i="102"/>
  <c r="AJ40" i="102"/>
  <c r="P41" i="102"/>
  <c r="AL41" i="102"/>
  <c r="AQ40" i="102"/>
  <c r="U40" i="102"/>
  <c r="Q40" i="102"/>
  <c r="AM40" i="102"/>
  <c r="S39" i="102"/>
  <c r="AO39" i="102"/>
  <c r="AB39" i="102"/>
  <c r="AB25" i="102"/>
  <c r="R40" i="102"/>
  <c r="V26" i="102"/>
  <c r="V32" i="102" s="1"/>
  <c r="AR26" i="102"/>
  <c r="AR30" i="102" s="1"/>
  <c r="W26" i="102"/>
  <c r="W30" i="102" s="1"/>
  <c r="L41" i="102"/>
  <c r="AH41" i="102"/>
  <c r="BY6" i="102"/>
  <c r="BC34" i="102"/>
  <c r="AX15" i="102" l="1"/>
  <c r="AX16" i="102" s="1"/>
  <c r="AX13" i="102"/>
  <c r="AM33" i="102"/>
  <c r="AQ39" i="102"/>
  <c r="AX23" i="102"/>
  <c r="AX12" i="102"/>
  <c r="BT16" i="102" s="1"/>
  <c r="BT25" i="102" s="1"/>
  <c r="BT34" i="102" s="1"/>
  <c r="AJ33" i="102"/>
  <c r="BZ7" i="102"/>
  <c r="BD35" i="102"/>
  <c r="CG6" i="102"/>
  <c r="BJ34" i="102"/>
  <c r="Z29" i="102"/>
  <c r="BR8" i="102" s="1"/>
  <c r="BI26" i="102"/>
  <c r="AI39" i="102"/>
  <c r="CS6" i="102"/>
  <c r="S29" i="102"/>
  <c r="BK8" i="102" s="1"/>
  <c r="CT6" i="102"/>
  <c r="BU34" i="102"/>
  <c r="CB7" i="102"/>
  <c r="BF35" i="102"/>
  <c r="BO25" i="102"/>
  <c r="N33" i="102"/>
  <c r="Q33" i="102"/>
  <c r="AS24" i="102"/>
  <c r="BM26" i="102"/>
  <c r="BM35" i="102" s="1"/>
  <c r="AI26" i="102"/>
  <c r="AN25" i="102"/>
  <c r="AV32" i="102"/>
  <c r="W32" i="102"/>
  <c r="V31" i="102"/>
  <c r="V33" i="102" s="1"/>
  <c r="AO32" i="102"/>
  <c r="W31" i="102"/>
  <c r="V30" i="102"/>
  <c r="W29" i="102"/>
  <c r="BO8" i="102" s="1"/>
  <c r="AO31" i="102"/>
  <c r="V29" i="102"/>
  <c r="BN8" i="102" s="1"/>
  <c r="AV31" i="102"/>
  <c r="Z32" i="102"/>
  <c r="AV29" i="102"/>
  <c r="BR17" i="102" s="1"/>
  <c r="AO30" i="102"/>
  <c r="AR29" i="102"/>
  <c r="BN17" i="102" s="1"/>
  <c r="AR31" i="102"/>
  <c r="S30" i="102"/>
  <c r="Z31" i="102"/>
  <c r="S31" i="102"/>
  <c r="S33" i="102" s="1"/>
  <c r="AR32" i="102"/>
  <c r="CE7" i="102"/>
  <c r="W40" i="102"/>
  <c r="AT39" i="102"/>
  <c r="X39" i="102"/>
  <c r="S40" i="102"/>
  <c r="AO40" i="102"/>
  <c r="AA39" i="102"/>
  <c r="AW39" i="102"/>
  <c r="P55" i="102"/>
  <c r="R41" i="102"/>
  <c r="L42" i="102"/>
  <c r="AH42" i="102"/>
  <c r="P42" i="102"/>
  <c r="AL42" i="102"/>
  <c r="AM41" i="102"/>
  <c r="Q41" i="102"/>
  <c r="Z40" i="102"/>
  <c r="AV40" i="102"/>
  <c r="U41" i="102"/>
  <c r="AQ41" i="102"/>
  <c r="X26" i="102"/>
  <c r="X30" i="102" s="1"/>
  <c r="AT26" i="102"/>
  <c r="AT32" i="102" s="1"/>
  <c r="K43" i="102"/>
  <c r="K47" i="102" s="1"/>
  <c r="AG43" i="102"/>
  <c r="AG48" i="102" s="1"/>
  <c r="AY25" i="102"/>
  <c r="AC25" i="102"/>
  <c r="AB26" i="102"/>
  <c r="AB29" i="102" s="1"/>
  <c r="BT8" i="102" s="1"/>
  <c r="AA26" i="102"/>
  <c r="AA31" i="102" s="1"/>
  <c r="AW26" i="102"/>
  <c r="AW30" i="102" s="1"/>
  <c r="M42" i="102"/>
  <c r="M55" i="102"/>
  <c r="V40" i="102"/>
  <c r="AR40" i="102"/>
  <c r="AJ41" i="102"/>
  <c r="N41" i="102"/>
  <c r="AV33" i="102" l="1"/>
  <c r="AO33" i="102"/>
  <c r="AB32" i="102"/>
  <c r="K48" i="102"/>
  <c r="K49" i="102" s="1"/>
  <c r="BO34" i="102"/>
  <c r="CM6" i="102"/>
  <c r="AS25" i="102"/>
  <c r="BR26" i="102"/>
  <c r="BR35" i="102" s="1"/>
  <c r="AI40" i="102"/>
  <c r="AX24" i="102"/>
  <c r="CF7" i="102"/>
  <c r="BI35" i="102"/>
  <c r="BN26" i="102"/>
  <c r="AG45" i="102"/>
  <c r="BC18" i="102" s="1"/>
  <c r="Z33" i="102"/>
  <c r="W33" i="102"/>
  <c r="AT31" i="102"/>
  <c r="AT33" i="102" s="1"/>
  <c r="AI30" i="102"/>
  <c r="AI31" i="102"/>
  <c r="AI32" i="102"/>
  <c r="AI29" i="102"/>
  <c r="BE17" i="102" s="1"/>
  <c r="BK26" i="102"/>
  <c r="AN39" i="102"/>
  <c r="AN26" i="102"/>
  <c r="AN32" i="102" s="1"/>
  <c r="AV39" i="102"/>
  <c r="AT30" i="102"/>
  <c r="AW31" i="102"/>
  <c r="X31" i="102"/>
  <c r="AA29" i="102"/>
  <c r="BS8" i="102" s="1"/>
  <c r="AA30" i="102"/>
  <c r="X32" i="102"/>
  <c r="AT29" i="102"/>
  <c r="BP17" i="102" s="1"/>
  <c r="K46" i="102"/>
  <c r="AW29" i="102"/>
  <c r="BS17" i="102" s="1"/>
  <c r="AW32" i="102"/>
  <c r="AB31" i="102"/>
  <c r="AG46" i="102"/>
  <c r="AG47" i="102"/>
  <c r="AG49" i="102" s="1"/>
  <c r="X29" i="102"/>
  <c r="BP8" i="102" s="1"/>
  <c r="AA32" i="102"/>
  <c r="AA33" i="102" s="1"/>
  <c r="AR33" i="102"/>
  <c r="AB30" i="102"/>
  <c r="K45" i="102"/>
  <c r="BC9" i="102" s="1"/>
  <c r="AJ42" i="102"/>
  <c r="N42" i="102"/>
  <c r="V41" i="102"/>
  <c r="AR41" i="102"/>
  <c r="Q42" i="102"/>
  <c r="AM42" i="102"/>
  <c r="AW40" i="102"/>
  <c r="AA40" i="102"/>
  <c r="R55" i="102"/>
  <c r="M43" i="102"/>
  <c r="M47" i="102" s="1"/>
  <c r="AC26" i="102"/>
  <c r="AC31" i="102" s="1"/>
  <c r="AY26" i="102"/>
  <c r="AY32" i="102" s="1"/>
  <c r="L55" i="102"/>
  <c r="AH55" i="102"/>
  <c r="S41" i="102"/>
  <c r="AO41" i="102"/>
  <c r="R42" i="102"/>
  <c r="P43" i="102"/>
  <c r="P47" i="102" s="1"/>
  <c r="AL43" i="102"/>
  <c r="AL48" i="102" s="1"/>
  <c r="U42" i="102"/>
  <c r="AQ42" i="102"/>
  <c r="W41" i="102"/>
  <c r="AC39" i="102"/>
  <c r="AY39" i="102"/>
  <c r="AB40" i="102"/>
  <c r="L43" i="102"/>
  <c r="L47" i="102" s="1"/>
  <c r="AH43" i="102"/>
  <c r="AH47" i="102" s="1"/>
  <c r="AV41" i="102"/>
  <c r="Z41" i="102"/>
  <c r="AG56" i="102"/>
  <c r="K56" i="102"/>
  <c r="U55" i="102"/>
  <c r="X40" i="102"/>
  <c r="AT40" i="102"/>
  <c r="AB33" i="102" l="1"/>
  <c r="AI33" i="102"/>
  <c r="BS26" i="102"/>
  <c r="AX25" i="102"/>
  <c r="AN41" i="102"/>
  <c r="AX26" i="102"/>
  <c r="AX32" i="102" s="1"/>
  <c r="AW33" i="102"/>
  <c r="AC32" i="102"/>
  <c r="AC33" i="102" s="1"/>
  <c r="BE26" i="102"/>
  <c r="AN29" i="102"/>
  <c r="BJ17" i="102" s="1"/>
  <c r="AI42" i="102"/>
  <c r="CL7" i="102"/>
  <c r="BN35" i="102"/>
  <c r="AI41" i="102"/>
  <c r="AN31" i="102"/>
  <c r="AN33" i="102" s="1"/>
  <c r="BP26" i="102"/>
  <c r="AC30" i="102"/>
  <c r="BK35" i="102"/>
  <c r="CH7" i="102"/>
  <c r="AG55" i="102"/>
  <c r="AS39" i="102"/>
  <c r="AN30" i="102"/>
  <c r="AN40" i="102"/>
  <c r="AS26" i="102"/>
  <c r="AS32" i="102" s="1"/>
  <c r="BC27" i="102"/>
  <c r="BC36" i="102" s="1"/>
  <c r="M48" i="102"/>
  <c r="M49" i="102" s="1"/>
  <c r="AL47" i="102"/>
  <c r="AL49" i="102" s="1"/>
  <c r="AY30" i="102"/>
  <c r="AC29" i="102"/>
  <c r="BU8" i="102" s="1"/>
  <c r="M46" i="102"/>
  <c r="AY31" i="102"/>
  <c r="AY33" i="102" s="1"/>
  <c r="P48" i="102"/>
  <c r="P49" i="102" s="1"/>
  <c r="AY29" i="102"/>
  <c r="BU17" i="102" s="1"/>
  <c r="P45" i="102"/>
  <c r="BH9" i="102" s="1"/>
  <c r="AH45" i="102"/>
  <c r="BD18" i="102" s="1"/>
  <c r="AH48" i="102"/>
  <c r="AH49" i="102" s="1"/>
  <c r="M45" i="102"/>
  <c r="BE9" i="102" s="1"/>
  <c r="L46" i="102"/>
  <c r="P46" i="102"/>
  <c r="AL46" i="102"/>
  <c r="X33" i="102"/>
  <c r="L48" i="102"/>
  <c r="L49" i="102" s="1"/>
  <c r="L45" i="102"/>
  <c r="BD9" i="102" s="1"/>
  <c r="AH46" i="102"/>
  <c r="AL45" i="102"/>
  <c r="BH18" i="102" s="1"/>
  <c r="CQ7" i="102"/>
  <c r="Z55" i="102"/>
  <c r="P56" i="102"/>
  <c r="AL56" i="102"/>
  <c r="AG57" i="102"/>
  <c r="K57" i="102"/>
  <c r="W42" i="102"/>
  <c r="AM55" i="102"/>
  <c r="Q55" i="102"/>
  <c r="R43" i="102"/>
  <c r="R46" i="102" s="1"/>
  <c r="AH56" i="102"/>
  <c r="L56" i="102"/>
  <c r="AY40" i="102"/>
  <c r="AC40" i="102"/>
  <c r="M56" i="102"/>
  <c r="Z42" i="102"/>
  <c r="AV42" i="102"/>
  <c r="U43" i="102"/>
  <c r="U45" i="102" s="1"/>
  <c r="BM9" i="102" s="1"/>
  <c r="AQ43" i="102"/>
  <c r="AQ48" i="102" s="1"/>
  <c r="X41" i="102"/>
  <c r="AT41" i="102"/>
  <c r="N55" i="102"/>
  <c r="AJ55" i="102"/>
  <c r="AB41" i="102"/>
  <c r="W55" i="102"/>
  <c r="V42" i="102"/>
  <c r="AR42" i="102"/>
  <c r="AW41" i="102"/>
  <c r="AA41" i="102"/>
  <c r="Q43" i="102"/>
  <c r="AM43" i="102"/>
  <c r="AM48" i="102" s="1"/>
  <c r="N43" i="102"/>
  <c r="N48" i="102" s="1"/>
  <c r="AJ43" i="102"/>
  <c r="AO42" i="102"/>
  <c r="S42" i="102"/>
  <c r="AX30" i="102" l="1"/>
  <c r="BY8" i="102"/>
  <c r="AX29" i="102"/>
  <c r="BT17" i="102" s="1"/>
  <c r="BT26" i="102" s="1"/>
  <c r="AM47" i="102"/>
  <c r="CA7" i="102"/>
  <c r="BE35" i="102"/>
  <c r="BU26" i="102"/>
  <c r="AM45" i="102"/>
  <c r="BI18" i="102" s="1"/>
  <c r="AL55" i="102"/>
  <c r="AS30" i="102"/>
  <c r="AS40" i="102"/>
  <c r="AS31" i="102"/>
  <c r="AS33" i="102" s="1"/>
  <c r="CR7" i="102"/>
  <c r="BS35" i="102"/>
  <c r="AX39" i="102"/>
  <c r="BD27" i="102"/>
  <c r="BH27" i="102"/>
  <c r="BH36" i="102" s="1"/>
  <c r="BJ26" i="102"/>
  <c r="AX31" i="102"/>
  <c r="AX33" i="102" s="1"/>
  <c r="BP35" i="102"/>
  <c r="CN7" i="102"/>
  <c r="AS29" i="102"/>
  <c r="BO17" i="102" s="1"/>
  <c r="AM49" i="102"/>
  <c r="U48" i="102"/>
  <c r="AJ47" i="102"/>
  <c r="AJ46" i="102"/>
  <c r="R48" i="102"/>
  <c r="N46" i="102"/>
  <c r="AJ45" i="102"/>
  <c r="BF18" i="102" s="1"/>
  <c r="AJ48" i="102"/>
  <c r="Q48" i="102"/>
  <c r="Q45" i="102"/>
  <c r="BI9" i="102" s="1"/>
  <c r="U47" i="102"/>
  <c r="U46" i="102"/>
  <c r="AM46" i="102"/>
  <c r="AQ47" i="102"/>
  <c r="AQ49" i="102" s="1"/>
  <c r="N45" i="102"/>
  <c r="BF9" i="102" s="1"/>
  <c r="N47" i="102"/>
  <c r="N49" i="102" s="1"/>
  <c r="R47" i="102"/>
  <c r="Q47" i="102"/>
  <c r="AQ45" i="102"/>
  <c r="BM18" i="102" s="1"/>
  <c r="AQ46" i="102"/>
  <c r="Q46" i="102"/>
  <c r="R45" i="102"/>
  <c r="BJ9" i="102" s="1"/>
  <c r="CK7" i="102"/>
  <c r="AB55" i="102"/>
  <c r="AG58" i="102"/>
  <c r="K58" i="102"/>
  <c r="R56" i="102"/>
  <c r="X42" i="102"/>
  <c r="AT42" i="102"/>
  <c r="S43" i="102"/>
  <c r="S45" i="102" s="1"/>
  <c r="BK9" i="102" s="1"/>
  <c r="AO43" i="102"/>
  <c r="AO45" i="102" s="1"/>
  <c r="BK18" i="102" s="1"/>
  <c r="M57" i="102"/>
  <c r="Z43" i="102"/>
  <c r="Z48" i="102" s="1"/>
  <c r="AV43" i="102"/>
  <c r="P57" i="102"/>
  <c r="AL57" i="102"/>
  <c r="AR43" i="102"/>
  <c r="AR45" i="102" s="1"/>
  <c r="BN18" i="102" s="1"/>
  <c r="V43" i="102"/>
  <c r="V47" i="102" s="1"/>
  <c r="L57" i="102"/>
  <c r="AH57" i="102"/>
  <c r="AA42" i="102"/>
  <c r="AW42" i="102"/>
  <c r="S55" i="102"/>
  <c r="AO55" i="102"/>
  <c r="N56" i="102"/>
  <c r="AJ56" i="102"/>
  <c r="Q56" i="102"/>
  <c r="AM56" i="102"/>
  <c r="AB42" i="102"/>
  <c r="AC41" i="102"/>
  <c r="AY41" i="102"/>
  <c r="W43" i="102"/>
  <c r="W48" i="102" s="1"/>
  <c r="V55" i="102"/>
  <c r="AR55" i="102"/>
  <c r="U56" i="102"/>
  <c r="AQ56" i="102"/>
  <c r="K71" i="102"/>
  <c r="Q49" i="102" l="1"/>
  <c r="S46" i="102"/>
  <c r="AS41" i="102"/>
  <c r="AR46" i="102"/>
  <c r="BF27" i="102"/>
  <c r="U49" i="102"/>
  <c r="AI43" i="102"/>
  <c r="AX40" i="102"/>
  <c r="BM27" i="102"/>
  <c r="BM36" i="102" s="1"/>
  <c r="CE8" i="102"/>
  <c r="BI27" i="102"/>
  <c r="CG7" i="102"/>
  <c r="BJ35" i="102"/>
  <c r="BO26" i="102"/>
  <c r="BK27" i="102"/>
  <c r="V46" i="102"/>
  <c r="R49" i="102"/>
  <c r="AJ49" i="102"/>
  <c r="Z46" i="102"/>
  <c r="BZ8" i="102"/>
  <c r="BD36" i="102"/>
  <c r="AI55" i="102"/>
  <c r="BU35" i="102"/>
  <c r="CT7" i="102"/>
  <c r="AN42" i="102"/>
  <c r="AQ55" i="102"/>
  <c r="BT35" i="102"/>
  <c r="CS7" i="102"/>
  <c r="AV48" i="102"/>
  <c r="W45" i="102"/>
  <c r="BO9" i="102" s="1"/>
  <c r="AO46" i="102"/>
  <c r="AO48" i="102"/>
  <c r="AV46" i="102"/>
  <c r="V45" i="102"/>
  <c r="BN9" i="102" s="1"/>
  <c r="V48" i="102"/>
  <c r="V49" i="102" s="1"/>
  <c r="S47" i="102"/>
  <c r="AV47" i="102"/>
  <c r="Z47" i="102"/>
  <c r="Z49" i="102" s="1"/>
  <c r="S48" i="102"/>
  <c r="W47" i="102"/>
  <c r="W49" i="102" s="1"/>
  <c r="W46" i="102"/>
  <c r="AR48" i="102"/>
  <c r="AR47" i="102"/>
  <c r="Z45" i="102"/>
  <c r="BR9" i="102" s="1"/>
  <c r="AV45" i="102"/>
  <c r="BR18" i="102" s="1"/>
  <c r="AO47" i="102"/>
  <c r="N57" i="102"/>
  <c r="AJ57" i="102"/>
  <c r="M58" i="102"/>
  <c r="AH58" i="102"/>
  <c r="L58" i="102"/>
  <c r="AT43" i="102"/>
  <c r="X43" i="102"/>
  <c r="X47" i="102" s="1"/>
  <c r="AO56" i="102"/>
  <c r="S56" i="102"/>
  <c r="U57" i="102"/>
  <c r="AQ57" i="102"/>
  <c r="AY42" i="102"/>
  <c r="AC42" i="102"/>
  <c r="W56" i="102"/>
  <c r="P71" i="102"/>
  <c r="AW55" i="102"/>
  <c r="AA55" i="102"/>
  <c r="AT55" i="102"/>
  <c r="X55" i="102"/>
  <c r="K59" i="102"/>
  <c r="K64" i="102" s="1"/>
  <c r="AG59" i="102"/>
  <c r="AG62" i="102" s="1"/>
  <c r="AL58" i="102"/>
  <c r="P58" i="102"/>
  <c r="M71" i="102"/>
  <c r="Z56" i="102"/>
  <c r="AV56" i="102"/>
  <c r="AB43" i="102"/>
  <c r="AB48" i="102" s="1"/>
  <c r="V56" i="102"/>
  <c r="AR56" i="102"/>
  <c r="AM57" i="102"/>
  <c r="Q57" i="102"/>
  <c r="AA43" i="102"/>
  <c r="AA47" i="102" s="1"/>
  <c r="AW43" i="102"/>
  <c r="AW45" i="102" s="1"/>
  <c r="BS18" i="102" s="1"/>
  <c r="R57" i="102"/>
  <c r="AO49" i="102" l="1"/>
  <c r="AV49" i="102"/>
  <c r="AR49" i="102"/>
  <c r="AG64" i="102"/>
  <c r="X46" i="102"/>
  <c r="AX41" i="102"/>
  <c r="BN27" i="102"/>
  <c r="BF36" i="102"/>
  <c r="CB8" i="102"/>
  <c r="AX42" i="102"/>
  <c r="CF8" i="102"/>
  <c r="BI36" i="102"/>
  <c r="AV55" i="102"/>
  <c r="AN55" i="102"/>
  <c r="AI56" i="102"/>
  <c r="CH8" i="102"/>
  <c r="BK36" i="102"/>
  <c r="BR27" i="102"/>
  <c r="BR36" i="102" s="1"/>
  <c r="CM7" i="102"/>
  <c r="BO35" i="102"/>
  <c r="AI45" i="102"/>
  <c r="BE18" i="102" s="1"/>
  <c r="AI48" i="102"/>
  <c r="AI46" i="102"/>
  <c r="AI47" i="102"/>
  <c r="AN43" i="102"/>
  <c r="AN47" i="102" s="1"/>
  <c r="AS42" i="102"/>
  <c r="AT47" i="102"/>
  <c r="AT45" i="102"/>
  <c r="BP18" i="102" s="1"/>
  <c r="K62" i="102"/>
  <c r="AW48" i="102"/>
  <c r="AW47" i="102"/>
  <c r="AT46" i="102"/>
  <c r="K63" i="102"/>
  <c r="K65" i="102" s="1"/>
  <c r="AT48" i="102"/>
  <c r="AB45" i="102"/>
  <c r="BT9" i="102" s="1"/>
  <c r="AB46" i="102"/>
  <c r="AA48" i="102"/>
  <c r="AA49" i="102" s="1"/>
  <c r="K61" i="102"/>
  <c r="BC10" i="102" s="1"/>
  <c r="S49" i="102"/>
  <c r="AW46" i="102"/>
  <c r="AA46" i="102"/>
  <c r="X45" i="102"/>
  <c r="BP9" i="102" s="1"/>
  <c r="X48" i="102"/>
  <c r="X49" i="102" s="1"/>
  <c r="AA45" i="102"/>
  <c r="BS9" i="102" s="1"/>
  <c r="AG63" i="102"/>
  <c r="AG65" i="102" s="1"/>
  <c r="AB47" i="102"/>
  <c r="AB49" i="102" s="1"/>
  <c r="AG61" i="102"/>
  <c r="BC19" i="102" s="1"/>
  <c r="L59" i="102"/>
  <c r="L61" i="102" s="1"/>
  <c r="BD10" i="102" s="1"/>
  <c r="AH59" i="102"/>
  <c r="AH62" i="102" s="1"/>
  <c r="V57" i="102"/>
  <c r="AR57" i="102"/>
  <c r="R71" i="102"/>
  <c r="U58" i="102"/>
  <c r="AQ58" i="102"/>
  <c r="P59" i="102"/>
  <c r="P63" i="102" s="1"/>
  <c r="AL59" i="102"/>
  <c r="AL63" i="102" s="1"/>
  <c r="L71" i="102"/>
  <c r="AH71" i="102"/>
  <c r="U71" i="102"/>
  <c r="AB56" i="102"/>
  <c r="N58" i="102"/>
  <c r="AJ58" i="102"/>
  <c r="AC43" i="102"/>
  <c r="AC48" i="102" s="1"/>
  <c r="AY43" i="102"/>
  <c r="AY46" i="102" s="1"/>
  <c r="R58" i="102"/>
  <c r="M59" i="102"/>
  <c r="M62" i="102" s="1"/>
  <c r="X56" i="102"/>
  <c r="AT56" i="102"/>
  <c r="AM58" i="102"/>
  <c r="Q58" i="102"/>
  <c r="S57" i="102"/>
  <c r="AO57" i="102"/>
  <c r="W57" i="102"/>
  <c r="AA56" i="102"/>
  <c r="AW56" i="102"/>
  <c r="K72" i="102"/>
  <c r="AG72" i="102"/>
  <c r="AY55" i="102"/>
  <c r="AC55" i="102"/>
  <c r="Z57" i="102"/>
  <c r="AV57" i="102"/>
  <c r="AL64" i="102" l="1"/>
  <c r="AL62" i="102"/>
  <c r="AL61" i="102"/>
  <c r="BH19" i="102" s="1"/>
  <c r="P61" i="102"/>
  <c r="BH10" i="102" s="1"/>
  <c r="AW49" i="102"/>
  <c r="AI49" i="102"/>
  <c r="AG71" i="102"/>
  <c r="BP27" i="102"/>
  <c r="BE27" i="102"/>
  <c r="AX55" i="102"/>
  <c r="M61" i="102"/>
  <c r="BE10" i="102" s="1"/>
  <c r="AN56" i="102"/>
  <c r="AS55" i="102"/>
  <c r="BS27" i="102"/>
  <c r="P64" i="102"/>
  <c r="P65" i="102" s="1"/>
  <c r="AS43" i="102"/>
  <c r="AI57" i="102"/>
  <c r="CL8" i="102"/>
  <c r="BN36" i="102"/>
  <c r="AN48" i="102"/>
  <c r="AN49" i="102" s="1"/>
  <c r="AN46" i="102"/>
  <c r="AN45" i="102"/>
  <c r="BJ18" i="102" s="1"/>
  <c r="AL65" i="102"/>
  <c r="L62" i="102"/>
  <c r="L64" i="102"/>
  <c r="L63" i="102"/>
  <c r="AC45" i="102"/>
  <c r="BU9" i="102" s="1"/>
  <c r="AC46" i="102"/>
  <c r="M63" i="102"/>
  <c r="AY45" i="102"/>
  <c r="BU18" i="102" s="1"/>
  <c r="AC47" i="102"/>
  <c r="AC49" i="102" s="1"/>
  <c r="P62" i="102"/>
  <c r="AH63" i="102"/>
  <c r="M64" i="102"/>
  <c r="AY48" i="102"/>
  <c r="AH61" i="102"/>
  <c r="BD19" i="102" s="1"/>
  <c r="BD28" i="102" s="1"/>
  <c r="AY47" i="102"/>
  <c r="AT49" i="102"/>
  <c r="AH64" i="102"/>
  <c r="BC28" i="102"/>
  <c r="BC37" i="102" s="1"/>
  <c r="N71" i="102"/>
  <c r="AJ71" i="102"/>
  <c r="AR58" i="102"/>
  <c r="V58" i="102"/>
  <c r="N59" i="102"/>
  <c r="N62" i="102" s="1"/>
  <c r="AJ59" i="102"/>
  <c r="AJ64" i="102" s="1"/>
  <c r="AO58" i="102"/>
  <c r="S58" i="102"/>
  <c r="AQ59" i="102"/>
  <c r="AQ61" i="102" s="1"/>
  <c r="BM19" i="102" s="1"/>
  <c r="U59" i="102"/>
  <c r="U63" i="102" s="1"/>
  <c r="Z58" i="102"/>
  <c r="AV58" i="102"/>
  <c r="AT57" i="102"/>
  <c r="X57" i="102"/>
  <c r="CQ8" i="102"/>
  <c r="AM71" i="102"/>
  <c r="Q71" i="102"/>
  <c r="W71" i="102"/>
  <c r="L72" i="102"/>
  <c r="AH72" i="102"/>
  <c r="AB57" i="102"/>
  <c r="AY56" i="102"/>
  <c r="AC56" i="102"/>
  <c r="Z71" i="102"/>
  <c r="AA57" i="102"/>
  <c r="AW57" i="102"/>
  <c r="K73" i="102"/>
  <c r="AG73" i="102"/>
  <c r="P72" i="102"/>
  <c r="AL72" i="102"/>
  <c r="R59" i="102"/>
  <c r="R61" i="102" s="1"/>
  <c r="BJ10" i="102" s="1"/>
  <c r="W58" i="102"/>
  <c r="M72" i="102"/>
  <c r="Q59" i="102"/>
  <c r="Q63" i="102" s="1"/>
  <c r="AM59" i="102"/>
  <c r="AM62" i="102" s="1"/>
  <c r="BH28" i="102" l="1"/>
  <c r="BH37" i="102" s="1"/>
  <c r="AY49" i="102"/>
  <c r="U64" i="102"/>
  <c r="BZ9" i="102"/>
  <c r="BD37" i="102"/>
  <c r="AS46" i="102"/>
  <c r="AS48" i="102"/>
  <c r="AS47" i="102"/>
  <c r="AS45" i="102"/>
  <c r="BO18" i="102" s="1"/>
  <c r="AN57" i="102"/>
  <c r="AX43" i="102"/>
  <c r="CR8" i="102"/>
  <c r="BS36" i="102"/>
  <c r="BU27" i="102"/>
  <c r="AS56" i="102"/>
  <c r="AI58" i="102"/>
  <c r="BP36" i="102"/>
  <c r="CN8" i="102"/>
  <c r="BJ27" i="102"/>
  <c r="U65" i="102"/>
  <c r="R63" i="102"/>
  <c r="AL71" i="102"/>
  <c r="BE36" i="102"/>
  <c r="CA8" i="102"/>
  <c r="AQ64" i="102"/>
  <c r="N61" i="102"/>
  <c r="BF10" i="102" s="1"/>
  <c r="AJ62" i="102"/>
  <c r="Q64" i="102"/>
  <c r="Q65" i="102" s="1"/>
  <c r="R62" i="102"/>
  <c r="AM64" i="102"/>
  <c r="AJ63" i="102"/>
  <c r="AJ65" i="102" s="1"/>
  <c r="M65" i="102"/>
  <c r="AM63" i="102"/>
  <c r="AH65" i="102"/>
  <c r="U61" i="102"/>
  <c r="BM10" i="102" s="1"/>
  <c r="Q61" i="102"/>
  <c r="BI10" i="102" s="1"/>
  <c r="AJ61" i="102"/>
  <c r="BF19" i="102" s="1"/>
  <c r="AM61" i="102"/>
  <c r="BI19" i="102" s="1"/>
  <c r="N63" i="102"/>
  <c r="N64" i="102"/>
  <c r="U62" i="102"/>
  <c r="R64" i="102"/>
  <c r="AQ62" i="102"/>
  <c r="AQ63" i="102"/>
  <c r="L65" i="102"/>
  <c r="Q62" i="102"/>
  <c r="BY9" i="102"/>
  <c r="CK8" i="102"/>
  <c r="AB71" i="102"/>
  <c r="V59" i="102"/>
  <c r="V63" i="102" s="1"/>
  <c r="AR59" i="102"/>
  <c r="AR63" i="102" s="1"/>
  <c r="U72" i="102"/>
  <c r="AQ72" i="102"/>
  <c r="L73" i="102"/>
  <c r="AH73" i="102"/>
  <c r="Z59" i="102"/>
  <c r="Z63" i="102" s="1"/>
  <c r="AV59" i="102"/>
  <c r="AV64" i="102" s="1"/>
  <c r="S59" i="102"/>
  <c r="S61" i="102" s="1"/>
  <c r="BK10" i="102" s="1"/>
  <c r="AO59" i="102"/>
  <c r="AO61" i="102" s="1"/>
  <c r="BK19" i="102" s="1"/>
  <c r="M73" i="102"/>
  <c r="AT58" i="102"/>
  <c r="X58" i="102"/>
  <c r="AA58" i="102"/>
  <c r="AW58" i="102"/>
  <c r="R72" i="102"/>
  <c r="AB58" i="102"/>
  <c r="N72" i="102"/>
  <c r="AJ72" i="102"/>
  <c r="K74" i="102"/>
  <c r="AG74" i="102"/>
  <c r="P73" i="102"/>
  <c r="AL73" i="102"/>
  <c r="W59" i="102"/>
  <c r="W63" i="102" s="1"/>
  <c r="Q72" i="102"/>
  <c r="AM72" i="102"/>
  <c r="V71" i="102"/>
  <c r="AR71" i="102"/>
  <c r="AC57" i="102"/>
  <c r="AY57" i="102"/>
  <c r="AO71" i="102"/>
  <c r="S71" i="102"/>
  <c r="R65" i="102" l="1"/>
  <c r="AQ65" i="102"/>
  <c r="AQ71" i="102"/>
  <c r="AX56" i="102"/>
  <c r="AM65" i="102"/>
  <c r="CG8" i="102"/>
  <c r="BJ36" i="102"/>
  <c r="BI28" i="102"/>
  <c r="Z61" i="102"/>
  <c r="BR10" i="102" s="1"/>
  <c r="AO62" i="102"/>
  <c r="AV61" i="102"/>
  <c r="BR19" i="102" s="1"/>
  <c r="BU36" i="102"/>
  <c r="CT8" i="102"/>
  <c r="AS57" i="102"/>
  <c r="AI71" i="102"/>
  <c r="AS58" i="102"/>
  <c r="AN71" i="102"/>
  <c r="BM28" i="102"/>
  <c r="BM37" i="102" s="1"/>
  <c r="Z64" i="102"/>
  <c r="Z65" i="102" s="1"/>
  <c r="AN58" i="102"/>
  <c r="AX45" i="102"/>
  <c r="BT18" i="102" s="1"/>
  <c r="AX47" i="102"/>
  <c r="AX46" i="102"/>
  <c r="AX48" i="102"/>
  <c r="BO27" i="102"/>
  <c r="BK28" i="102"/>
  <c r="V62" i="102"/>
  <c r="W62" i="102"/>
  <c r="BF28" i="102"/>
  <c r="AI59" i="102"/>
  <c r="AI61" i="102" s="1"/>
  <c r="BE19" i="102" s="1"/>
  <c r="AV71" i="102"/>
  <c r="AS49" i="102"/>
  <c r="AO63" i="102"/>
  <c r="N65" i="102"/>
  <c r="S64" i="102"/>
  <c r="AO64" i="102"/>
  <c r="AV63" i="102"/>
  <c r="AV65" i="102" s="1"/>
  <c r="S62" i="102"/>
  <c r="AV62" i="102"/>
  <c r="V64" i="102"/>
  <c r="V65" i="102" s="1"/>
  <c r="AR62" i="102"/>
  <c r="AR61" i="102"/>
  <c r="BN19" i="102" s="1"/>
  <c r="AR64" i="102"/>
  <c r="AR65" i="102" s="1"/>
  <c r="W61" i="102"/>
  <c r="BO10" i="102" s="1"/>
  <c r="W64" i="102"/>
  <c r="W65" i="102" s="1"/>
  <c r="AA64" i="102"/>
  <c r="V61" i="102"/>
  <c r="BN10" i="102" s="1"/>
  <c r="S63" i="102"/>
  <c r="Z62" i="102"/>
  <c r="CE9" i="102"/>
  <c r="AJ73" i="102"/>
  <c r="N73" i="102"/>
  <c r="AT59" i="102"/>
  <c r="AT61" i="102" s="1"/>
  <c r="BP19" i="102" s="1"/>
  <c r="X59" i="102"/>
  <c r="X62" i="102" s="1"/>
  <c r="AT71" i="102"/>
  <c r="X71" i="102"/>
  <c r="V72" i="102"/>
  <c r="AR72" i="102"/>
  <c r="S72" i="102"/>
  <c r="AO72" i="102"/>
  <c r="AY58" i="102"/>
  <c r="AC58" i="102"/>
  <c r="AW71" i="102"/>
  <c r="AA71" i="102"/>
  <c r="U73" i="102"/>
  <c r="AQ73" i="102"/>
  <c r="M74" i="102"/>
  <c r="AG75" i="102"/>
  <c r="AG80" i="102" s="1"/>
  <c r="K75" i="102"/>
  <c r="K80" i="102" s="1"/>
  <c r="P74" i="102"/>
  <c r="AL74" i="102"/>
  <c r="AH74" i="102"/>
  <c r="L74" i="102"/>
  <c r="Z72" i="102"/>
  <c r="AV72" i="102"/>
  <c r="AW59" i="102"/>
  <c r="AW63" i="102" s="1"/>
  <c r="AA59" i="102"/>
  <c r="AA63" i="102" s="1"/>
  <c r="AB59" i="102"/>
  <c r="AB61" i="102" s="1"/>
  <c r="BT10" i="102" s="1"/>
  <c r="W72" i="102"/>
  <c r="R73" i="102"/>
  <c r="AM73" i="102"/>
  <c r="Q73" i="102"/>
  <c r="AX49" i="102" l="1"/>
  <c r="AI72" i="102"/>
  <c r="AN59" i="102"/>
  <c r="BE28" i="102"/>
  <c r="AW61" i="102"/>
  <c r="BS19" i="102" s="1"/>
  <c r="BN28" i="102"/>
  <c r="AT62" i="102"/>
  <c r="AA61" i="102"/>
  <c r="BS10" i="102" s="1"/>
  <c r="CM8" i="102"/>
  <c r="BO36" i="102"/>
  <c r="BR28" i="102"/>
  <c r="BR37" i="102" s="1"/>
  <c r="AA65" i="102"/>
  <c r="AS71" i="102"/>
  <c r="AI62" i="102"/>
  <c r="AI64" i="102"/>
  <c r="BF37" i="102"/>
  <c r="CB9" i="102"/>
  <c r="BK37" i="102"/>
  <c r="CH9" i="102"/>
  <c r="BT27" i="102"/>
  <c r="AX57" i="102"/>
  <c r="CF9" i="102"/>
  <c r="BI37" i="102"/>
  <c r="AI63" i="102"/>
  <c r="AG78" i="102"/>
  <c r="AG77" i="102"/>
  <c r="BC20" i="102" s="1"/>
  <c r="K79" i="102"/>
  <c r="K81" i="102" s="1"/>
  <c r="AO65" i="102"/>
  <c r="AW64" i="102"/>
  <c r="AW65" i="102" s="1"/>
  <c r="K78" i="102"/>
  <c r="AB64" i="102"/>
  <c r="AB62" i="102"/>
  <c r="X63" i="102"/>
  <c r="AB63" i="102"/>
  <c r="AA62" i="102"/>
  <c r="AG79" i="102"/>
  <c r="AG81" i="102" s="1"/>
  <c r="K77" i="102"/>
  <c r="AT63" i="102"/>
  <c r="AT64" i="102"/>
  <c r="X64" i="102"/>
  <c r="X61" i="102"/>
  <c r="BP10" i="102" s="1"/>
  <c r="S65" i="102"/>
  <c r="AW62" i="102"/>
  <c r="V73" i="102"/>
  <c r="AR73" i="102"/>
  <c r="R74" i="102"/>
  <c r="AY59" i="102"/>
  <c r="AY63" i="102" s="1"/>
  <c r="AC59" i="102"/>
  <c r="AO73" i="102"/>
  <c r="S73" i="102"/>
  <c r="W73" i="102"/>
  <c r="M75" i="102"/>
  <c r="U74" i="102"/>
  <c r="AQ74" i="102"/>
  <c r="P75" i="102"/>
  <c r="P77" i="102" s="1"/>
  <c r="BH11" i="102" s="1"/>
  <c r="AL75" i="102"/>
  <c r="AL79" i="102" s="1"/>
  <c r="AJ74" i="102"/>
  <c r="N74" i="102"/>
  <c r="AA72" i="102"/>
  <c r="AW72" i="102"/>
  <c r="Q74" i="102"/>
  <c r="AM74" i="102"/>
  <c r="Z73" i="102"/>
  <c r="AV73" i="102"/>
  <c r="X72" i="102"/>
  <c r="AT72" i="102"/>
  <c r="AY71" i="102"/>
  <c r="AC71" i="102"/>
  <c r="L75" i="102"/>
  <c r="L78" i="102" s="1"/>
  <c r="AH75" i="102"/>
  <c r="AH80" i="102" s="1"/>
  <c r="AB72" i="102"/>
  <c r="BC11" i="102"/>
  <c r="AI65" i="102" l="1"/>
  <c r="AB65" i="102"/>
  <c r="AS59" i="102"/>
  <c r="AN64" i="102"/>
  <c r="AN63" i="102"/>
  <c r="AN65" i="102" s="1"/>
  <c r="AN61" i="102"/>
  <c r="BJ19" i="102" s="1"/>
  <c r="BJ28" i="102" s="1"/>
  <c r="BJ37" i="102" s="1"/>
  <c r="AN62" i="102"/>
  <c r="AX71" i="102"/>
  <c r="AI73" i="102"/>
  <c r="BS28" i="102"/>
  <c r="AX58" i="102"/>
  <c r="AN72" i="102"/>
  <c r="BP28" i="102"/>
  <c r="AH77" i="102"/>
  <c r="BD20" i="102" s="1"/>
  <c r="BD48" i="102" s="1"/>
  <c r="CS8" i="102"/>
  <c r="BT36" i="102"/>
  <c r="CA9" i="102"/>
  <c r="BE37" i="102"/>
  <c r="BH47" i="102"/>
  <c r="CL9" i="102"/>
  <c r="BN37" i="102"/>
  <c r="AY61" i="102"/>
  <c r="BU19" i="102" s="1"/>
  <c r="AY62" i="102"/>
  <c r="BC48" i="102"/>
  <c r="L80" i="102"/>
  <c r="AT65" i="102"/>
  <c r="P78" i="102"/>
  <c r="L79" i="102"/>
  <c r="L81" i="102" s="1"/>
  <c r="AY64" i="102"/>
  <c r="AY65" i="102" s="1"/>
  <c r="AL78" i="102"/>
  <c r="AH78" i="102"/>
  <c r="M77" i="102"/>
  <c r="BE11" i="102" s="1"/>
  <c r="M79" i="102"/>
  <c r="M80" i="102"/>
  <c r="M78" i="102"/>
  <c r="AL80" i="102"/>
  <c r="AL81" i="102" s="1"/>
  <c r="L77" i="102"/>
  <c r="BD11" i="102" s="1"/>
  <c r="AL77" i="102"/>
  <c r="BH20" i="102" s="1"/>
  <c r="BH48" i="102" s="1"/>
  <c r="AC61" i="102"/>
  <c r="BU10" i="102" s="1"/>
  <c r="AC62" i="102"/>
  <c r="P79" i="102"/>
  <c r="AH79" i="102"/>
  <c r="AH81" i="102" s="1"/>
  <c r="X65" i="102"/>
  <c r="AC64" i="102"/>
  <c r="AC63" i="102"/>
  <c r="P80" i="102"/>
  <c r="AX73" i="102"/>
  <c r="AQ75" i="102"/>
  <c r="U75" i="102"/>
  <c r="U77" i="102" s="1"/>
  <c r="BM11" i="102" s="1"/>
  <c r="AA73" i="102"/>
  <c r="AW73" i="102"/>
  <c r="CQ9" i="102"/>
  <c r="N75" i="102"/>
  <c r="N79" i="102" s="1"/>
  <c r="AJ75" i="102"/>
  <c r="AJ80" i="102" s="1"/>
  <c r="AM75" i="102"/>
  <c r="AM78" i="102" s="1"/>
  <c r="Q75" i="102"/>
  <c r="Q77" i="102" s="1"/>
  <c r="BI11" i="102" s="1"/>
  <c r="AR74" i="102"/>
  <c r="V74" i="102"/>
  <c r="Z74" i="102"/>
  <c r="AV74" i="102"/>
  <c r="R75" i="102"/>
  <c r="R78" i="102" s="1"/>
  <c r="BC29" i="102"/>
  <c r="BC47" i="102"/>
  <c r="AY72" i="102"/>
  <c r="AC72" i="102"/>
  <c r="AT73" i="102"/>
  <c r="X73" i="102"/>
  <c r="W74" i="102"/>
  <c r="AO74" i="102"/>
  <c r="S74" i="102"/>
  <c r="AB73" i="102"/>
  <c r="BH29" i="102" l="1"/>
  <c r="BH38" i="102" s="1"/>
  <c r="BH41" i="102" s="1"/>
  <c r="AM77" i="102"/>
  <c r="BI20" i="102" s="1"/>
  <c r="BI48" i="102" s="1"/>
  <c r="CG9" i="102"/>
  <c r="M81" i="102"/>
  <c r="AN73" i="102"/>
  <c r="AS62" i="102"/>
  <c r="AS64" i="102"/>
  <c r="AS61" i="102"/>
  <c r="BO19" i="102" s="1"/>
  <c r="BO28" i="102" s="1"/>
  <c r="CM9" i="102" s="1"/>
  <c r="AS63" i="102"/>
  <c r="AS65" i="102" s="1"/>
  <c r="BD29" i="102"/>
  <c r="BD47" i="102"/>
  <c r="BD49" i="102" s="1"/>
  <c r="BD50" i="102" s="1"/>
  <c r="AX72" i="102"/>
  <c r="AI74" i="102"/>
  <c r="CR9" i="102"/>
  <c r="BS37" i="102"/>
  <c r="BI47" i="102"/>
  <c r="BM47" i="102"/>
  <c r="BE47" i="102"/>
  <c r="BU28" i="102"/>
  <c r="AX59" i="102"/>
  <c r="AX64" i="102" s="1"/>
  <c r="AS72" i="102"/>
  <c r="P81" i="102"/>
  <c r="BH49" i="102"/>
  <c r="BH50" i="102" s="1"/>
  <c r="Q79" i="102"/>
  <c r="CN9" i="102"/>
  <c r="BP37" i="102"/>
  <c r="AX62" i="102"/>
  <c r="AC65" i="102"/>
  <c r="AM79" i="102"/>
  <c r="AM80" i="102"/>
  <c r="R77" i="102"/>
  <c r="BJ11" i="102" s="1"/>
  <c r="U80" i="102"/>
  <c r="Q80" i="102"/>
  <c r="R79" i="102"/>
  <c r="AJ77" i="102"/>
  <c r="BF20" i="102" s="1"/>
  <c r="BF48" i="102" s="1"/>
  <c r="Q78" i="102"/>
  <c r="AQ80" i="102"/>
  <c r="AQ79" i="102"/>
  <c r="U78" i="102"/>
  <c r="U79" i="102"/>
  <c r="N80" i="102"/>
  <c r="N81" i="102" s="1"/>
  <c r="R80" i="102"/>
  <c r="N78" i="102"/>
  <c r="AQ77" i="102"/>
  <c r="BM20" i="102" s="1"/>
  <c r="BM48" i="102" s="1"/>
  <c r="AJ78" i="102"/>
  <c r="N77" i="102"/>
  <c r="BF11" i="102" s="1"/>
  <c r="AQ78" i="102"/>
  <c r="AJ79" i="102"/>
  <c r="AJ81" i="102" s="1"/>
  <c r="CK9" i="102"/>
  <c r="BC49" i="102"/>
  <c r="AX74" i="102"/>
  <c r="BC38" i="102"/>
  <c r="BY10" i="102"/>
  <c r="W75" i="102"/>
  <c r="W80" i="102" s="1"/>
  <c r="V75" i="102"/>
  <c r="V79" i="102" s="1"/>
  <c r="AR75" i="102"/>
  <c r="AR79" i="102" s="1"/>
  <c r="Z75" i="102"/>
  <c r="Z79" i="102" s="1"/>
  <c r="AV75" i="102"/>
  <c r="AV78" i="102" s="1"/>
  <c r="AB74" i="102"/>
  <c r="AA74" i="102"/>
  <c r="AW74" i="102"/>
  <c r="AT74" i="102"/>
  <c r="X74" i="102"/>
  <c r="AY73" i="102"/>
  <c r="AC73" i="102"/>
  <c r="AO75" i="102"/>
  <c r="S75" i="102"/>
  <c r="S78" i="102" s="1"/>
  <c r="BH40" i="102" l="1"/>
  <c r="AR80" i="102"/>
  <c r="AR81" i="102" s="1"/>
  <c r="BI49" i="102"/>
  <c r="BI50" i="102" s="1"/>
  <c r="BI29" i="102"/>
  <c r="Q81" i="102"/>
  <c r="BO37" i="102"/>
  <c r="BF29" i="102"/>
  <c r="BF47" i="102"/>
  <c r="BF49" i="102" s="1"/>
  <c r="BF50" i="102" s="1"/>
  <c r="U81" i="102"/>
  <c r="BU37" i="102"/>
  <c r="CT9" i="102"/>
  <c r="CF10" i="102"/>
  <c r="BI38" i="102"/>
  <c r="AS73" i="102"/>
  <c r="V77" i="102"/>
  <c r="BN11" i="102" s="1"/>
  <c r="BM49" i="102"/>
  <c r="BM50" i="102" s="1"/>
  <c r="AQ81" i="102"/>
  <c r="BJ47" i="102"/>
  <c r="AN74" i="102"/>
  <c r="AX61" i="102"/>
  <c r="BT19" i="102" s="1"/>
  <c r="AX63" i="102"/>
  <c r="AX65" i="102" s="1"/>
  <c r="AI75" i="102"/>
  <c r="AI78" i="102" s="1"/>
  <c r="BM29" i="102"/>
  <c r="BM38" i="102" s="1"/>
  <c r="BZ10" i="102"/>
  <c r="BD38" i="102"/>
  <c r="W79" i="102"/>
  <c r="W81" i="102" s="1"/>
  <c r="R81" i="102"/>
  <c r="AV77" i="102"/>
  <c r="BR20" i="102" s="1"/>
  <c r="BR48" i="102" s="1"/>
  <c r="Z78" i="102"/>
  <c r="V80" i="102"/>
  <c r="V81" i="102" s="1"/>
  <c r="V78" i="102"/>
  <c r="AV80" i="102"/>
  <c r="AR78" i="102"/>
  <c r="W78" i="102"/>
  <c r="Z80" i="102"/>
  <c r="Z81" i="102" s="1"/>
  <c r="AM81" i="102"/>
  <c r="S80" i="102"/>
  <c r="S77" i="102"/>
  <c r="BK11" i="102" s="1"/>
  <c r="AO79" i="102"/>
  <c r="AO77" i="102"/>
  <c r="BK20" i="102" s="1"/>
  <c r="BK48" i="102" s="1"/>
  <c r="AO80" i="102"/>
  <c r="AV79" i="102"/>
  <c r="S79" i="102"/>
  <c r="Z77" i="102"/>
  <c r="BR11" i="102" s="1"/>
  <c r="AR77" i="102"/>
  <c r="BN20" i="102" s="1"/>
  <c r="BN48" i="102" s="1"/>
  <c r="AO78" i="102"/>
  <c r="W77" i="102"/>
  <c r="BO11" i="102" s="1"/>
  <c r="BC50" i="102"/>
  <c r="CE10" i="102"/>
  <c r="BC41" i="102"/>
  <c r="BC40" i="102"/>
  <c r="AB75" i="102"/>
  <c r="AB77" i="102" s="1"/>
  <c r="BT11" i="102" s="1"/>
  <c r="AY74" i="102"/>
  <c r="AC74" i="102"/>
  <c r="AA75" i="102"/>
  <c r="AW75" i="102"/>
  <c r="AW77" i="102" s="1"/>
  <c r="BS20" i="102" s="1"/>
  <c r="BS48" i="102" s="1"/>
  <c r="AT75" i="102"/>
  <c r="AT80" i="102" s="1"/>
  <c r="X75" i="102"/>
  <c r="X77" i="102" s="1"/>
  <c r="BP11" i="102" s="1"/>
  <c r="AB79" i="102" l="1"/>
  <c r="AB80" i="102"/>
  <c r="AO81" i="102"/>
  <c r="AV81" i="102"/>
  <c r="BT28" i="102"/>
  <c r="AN75" i="102"/>
  <c r="BN29" i="102"/>
  <c r="BN47" i="102"/>
  <c r="BN49" i="102" s="1"/>
  <c r="BN50" i="102" s="1"/>
  <c r="CB10" i="102"/>
  <c r="BF38" i="102"/>
  <c r="BO47" i="102"/>
  <c r="BR29" i="102"/>
  <c r="BR38" i="102" s="1"/>
  <c r="BR47" i="102"/>
  <c r="BR49" i="102" s="1"/>
  <c r="BR50" i="102" s="1"/>
  <c r="BK29" i="102"/>
  <c r="BK47" i="102"/>
  <c r="BK49" i="102" s="1"/>
  <c r="BK50" i="102" s="1"/>
  <c r="BM41" i="102"/>
  <c r="BM40" i="102"/>
  <c r="BD41" i="102"/>
  <c r="BD40" i="102"/>
  <c r="AX75" i="102"/>
  <c r="AX80" i="102" s="1"/>
  <c r="BP47" i="102"/>
  <c r="BT47" i="102"/>
  <c r="AI79" i="102"/>
  <c r="AI77" i="102"/>
  <c r="BE20" i="102" s="1"/>
  <c r="AI80" i="102"/>
  <c r="AI81" i="102" s="1"/>
  <c r="BI40" i="102"/>
  <c r="BI41" i="102"/>
  <c r="AS74" i="102"/>
  <c r="AA80" i="102"/>
  <c r="AA79" i="102"/>
  <c r="AX78" i="102"/>
  <c r="AW80" i="102"/>
  <c r="AA78" i="102"/>
  <c r="AT78" i="102"/>
  <c r="AT77" i="102"/>
  <c r="BP20" i="102" s="1"/>
  <c r="BP48" i="102" s="1"/>
  <c r="AB78" i="102"/>
  <c r="AW79" i="102"/>
  <c r="AT79" i="102"/>
  <c r="AT81" i="102" s="1"/>
  <c r="X78" i="102"/>
  <c r="AA77" i="102"/>
  <c r="BS11" i="102" s="1"/>
  <c r="X80" i="102"/>
  <c r="S81" i="102"/>
  <c r="X79" i="102"/>
  <c r="AW78" i="102"/>
  <c r="AY75" i="102"/>
  <c r="AY78" i="102" s="1"/>
  <c r="AC75" i="102"/>
  <c r="AC78" i="102" s="1"/>
  <c r="AX79" i="102" l="1"/>
  <c r="AX81" i="102" s="1"/>
  <c r="AB81" i="102"/>
  <c r="AY80" i="102"/>
  <c r="AX77" i="102"/>
  <c r="BT20" i="102" s="1"/>
  <c r="BT48" i="102" s="1"/>
  <c r="BT49" i="102" s="1"/>
  <c r="BT50" i="102" s="1"/>
  <c r="BP49" i="102"/>
  <c r="BP50" i="102" s="1"/>
  <c r="AS75" i="102"/>
  <c r="AS77" i="102" s="1"/>
  <c r="BO20" i="102" s="1"/>
  <c r="BP29" i="102"/>
  <c r="BR41" i="102"/>
  <c r="BR40" i="102"/>
  <c r="AN77" i="102"/>
  <c r="BJ20" i="102" s="1"/>
  <c r="AN79" i="102"/>
  <c r="AN80" i="102"/>
  <c r="AC80" i="102"/>
  <c r="AS80" i="102"/>
  <c r="BE48" i="102"/>
  <c r="BE49" i="102" s="1"/>
  <c r="BE50" i="102" s="1"/>
  <c r="BE29" i="102"/>
  <c r="CS9" i="102"/>
  <c r="BT37" i="102"/>
  <c r="BF41" i="102"/>
  <c r="BF40" i="102"/>
  <c r="BS29" i="102"/>
  <c r="BS47" i="102"/>
  <c r="BS49" i="102" s="1"/>
  <c r="BS50" i="102" s="1"/>
  <c r="BT29" i="102"/>
  <c r="AN78" i="102"/>
  <c r="BK38" i="102"/>
  <c r="CH10" i="102"/>
  <c r="CL10" i="102"/>
  <c r="BN38" i="102"/>
  <c r="AW81" i="102"/>
  <c r="AC77" i="102"/>
  <c r="BU11" i="102" s="1"/>
  <c r="AY77" i="102"/>
  <c r="BU20" i="102" s="1"/>
  <c r="BU48" i="102" s="1"/>
  <c r="X81" i="102"/>
  <c r="AY79" i="102"/>
  <c r="AA81" i="102"/>
  <c r="AC79" i="102"/>
  <c r="CQ10" i="102"/>
  <c r="AY81" i="102" l="1"/>
  <c r="AC81" i="102"/>
  <c r="BU29" i="102"/>
  <c r="BU47" i="102"/>
  <c r="BU49" i="102" s="1"/>
  <c r="BU50" i="102" s="1"/>
  <c r="BK40" i="102"/>
  <c r="BK41" i="102"/>
  <c r="AS78" i="102"/>
  <c r="AS79" i="102"/>
  <c r="AS81" i="102" s="1"/>
  <c r="BO48" i="102"/>
  <c r="BO49" i="102" s="1"/>
  <c r="BO50" i="102" s="1"/>
  <c r="BO29" i="102"/>
  <c r="CA10" i="102"/>
  <c r="BE38" i="102"/>
  <c r="AN81" i="102"/>
  <c r="BP38" i="102"/>
  <c r="CN10" i="102"/>
  <c r="BN40" i="102"/>
  <c r="BN41" i="102"/>
  <c r="CR10" i="102"/>
  <c r="BS38" i="102"/>
  <c r="BJ48" i="102"/>
  <c r="BJ49" i="102" s="1"/>
  <c r="BJ50" i="102" s="1"/>
  <c r="BJ29" i="102"/>
  <c r="CS10" i="102"/>
  <c r="BT38" i="102"/>
  <c r="BT41" i="102" s="1"/>
  <c r="CK10" i="102"/>
  <c r="BT40" i="102" l="1"/>
  <c r="BO38" i="102"/>
  <c r="CM10" i="102"/>
  <c r="BP40" i="102"/>
  <c r="BP41" i="102"/>
  <c r="BE40" i="102"/>
  <c r="BE41" i="102"/>
  <c r="BS41" i="102"/>
  <c r="BS40" i="102"/>
  <c r="CG10" i="102"/>
  <c r="BJ38" i="102"/>
  <c r="CT10" i="102"/>
  <c r="BU38" i="102"/>
  <c r="BY50" i="102"/>
  <c r="C5" i="103" s="1"/>
  <c r="BY49" i="102"/>
  <c r="BJ41" i="102" l="1"/>
  <c r="BJ40" i="102"/>
  <c r="BU41" i="102"/>
  <c r="BU40" i="102"/>
  <c r="BO40" i="102"/>
  <c r="BO41" i="102"/>
  <c r="BY40" i="102" l="1"/>
  <c r="C3" i="103" s="1"/>
  <c r="G2" i="104" s="1"/>
  <c r="BY41" i="102"/>
  <c r="C4" i="103" s="1"/>
  <c r="F2" i="104" s="1"/>
</calcChain>
</file>

<file path=xl/sharedStrings.xml><?xml version="1.0" encoding="utf-8"?>
<sst xmlns="http://schemas.openxmlformats.org/spreadsheetml/2006/main" count="1315" uniqueCount="81">
  <si>
    <t>X</t>
    <phoneticPr fontId="5"/>
  </si>
  <si>
    <t>XY Bias</t>
    <phoneticPr fontId="5"/>
  </si>
  <si>
    <t>Y</t>
    <phoneticPr fontId="5"/>
  </si>
  <si>
    <t>Chip 1</t>
    <phoneticPr fontId="5"/>
  </si>
  <si>
    <t>Chip 2</t>
    <phoneticPr fontId="5"/>
  </si>
  <si>
    <t>CD1</t>
    <phoneticPr fontId="5"/>
  </si>
  <si>
    <t>CD2</t>
    <phoneticPr fontId="5"/>
  </si>
  <si>
    <t>CD3</t>
    <phoneticPr fontId="5"/>
  </si>
  <si>
    <t>Data</t>
    <phoneticPr fontId="26"/>
  </si>
  <si>
    <t>Meas. Date</t>
    <phoneticPr fontId="26"/>
  </si>
  <si>
    <t>Meas Date</t>
    <phoneticPr fontId="26"/>
  </si>
  <si>
    <t>Meas Start</t>
    <phoneticPr fontId="26"/>
  </si>
  <si>
    <t>Meas End</t>
    <phoneticPr fontId="26"/>
  </si>
  <si>
    <t>Plate Type</t>
    <phoneticPr fontId="26"/>
  </si>
  <si>
    <t>Iso_Space_80nm</t>
  </si>
  <si>
    <t>Iso_Line_80nm</t>
  </si>
  <si>
    <t>Dense_Line_80nm</t>
  </si>
  <si>
    <t>Dense_Space_80nm</t>
  </si>
  <si>
    <t>Dense_Pitch_80nm</t>
  </si>
  <si>
    <t>Iso_Space_300nm</t>
  </si>
  <si>
    <t>Iso_Line_300nm</t>
  </si>
  <si>
    <t>Dense_Line_300nm</t>
  </si>
  <si>
    <t>Dense_Space_300nm</t>
  </si>
  <si>
    <t>Dense_Pitch_300nm</t>
  </si>
  <si>
    <t>Iso_Space_750nm</t>
  </si>
  <si>
    <t>Iso_Line_750nm</t>
  </si>
  <si>
    <t>Dense_Line_750nm</t>
  </si>
  <si>
    <t>Dense_Space_750nm</t>
  </si>
  <si>
    <t>Dense_Pitch_750nm</t>
  </si>
  <si>
    <t>80nm</t>
    <phoneticPr fontId="5"/>
  </si>
  <si>
    <t>Iso_Space</t>
    <phoneticPr fontId="5"/>
  </si>
  <si>
    <t>Iso_Line</t>
    <phoneticPr fontId="5"/>
  </si>
  <si>
    <t>Dense_Line</t>
    <phoneticPr fontId="5"/>
  </si>
  <si>
    <t>Dense_Space</t>
    <phoneticPr fontId="5"/>
  </si>
  <si>
    <t>Dense_Pitch</t>
    <phoneticPr fontId="5"/>
  </si>
  <si>
    <t>300nm</t>
    <phoneticPr fontId="5"/>
  </si>
  <si>
    <t>mean</t>
    <phoneticPr fontId="26"/>
  </si>
  <si>
    <t>3s</t>
    <phoneticPr fontId="26"/>
  </si>
  <si>
    <t>max</t>
    <phoneticPr fontId="26"/>
  </si>
  <si>
    <t>min</t>
    <phoneticPr fontId="26"/>
  </si>
  <si>
    <t>range</t>
    <phoneticPr fontId="26"/>
  </si>
  <si>
    <t>Chip1</t>
    <phoneticPr fontId="5"/>
  </si>
  <si>
    <t>Chip2</t>
    <phoneticPr fontId="5"/>
  </si>
  <si>
    <t>Chip3</t>
    <phoneticPr fontId="5"/>
  </si>
  <si>
    <t>Chip4</t>
    <phoneticPr fontId="5"/>
  </si>
  <si>
    <t>Chip5</t>
    <phoneticPr fontId="5"/>
  </si>
  <si>
    <t>XY Bias</t>
  </si>
  <si>
    <t>Diff</t>
    <phoneticPr fontId="5"/>
  </si>
  <si>
    <t>Chip 3</t>
    <phoneticPr fontId="5"/>
  </si>
  <si>
    <t>Chip 4</t>
    <phoneticPr fontId="5"/>
  </si>
  <si>
    <t>Chip 5</t>
    <phoneticPr fontId="5"/>
  </si>
  <si>
    <t>Diff. abs</t>
    <phoneticPr fontId="5"/>
  </si>
  <si>
    <t>max error</t>
    <phoneticPr fontId="5"/>
  </si>
  <si>
    <t>mean</t>
    <phoneticPr fontId="5"/>
  </si>
  <si>
    <t>Ave.</t>
  </si>
  <si>
    <t>Ave.</t>
    <phoneticPr fontId="5"/>
  </si>
  <si>
    <t>Graph</t>
    <phoneticPr fontId="5"/>
  </si>
  <si>
    <t>XY Scan Difference AT</t>
    <phoneticPr fontId="26"/>
  </si>
  <si>
    <t>Meas Time</t>
    <phoneticPr fontId="26"/>
  </si>
  <si>
    <t>Total</t>
    <phoneticPr fontId="26"/>
  </si>
  <si>
    <t>Rotation 0</t>
    <phoneticPr fontId="26"/>
  </si>
  <si>
    <t>Rotation 270</t>
    <phoneticPr fontId="26"/>
  </si>
  <si>
    <t>Rot 0</t>
    <phoneticPr fontId="26"/>
  </si>
  <si>
    <t>Rot 270</t>
    <phoneticPr fontId="26"/>
  </si>
  <si>
    <t>Date</t>
    <phoneticPr fontId="26"/>
  </si>
  <si>
    <t>Rot 0deg</t>
    <phoneticPr fontId="26"/>
  </si>
  <si>
    <t>Rot 270deg</t>
    <phoneticPr fontId="26"/>
  </si>
  <si>
    <t>Chip Ave</t>
    <phoneticPr fontId="5"/>
  </si>
  <si>
    <t>XY Bias(Chip Ave.)</t>
    <phoneticPr fontId="5"/>
  </si>
  <si>
    <t>500nm</t>
  </si>
  <si>
    <t>500nm</t>
    <phoneticPr fontId="5"/>
  </si>
  <si>
    <t>Iso_Space_500nm</t>
    <phoneticPr fontId="5"/>
  </si>
  <si>
    <t>Iso_Line_500nm</t>
  </si>
  <si>
    <t>Dense_Line_500nm</t>
  </si>
  <si>
    <t>Dense_Space_500nm</t>
  </si>
  <si>
    <t>Dense_Pitch_500nm</t>
  </si>
  <si>
    <t>0deg</t>
    <phoneticPr fontId="26"/>
  </si>
  <si>
    <t>90deg</t>
    <phoneticPr fontId="26"/>
  </si>
  <si>
    <t>Ave</t>
    <phoneticPr fontId="26"/>
  </si>
  <si>
    <t>--</t>
  </si>
  <si>
    <t>No 14 SEBP504G-W4F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</si>
</sst>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.00_ "/>
    <numFmt numFmtId="177" formatCode="0.0_);[Red]\(0.0\)"/>
    <numFmt numFmtId="178" formatCode="0.0"/>
  </numFmts>
  <fonts count="34" x14ac:knownFonts="1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明朝"/>
      <family val="1"/>
      <charset val="128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  <font>
      <b/>
      <sz val="11"/>
      <name val="ＭＳ Ｐゴシック"/>
      <family val="3"/>
      <charset val="128"/>
    </font>
    <font>
      <b/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b/>
      <sz val="11"/>
      <color rgb="FFFF0000"/>
      <name val="ＭＳ Ｐゴシック"/>
      <family val="3"/>
      <charset val="128"/>
    </font>
    <font>
      <b/>
      <sz val="11"/>
      <color rgb="FF0070C0"/>
      <name val="ＭＳ Ｐゴシック"/>
      <family val="3"/>
      <charset val="128"/>
    </font>
    <font>
      <b/>
      <sz val="11"/>
      <color rgb="FF00B0F0"/>
      <name val="ＭＳ Ｐゴシック"/>
      <family val="3"/>
      <charset val="128"/>
    </font>
    <font>
      <b/>
      <sz val="11"/>
      <color rgb="FF0070C0"/>
      <name val="ＭＳ Ｐゴシック"/>
      <family val="3"/>
      <charset val="128"/>
      <scheme val="minor"/>
    </font>
    <font>
      <b/>
      <sz val="11"/>
      <color rgb="FFFF0000"/>
      <name val="ＭＳ Ｐゴシック"/>
      <family val="2"/>
      <scheme val="minor"/>
    </font>
    <font>
      <sz val="11"/>
      <color rgb="FFFF0000"/>
      <name val="ＭＳ Ｐゴシック"/>
      <family val="3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58">
    <xf numFmtId="0" fontId="0" fillId="0" borderId="0"/>
    <xf numFmtId="0" fontId="6" fillId="0" borderId="0" applyBorder="0">
      <alignment vertical="center"/>
    </xf>
    <xf numFmtId="0" fontId="3" fillId="10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8" fillId="7" borderId="7" applyNumberFormat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6" fillId="6" borderId="4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5" fillId="6" borderId="5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1" fillId="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5" applyNumberFormat="0" applyAlignment="0" applyProtection="0">
      <alignment vertical="center"/>
    </xf>
    <xf numFmtId="0" fontId="16" fillId="6" borderId="4" applyNumberFormat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8" fillId="7" borderId="7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3" fillId="0" borderId="0"/>
    <xf numFmtId="0" fontId="4" fillId="0" borderId="0"/>
    <xf numFmtId="0" fontId="23" fillId="0" borderId="0"/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25">
    <xf numFmtId="0" fontId="0" fillId="0" borderId="0" xfId="0"/>
    <xf numFmtId="0" fontId="0" fillId="0" borderId="0" xfId="0" applyAlignment="1">
      <alignment vertical="center"/>
    </xf>
    <xf numFmtId="0" fontId="24" fillId="0" borderId="0" xfId="0" applyFont="1" applyAlignment="1">
      <alignment horizontal="center"/>
    </xf>
    <xf numFmtId="0" fontId="25" fillId="0" borderId="0" xfId="0" applyFont="1" applyAlignment="1">
      <alignment horizontal="center"/>
    </xf>
    <xf numFmtId="0" fontId="25" fillId="0" borderId="0" xfId="0" applyFont="1"/>
    <xf numFmtId="0" fontId="27" fillId="0" borderId="0" xfId="0" applyFont="1"/>
    <xf numFmtId="22" fontId="0" fillId="0" borderId="0" xfId="0" applyNumberFormat="1"/>
    <xf numFmtId="0" fontId="24" fillId="0" borderId="0" xfId="0" applyFont="1"/>
    <xf numFmtId="0" fontId="28" fillId="0" borderId="0" xfId="0" applyFont="1"/>
    <xf numFmtId="2" fontId="0" fillId="0" borderId="0" xfId="0" applyNumberFormat="1"/>
    <xf numFmtId="0" fontId="29" fillId="0" borderId="0" xfId="0" applyFont="1"/>
    <xf numFmtId="0" fontId="28" fillId="0" borderId="0" xfId="0" applyFont="1" applyAlignment="1">
      <alignment horizontal="center"/>
    </xf>
    <xf numFmtId="0" fontId="30" fillId="0" borderId="0" xfId="0" applyFont="1"/>
    <xf numFmtId="176" fontId="0" fillId="0" borderId="0" xfId="0" applyNumberFormat="1"/>
    <xf numFmtId="0" fontId="31" fillId="0" borderId="0" xfId="0" applyFont="1"/>
    <xf numFmtId="0" fontId="32" fillId="0" borderId="0" xfId="0" applyFont="1"/>
    <xf numFmtId="0" fontId="33" fillId="0" borderId="0" xfId="0" applyFont="1"/>
    <xf numFmtId="0" fontId="25" fillId="0" borderId="0" xfId="0" applyFont="1" applyAlignment="1">
      <alignment horizontal="right"/>
    </xf>
    <xf numFmtId="0" fontId="25" fillId="0" borderId="0" xfId="0" applyFont="1" applyAlignment="1">
      <alignment horizontal="center"/>
    </xf>
    <xf numFmtId="0" fontId="24" fillId="0" borderId="0" xfId="0" applyFont="1" applyAlignment="1">
      <alignment horizontal="right"/>
    </xf>
    <xf numFmtId="0" fontId="25" fillId="0" borderId="0" xfId="0" applyFont="1" applyAlignment="1">
      <alignment horizontal="center"/>
    </xf>
    <xf numFmtId="0" fontId="25" fillId="0" borderId="0" xfId="0" applyFont="1" applyAlignment="1">
      <alignment horizontal="center"/>
    </xf>
    <xf numFmtId="177" fontId="0" fillId="0" borderId="0" xfId="0" applyNumberFormat="1" applyAlignment="1">
      <alignment horizontal="right"/>
    </xf>
    <xf numFmtId="178" fontId="0" fillId="0" borderId="0" xfId="0" applyNumberFormat="1"/>
    <xf numFmtId="0" fontId="25" fillId="0" borderId="0" xfId="0" applyFont="1" applyAlignment="1">
      <alignment horizontal="center"/>
    </xf>
  </cellXfs>
  <cellStyles count="158">
    <cellStyle name="20% - アクセント 1" xfId="63" builtinId="30" customBuiltin="1"/>
    <cellStyle name="20% - アクセント 1 2" xfId="2"/>
    <cellStyle name="20% - アクセント 1 3" xfId="91"/>
    <cellStyle name="20% - アクセント 1 4" xfId="92"/>
    <cellStyle name="20% - アクセント 1 5" xfId="116"/>
    <cellStyle name="20% - アクセント 1 6" xfId="117"/>
    <cellStyle name="20% - アクセント 1 7" xfId="118"/>
    <cellStyle name="20% - アクセント 2" xfId="67" builtinId="34" customBuiltin="1"/>
    <cellStyle name="20% - アクセント 2 2" xfId="3"/>
    <cellStyle name="20% - アクセント 2 3" xfId="93"/>
    <cellStyle name="20% - アクセント 2 4" xfId="94"/>
    <cellStyle name="20% - アクセント 2 5" xfId="119"/>
    <cellStyle name="20% - アクセント 2 6" xfId="120"/>
    <cellStyle name="20% - アクセント 2 7" xfId="121"/>
    <cellStyle name="20% - アクセント 3" xfId="71" builtinId="38" customBuiltin="1"/>
    <cellStyle name="20% - アクセント 3 2" xfId="4"/>
    <cellStyle name="20% - アクセント 3 3" xfId="95"/>
    <cellStyle name="20% - アクセント 3 4" xfId="96"/>
    <cellStyle name="20% - アクセント 3 5" xfId="122"/>
    <cellStyle name="20% - アクセント 3 6" xfId="123"/>
    <cellStyle name="20% - アクセント 3 7" xfId="124"/>
    <cellStyle name="20% - アクセント 4" xfId="75" builtinId="42" customBuiltin="1"/>
    <cellStyle name="20% - アクセント 4 2" xfId="5"/>
    <cellStyle name="20% - アクセント 4 3" xfId="97"/>
    <cellStyle name="20% - アクセント 4 4" xfId="98"/>
    <cellStyle name="20% - アクセント 4 5" xfId="125"/>
    <cellStyle name="20% - アクセント 4 6" xfId="126"/>
    <cellStyle name="20% - アクセント 4 7" xfId="127"/>
    <cellStyle name="20% - アクセント 5" xfId="79" builtinId="46" customBuiltin="1"/>
    <cellStyle name="20% - アクセント 5 2" xfId="6"/>
    <cellStyle name="20% - アクセント 5 3" xfId="99"/>
    <cellStyle name="20% - アクセント 5 4" xfId="100"/>
    <cellStyle name="20% - アクセント 5 5" xfId="128"/>
    <cellStyle name="20% - アクセント 5 6" xfId="129"/>
    <cellStyle name="20% - アクセント 5 7" xfId="130"/>
    <cellStyle name="20% - アクセント 6" xfId="83" builtinId="50" customBuiltin="1"/>
    <cellStyle name="20% - アクセント 6 2" xfId="7"/>
    <cellStyle name="20% - アクセント 6 3" xfId="101"/>
    <cellStyle name="20% - アクセント 6 4" xfId="102"/>
    <cellStyle name="20% - アクセント 6 5" xfId="131"/>
    <cellStyle name="20% - アクセント 6 6" xfId="132"/>
    <cellStyle name="20% - アクセント 6 7" xfId="133"/>
    <cellStyle name="40% - アクセント 1" xfId="64" builtinId="31" customBuiltin="1"/>
    <cellStyle name="40% - アクセント 1 2" xfId="8"/>
    <cellStyle name="40% - アクセント 1 3" xfId="103"/>
    <cellStyle name="40% - アクセント 1 4" xfId="104"/>
    <cellStyle name="40% - アクセント 1 5" xfId="134"/>
    <cellStyle name="40% - アクセント 1 6" xfId="135"/>
    <cellStyle name="40% - アクセント 1 7" xfId="136"/>
    <cellStyle name="40% - アクセント 2" xfId="68" builtinId="35" customBuiltin="1"/>
    <cellStyle name="40% - アクセント 2 2" xfId="9"/>
    <cellStyle name="40% - アクセント 2 3" xfId="105"/>
    <cellStyle name="40% - アクセント 2 4" xfId="106"/>
    <cellStyle name="40% - アクセント 2 5" xfId="137"/>
    <cellStyle name="40% - アクセント 2 6" xfId="138"/>
    <cellStyle name="40% - アクセント 2 7" xfId="139"/>
    <cellStyle name="40% - アクセント 3" xfId="72" builtinId="39" customBuiltin="1"/>
    <cellStyle name="40% - アクセント 3 2" xfId="10"/>
    <cellStyle name="40% - アクセント 3 3" xfId="107"/>
    <cellStyle name="40% - アクセント 3 4" xfId="108"/>
    <cellStyle name="40% - アクセント 3 5" xfId="140"/>
    <cellStyle name="40% - アクセント 3 6" xfId="141"/>
    <cellStyle name="40% - アクセント 3 7" xfId="142"/>
    <cellStyle name="40% - アクセント 4" xfId="76" builtinId="43" customBuiltin="1"/>
    <cellStyle name="40% - アクセント 4 2" xfId="11"/>
    <cellStyle name="40% - アクセント 4 3" xfId="109"/>
    <cellStyle name="40% - アクセント 4 4" xfId="110"/>
    <cellStyle name="40% - アクセント 4 5" xfId="143"/>
    <cellStyle name="40% - アクセント 4 6" xfId="144"/>
    <cellStyle name="40% - アクセント 4 7" xfId="145"/>
    <cellStyle name="40% - アクセント 5" xfId="80" builtinId="47" customBuiltin="1"/>
    <cellStyle name="40% - アクセント 5 2" xfId="12"/>
    <cellStyle name="40% - アクセント 5 3" xfId="111"/>
    <cellStyle name="40% - アクセント 5 4" xfId="112"/>
    <cellStyle name="40% - アクセント 5 5" xfId="146"/>
    <cellStyle name="40% - アクセント 5 6" xfId="147"/>
    <cellStyle name="40% - アクセント 5 7" xfId="148"/>
    <cellStyle name="40% - アクセント 6" xfId="84" builtinId="51" customBuiltin="1"/>
    <cellStyle name="40% - アクセント 6 2" xfId="13"/>
    <cellStyle name="40% - アクセント 6 3" xfId="113"/>
    <cellStyle name="40% - アクセント 6 4" xfId="114"/>
    <cellStyle name="40% - アクセント 6 5" xfId="149"/>
    <cellStyle name="40% - アクセント 6 6" xfId="150"/>
    <cellStyle name="40% - アクセント 6 7" xfId="151"/>
    <cellStyle name="60% - アクセント 1" xfId="65" builtinId="32" customBuiltin="1"/>
    <cellStyle name="60% - アクセント 1 2" xfId="14"/>
    <cellStyle name="60% - アクセント 2" xfId="69" builtinId="36" customBuiltin="1"/>
    <cellStyle name="60% - アクセント 2 2" xfId="15"/>
    <cellStyle name="60% - アクセント 3" xfId="73" builtinId="40" customBuiltin="1"/>
    <cellStyle name="60% - アクセント 3 2" xfId="16"/>
    <cellStyle name="60% - アクセント 4" xfId="77" builtinId="44" customBuiltin="1"/>
    <cellStyle name="60% - アクセント 4 2" xfId="17"/>
    <cellStyle name="60% - アクセント 5" xfId="81" builtinId="48" customBuiltin="1"/>
    <cellStyle name="60% - アクセント 5 2" xfId="18"/>
    <cellStyle name="60% - アクセント 6" xfId="85" builtinId="52" customBuiltin="1"/>
    <cellStyle name="60% - アクセント 6 2" xfId="19"/>
    <cellStyle name="アクセント 1" xfId="62" builtinId="29" customBuiltin="1"/>
    <cellStyle name="アクセント 1 2" xfId="20"/>
    <cellStyle name="アクセント 2" xfId="66" builtinId="33" customBuiltin="1"/>
    <cellStyle name="アクセント 2 2" xfId="21"/>
    <cellStyle name="アクセント 3" xfId="70" builtinId="37" customBuiltin="1"/>
    <cellStyle name="アクセント 3 2" xfId="22"/>
    <cellStyle name="アクセント 4" xfId="74" builtinId="41" customBuiltin="1"/>
    <cellStyle name="アクセント 4 2" xfId="23"/>
    <cellStyle name="アクセント 5" xfId="78" builtinId="45" customBuiltin="1"/>
    <cellStyle name="アクセント 5 2" xfId="24"/>
    <cellStyle name="アクセント 6" xfId="82" builtinId="49" customBuiltin="1"/>
    <cellStyle name="アクセント 6 2" xfId="25"/>
    <cellStyle name="タイトル" xfId="46" builtinId="15" customBuiltin="1"/>
    <cellStyle name="タイトル 2" xfId="26"/>
    <cellStyle name="チェック セル" xfId="58" builtinId="23" customBuiltin="1"/>
    <cellStyle name="チェック セル 2" xfId="27"/>
    <cellStyle name="チェックシート" xfId="1"/>
    <cellStyle name="どちらでもない" xfId="53" builtinId="28" customBuiltin="1"/>
    <cellStyle name="どちらでもない 2" xfId="28"/>
    <cellStyle name="メモ 2" xfId="29"/>
    <cellStyle name="メモ 3" xfId="30"/>
    <cellStyle name="メモ 4" xfId="87"/>
    <cellStyle name="メモ 5" xfId="115"/>
    <cellStyle name="メモ 6" xfId="152"/>
    <cellStyle name="メモ 7" xfId="153"/>
    <cellStyle name="メモ 8" xfId="154"/>
    <cellStyle name="リンク セル" xfId="57" builtinId="24" customBuiltin="1"/>
    <cellStyle name="リンク セル 2" xfId="31"/>
    <cellStyle name="悪い" xfId="52" builtinId="27" customBuiltin="1"/>
    <cellStyle name="悪い 2" xfId="32"/>
    <cellStyle name="計算" xfId="56" builtinId="22" customBuiltin="1"/>
    <cellStyle name="計算 2" xfId="33"/>
    <cellStyle name="警告文" xfId="59" builtinId="11" customBuiltin="1"/>
    <cellStyle name="警告文 2" xfId="34"/>
    <cellStyle name="見出し 1" xfId="47" builtinId="16" customBuiltin="1"/>
    <cellStyle name="見出し 1 2" xfId="35"/>
    <cellStyle name="見出し 2" xfId="48" builtinId="17" customBuiltin="1"/>
    <cellStyle name="見出し 2 2" xfId="36"/>
    <cellStyle name="見出し 3" xfId="49" builtinId="18" customBuiltin="1"/>
    <cellStyle name="見出し 3 2" xfId="37"/>
    <cellStyle name="見出し 4" xfId="50" builtinId="19" customBuiltin="1"/>
    <cellStyle name="見出し 4 2" xfId="38"/>
    <cellStyle name="集計" xfId="61" builtinId="25" customBuiltin="1"/>
    <cellStyle name="集計 2" xfId="39"/>
    <cellStyle name="出力" xfId="55" builtinId="21" customBuiltin="1"/>
    <cellStyle name="出力 2" xfId="40"/>
    <cellStyle name="説明文" xfId="60" builtinId="53" customBuiltin="1"/>
    <cellStyle name="説明文 2" xfId="41"/>
    <cellStyle name="入力" xfId="54" builtinId="20" customBuiltin="1"/>
    <cellStyle name="入力 2" xfId="42"/>
    <cellStyle name="標準" xfId="0" builtinId="0"/>
    <cellStyle name="標準 2" xfId="43"/>
    <cellStyle name="標準 2 2" xfId="89"/>
    <cellStyle name="標準 3" xfId="44"/>
    <cellStyle name="標準 4" xfId="86"/>
    <cellStyle name="標準 5" xfId="88"/>
    <cellStyle name="標準 5 2" xfId="90"/>
    <cellStyle name="標準 6" xfId="155"/>
    <cellStyle name="標準 7" xfId="156"/>
    <cellStyle name="標準 8" xfId="157"/>
    <cellStyle name="良い" xfId="51" builtinId="26" customBuiltin="1"/>
    <cellStyle name="良い 2" xfId="45"/>
  </cellStyles>
  <dxfs count="0"/>
  <tableStyles count="0" defaultTableStyle="TableStyleMedium2" defaultPivotStyle="PivotStyleLight16"/>
  <colors>
    <mruColors>
      <color rgb="FFFFCC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XY scan difference Category</a:t>
            </a:r>
            <a:endParaRPr 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9.3324486723423528E-2"/>
          <c:y val="0.10079011312457535"/>
          <c:w val="0.89178549635610271"/>
          <c:h val="0.5183593888969190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Analysis!$BX$6</c:f>
              <c:strCache>
                <c:ptCount val="1"/>
                <c:pt idx="0">
                  <c:v>Chip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Analysis!$BY$5:$CU$5</c:f>
              <c:strCache>
                <c:ptCount val="23"/>
                <c:pt idx="0">
                  <c:v>Iso_Space_80nm</c:v>
                </c:pt>
                <c:pt idx="1">
                  <c:v>Iso_Line_80nm</c:v>
                </c:pt>
                <c:pt idx="2">
                  <c:v>Dense_Line_80nm</c:v>
                </c:pt>
                <c:pt idx="3">
                  <c:v>Dense_Space_80nm</c:v>
                </c:pt>
                <c:pt idx="4">
                  <c:v>Dense_Pitch_80nm</c:v>
                </c:pt>
                <c:pt idx="6">
                  <c:v>Iso_Space_300nm</c:v>
                </c:pt>
                <c:pt idx="7">
                  <c:v>Iso_Line_300nm</c:v>
                </c:pt>
                <c:pt idx="8">
                  <c:v>Dense_Line_300nm</c:v>
                </c:pt>
                <c:pt idx="9">
                  <c:v>Dense_Space_300nm</c:v>
                </c:pt>
                <c:pt idx="10">
                  <c:v>Dense_Pitch_300nm</c:v>
                </c:pt>
                <c:pt idx="12">
                  <c:v>Iso_Space_500nm</c:v>
                </c:pt>
                <c:pt idx="13">
                  <c:v>Iso_Line_500nm</c:v>
                </c:pt>
                <c:pt idx="14">
                  <c:v>Dense_Line_500nm</c:v>
                </c:pt>
                <c:pt idx="15">
                  <c:v>Dense_Space_500nm</c:v>
                </c:pt>
                <c:pt idx="16">
                  <c:v>Dense_Pitch_500nm</c:v>
                </c:pt>
                <c:pt idx="18">
                  <c:v>Iso_Space_750nm</c:v>
                </c:pt>
                <c:pt idx="19">
                  <c:v>Iso_Line_750nm</c:v>
                </c:pt>
                <c:pt idx="20">
                  <c:v>Dense_Line_750nm</c:v>
                </c:pt>
                <c:pt idx="21">
                  <c:v>Dense_Space_750nm</c:v>
                </c:pt>
                <c:pt idx="22">
                  <c:v>Dense_Pitch_750nm</c:v>
                </c:pt>
              </c:strCache>
            </c:strRef>
          </c:cat>
          <c:val>
            <c:numRef>
              <c:f>Analysis!$BY$6:$CU$6</c:f>
              <c:numCache>
                <c:formatCode>0.00_ </c:formatCode>
                <c:ptCount val="23"/>
                <c:pt idx="0">
                  <c:v>6.6400000000001569E-2</c:v>
                </c:pt>
                <c:pt idx="1">
                  <c:v>-0.17360000000000753</c:v>
                </c:pt>
                <c:pt idx="2">
                  <c:v>2.1599999999978081E-2</c:v>
                </c:pt>
                <c:pt idx="3">
                  <c:v>1.2599999999991951E-2</c:v>
                </c:pt>
                <c:pt idx="4">
                  <c:v>3.4399999999976671E-2</c:v>
                </c:pt>
                <c:pt idx="6">
                  <c:v>0.12679999999994607</c:v>
                </c:pt>
                <c:pt idx="7">
                  <c:v>-0.15219999999999345</c:v>
                </c:pt>
                <c:pt idx="8">
                  <c:v>-7.5199999999995271E-2</c:v>
                </c:pt>
                <c:pt idx="9">
                  <c:v>4.2799999999999727E-2</c:v>
                </c:pt>
                <c:pt idx="10">
                  <c:v>-3.2200000000102591E-2</c:v>
                </c:pt>
                <c:pt idx="12">
                  <c:v>6.2200000000018463E-2</c:v>
                </c:pt>
                <c:pt idx="13">
                  <c:v>-0.22500000000007958</c:v>
                </c:pt>
                <c:pt idx="14">
                  <c:v>-0.15779999999995198</c:v>
                </c:pt>
                <c:pt idx="15">
                  <c:v>9.5800000000053842E-2</c:v>
                </c:pt>
                <c:pt idx="16">
                  <c:v>-6.2199999999961619E-2</c:v>
                </c:pt>
                <c:pt idx="18">
                  <c:v>3.5999999999944521E-2</c:v>
                </c:pt>
                <c:pt idx="19">
                  <c:v>-0.18879999999990105</c:v>
                </c:pt>
                <c:pt idx="20">
                  <c:v>-5.6199999999989814E-2</c:v>
                </c:pt>
                <c:pt idx="21">
                  <c:v>9.8000000000411092E-3</c:v>
                </c:pt>
                <c:pt idx="22">
                  <c:v>-4.5800000000099317E-2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2B-4E23-9D9C-F5C3CF1AE9D2}"/>
            </c:ext>
          </c:extLst>
        </c:ser>
        <c:ser>
          <c:idx val="1"/>
          <c:order val="1"/>
          <c:tx>
            <c:strRef>
              <c:f>Analysis!$BX$7</c:f>
              <c:strCache>
                <c:ptCount val="1"/>
                <c:pt idx="0">
                  <c:v>Chip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Analysis!$BY$5:$CU$5</c:f>
              <c:strCache>
                <c:ptCount val="23"/>
                <c:pt idx="0">
                  <c:v>Iso_Space_80nm</c:v>
                </c:pt>
                <c:pt idx="1">
                  <c:v>Iso_Line_80nm</c:v>
                </c:pt>
                <c:pt idx="2">
                  <c:v>Dense_Line_80nm</c:v>
                </c:pt>
                <c:pt idx="3">
                  <c:v>Dense_Space_80nm</c:v>
                </c:pt>
                <c:pt idx="4">
                  <c:v>Dense_Pitch_80nm</c:v>
                </c:pt>
                <c:pt idx="6">
                  <c:v>Iso_Space_300nm</c:v>
                </c:pt>
                <c:pt idx="7">
                  <c:v>Iso_Line_300nm</c:v>
                </c:pt>
                <c:pt idx="8">
                  <c:v>Dense_Line_300nm</c:v>
                </c:pt>
                <c:pt idx="9">
                  <c:v>Dense_Space_300nm</c:v>
                </c:pt>
                <c:pt idx="10">
                  <c:v>Dense_Pitch_300nm</c:v>
                </c:pt>
                <c:pt idx="12">
                  <c:v>Iso_Space_500nm</c:v>
                </c:pt>
                <c:pt idx="13">
                  <c:v>Iso_Line_500nm</c:v>
                </c:pt>
                <c:pt idx="14">
                  <c:v>Dense_Line_500nm</c:v>
                </c:pt>
                <c:pt idx="15">
                  <c:v>Dense_Space_500nm</c:v>
                </c:pt>
                <c:pt idx="16">
                  <c:v>Dense_Pitch_500nm</c:v>
                </c:pt>
                <c:pt idx="18">
                  <c:v>Iso_Space_750nm</c:v>
                </c:pt>
                <c:pt idx="19">
                  <c:v>Iso_Line_750nm</c:v>
                </c:pt>
                <c:pt idx="20">
                  <c:v>Dense_Line_750nm</c:v>
                </c:pt>
                <c:pt idx="21">
                  <c:v>Dense_Space_750nm</c:v>
                </c:pt>
                <c:pt idx="22">
                  <c:v>Dense_Pitch_750nm</c:v>
                </c:pt>
              </c:strCache>
            </c:strRef>
          </c:cat>
          <c:val>
            <c:numRef>
              <c:f>Analysis!$BY$7:$CU$7</c:f>
              <c:numCache>
                <c:formatCode>0.00_ </c:formatCode>
                <c:ptCount val="23"/>
                <c:pt idx="0">
                  <c:v>3.0000000000001137E-2</c:v>
                </c:pt>
                <c:pt idx="1">
                  <c:v>-9.4250000000002387E-2</c:v>
                </c:pt>
                <c:pt idx="2">
                  <c:v>-6.2250000000005912E-2</c:v>
                </c:pt>
                <c:pt idx="3">
                  <c:v>5.9249999999991587E-2</c:v>
                </c:pt>
                <c:pt idx="4">
                  <c:v>-2.500000000026148E-3</c:v>
                </c:pt>
                <c:pt idx="6">
                  <c:v>1.9499999999993634E-2</c:v>
                </c:pt>
                <c:pt idx="7">
                  <c:v>-0.16675000000003593</c:v>
                </c:pt>
                <c:pt idx="8">
                  <c:v>-0.15900000000004866</c:v>
                </c:pt>
                <c:pt idx="9">
                  <c:v>0.13550000000003593</c:v>
                </c:pt>
                <c:pt idx="10">
                  <c:v>-2.3249999999961801E-2</c:v>
                </c:pt>
                <c:pt idx="12">
                  <c:v>5.8500000000037744E-2</c:v>
                </c:pt>
                <c:pt idx="13">
                  <c:v>-0.21375000000000455</c:v>
                </c:pt>
                <c:pt idx="14">
                  <c:v>-0.13575000000003001</c:v>
                </c:pt>
                <c:pt idx="15">
                  <c:v>-1.6999999999995907E-2</c:v>
                </c:pt>
                <c:pt idx="16">
                  <c:v>-0.15250000000003183</c:v>
                </c:pt>
                <c:pt idx="18">
                  <c:v>6.7500000000222826E-2</c:v>
                </c:pt>
                <c:pt idx="19">
                  <c:v>-0.17849999999998545</c:v>
                </c:pt>
                <c:pt idx="20">
                  <c:v>-0.16449999999997544</c:v>
                </c:pt>
                <c:pt idx="21">
                  <c:v>5.4999999999836291E-2</c:v>
                </c:pt>
                <c:pt idx="22">
                  <c:v>-0.11000000000012733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2B-4E23-9D9C-F5C3CF1AE9D2}"/>
            </c:ext>
          </c:extLst>
        </c:ser>
        <c:ser>
          <c:idx val="2"/>
          <c:order val="2"/>
          <c:tx>
            <c:strRef>
              <c:f>Analysis!$BX$8</c:f>
              <c:strCache>
                <c:ptCount val="1"/>
                <c:pt idx="0">
                  <c:v>Chip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Analysis!$BY$5:$CU$5</c:f>
              <c:strCache>
                <c:ptCount val="23"/>
                <c:pt idx="0">
                  <c:v>Iso_Space_80nm</c:v>
                </c:pt>
                <c:pt idx="1">
                  <c:v>Iso_Line_80nm</c:v>
                </c:pt>
                <c:pt idx="2">
                  <c:v>Dense_Line_80nm</c:v>
                </c:pt>
                <c:pt idx="3">
                  <c:v>Dense_Space_80nm</c:v>
                </c:pt>
                <c:pt idx="4">
                  <c:v>Dense_Pitch_80nm</c:v>
                </c:pt>
                <c:pt idx="6">
                  <c:v>Iso_Space_300nm</c:v>
                </c:pt>
                <c:pt idx="7">
                  <c:v>Iso_Line_300nm</c:v>
                </c:pt>
                <c:pt idx="8">
                  <c:v>Dense_Line_300nm</c:v>
                </c:pt>
                <c:pt idx="9">
                  <c:v>Dense_Space_300nm</c:v>
                </c:pt>
                <c:pt idx="10">
                  <c:v>Dense_Pitch_300nm</c:v>
                </c:pt>
                <c:pt idx="12">
                  <c:v>Iso_Space_500nm</c:v>
                </c:pt>
                <c:pt idx="13">
                  <c:v>Iso_Line_500nm</c:v>
                </c:pt>
                <c:pt idx="14">
                  <c:v>Dense_Line_500nm</c:v>
                </c:pt>
                <c:pt idx="15">
                  <c:v>Dense_Space_500nm</c:v>
                </c:pt>
                <c:pt idx="16">
                  <c:v>Dense_Pitch_500nm</c:v>
                </c:pt>
                <c:pt idx="18">
                  <c:v>Iso_Space_750nm</c:v>
                </c:pt>
                <c:pt idx="19">
                  <c:v>Iso_Line_750nm</c:v>
                </c:pt>
                <c:pt idx="20">
                  <c:v>Dense_Line_750nm</c:v>
                </c:pt>
                <c:pt idx="21">
                  <c:v>Dense_Space_750nm</c:v>
                </c:pt>
                <c:pt idx="22">
                  <c:v>Dense_Pitch_750nm</c:v>
                </c:pt>
              </c:strCache>
            </c:strRef>
          </c:cat>
          <c:val>
            <c:numRef>
              <c:f>Analysis!$BY$8:$CU$8</c:f>
              <c:numCache>
                <c:formatCode>0.00_ </c:formatCode>
                <c:ptCount val="23"/>
                <c:pt idx="0">
                  <c:v>-8.1999999999879947E-3</c:v>
                </c:pt>
                <c:pt idx="1">
                  <c:v>-0.12399999999999523</c:v>
                </c:pt>
                <c:pt idx="2">
                  <c:v>-0.12180000000000746</c:v>
                </c:pt>
                <c:pt idx="3">
                  <c:v>9.7999999999998977E-2</c:v>
                </c:pt>
                <c:pt idx="4">
                  <c:v>-2.379999999999427E-2</c:v>
                </c:pt>
                <c:pt idx="6">
                  <c:v>7.9999999999984084E-2</c:v>
                </c:pt>
                <c:pt idx="7">
                  <c:v>-0.1842000000000894</c:v>
                </c:pt>
                <c:pt idx="8">
                  <c:v>-8.3199999999976626E-2</c:v>
                </c:pt>
                <c:pt idx="9">
                  <c:v>8.3800000000053387E-2</c:v>
                </c:pt>
                <c:pt idx="10">
                  <c:v>1.9999999994979589E-4</c:v>
                </c:pt>
                <c:pt idx="12">
                  <c:v>0.1199999999999477</c:v>
                </c:pt>
                <c:pt idx="13">
                  <c:v>-0.24340000000006512</c:v>
                </c:pt>
                <c:pt idx="14">
                  <c:v>-5.5999999999926331E-2</c:v>
                </c:pt>
                <c:pt idx="15">
                  <c:v>3.1000000000062755E-2</c:v>
                </c:pt>
                <c:pt idx="16">
                  <c:v>-2.479999999991378E-2</c:v>
                </c:pt>
                <c:pt idx="18">
                  <c:v>8.399999999994634E-2</c:v>
                </c:pt>
                <c:pt idx="19">
                  <c:v>-0.34039999999993142</c:v>
                </c:pt>
                <c:pt idx="20">
                  <c:v>-9.5000000000027285E-2</c:v>
                </c:pt>
                <c:pt idx="21">
                  <c:v>7.7800000000024738E-2</c:v>
                </c:pt>
                <c:pt idx="22">
                  <c:v>-1.6999999999825377E-2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2B-4E23-9D9C-F5C3CF1AE9D2}"/>
            </c:ext>
          </c:extLst>
        </c:ser>
        <c:ser>
          <c:idx val="3"/>
          <c:order val="3"/>
          <c:tx>
            <c:strRef>
              <c:f>Analysis!$BX$9</c:f>
              <c:strCache>
                <c:ptCount val="1"/>
                <c:pt idx="0">
                  <c:v>Chip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Analysis!$BY$5:$CU$5</c:f>
              <c:strCache>
                <c:ptCount val="23"/>
                <c:pt idx="0">
                  <c:v>Iso_Space_80nm</c:v>
                </c:pt>
                <c:pt idx="1">
                  <c:v>Iso_Line_80nm</c:v>
                </c:pt>
                <c:pt idx="2">
                  <c:v>Dense_Line_80nm</c:v>
                </c:pt>
                <c:pt idx="3">
                  <c:v>Dense_Space_80nm</c:v>
                </c:pt>
                <c:pt idx="4">
                  <c:v>Dense_Pitch_80nm</c:v>
                </c:pt>
                <c:pt idx="6">
                  <c:v>Iso_Space_300nm</c:v>
                </c:pt>
                <c:pt idx="7">
                  <c:v>Iso_Line_300nm</c:v>
                </c:pt>
                <c:pt idx="8">
                  <c:v>Dense_Line_300nm</c:v>
                </c:pt>
                <c:pt idx="9">
                  <c:v>Dense_Space_300nm</c:v>
                </c:pt>
                <c:pt idx="10">
                  <c:v>Dense_Pitch_300nm</c:v>
                </c:pt>
                <c:pt idx="12">
                  <c:v>Iso_Space_500nm</c:v>
                </c:pt>
                <c:pt idx="13">
                  <c:v>Iso_Line_500nm</c:v>
                </c:pt>
                <c:pt idx="14">
                  <c:v>Dense_Line_500nm</c:v>
                </c:pt>
                <c:pt idx="15">
                  <c:v>Dense_Space_500nm</c:v>
                </c:pt>
                <c:pt idx="16">
                  <c:v>Dense_Pitch_500nm</c:v>
                </c:pt>
                <c:pt idx="18">
                  <c:v>Iso_Space_750nm</c:v>
                </c:pt>
                <c:pt idx="19">
                  <c:v>Iso_Line_750nm</c:v>
                </c:pt>
                <c:pt idx="20">
                  <c:v>Dense_Line_750nm</c:v>
                </c:pt>
                <c:pt idx="21">
                  <c:v>Dense_Space_750nm</c:v>
                </c:pt>
                <c:pt idx="22">
                  <c:v>Dense_Pitch_750nm</c:v>
                </c:pt>
              </c:strCache>
            </c:strRef>
          </c:cat>
          <c:val>
            <c:numRef>
              <c:f>Analysis!$BY$9:$CU$9</c:f>
              <c:numCache>
                <c:formatCode>0.00_ </c:formatCode>
                <c:ptCount val="23"/>
                <c:pt idx="0">
                  <c:v>9.9000000000003752E-2</c:v>
                </c:pt>
                <c:pt idx="1">
                  <c:v>-0.18659999999999854</c:v>
                </c:pt>
                <c:pt idx="2">
                  <c:v>-9.560000000000457E-2</c:v>
                </c:pt>
                <c:pt idx="3">
                  <c:v>3.7400000000005207E-2</c:v>
                </c:pt>
                <c:pt idx="4">
                  <c:v>-5.7999999999992724E-2</c:v>
                </c:pt>
                <c:pt idx="6">
                  <c:v>4.1799999999966531E-2</c:v>
                </c:pt>
                <c:pt idx="7">
                  <c:v>-0.17360000000007858</c:v>
                </c:pt>
                <c:pt idx="8">
                  <c:v>-0.13060000000001537</c:v>
                </c:pt>
                <c:pt idx="9">
                  <c:v>6.379999999995789E-2</c:v>
                </c:pt>
                <c:pt idx="10">
                  <c:v>-6.6399999999930515E-2</c:v>
                </c:pt>
                <c:pt idx="12">
                  <c:v>8.1599999999980355E-2</c:v>
                </c:pt>
                <c:pt idx="13">
                  <c:v>-0.18760000000003174</c:v>
                </c:pt>
                <c:pt idx="14">
                  <c:v>-6.759999999997035E-2</c:v>
                </c:pt>
                <c:pt idx="15">
                  <c:v>7.1199999999976171E-2</c:v>
                </c:pt>
                <c:pt idx="16">
                  <c:v>3.7999999998419298E-3</c:v>
                </c:pt>
                <c:pt idx="18">
                  <c:v>3.920000000005075E-2</c:v>
                </c:pt>
                <c:pt idx="19">
                  <c:v>-0.20019999999988158</c:v>
                </c:pt>
                <c:pt idx="20">
                  <c:v>-9.9800000000072941E-2</c:v>
                </c:pt>
                <c:pt idx="21">
                  <c:v>0.11559999999997217</c:v>
                </c:pt>
                <c:pt idx="22">
                  <c:v>1.5199999999822467E-2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32B-4E23-9D9C-F5C3CF1AE9D2}"/>
            </c:ext>
          </c:extLst>
        </c:ser>
        <c:ser>
          <c:idx val="4"/>
          <c:order val="4"/>
          <c:tx>
            <c:strRef>
              <c:f>Analysis!$BX$10</c:f>
              <c:strCache>
                <c:ptCount val="1"/>
                <c:pt idx="0">
                  <c:v>Chip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Analysis!$BY$5:$CU$5</c:f>
              <c:strCache>
                <c:ptCount val="23"/>
                <c:pt idx="0">
                  <c:v>Iso_Space_80nm</c:v>
                </c:pt>
                <c:pt idx="1">
                  <c:v>Iso_Line_80nm</c:v>
                </c:pt>
                <c:pt idx="2">
                  <c:v>Dense_Line_80nm</c:v>
                </c:pt>
                <c:pt idx="3">
                  <c:v>Dense_Space_80nm</c:v>
                </c:pt>
                <c:pt idx="4">
                  <c:v>Dense_Pitch_80nm</c:v>
                </c:pt>
                <c:pt idx="6">
                  <c:v>Iso_Space_300nm</c:v>
                </c:pt>
                <c:pt idx="7">
                  <c:v>Iso_Line_300nm</c:v>
                </c:pt>
                <c:pt idx="8">
                  <c:v>Dense_Line_300nm</c:v>
                </c:pt>
                <c:pt idx="9">
                  <c:v>Dense_Space_300nm</c:v>
                </c:pt>
                <c:pt idx="10">
                  <c:v>Dense_Pitch_300nm</c:v>
                </c:pt>
                <c:pt idx="12">
                  <c:v>Iso_Space_500nm</c:v>
                </c:pt>
                <c:pt idx="13">
                  <c:v>Iso_Line_500nm</c:v>
                </c:pt>
                <c:pt idx="14">
                  <c:v>Dense_Line_500nm</c:v>
                </c:pt>
                <c:pt idx="15">
                  <c:v>Dense_Space_500nm</c:v>
                </c:pt>
                <c:pt idx="16">
                  <c:v>Dense_Pitch_500nm</c:v>
                </c:pt>
                <c:pt idx="18">
                  <c:v>Iso_Space_750nm</c:v>
                </c:pt>
                <c:pt idx="19">
                  <c:v>Iso_Line_750nm</c:v>
                </c:pt>
                <c:pt idx="20">
                  <c:v>Dense_Line_750nm</c:v>
                </c:pt>
                <c:pt idx="21">
                  <c:v>Dense_Space_750nm</c:v>
                </c:pt>
                <c:pt idx="22">
                  <c:v>Dense_Pitch_750nm</c:v>
                </c:pt>
              </c:strCache>
            </c:strRef>
          </c:cat>
          <c:val>
            <c:numRef>
              <c:f>Analysis!$BY$10:$CU$10</c:f>
              <c:numCache>
                <c:formatCode>0.00_ </c:formatCode>
                <c:ptCount val="23"/>
                <c:pt idx="0">
                  <c:v>7.9999999999955662E-3</c:v>
                </c:pt>
                <c:pt idx="1">
                  <c:v>-0.13599999999999568</c:v>
                </c:pt>
                <c:pt idx="2">
                  <c:v>-5.2600000000012415E-2</c:v>
                </c:pt>
                <c:pt idx="3">
                  <c:v>0.10980000000002121</c:v>
                </c:pt>
                <c:pt idx="4">
                  <c:v>5.7199999999994589E-2</c:v>
                </c:pt>
                <c:pt idx="6">
                  <c:v>8.3799999999996544E-2</c:v>
                </c:pt>
                <c:pt idx="7">
                  <c:v>-0.1802000000000703</c:v>
                </c:pt>
                <c:pt idx="8">
                  <c:v>-0.12459999999998672</c:v>
                </c:pt>
                <c:pt idx="9">
                  <c:v>9.5400000000040563E-2</c:v>
                </c:pt>
                <c:pt idx="10">
                  <c:v>-2.9600000000073123E-2</c:v>
                </c:pt>
                <c:pt idx="12">
                  <c:v>0.10820000000012442</c:v>
                </c:pt>
                <c:pt idx="13">
                  <c:v>-0.19620000000008986</c:v>
                </c:pt>
                <c:pt idx="14">
                  <c:v>-7.9000000000007731E-2</c:v>
                </c:pt>
                <c:pt idx="15">
                  <c:v>4.65999999998985E-2</c:v>
                </c:pt>
                <c:pt idx="16">
                  <c:v>-3.2199999999988904E-2</c:v>
                </c:pt>
                <c:pt idx="18">
                  <c:v>5.5799999999976535E-2</c:v>
                </c:pt>
                <c:pt idx="19">
                  <c:v>-0.25099999999986267</c:v>
                </c:pt>
                <c:pt idx="20">
                  <c:v>-0.12399999999990996</c:v>
                </c:pt>
                <c:pt idx="21">
                  <c:v>8.8399999999978718E-2</c:v>
                </c:pt>
                <c:pt idx="22">
                  <c:v>-3.6000000000058208E-2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32B-4E23-9D9C-F5C3CF1AE9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1493392"/>
        <c:axId val="641494376"/>
      </c:barChart>
      <c:catAx>
        <c:axId val="641493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41494376"/>
        <c:crosses val="autoZero"/>
        <c:auto val="1"/>
        <c:lblAlgn val="ctr"/>
        <c:lblOffset val="100"/>
        <c:noMultiLvlLbl val="0"/>
      </c:catAx>
      <c:valAx>
        <c:axId val="641494376"/>
        <c:scaling>
          <c:orientation val="minMax"/>
          <c:max val="0.5"/>
          <c:min val="-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XY scan difference [nm]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41493392"/>
        <c:crosses val="autoZero"/>
        <c:crossBetween val="between"/>
      </c:valAx>
      <c:spPr>
        <a:noFill/>
        <a:ln>
          <a:solidFill>
            <a:schemeClr val="tx1">
              <a:lumMod val="65000"/>
              <a:lumOff val="35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82</xdr:col>
      <xdr:colOff>219075</xdr:colOff>
      <xdr:row>13</xdr:row>
      <xdr:rowOff>114298</xdr:rowOff>
    </xdr:from>
    <xdr:to>
      <xdr:col>96</xdr:col>
      <xdr:colOff>0</xdr:colOff>
      <xdr:row>37</xdr:row>
      <xdr:rowOff>19049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303"/>
  <sheetViews>
    <sheetView tabSelected="1" workbookViewId="0"/>
  </sheetViews>
  <sheetFormatPr defaultRowHeight="13.5" x14ac:dyDescent="0.15"/>
  <cols>
    <col min="8" max="8" width="8.875" customWidth="1"/>
    <col min="9" max="9" width="13.25" customWidth="1"/>
    <col min="10" max="11" width="15.75" customWidth="1"/>
  </cols>
  <sheetData>
    <row r="1" spans="1:11" x14ac:dyDescent="0.15">
      <c r="B1" s="24" t="s">
        <v>8</v>
      </c>
      <c r="C1" s="24"/>
      <c r="D1" s="24"/>
      <c r="E1" s="24"/>
      <c r="F1" s="24"/>
      <c r="G1" s="24"/>
      <c r="I1" s="8"/>
    </row>
    <row r="2" spans="1:11" x14ac:dyDescent="0.15">
      <c r="B2" s="24" t="s">
        <v>60</v>
      </c>
      <c r="C2" s="24"/>
      <c r="D2" s="24"/>
      <c r="E2" s="24" t="s">
        <v>61</v>
      </c>
      <c r="F2" s="24"/>
      <c r="G2" s="24"/>
      <c r="I2" s="4" t="s">
        <v>9</v>
      </c>
      <c r="J2" s="21" t="s">
        <v>76</v>
      </c>
      <c r="K2" s="21" t="s">
        <v>77</v>
      </c>
    </row>
    <row r="3" spans="1:11" x14ac:dyDescent="0.15">
      <c r="B3" s="2" t="s">
        <v>5</v>
      </c>
      <c r="C3" s="2" t="s">
        <v>6</v>
      </c>
      <c r="D3" s="2" t="s">
        <v>7</v>
      </c>
      <c r="E3" s="2" t="s">
        <v>5</v>
      </c>
      <c r="F3" s="2" t="s">
        <v>6</v>
      </c>
      <c r="G3" s="2" t="s">
        <v>7</v>
      </c>
      <c r="I3" s="5" t="s">
        <v>10</v>
      </c>
      <c r="J3" s="6">
        <v>45262.543530092589</v>
      </c>
      <c r="K3" s="6">
        <v>45262.564340277779</v>
      </c>
    </row>
    <row r="4" spans="1:11" x14ac:dyDescent="0.15">
      <c r="A4">
        <v>1</v>
      </c>
      <c r="B4" s="1">
        <v>79.748000000000005</v>
      </c>
      <c r="C4" s="1" t="s">
        <v>79</v>
      </c>
      <c r="D4" s="1" t="s">
        <v>79</v>
      </c>
      <c r="E4" s="1">
        <v>79.622</v>
      </c>
      <c r="F4" s="1" t="s">
        <v>79</v>
      </c>
      <c r="G4" s="1" t="s">
        <v>79</v>
      </c>
      <c r="I4" s="5" t="s">
        <v>11</v>
      </c>
      <c r="J4" s="6">
        <v>45262.528136574074</v>
      </c>
      <c r="K4" s="6">
        <v>45262.55064814815</v>
      </c>
    </row>
    <row r="5" spans="1:11" x14ac:dyDescent="0.15">
      <c r="A5">
        <v>2</v>
      </c>
      <c r="B5" s="1">
        <v>80.010000000000005</v>
      </c>
      <c r="C5" s="1" t="s">
        <v>79</v>
      </c>
      <c r="D5" s="1" t="s">
        <v>79</v>
      </c>
      <c r="E5" s="1">
        <v>80.061999999999998</v>
      </c>
      <c r="F5" s="1" t="s">
        <v>79</v>
      </c>
      <c r="G5" s="1" t="s">
        <v>79</v>
      </c>
      <c r="I5" s="5" t="s">
        <v>12</v>
      </c>
      <c r="J5" s="6">
        <v>45262.54351851852</v>
      </c>
      <c r="K5" s="6">
        <v>45262.564340277779</v>
      </c>
    </row>
    <row r="6" spans="1:11" x14ac:dyDescent="0.15">
      <c r="A6">
        <v>3</v>
      </c>
      <c r="B6" s="1">
        <v>80.034999999999997</v>
      </c>
      <c r="C6" s="1" t="s">
        <v>79</v>
      </c>
      <c r="D6" s="1" t="s">
        <v>79</v>
      </c>
      <c r="E6" s="1">
        <v>79.875</v>
      </c>
      <c r="F6" s="1" t="s">
        <v>79</v>
      </c>
      <c r="G6" s="1" t="s">
        <v>79</v>
      </c>
    </row>
    <row r="7" spans="1:11" x14ac:dyDescent="0.15">
      <c r="A7">
        <v>4</v>
      </c>
      <c r="B7" s="1">
        <v>79.876999999999995</v>
      </c>
      <c r="C7" s="1" t="s">
        <v>79</v>
      </c>
      <c r="D7" s="1" t="s">
        <v>79</v>
      </c>
      <c r="E7" s="1">
        <v>79.947999999999993</v>
      </c>
      <c r="F7" s="1" t="s">
        <v>79</v>
      </c>
      <c r="G7" s="1" t="s">
        <v>79</v>
      </c>
      <c r="I7" s="4" t="s">
        <v>13</v>
      </c>
      <c r="J7" t="s">
        <v>80</v>
      </c>
    </row>
    <row r="8" spans="1:11" x14ac:dyDescent="0.15">
      <c r="A8">
        <v>5</v>
      </c>
      <c r="B8" s="1">
        <v>79.805999999999997</v>
      </c>
      <c r="C8" s="1" t="s">
        <v>79</v>
      </c>
      <c r="D8" s="1" t="s">
        <v>79</v>
      </c>
      <c r="E8" s="1">
        <v>79.637</v>
      </c>
      <c r="F8" s="1" t="s">
        <v>79</v>
      </c>
      <c r="G8" s="1" t="s">
        <v>79</v>
      </c>
    </row>
    <row r="9" spans="1:11" x14ac:dyDescent="0.15">
      <c r="A9">
        <v>6</v>
      </c>
      <c r="B9" s="1">
        <v>75.25</v>
      </c>
      <c r="C9" s="1" t="s">
        <v>79</v>
      </c>
      <c r="D9" s="1" t="s">
        <v>79</v>
      </c>
      <c r="E9" s="1">
        <v>75.47</v>
      </c>
      <c r="F9" s="1" t="s">
        <v>79</v>
      </c>
      <c r="G9" s="1" t="s">
        <v>79</v>
      </c>
    </row>
    <row r="10" spans="1:11" x14ac:dyDescent="0.15">
      <c r="A10">
        <v>7</v>
      </c>
      <c r="B10" s="1">
        <v>75.757999999999996</v>
      </c>
      <c r="C10" s="1" t="s">
        <v>79</v>
      </c>
      <c r="D10" s="1" t="s">
        <v>79</v>
      </c>
      <c r="E10" s="1">
        <v>75.760999999999996</v>
      </c>
      <c r="F10" s="1" t="s">
        <v>79</v>
      </c>
      <c r="G10" s="1" t="s">
        <v>79</v>
      </c>
    </row>
    <row r="11" spans="1:11" x14ac:dyDescent="0.15">
      <c r="A11">
        <v>8</v>
      </c>
      <c r="B11" s="1">
        <v>75.724000000000004</v>
      </c>
      <c r="C11" s="1" t="s">
        <v>79</v>
      </c>
      <c r="D11" s="1" t="s">
        <v>79</v>
      </c>
      <c r="E11" s="1">
        <v>75.795000000000002</v>
      </c>
      <c r="F11" s="1" t="s">
        <v>79</v>
      </c>
      <c r="G11" s="1" t="s">
        <v>79</v>
      </c>
    </row>
    <row r="12" spans="1:11" x14ac:dyDescent="0.15">
      <c r="A12">
        <v>9</v>
      </c>
      <c r="B12" s="1">
        <v>75.644000000000005</v>
      </c>
      <c r="C12" s="1" t="s">
        <v>79</v>
      </c>
      <c r="D12" s="1" t="s">
        <v>79</v>
      </c>
      <c r="E12" s="1">
        <v>76.021000000000001</v>
      </c>
      <c r="F12" s="1" t="s">
        <v>79</v>
      </c>
      <c r="G12" s="1" t="s">
        <v>79</v>
      </c>
    </row>
    <row r="13" spans="1:11" x14ac:dyDescent="0.15">
      <c r="A13">
        <v>10</v>
      </c>
      <c r="B13" s="1">
        <v>75.174999999999997</v>
      </c>
      <c r="C13" s="1" t="s">
        <v>79</v>
      </c>
      <c r="D13" s="1" t="s">
        <v>79</v>
      </c>
      <c r="E13" s="1">
        <v>75.372</v>
      </c>
      <c r="F13" s="1" t="s">
        <v>79</v>
      </c>
      <c r="G13" s="1" t="s">
        <v>79</v>
      </c>
    </row>
    <row r="14" spans="1:11" x14ac:dyDescent="0.15">
      <c r="A14">
        <v>11</v>
      </c>
      <c r="B14" s="1">
        <v>80.619</v>
      </c>
      <c r="C14" s="1">
        <v>79.531000000000006</v>
      </c>
      <c r="D14" s="1">
        <v>160.15</v>
      </c>
      <c r="E14" s="1">
        <v>80.616</v>
      </c>
      <c r="F14" s="1">
        <v>79.495000000000005</v>
      </c>
      <c r="G14" s="1">
        <v>160.11000000000001</v>
      </c>
    </row>
    <row r="15" spans="1:11" x14ac:dyDescent="0.15">
      <c r="A15">
        <v>12</v>
      </c>
      <c r="B15" s="1">
        <v>80.41</v>
      </c>
      <c r="C15" s="1">
        <v>79.498999999999995</v>
      </c>
      <c r="D15" s="1">
        <v>159.90899999999999</v>
      </c>
      <c r="E15" s="1">
        <v>80.433000000000007</v>
      </c>
      <c r="F15" s="1">
        <v>79.379000000000005</v>
      </c>
      <c r="G15" s="1">
        <v>159.81200000000001</v>
      </c>
    </row>
    <row r="16" spans="1:11" x14ac:dyDescent="0.15">
      <c r="A16">
        <v>13</v>
      </c>
      <c r="B16" s="1">
        <v>80.350999999999999</v>
      </c>
      <c r="C16" s="1">
        <v>79.569999999999993</v>
      </c>
      <c r="D16" s="1">
        <v>159.92099999999999</v>
      </c>
      <c r="E16" s="1">
        <v>80.381</v>
      </c>
      <c r="F16" s="1">
        <v>79.552000000000007</v>
      </c>
      <c r="G16" s="1">
        <v>159.93299999999999</v>
      </c>
    </row>
    <row r="17" spans="1:7" x14ac:dyDescent="0.15">
      <c r="A17">
        <v>14</v>
      </c>
      <c r="B17" s="1">
        <v>80.587999999999994</v>
      </c>
      <c r="C17" s="1">
        <v>79.477999999999994</v>
      </c>
      <c r="D17" s="1">
        <v>160.066</v>
      </c>
      <c r="E17" s="1">
        <v>80.524000000000001</v>
      </c>
      <c r="F17" s="1">
        <v>79.599999999999994</v>
      </c>
      <c r="G17" s="1">
        <v>160.125</v>
      </c>
    </row>
    <row r="18" spans="1:7" x14ac:dyDescent="0.15">
      <c r="A18">
        <v>15</v>
      </c>
      <c r="B18" s="1">
        <v>80.423000000000002</v>
      </c>
      <c r="C18" s="1">
        <v>79.650999999999996</v>
      </c>
      <c r="D18" s="1">
        <v>160.07400000000001</v>
      </c>
      <c r="E18" s="1">
        <v>80.328999999999994</v>
      </c>
      <c r="F18" s="1">
        <v>79.64</v>
      </c>
      <c r="G18" s="1">
        <v>159.96799999999999</v>
      </c>
    </row>
    <row r="19" spans="1:7" x14ac:dyDescent="0.15">
      <c r="A19">
        <v>16</v>
      </c>
      <c r="B19" s="1">
        <v>304.25799999999998</v>
      </c>
      <c r="C19" s="1" t="s">
        <v>79</v>
      </c>
      <c r="D19" s="1" t="s">
        <v>79</v>
      </c>
      <c r="E19" s="1">
        <v>304.029</v>
      </c>
      <c r="F19" s="1" t="s">
        <v>79</v>
      </c>
      <c r="G19" s="1" t="s">
        <v>79</v>
      </c>
    </row>
    <row r="20" spans="1:7" x14ac:dyDescent="0.15">
      <c r="A20">
        <v>17</v>
      </c>
      <c r="B20" s="1">
        <v>304.39100000000002</v>
      </c>
      <c r="C20" s="1" t="s">
        <v>79</v>
      </c>
      <c r="D20" s="1" t="s">
        <v>79</v>
      </c>
      <c r="E20" s="1">
        <v>304.22300000000001</v>
      </c>
      <c r="F20" s="1" t="s">
        <v>79</v>
      </c>
      <c r="G20" s="1" t="s">
        <v>79</v>
      </c>
    </row>
    <row r="21" spans="1:7" x14ac:dyDescent="0.15">
      <c r="A21">
        <v>18</v>
      </c>
      <c r="B21" s="1">
        <v>304.08499999999998</v>
      </c>
      <c r="C21" s="1" t="s">
        <v>79</v>
      </c>
      <c r="D21" s="1" t="s">
        <v>79</v>
      </c>
      <c r="E21" s="1">
        <v>304.02600000000001</v>
      </c>
      <c r="F21" s="1" t="s">
        <v>79</v>
      </c>
      <c r="G21" s="1" t="s">
        <v>79</v>
      </c>
    </row>
    <row r="22" spans="1:7" x14ac:dyDescent="0.15">
      <c r="A22">
        <v>19</v>
      </c>
      <c r="B22" s="1">
        <v>304.31200000000001</v>
      </c>
      <c r="C22" s="1" t="s">
        <v>79</v>
      </c>
      <c r="D22" s="1" t="s">
        <v>79</v>
      </c>
      <c r="E22" s="1">
        <v>304.31200000000001</v>
      </c>
      <c r="F22" s="1" t="s">
        <v>79</v>
      </c>
      <c r="G22" s="1" t="s">
        <v>79</v>
      </c>
    </row>
    <row r="23" spans="1:7" x14ac:dyDescent="0.15">
      <c r="A23">
        <v>20</v>
      </c>
      <c r="B23" s="1">
        <v>304.13</v>
      </c>
      <c r="C23" s="1" t="s">
        <v>79</v>
      </c>
      <c r="D23" s="1" t="s">
        <v>79</v>
      </c>
      <c r="E23" s="1">
        <v>303.952</v>
      </c>
      <c r="F23" s="1" t="s">
        <v>79</v>
      </c>
      <c r="G23" s="1" t="s">
        <v>79</v>
      </c>
    </row>
    <row r="24" spans="1:7" x14ac:dyDescent="0.15">
      <c r="A24">
        <v>21</v>
      </c>
      <c r="B24" s="1">
        <v>297.44499999999999</v>
      </c>
      <c r="C24" s="1" t="s">
        <v>79</v>
      </c>
      <c r="D24" s="1" t="s">
        <v>79</v>
      </c>
      <c r="E24" s="1">
        <v>297.57400000000001</v>
      </c>
      <c r="F24" s="1" t="s">
        <v>79</v>
      </c>
      <c r="G24" s="1" t="s">
        <v>79</v>
      </c>
    </row>
    <row r="25" spans="1:7" x14ac:dyDescent="0.15">
      <c r="A25">
        <v>22</v>
      </c>
      <c r="B25" s="1">
        <v>297.84899999999999</v>
      </c>
      <c r="C25" s="1" t="s">
        <v>79</v>
      </c>
      <c r="D25" s="1" t="s">
        <v>79</v>
      </c>
      <c r="E25" s="1">
        <v>298.10199999999998</v>
      </c>
      <c r="F25" s="1" t="s">
        <v>79</v>
      </c>
      <c r="G25" s="1" t="s">
        <v>79</v>
      </c>
    </row>
    <row r="26" spans="1:7" x14ac:dyDescent="0.15">
      <c r="A26">
        <v>23</v>
      </c>
      <c r="B26" s="1">
        <v>298.137</v>
      </c>
      <c r="C26" s="1" t="s">
        <v>79</v>
      </c>
      <c r="D26" s="1" t="s">
        <v>79</v>
      </c>
      <c r="E26" s="1">
        <v>298.19799999999998</v>
      </c>
      <c r="F26" s="1" t="s">
        <v>79</v>
      </c>
      <c r="G26" s="1" t="s">
        <v>79</v>
      </c>
    </row>
    <row r="27" spans="1:7" x14ac:dyDescent="0.15">
      <c r="A27">
        <v>24</v>
      </c>
      <c r="B27" s="1">
        <v>297.31099999999998</v>
      </c>
      <c r="C27" s="1" t="s">
        <v>79</v>
      </c>
      <c r="D27" s="1" t="s">
        <v>79</v>
      </c>
      <c r="E27" s="1">
        <v>297.46600000000001</v>
      </c>
      <c r="F27" s="1" t="s">
        <v>79</v>
      </c>
      <c r="G27" s="1" t="s">
        <v>79</v>
      </c>
    </row>
    <row r="28" spans="1:7" x14ac:dyDescent="0.15">
      <c r="A28">
        <v>25</v>
      </c>
      <c r="B28" s="1">
        <v>297.964</v>
      </c>
      <c r="C28" s="1" t="s">
        <v>79</v>
      </c>
      <c r="D28" s="1" t="s">
        <v>79</v>
      </c>
      <c r="E28" s="1">
        <v>298.12700000000001</v>
      </c>
      <c r="F28" s="1" t="s">
        <v>79</v>
      </c>
      <c r="G28" s="1" t="s">
        <v>79</v>
      </c>
    </row>
    <row r="29" spans="1:7" x14ac:dyDescent="0.15">
      <c r="A29">
        <v>26</v>
      </c>
      <c r="B29" s="1">
        <v>297.14999999999998</v>
      </c>
      <c r="C29" s="1">
        <v>302.95</v>
      </c>
      <c r="D29" s="1">
        <v>600.101</v>
      </c>
      <c r="E29" s="1">
        <v>297.08199999999999</v>
      </c>
      <c r="F29" s="1">
        <v>302.97399999999999</v>
      </c>
      <c r="G29" s="1">
        <v>600.05600000000004</v>
      </c>
    </row>
    <row r="30" spans="1:7" x14ac:dyDescent="0.15">
      <c r="A30">
        <v>27</v>
      </c>
      <c r="B30" s="1">
        <v>297.09699999999998</v>
      </c>
      <c r="C30" s="1">
        <v>302.71100000000001</v>
      </c>
      <c r="D30" s="1">
        <v>599.80899999999997</v>
      </c>
      <c r="E30" s="1">
        <v>297.20600000000002</v>
      </c>
      <c r="F30" s="1">
        <v>302.74799999999999</v>
      </c>
      <c r="G30" s="1">
        <v>599.95399999999995</v>
      </c>
    </row>
    <row r="31" spans="1:7" x14ac:dyDescent="0.15">
      <c r="A31">
        <v>28</v>
      </c>
      <c r="B31" s="1">
        <v>297.68599999999998</v>
      </c>
      <c r="C31" s="1">
        <v>302.60599999999999</v>
      </c>
      <c r="D31" s="1">
        <v>600.29200000000003</v>
      </c>
      <c r="E31" s="1">
        <v>297.846</v>
      </c>
      <c r="F31" s="1">
        <v>302.56900000000002</v>
      </c>
      <c r="G31" s="1">
        <v>600.41499999999996</v>
      </c>
    </row>
    <row r="32" spans="1:7" x14ac:dyDescent="0.15">
      <c r="A32">
        <v>29</v>
      </c>
      <c r="B32" s="1">
        <v>297.18799999999999</v>
      </c>
      <c r="C32" s="1">
        <v>302.77</v>
      </c>
      <c r="D32" s="1">
        <v>599.95699999999999</v>
      </c>
      <c r="E32" s="1">
        <v>297.32499999999999</v>
      </c>
      <c r="F32" s="1">
        <v>302.73</v>
      </c>
      <c r="G32" s="1">
        <v>600.05499999999995</v>
      </c>
    </row>
    <row r="33" spans="1:7" x14ac:dyDescent="0.15">
      <c r="A33">
        <v>30</v>
      </c>
      <c r="B33" s="1">
        <v>296.85700000000003</v>
      </c>
      <c r="C33" s="1">
        <v>303.21800000000002</v>
      </c>
      <c r="D33" s="1">
        <v>600.07500000000005</v>
      </c>
      <c r="E33" s="1">
        <v>296.89499999999998</v>
      </c>
      <c r="F33" s="1">
        <v>303.02</v>
      </c>
      <c r="G33" s="1">
        <v>599.91499999999996</v>
      </c>
    </row>
    <row r="34" spans="1:7" x14ac:dyDescent="0.15">
      <c r="A34">
        <v>31</v>
      </c>
      <c r="B34" s="1">
        <v>504.709</v>
      </c>
      <c r="C34" s="1" t="s">
        <v>79</v>
      </c>
      <c r="D34" s="1" t="s">
        <v>79</v>
      </c>
      <c r="E34" s="1">
        <v>504.69900000000001</v>
      </c>
      <c r="F34" s="1" t="s">
        <v>79</v>
      </c>
      <c r="G34" s="1" t="s">
        <v>79</v>
      </c>
    </row>
    <row r="35" spans="1:7" x14ac:dyDescent="0.15">
      <c r="A35">
        <v>32</v>
      </c>
      <c r="B35" s="1">
        <v>505.16</v>
      </c>
      <c r="C35" s="1" t="s">
        <v>79</v>
      </c>
      <c r="D35" s="1" t="s">
        <v>79</v>
      </c>
      <c r="E35" s="1">
        <v>505.21600000000001</v>
      </c>
      <c r="F35" s="1" t="s">
        <v>79</v>
      </c>
      <c r="G35" s="1" t="s">
        <v>79</v>
      </c>
    </row>
    <row r="36" spans="1:7" x14ac:dyDescent="0.15">
      <c r="A36">
        <v>33</v>
      </c>
      <c r="B36" s="1">
        <v>504.98599999999999</v>
      </c>
      <c r="C36" s="1" t="s">
        <v>79</v>
      </c>
      <c r="D36" s="1" t="s">
        <v>79</v>
      </c>
      <c r="E36" s="1">
        <v>504.78399999999999</v>
      </c>
      <c r="F36" s="1" t="s">
        <v>79</v>
      </c>
      <c r="G36" s="1" t="s">
        <v>79</v>
      </c>
    </row>
    <row r="37" spans="1:7" x14ac:dyDescent="0.15">
      <c r="A37">
        <v>34</v>
      </c>
      <c r="B37" s="1">
        <v>505.005</v>
      </c>
      <c r="C37" s="1" t="s">
        <v>79</v>
      </c>
      <c r="D37" s="1" t="s">
        <v>79</v>
      </c>
      <c r="E37" s="1">
        <v>504.91300000000001</v>
      </c>
      <c r="F37" s="1" t="s">
        <v>79</v>
      </c>
      <c r="G37" s="1" t="s">
        <v>79</v>
      </c>
    </row>
    <row r="38" spans="1:7" x14ac:dyDescent="0.15">
      <c r="A38">
        <v>35</v>
      </c>
      <c r="B38" s="1">
        <v>504.74400000000003</v>
      </c>
      <c r="C38" s="1" t="s">
        <v>79</v>
      </c>
      <c r="D38" s="1" t="s">
        <v>79</v>
      </c>
      <c r="E38" s="1">
        <v>504.68099999999998</v>
      </c>
      <c r="F38" s="1" t="s">
        <v>79</v>
      </c>
      <c r="G38" s="1" t="s">
        <v>79</v>
      </c>
    </row>
    <row r="39" spans="1:7" x14ac:dyDescent="0.15">
      <c r="A39">
        <v>36</v>
      </c>
      <c r="B39" s="1">
        <v>497.73899999999998</v>
      </c>
      <c r="C39" s="1" t="s">
        <v>79</v>
      </c>
      <c r="D39" s="1" t="s">
        <v>79</v>
      </c>
      <c r="E39" s="1">
        <v>498.06099999999998</v>
      </c>
      <c r="F39" s="1" t="s">
        <v>79</v>
      </c>
      <c r="G39" s="1" t="s">
        <v>79</v>
      </c>
    </row>
    <row r="40" spans="1:7" x14ac:dyDescent="0.15">
      <c r="A40">
        <v>37</v>
      </c>
      <c r="B40" s="1">
        <v>498.15600000000001</v>
      </c>
      <c r="C40" s="1" t="s">
        <v>79</v>
      </c>
      <c r="D40" s="1" t="s">
        <v>79</v>
      </c>
      <c r="E40" s="1">
        <v>498.38299999999998</v>
      </c>
      <c r="F40" s="1" t="s">
        <v>79</v>
      </c>
      <c r="G40" s="1" t="s">
        <v>79</v>
      </c>
    </row>
    <row r="41" spans="1:7" x14ac:dyDescent="0.15">
      <c r="A41">
        <v>38</v>
      </c>
      <c r="B41" s="1">
        <v>498.47500000000002</v>
      </c>
      <c r="C41" s="1" t="s">
        <v>79</v>
      </c>
      <c r="D41" s="1" t="s">
        <v>79</v>
      </c>
      <c r="E41" s="1">
        <v>498.755</v>
      </c>
      <c r="F41" s="1" t="s">
        <v>79</v>
      </c>
      <c r="G41" s="1" t="s">
        <v>79</v>
      </c>
    </row>
    <row r="42" spans="1:7" x14ac:dyDescent="0.15">
      <c r="A42">
        <v>39</v>
      </c>
      <c r="B42" s="1">
        <v>497.964</v>
      </c>
      <c r="C42" s="1" t="s">
        <v>79</v>
      </c>
      <c r="D42" s="1" t="s">
        <v>79</v>
      </c>
      <c r="E42" s="1">
        <v>498.09300000000002</v>
      </c>
      <c r="F42" s="1" t="s">
        <v>79</v>
      </c>
      <c r="G42" s="1" t="s">
        <v>79</v>
      </c>
    </row>
    <row r="43" spans="1:7" x14ac:dyDescent="0.15">
      <c r="A43">
        <v>40</v>
      </c>
      <c r="B43" s="1">
        <v>498.18700000000001</v>
      </c>
      <c r="C43" s="1" t="s">
        <v>79</v>
      </c>
      <c r="D43" s="1" t="s">
        <v>79</v>
      </c>
      <c r="E43" s="1">
        <v>498.35399999999998</v>
      </c>
      <c r="F43" s="1" t="s">
        <v>79</v>
      </c>
      <c r="G43" s="1" t="s">
        <v>79</v>
      </c>
    </row>
    <row r="44" spans="1:7" x14ac:dyDescent="0.15">
      <c r="A44">
        <v>41</v>
      </c>
      <c r="B44" s="1">
        <v>496.66899999999998</v>
      </c>
      <c r="C44" s="1">
        <v>503.45400000000001</v>
      </c>
      <c r="D44" s="1">
        <v>1000.123</v>
      </c>
      <c r="E44" s="1">
        <v>496.87200000000001</v>
      </c>
      <c r="F44" s="1">
        <v>503.35300000000001</v>
      </c>
      <c r="G44" s="1">
        <v>1000.225</v>
      </c>
    </row>
    <row r="45" spans="1:7" x14ac:dyDescent="0.15">
      <c r="A45">
        <v>42</v>
      </c>
      <c r="B45" s="1">
        <v>496.303</v>
      </c>
      <c r="C45" s="1">
        <v>503.64</v>
      </c>
      <c r="D45" s="1">
        <v>999.94299999999998</v>
      </c>
      <c r="E45" s="1">
        <v>496.55700000000002</v>
      </c>
      <c r="F45" s="1">
        <v>503.47300000000001</v>
      </c>
      <c r="G45" s="1">
        <v>1000.03</v>
      </c>
    </row>
    <row r="46" spans="1:7" x14ac:dyDescent="0.15">
      <c r="A46">
        <v>43</v>
      </c>
      <c r="B46" s="1">
        <v>497.32299999999998</v>
      </c>
      <c r="C46" s="1">
        <v>502.90499999999997</v>
      </c>
      <c r="D46" s="1">
        <v>1000.227</v>
      </c>
      <c r="E46" s="1">
        <v>497.42599999999999</v>
      </c>
      <c r="F46" s="1">
        <v>502.80200000000002</v>
      </c>
      <c r="G46" s="1">
        <v>1000.228</v>
      </c>
    </row>
    <row r="47" spans="1:7" x14ac:dyDescent="0.15">
      <c r="A47">
        <v>44</v>
      </c>
      <c r="B47" s="1">
        <v>497.17700000000002</v>
      </c>
      <c r="C47" s="1">
        <v>502.84399999999999</v>
      </c>
      <c r="D47" s="1">
        <v>1000.021</v>
      </c>
      <c r="E47" s="1">
        <v>497.17099999999999</v>
      </c>
      <c r="F47" s="1">
        <v>502.721</v>
      </c>
      <c r="G47" s="1">
        <v>999.89200000000005</v>
      </c>
    </row>
    <row r="48" spans="1:7" x14ac:dyDescent="0.15">
      <c r="A48">
        <v>45</v>
      </c>
      <c r="B48" s="1">
        <v>496.85700000000003</v>
      </c>
      <c r="C48" s="1">
        <v>503.20699999999999</v>
      </c>
      <c r="D48" s="1">
        <v>1000.064</v>
      </c>
      <c r="E48" s="1">
        <v>497.09199999999998</v>
      </c>
      <c r="F48" s="1">
        <v>503.22199999999998</v>
      </c>
      <c r="G48" s="1">
        <v>1000.314</v>
      </c>
    </row>
    <row r="49" spans="1:7" x14ac:dyDescent="0.15">
      <c r="A49">
        <v>46</v>
      </c>
      <c r="B49" s="1">
        <v>755.03099999999995</v>
      </c>
      <c r="C49" s="1" t="s">
        <v>79</v>
      </c>
      <c r="D49" s="1" t="s">
        <v>79</v>
      </c>
      <c r="E49" s="1">
        <v>755.03700000000003</v>
      </c>
      <c r="F49" s="1" t="s">
        <v>79</v>
      </c>
      <c r="G49" s="1" t="s">
        <v>79</v>
      </c>
    </row>
    <row r="50" spans="1:7" x14ac:dyDescent="0.15">
      <c r="A50">
        <v>47</v>
      </c>
      <c r="B50" s="1">
        <v>755.06200000000001</v>
      </c>
      <c r="C50" s="1" t="s">
        <v>79</v>
      </c>
      <c r="D50" s="1" t="s">
        <v>79</v>
      </c>
      <c r="E50" s="1">
        <v>755.20500000000004</v>
      </c>
      <c r="F50" s="1" t="s">
        <v>79</v>
      </c>
      <c r="G50" s="1" t="s">
        <v>79</v>
      </c>
    </row>
    <row r="51" spans="1:7" x14ac:dyDescent="0.15">
      <c r="A51">
        <v>48</v>
      </c>
      <c r="B51" s="1">
        <v>754.995</v>
      </c>
      <c r="C51" s="1" t="s">
        <v>79</v>
      </c>
      <c r="D51" s="1" t="s">
        <v>79</v>
      </c>
      <c r="E51" s="1">
        <v>754.84900000000005</v>
      </c>
      <c r="F51" s="1" t="s">
        <v>79</v>
      </c>
      <c r="G51" s="1" t="s">
        <v>79</v>
      </c>
    </row>
    <row r="52" spans="1:7" x14ac:dyDescent="0.15">
      <c r="A52">
        <v>49</v>
      </c>
      <c r="B52" s="1">
        <v>755.11500000000001</v>
      </c>
      <c r="C52" s="1" t="s">
        <v>79</v>
      </c>
      <c r="D52" s="1" t="s">
        <v>79</v>
      </c>
      <c r="E52" s="1">
        <v>754.97500000000002</v>
      </c>
      <c r="F52" s="1" t="s">
        <v>79</v>
      </c>
      <c r="G52" s="1" t="s">
        <v>79</v>
      </c>
    </row>
    <row r="53" spans="1:7" x14ac:dyDescent="0.15">
      <c r="A53">
        <v>50</v>
      </c>
      <c r="B53" s="1">
        <v>755.10799999999995</v>
      </c>
      <c r="C53" s="1" t="s">
        <v>79</v>
      </c>
      <c r="D53" s="1" t="s">
        <v>79</v>
      </c>
      <c r="E53" s="1">
        <v>755.06500000000005</v>
      </c>
      <c r="F53" s="1" t="s">
        <v>79</v>
      </c>
      <c r="G53" s="1" t="s">
        <v>79</v>
      </c>
    </row>
    <row r="54" spans="1:7" x14ac:dyDescent="0.15">
      <c r="A54">
        <v>51</v>
      </c>
      <c r="B54" s="1">
        <v>748.36</v>
      </c>
      <c r="C54" s="1" t="s">
        <v>79</v>
      </c>
      <c r="D54" s="1" t="s">
        <v>79</v>
      </c>
      <c r="E54" s="1">
        <v>748.64400000000001</v>
      </c>
      <c r="F54" s="1" t="s">
        <v>79</v>
      </c>
      <c r="G54" s="1" t="s">
        <v>79</v>
      </c>
    </row>
    <row r="55" spans="1:7" x14ac:dyDescent="0.15">
      <c r="A55">
        <v>52</v>
      </c>
      <c r="B55" s="1">
        <v>748.755</v>
      </c>
      <c r="C55" s="1" t="s">
        <v>79</v>
      </c>
      <c r="D55" s="1" t="s">
        <v>79</v>
      </c>
      <c r="E55" s="1">
        <v>748.92899999999997</v>
      </c>
      <c r="F55" s="1" t="s">
        <v>79</v>
      </c>
      <c r="G55" s="1" t="s">
        <v>79</v>
      </c>
    </row>
    <row r="56" spans="1:7" x14ac:dyDescent="0.15">
      <c r="A56">
        <v>53</v>
      </c>
      <c r="B56" s="1">
        <v>748.81500000000005</v>
      </c>
      <c r="C56" s="1" t="s">
        <v>79</v>
      </c>
      <c r="D56" s="1" t="s">
        <v>79</v>
      </c>
      <c r="E56" s="1">
        <v>748.96699999999998</v>
      </c>
      <c r="F56" s="1" t="s">
        <v>79</v>
      </c>
      <c r="G56" s="1" t="s">
        <v>79</v>
      </c>
    </row>
    <row r="57" spans="1:7" x14ac:dyDescent="0.15">
      <c r="A57">
        <v>54</v>
      </c>
      <c r="B57" s="1">
        <v>748.69500000000005</v>
      </c>
      <c r="C57" s="1" t="s">
        <v>79</v>
      </c>
      <c r="D57" s="1" t="s">
        <v>79</v>
      </c>
      <c r="E57" s="1">
        <v>748.83299999999997</v>
      </c>
      <c r="F57" s="1" t="s">
        <v>79</v>
      </c>
      <c r="G57" s="1" t="s">
        <v>79</v>
      </c>
    </row>
    <row r="58" spans="1:7" x14ac:dyDescent="0.15">
      <c r="A58">
        <v>55</v>
      </c>
      <c r="B58" s="1">
        <v>748.13699999999994</v>
      </c>
      <c r="C58" s="1" t="s">
        <v>79</v>
      </c>
      <c r="D58" s="1" t="s">
        <v>79</v>
      </c>
      <c r="E58" s="1">
        <v>748.33299999999997</v>
      </c>
      <c r="F58" s="1" t="s">
        <v>79</v>
      </c>
      <c r="G58" s="1" t="s">
        <v>79</v>
      </c>
    </row>
    <row r="59" spans="1:7" x14ac:dyDescent="0.15">
      <c r="A59">
        <v>56</v>
      </c>
      <c r="B59" s="1">
        <v>746.83699999999999</v>
      </c>
      <c r="C59" s="1">
        <v>753.226</v>
      </c>
      <c r="D59" s="1">
        <v>1500.0630000000001</v>
      </c>
      <c r="E59" s="1">
        <v>746.98</v>
      </c>
      <c r="F59" s="1">
        <v>753.26599999999996</v>
      </c>
      <c r="G59" s="1">
        <v>1500.2460000000001</v>
      </c>
    </row>
    <row r="60" spans="1:7" x14ac:dyDescent="0.15">
      <c r="A60">
        <v>57</v>
      </c>
      <c r="B60" s="1">
        <v>746.78099999999995</v>
      </c>
      <c r="C60" s="1">
        <v>753.23500000000001</v>
      </c>
      <c r="D60" s="1">
        <v>1500.0170000000001</v>
      </c>
      <c r="E60" s="1">
        <v>746.78200000000004</v>
      </c>
      <c r="F60" s="1">
        <v>753.19</v>
      </c>
      <c r="G60" s="1">
        <v>1499.971</v>
      </c>
    </row>
    <row r="61" spans="1:7" x14ac:dyDescent="0.15">
      <c r="A61">
        <v>58</v>
      </c>
      <c r="B61" s="1">
        <v>746.447</v>
      </c>
      <c r="C61" s="1">
        <v>753.16800000000001</v>
      </c>
      <c r="D61" s="1">
        <v>1499.615</v>
      </c>
      <c r="E61" s="1">
        <v>746.48800000000006</v>
      </c>
      <c r="F61" s="1">
        <v>753.10599999999999</v>
      </c>
      <c r="G61" s="1">
        <v>1499.5940000000001</v>
      </c>
    </row>
    <row r="62" spans="1:7" x14ac:dyDescent="0.15">
      <c r="A62">
        <v>59</v>
      </c>
      <c r="B62" s="1">
        <v>747.06100000000004</v>
      </c>
      <c r="C62" s="1">
        <v>753.31299999999999</v>
      </c>
      <c r="D62" s="1">
        <v>1500.373</v>
      </c>
      <c r="E62" s="1">
        <v>747.03599999999994</v>
      </c>
      <c r="F62" s="1">
        <v>753.37099999999998</v>
      </c>
      <c r="G62" s="1">
        <v>1500.4059999999999</v>
      </c>
    </row>
    <row r="63" spans="1:7" x14ac:dyDescent="0.15">
      <c r="A63">
        <v>60</v>
      </c>
      <c r="B63" s="1">
        <v>746.65599999999995</v>
      </c>
      <c r="C63" s="1">
        <v>753.56299999999999</v>
      </c>
      <c r="D63" s="1">
        <v>1500.22</v>
      </c>
      <c r="E63" s="1">
        <v>746.77700000000004</v>
      </c>
      <c r="F63" s="1">
        <v>753.52300000000002</v>
      </c>
      <c r="G63" s="1">
        <v>1500.3</v>
      </c>
    </row>
    <row r="64" spans="1:7" x14ac:dyDescent="0.15">
      <c r="A64">
        <v>61</v>
      </c>
      <c r="B64" s="1">
        <v>79.757999999999996</v>
      </c>
      <c r="C64" s="1" t="s">
        <v>79</v>
      </c>
      <c r="D64" s="1" t="s">
        <v>79</v>
      </c>
      <c r="E64" s="1">
        <v>79.637</v>
      </c>
      <c r="F64" s="1" t="s">
        <v>79</v>
      </c>
      <c r="G64" s="1" t="s">
        <v>79</v>
      </c>
    </row>
    <row r="65" spans="1:7" x14ac:dyDescent="0.15">
      <c r="A65">
        <v>62</v>
      </c>
      <c r="B65" s="1">
        <v>80.028999999999996</v>
      </c>
      <c r="C65" s="1" t="s">
        <v>79</v>
      </c>
      <c r="D65" s="1" t="s">
        <v>79</v>
      </c>
      <c r="E65" s="1">
        <v>79.846999999999994</v>
      </c>
      <c r="F65" s="1" t="s">
        <v>79</v>
      </c>
      <c r="G65" s="1" t="s">
        <v>79</v>
      </c>
    </row>
    <row r="66" spans="1:7" x14ac:dyDescent="0.15">
      <c r="A66">
        <v>63</v>
      </c>
      <c r="B66" s="1">
        <v>79.542000000000002</v>
      </c>
      <c r="C66" s="1" t="s">
        <v>79</v>
      </c>
      <c r="D66" s="1" t="s">
        <v>79</v>
      </c>
      <c r="E66" s="1">
        <v>79.451999999999998</v>
      </c>
      <c r="F66" s="1" t="s">
        <v>79</v>
      </c>
      <c r="G66" s="1" t="s">
        <v>79</v>
      </c>
    </row>
    <row r="67" spans="1:7" x14ac:dyDescent="0.15">
      <c r="A67">
        <v>64</v>
      </c>
      <c r="B67" s="1">
        <v>79.724999999999994</v>
      </c>
      <c r="C67" s="1" t="s">
        <v>79</v>
      </c>
      <c r="D67" s="1" t="s">
        <v>79</v>
      </c>
      <c r="E67" s="1">
        <v>79.819000000000003</v>
      </c>
      <c r="F67" s="1" t="s">
        <v>79</v>
      </c>
      <c r="G67" s="1" t="s">
        <v>79</v>
      </c>
    </row>
    <row r="68" spans="1:7" x14ac:dyDescent="0.15">
      <c r="A68">
        <v>65</v>
      </c>
      <c r="B68" s="1">
        <v>79.707999999999998</v>
      </c>
      <c r="C68" s="1" t="s">
        <v>79</v>
      </c>
      <c r="D68" s="1" t="s">
        <v>79</v>
      </c>
      <c r="E68" s="1">
        <v>79.766000000000005</v>
      </c>
      <c r="F68" s="1" t="s">
        <v>79</v>
      </c>
      <c r="G68" s="1" t="s">
        <v>79</v>
      </c>
    </row>
    <row r="69" spans="1:7" x14ac:dyDescent="0.15">
      <c r="A69">
        <v>66</v>
      </c>
      <c r="B69" s="1">
        <v>75.227000000000004</v>
      </c>
      <c r="C69" s="1" t="s">
        <v>79</v>
      </c>
      <c r="D69" s="1" t="s">
        <v>79</v>
      </c>
      <c r="E69" s="1">
        <v>75.358999999999995</v>
      </c>
      <c r="F69" s="1" t="s">
        <v>79</v>
      </c>
      <c r="G69" s="1" t="s">
        <v>79</v>
      </c>
    </row>
    <row r="70" spans="1:7" x14ac:dyDescent="0.15">
      <c r="A70">
        <v>67</v>
      </c>
      <c r="B70" s="1">
        <v>75.760000000000005</v>
      </c>
      <c r="C70" s="1" t="s">
        <v>79</v>
      </c>
      <c r="D70" s="1" t="s">
        <v>79</v>
      </c>
      <c r="E70" s="1">
        <v>75.876000000000005</v>
      </c>
      <c r="F70" s="1" t="s">
        <v>79</v>
      </c>
      <c r="G70" s="1" t="s">
        <v>79</v>
      </c>
    </row>
    <row r="71" spans="1:7" x14ac:dyDescent="0.15">
      <c r="A71">
        <v>68</v>
      </c>
      <c r="B71" s="1">
        <v>75.546000000000006</v>
      </c>
      <c r="C71" s="1" t="s">
        <v>79</v>
      </c>
      <c r="D71" s="1" t="s">
        <v>79</v>
      </c>
      <c r="E71" s="1">
        <v>75.704999999999998</v>
      </c>
      <c r="F71" s="1" t="s">
        <v>79</v>
      </c>
      <c r="G71" s="1" t="s">
        <v>79</v>
      </c>
    </row>
    <row r="72" spans="1:7" x14ac:dyDescent="0.15">
      <c r="A72">
        <v>69</v>
      </c>
      <c r="B72" s="1">
        <v>75.45</v>
      </c>
      <c r="C72" s="1" t="s">
        <v>79</v>
      </c>
      <c r="D72" s="1" t="s">
        <v>79</v>
      </c>
      <c r="E72" s="1">
        <v>75.570999999999998</v>
      </c>
      <c r="F72" s="1" t="s">
        <v>79</v>
      </c>
      <c r="G72" s="1" t="s">
        <v>79</v>
      </c>
    </row>
    <row r="73" spans="1:7" x14ac:dyDescent="0.15">
      <c r="A73">
        <v>70</v>
      </c>
      <c r="B73" s="1">
        <v>75.491</v>
      </c>
      <c r="C73" s="1" t="s">
        <v>79</v>
      </c>
      <c r="D73" s="1" t="s">
        <v>79</v>
      </c>
      <c r="E73" s="1">
        <v>75.471999999999994</v>
      </c>
      <c r="F73" s="1" t="s">
        <v>79</v>
      </c>
      <c r="G73" s="1" t="s">
        <v>79</v>
      </c>
    </row>
    <row r="74" spans="1:7" x14ac:dyDescent="0.15">
      <c r="A74">
        <v>71</v>
      </c>
      <c r="B74" s="1">
        <v>80.590999999999994</v>
      </c>
      <c r="C74" s="1">
        <v>79.775000000000006</v>
      </c>
      <c r="D74" s="1">
        <v>160.36600000000001</v>
      </c>
      <c r="E74" s="1">
        <v>80.793000000000006</v>
      </c>
      <c r="F74" s="1">
        <v>79.641999999999996</v>
      </c>
      <c r="G74" s="1">
        <v>160.435</v>
      </c>
    </row>
    <row r="75" spans="1:7" x14ac:dyDescent="0.15">
      <c r="A75">
        <v>72</v>
      </c>
      <c r="B75" s="1">
        <v>80.549000000000007</v>
      </c>
      <c r="C75" s="1">
        <v>79.474999999999994</v>
      </c>
      <c r="D75" s="1">
        <v>160.023</v>
      </c>
      <c r="E75" s="1">
        <v>80.593999999999994</v>
      </c>
      <c r="F75" s="1">
        <v>79.287999999999997</v>
      </c>
      <c r="G75" s="1">
        <v>159.881</v>
      </c>
    </row>
    <row r="76" spans="1:7" x14ac:dyDescent="0.15">
      <c r="A76">
        <v>73</v>
      </c>
      <c r="B76" s="1">
        <v>80.944999999999993</v>
      </c>
      <c r="C76" s="1">
        <v>79.021000000000001</v>
      </c>
      <c r="D76" s="1">
        <v>159.96700000000001</v>
      </c>
      <c r="E76" s="1">
        <v>81.055000000000007</v>
      </c>
      <c r="F76" s="1">
        <v>78.894999999999996</v>
      </c>
      <c r="G76" s="1">
        <v>159.94999999999999</v>
      </c>
    </row>
    <row r="77" spans="1:7" x14ac:dyDescent="0.15">
      <c r="A77">
        <v>74</v>
      </c>
      <c r="B77" s="1">
        <v>80.399000000000001</v>
      </c>
      <c r="C77" s="1">
        <v>79.596999999999994</v>
      </c>
      <c r="D77" s="1">
        <v>159.99600000000001</v>
      </c>
      <c r="E77" s="1">
        <v>80.349000000000004</v>
      </c>
      <c r="F77" s="1">
        <v>79.658000000000001</v>
      </c>
      <c r="G77" s="1">
        <v>160.00700000000001</v>
      </c>
    </row>
    <row r="78" spans="1:7" x14ac:dyDescent="0.15">
      <c r="A78">
        <v>75</v>
      </c>
      <c r="B78" s="1">
        <v>80.381</v>
      </c>
      <c r="C78" s="1">
        <v>79.741</v>
      </c>
      <c r="D78" s="1">
        <v>160.12200000000001</v>
      </c>
      <c r="E78" s="1">
        <v>80.525000000000006</v>
      </c>
      <c r="F78" s="1">
        <v>79.756</v>
      </c>
      <c r="G78" s="1">
        <v>160.28</v>
      </c>
    </row>
    <row r="79" spans="1:7" x14ac:dyDescent="0.15">
      <c r="A79">
        <v>76</v>
      </c>
      <c r="B79" s="1">
        <v>304.50799999999998</v>
      </c>
      <c r="C79" s="1" t="s">
        <v>79</v>
      </c>
      <c r="D79" s="1" t="s">
        <v>79</v>
      </c>
      <c r="E79" s="1">
        <v>304.34500000000003</v>
      </c>
      <c r="F79" s="1" t="s">
        <v>79</v>
      </c>
      <c r="G79" s="1" t="s">
        <v>79</v>
      </c>
    </row>
    <row r="80" spans="1:7" x14ac:dyDescent="0.15">
      <c r="A80">
        <v>77</v>
      </c>
      <c r="B80" s="1">
        <v>304.197</v>
      </c>
      <c r="C80" s="1" t="s">
        <v>79</v>
      </c>
      <c r="D80" s="1" t="s">
        <v>79</v>
      </c>
      <c r="E80" s="1">
        <v>304.18799999999999</v>
      </c>
      <c r="F80" s="1" t="s">
        <v>79</v>
      </c>
      <c r="G80" s="1" t="s">
        <v>79</v>
      </c>
    </row>
    <row r="81" spans="1:7" x14ac:dyDescent="0.15">
      <c r="A81">
        <v>78</v>
      </c>
      <c r="B81" s="1">
        <v>304.06400000000002</v>
      </c>
      <c r="C81" s="1" t="s">
        <v>79</v>
      </c>
      <c r="D81" s="1" t="s">
        <v>79</v>
      </c>
      <c r="E81" s="1">
        <v>303.94200000000001</v>
      </c>
      <c r="F81" s="1" t="s">
        <v>79</v>
      </c>
      <c r="G81" s="1" t="s">
        <v>79</v>
      </c>
    </row>
    <row r="82" spans="1:7" x14ac:dyDescent="0.15">
      <c r="A82">
        <v>79</v>
      </c>
      <c r="B82" s="1">
        <v>303.86500000000001</v>
      </c>
      <c r="C82" s="1" t="s">
        <v>79</v>
      </c>
      <c r="D82" s="1" t="s">
        <v>79</v>
      </c>
      <c r="E82" s="1">
        <v>303.93</v>
      </c>
      <c r="F82" s="1" t="s">
        <v>79</v>
      </c>
      <c r="G82" s="1" t="s">
        <v>79</v>
      </c>
    </row>
    <row r="83" spans="1:7" x14ac:dyDescent="0.15">
      <c r="A83">
        <v>80</v>
      </c>
      <c r="B83" s="1">
        <v>304.18299999999999</v>
      </c>
      <c r="C83" s="1" t="s">
        <v>79</v>
      </c>
      <c r="D83" s="1" t="s">
        <v>79</v>
      </c>
      <c r="E83" s="1">
        <v>304.17099999999999</v>
      </c>
      <c r="F83" s="1" t="s">
        <v>79</v>
      </c>
      <c r="G83" s="1" t="s">
        <v>79</v>
      </c>
    </row>
    <row r="84" spans="1:7" x14ac:dyDescent="0.15">
      <c r="A84">
        <v>81</v>
      </c>
      <c r="B84" s="1">
        <v>297.14299999999997</v>
      </c>
      <c r="C84" s="1" t="s">
        <v>79</v>
      </c>
      <c r="D84" s="1" t="s">
        <v>79</v>
      </c>
      <c r="E84" s="1">
        <v>297.44900000000001</v>
      </c>
      <c r="F84" s="1" t="s">
        <v>79</v>
      </c>
      <c r="G84" s="1" t="s">
        <v>79</v>
      </c>
    </row>
    <row r="85" spans="1:7" x14ac:dyDescent="0.15">
      <c r="A85">
        <v>82</v>
      </c>
      <c r="B85" s="1">
        <v>297.88799999999998</v>
      </c>
      <c r="C85" s="1" t="s">
        <v>79</v>
      </c>
      <c r="D85" s="1" t="s">
        <v>79</v>
      </c>
      <c r="E85" s="1">
        <v>297.96699999999998</v>
      </c>
      <c r="F85" s="1" t="s">
        <v>79</v>
      </c>
      <c r="G85" s="1" t="s">
        <v>79</v>
      </c>
    </row>
    <row r="86" spans="1:7" x14ac:dyDescent="0.15">
      <c r="A86">
        <v>83</v>
      </c>
      <c r="B86" s="1">
        <v>297.54300000000001</v>
      </c>
      <c r="C86" s="1" t="s">
        <v>79</v>
      </c>
      <c r="D86" s="1" t="s">
        <v>79</v>
      </c>
      <c r="E86" s="1">
        <v>297.80700000000002</v>
      </c>
      <c r="F86" s="1" t="s">
        <v>79</v>
      </c>
      <c r="G86" s="1" t="s">
        <v>79</v>
      </c>
    </row>
    <row r="87" spans="1:7" x14ac:dyDescent="0.15">
      <c r="A87">
        <v>84</v>
      </c>
      <c r="B87" s="1">
        <v>297.89600000000002</v>
      </c>
      <c r="C87" s="1" t="s">
        <v>79</v>
      </c>
      <c r="D87" s="1" t="s">
        <v>79</v>
      </c>
      <c r="E87" s="1">
        <v>298.05900000000003</v>
      </c>
      <c r="F87" s="1" t="s">
        <v>79</v>
      </c>
      <c r="G87" s="1" t="s">
        <v>79</v>
      </c>
    </row>
    <row r="88" spans="1:7" x14ac:dyDescent="0.15">
      <c r="A88">
        <v>85</v>
      </c>
      <c r="B88" s="1">
        <v>297.27999999999997</v>
      </c>
      <c r="C88" s="1" t="s">
        <v>79</v>
      </c>
      <c r="D88" s="1" t="s">
        <v>79</v>
      </c>
      <c r="E88" s="1">
        <v>297.44099999999997</v>
      </c>
      <c r="F88" s="1" t="s">
        <v>79</v>
      </c>
      <c r="G88" s="1" t="s">
        <v>79</v>
      </c>
    </row>
    <row r="89" spans="1:7" x14ac:dyDescent="0.15">
      <c r="A89">
        <v>86</v>
      </c>
      <c r="B89" s="1">
        <v>297.09100000000001</v>
      </c>
      <c r="C89" s="1">
        <v>303.00599999999997</v>
      </c>
      <c r="D89" s="1">
        <v>600.09699999999998</v>
      </c>
      <c r="E89" s="1">
        <v>297.15600000000001</v>
      </c>
      <c r="F89" s="1">
        <v>303.00599999999997</v>
      </c>
      <c r="G89" s="1">
        <v>600.16200000000003</v>
      </c>
    </row>
    <row r="90" spans="1:7" x14ac:dyDescent="0.15">
      <c r="A90">
        <v>87</v>
      </c>
      <c r="B90" s="1">
        <v>297.197</v>
      </c>
      <c r="C90" s="1">
        <v>302.67599999999999</v>
      </c>
      <c r="D90" s="1">
        <v>599.87300000000005</v>
      </c>
      <c r="E90" s="1">
        <v>297.267</v>
      </c>
      <c r="F90" s="1">
        <v>302.62400000000002</v>
      </c>
      <c r="G90" s="1">
        <v>599.89099999999996</v>
      </c>
    </row>
    <row r="91" spans="1:7" x14ac:dyDescent="0.15">
      <c r="A91">
        <v>88</v>
      </c>
      <c r="B91" s="1">
        <v>297.23099999999999</v>
      </c>
      <c r="C91" s="1">
        <v>302.61700000000002</v>
      </c>
      <c r="D91" s="1">
        <v>599.84799999999996</v>
      </c>
      <c r="E91" s="1">
        <v>297.41199999999998</v>
      </c>
      <c r="F91" s="1">
        <v>302.50099999999998</v>
      </c>
      <c r="G91" s="1">
        <v>599.91300000000001</v>
      </c>
    </row>
    <row r="92" spans="1:7" x14ac:dyDescent="0.15">
      <c r="A92">
        <v>89</v>
      </c>
      <c r="B92" s="1">
        <v>297.08499999999998</v>
      </c>
      <c r="C92" s="1">
        <v>302.88799999999998</v>
      </c>
      <c r="D92" s="1">
        <v>599.97299999999996</v>
      </c>
      <c r="E92" s="1">
        <v>297.416</v>
      </c>
      <c r="F92" s="1">
        <v>302.57900000000001</v>
      </c>
      <c r="G92" s="1">
        <v>599.995</v>
      </c>
    </row>
    <row r="93" spans="1:7" x14ac:dyDescent="0.15">
      <c r="A93">
        <v>90</v>
      </c>
      <c r="B93" s="1">
        <v>297.178</v>
      </c>
      <c r="C93" s="1">
        <v>302.94900000000001</v>
      </c>
      <c r="D93" s="1">
        <v>600.12699999999995</v>
      </c>
      <c r="E93" s="1">
        <v>297.23200000000003</v>
      </c>
      <c r="F93" s="1">
        <v>302.88400000000001</v>
      </c>
      <c r="G93" s="1">
        <v>600.11500000000001</v>
      </c>
    </row>
    <row r="94" spans="1:7" x14ac:dyDescent="0.15">
      <c r="A94">
        <v>91</v>
      </c>
      <c r="B94" s="1">
        <v>504.99599999999998</v>
      </c>
      <c r="C94" s="1" t="s">
        <v>79</v>
      </c>
      <c r="D94" s="1" t="s">
        <v>79</v>
      </c>
      <c r="E94" s="1">
        <v>504.80799999999999</v>
      </c>
      <c r="F94" s="1" t="s">
        <v>79</v>
      </c>
      <c r="G94" s="1" t="s">
        <v>79</v>
      </c>
    </row>
    <row r="95" spans="1:7" x14ac:dyDescent="0.15">
      <c r="A95">
        <v>92</v>
      </c>
      <c r="B95" s="1">
        <v>504.86099999999999</v>
      </c>
      <c r="C95" s="1" t="s">
        <v>79</v>
      </c>
      <c r="D95" s="1" t="s">
        <v>79</v>
      </c>
      <c r="E95" s="1">
        <v>504.81799999999998</v>
      </c>
      <c r="F95" s="1" t="s">
        <v>79</v>
      </c>
      <c r="G95" s="1" t="s">
        <v>79</v>
      </c>
    </row>
    <row r="96" spans="1:7" x14ac:dyDescent="0.15">
      <c r="A96">
        <v>93</v>
      </c>
      <c r="B96" s="1">
        <v>504.53699999999998</v>
      </c>
      <c r="C96" s="1" t="s">
        <v>79</v>
      </c>
      <c r="D96" s="1" t="s">
        <v>79</v>
      </c>
      <c r="E96" s="1">
        <v>504.553</v>
      </c>
      <c r="F96" s="1" t="s">
        <v>79</v>
      </c>
      <c r="G96" s="1" t="s">
        <v>79</v>
      </c>
    </row>
    <row r="97" spans="1:7" x14ac:dyDescent="0.15">
      <c r="A97">
        <v>94</v>
      </c>
      <c r="B97" s="1">
        <v>504.84100000000001</v>
      </c>
      <c r="C97" s="1" t="s">
        <v>79</v>
      </c>
      <c r="D97" s="1" t="s">
        <v>79</v>
      </c>
      <c r="E97" s="1">
        <v>504.73500000000001</v>
      </c>
      <c r="F97" s="1" t="s">
        <v>79</v>
      </c>
      <c r="G97" s="1" t="s">
        <v>79</v>
      </c>
    </row>
    <row r="98" spans="1:7" x14ac:dyDescent="0.15">
      <c r="A98">
        <v>95</v>
      </c>
      <c r="B98" s="1">
        <v>505.10300000000001</v>
      </c>
      <c r="C98" s="1" t="s">
        <v>79</v>
      </c>
      <c r="D98" s="1" t="s">
        <v>79</v>
      </c>
      <c r="E98" s="1">
        <v>505.00200000000001</v>
      </c>
      <c r="F98" s="1" t="s">
        <v>79</v>
      </c>
      <c r="G98" s="1" t="s">
        <v>79</v>
      </c>
    </row>
    <row r="99" spans="1:7" x14ac:dyDescent="0.15">
      <c r="A99">
        <v>96</v>
      </c>
      <c r="B99" s="1">
        <v>498.21</v>
      </c>
      <c r="C99" s="1" t="s">
        <v>79</v>
      </c>
      <c r="D99" s="1" t="s">
        <v>79</v>
      </c>
      <c r="E99" s="1">
        <v>498.47300000000001</v>
      </c>
      <c r="F99" s="1" t="s">
        <v>79</v>
      </c>
      <c r="G99" s="1" t="s">
        <v>79</v>
      </c>
    </row>
    <row r="100" spans="1:7" x14ac:dyDescent="0.15">
      <c r="A100">
        <v>97</v>
      </c>
      <c r="B100" s="1">
        <v>498.24299999999999</v>
      </c>
      <c r="C100" s="1" t="s">
        <v>79</v>
      </c>
      <c r="D100" s="1" t="s">
        <v>79</v>
      </c>
      <c r="E100" s="1">
        <v>498.38900000000001</v>
      </c>
      <c r="F100" s="1" t="s">
        <v>79</v>
      </c>
      <c r="G100" s="1" t="s">
        <v>79</v>
      </c>
    </row>
    <row r="101" spans="1:7" x14ac:dyDescent="0.15">
      <c r="A101">
        <v>98</v>
      </c>
      <c r="B101" s="1">
        <v>498.93200000000002</v>
      </c>
      <c r="C101" s="1" t="s">
        <v>79</v>
      </c>
      <c r="D101" s="1" t="s">
        <v>79</v>
      </c>
      <c r="E101" s="1">
        <v>499.19400000000002</v>
      </c>
      <c r="F101" s="1" t="s">
        <v>79</v>
      </c>
      <c r="G101" s="1" t="s">
        <v>79</v>
      </c>
    </row>
    <row r="102" spans="1:7" x14ac:dyDescent="0.15">
      <c r="A102">
        <v>99</v>
      </c>
      <c r="B102" s="1">
        <v>498.33699999999999</v>
      </c>
      <c r="C102" s="1" t="s">
        <v>79</v>
      </c>
      <c r="D102" s="1" t="s">
        <v>79</v>
      </c>
      <c r="E102" s="1">
        <v>498.53899999999999</v>
      </c>
      <c r="F102" s="1" t="s">
        <v>79</v>
      </c>
      <c r="G102" s="1" t="s">
        <v>79</v>
      </c>
    </row>
    <row r="103" spans="1:7" x14ac:dyDescent="0.15">
      <c r="A103">
        <v>100</v>
      </c>
      <c r="B103" s="1">
        <v>498.15300000000002</v>
      </c>
      <c r="C103" s="1" t="s">
        <v>79</v>
      </c>
      <c r="D103" s="1" t="s">
        <v>79</v>
      </c>
      <c r="E103" s="1">
        <v>498.39800000000002</v>
      </c>
      <c r="F103" s="1" t="s">
        <v>79</v>
      </c>
      <c r="G103" s="1" t="s">
        <v>79</v>
      </c>
    </row>
    <row r="104" spans="1:7" x14ac:dyDescent="0.15">
      <c r="A104">
        <v>101</v>
      </c>
      <c r="B104" s="1">
        <v>496.92200000000003</v>
      </c>
      <c r="C104" s="1">
        <v>503.38400000000001</v>
      </c>
      <c r="D104" s="1">
        <v>1000.306</v>
      </c>
      <c r="E104" s="1">
        <v>497.21100000000001</v>
      </c>
      <c r="F104" s="1">
        <v>503.22800000000001</v>
      </c>
      <c r="G104" s="1">
        <v>1000.439</v>
      </c>
    </row>
    <row r="105" spans="1:7" x14ac:dyDescent="0.15">
      <c r="A105">
        <v>102</v>
      </c>
      <c r="B105" s="1">
        <v>496.57499999999999</v>
      </c>
      <c r="C105" s="1">
        <v>503.43700000000001</v>
      </c>
      <c r="D105" s="1">
        <v>1000.0119999999999</v>
      </c>
      <c r="E105" s="1">
        <v>496.67599999999999</v>
      </c>
      <c r="F105" s="1">
        <v>503.41800000000001</v>
      </c>
      <c r="G105" s="1">
        <v>1000.0940000000001</v>
      </c>
    </row>
    <row r="106" spans="1:7" x14ac:dyDescent="0.15">
      <c r="A106">
        <v>103</v>
      </c>
      <c r="B106" s="1">
        <v>497.01600000000002</v>
      </c>
      <c r="C106" s="1">
        <v>502.928</v>
      </c>
      <c r="D106" s="1">
        <v>999.94399999999996</v>
      </c>
      <c r="E106" s="1">
        <v>497.14</v>
      </c>
      <c r="F106" s="1">
        <v>502.98399999999998</v>
      </c>
      <c r="G106" s="1">
        <v>1000.124</v>
      </c>
    </row>
    <row r="107" spans="1:7" x14ac:dyDescent="0.15">
      <c r="A107">
        <v>104</v>
      </c>
      <c r="B107" s="1">
        <v>496.553</v>
      </c>
      <c r="C107" s="1">
        <v>503.40199999999999</v>
      </c>
      <c r="D107" s="1">
        <v>999.95500000000004</v>
      </c>
      <c r="E107" s="1">
        <v>496.70400000000001</v>
      </c>
      <c r="F107" s="1">
        <v>503.459</v>
      </c>
      <c r="G107" s="1">
        <v>1000.162</v>
      </c>
    </row>
    <row r="108" spans="1:7" x14ac:dyDescent="0.15">
      <c r="A108">
        <v>105</v>
      </c>
      <c r="B108" s="1">
        <v>496.18799999999999</v>
      </c>
      <c r="C108" s="1">
        <v>503.839</v>
      </c>
      <c r="D108" s="1">
        <v>1000.027</v>
      </c>
      <c r="E108" s="1">
        <v>496.35500000000002</v>
      </c>
      <c r="F108" s="1">
        <v>503.81299999999999</v>
      </c>
      <c r="G108" s="1">
        <v>1000.168</v>
      </c>
    </row>
    <row r="109" spans="1:7" x14ac:dyDescent="0.15">
      <c r="A109">
        <v>106</v>
      </c>
      <c r="B109" s="1">
        <v>755.02599999999995</v>
      </c>
      <c r="C109" s="1" t="s">
        <v>79</v>
      </c>
      <c r="D109" s="1" t="s">
        <v>79</v>
      </c>
      <c r="E109" s="1">
        <v>755.02300000000002</v>
      </c>
      <c r="F109" s="1" t="s">
        <v>79</v>
      </c>
      <c r="G109" s="1" t="s">
        <v>79</v>
      </c>
    </row>
    <row r="110" spans="1:7" x14ac:dyDescent="0.15">
      <c r="A110">
        <v>107</v>
      </c>
      <c r="B110" s="1">
        <v>754.83900000000006</v>
      </c>
      <c r="C110" s="1" t="s">
        <v>79</v>
      </c>
      <c r="D110" s="1" t="s">
        <v>79</v>
      </c>
      <c r="E110" s="1">
        <v>754.78099999999995</v>
      </c>
      <c r="F110" s="1" t="s">
        <v>79</v>
      </c>
      <c r="G110" s="1" t="s">
        <v>79</v>
      </c>
    </row>
    <row r="111" spans="1:7" x14ac:dyDescent="0.15">
      <c r="A111">
        <v>108</v>
      </c>
      <c r="B111" s="1">
        <v>755.01700000000005</v>
      </c>
      <c r="C111" s="1" t="s">
        <v>79</v>
      </c>
      <c r="D111" s="1" t="s">
        <v>79</v>
      </c>
      <c r="E111" s="1">
        <v>754.83699999999999</v>
      </c>
      <c r="F111" s="1" t="s">
        <v>79</v>
      </c>
      <c r="G111" s="1" t="s">
        <v>79</v>
      </c>
    </row>
    <row r="112" spans="1:7" x14ac:dyDescent="0.15">
      <c r="A112">
        <v>109</v>
      </c>
      <c r="B112" s="1">
        <v>755.23699999999997</v>
      </c>
      <c r="C112" s="1" t="s">
        <v>79</v>
      </c>
      <c r="D112" s="1" t="s">
        <v>79</v>
      </c>
      <c r="E112" s="1">
        <v>755.19799999999998</v>
      </c>
      <c r="F112" s="1" t="s">
        <v>79</v>
      </c>
      <c r="G112" s="1" t="s">
        <v>79</v>
      </c>
    </row>
    <row r="113" spans="1:7" x14ac:dyDescent="0.15">
      <c r="A113">
        <v>110</v>
      </c>
      <c r="B113" s="1">
        <v>755.02300000000002</v>
      </c>
      <c r="C113" s="1" t="s">
        <v>79</v>
      </c>
      <c r="D113" s="1" t="s">
        <v>79</v>
      </c>
      <c r="E113" s="1">
        <v>755.03</v>
      </c>
      <c r="F113" s="1" t="s">
        <v>79</v>
      </c>
      <c r="G113" s="1" t="s">
        <v>79</v>
      </c>
    </row>
    <row r="114" spans="1:7" x14ac:dyDescent="0.15">
      <c r="A114">
        <v>111</v>
      </c>
      <c r="B114" s="1">
        <v>748.26099999999997</v>
      </c>
      <c r="C114" s="1" t="s">
        <v>79</v>
      </c>
      <c r="D114" s="1" t="s">
        <v>79</v>
      </c>
      <c r="E114" s="1">
        <v>748.59299999999996</v>
      </c>
      <c r="F114" s="1" t="s">
        <v>79</v>
      </c>
      <c r="G114" s="1" t="s">
        <v>79</v>
      </c>
    </row>
    <row r="115" spans="1:7" x14ac:dyDescent="0.15">
      <c r="A115">
        <v>112</v>
      </c>
      <c r="B115" s="1">
        <v>748.67600000000004</v>
      </c>
      <c r="C115" s="1" t="s">
        <v>79</v>
      </c>
      <c r="D115" s="1" t="s">
        <v>79</v>
      </c>
      <c r="E115" s="1">
        <v>748.93700000000001</v>
      </c>
      <c r="F115" s="1" t="s">
        <v>79</v>
      </c>
      <c r="G115" s="1" t="s">
        <v>79</v>
      </c>
    </row>
    <row r="116" spans="1:7" x14ac:dyDescent="0.15">
      <c r="A116">
        <v>113</v>
      </c>
      <c r="B116" s="1">
        <v>748.71400000000006</v>
      </c>
      <c r="C116" s="1" t="s">
        <v>79</v>
      </c>
      <c r="D116" s="1" t="s">
        <v>79</v>
      </c>
      <c r="E116" s="1">
        <v>748.78200000000004</v>
      </c>
      <c r="F116" s="1" t="s">
        <v>79</v>
      </c>
      <c r="G116" s="1" t="s">
        <v>79</v>
      </c>
    </row>
    <row r="117" spans="1:7" x14ac:dyDescent="0.15">
      <c r="A117">
        <v>114</v>
      </c>
      <c r="B117" s="1">
        <v>748.72299999999996</v>
      </c>
      <c r="C117" s="1" t="s">
        <v>79</v>
      </c>
      <c r="D117" s="1" t="s">
        <v>79</v>
      </c>
      <c r="E117" s="1">
        <v>748.84900000000005</v>
      </c>
      <c r="F117" s="1" t="s">
        <v>79</v>
      </c>
      <c r="G117" s="1" t="s">
        <v>79</v>
      </c>
    </row>
    <row r="118" spans="1:7" x14ac:dyDescent="0.15">
      <c r="A118">
        <v>115</v>
      </c>
      <c r="B118" s="1">
        <v>748.12400000000002</v>
      </c>
      <c r="C118" s="1" t="s">
        <v>79</v>
      </c>
      <c r="D118" s="1" t="s">
        <v>79</v>
      </c>
      <c r="E118" s="1">
        <v>748.38300000000004</v>
      </c>
      <c r="F118" s="1" t="s">
        <v>79</v>
      </c>
      <c r="G118" s="1" t="s">
        <v>79</v>
      </c>
    </row>
    <row r="119" spans="1:7" x14ac:dyDescent="0.15">
      <c r="A119">
        <v>116</v>
      </c>
      <c r="B119" s="1">
        <v>746.07600000000002</v>
      </c>
      <c r="C119" s="1">
        <v>753.52</v>
      </c>
      <c r="D119" s="1">
        <v>1499.596</v>
      </c>
      <c r="E119" s="1">
        <v>746.33399999999995</v>
      </c>
      <c r="F119" s="1">
        <v>753.44500000000005</v>
      </c>
      <c r="G119" s="1">
        <v>1499.779</v>
      </c>
    </row>
    <row r="120" spans="1:7" x14ac:dyDescent="0.15">
      <c r="A120">
        <v>117</v>
      </c>
      <c r="B120" s="1">
        <v>746.76800000000003</v>
      </c>
      <c r="C120" s="1">
        <v>753.08799999999997</v>
      </c>
      <c r="D120" s="1">
        <v>1499.856</v>
      </c>
      <c r="E120" s="1">
        <v>746.85699999999997</v>
      </c>
      <c r="F120" s="1">
        <v>753.02300000000002</v>
      </c>
      <c r="G120" s="1">
        <v>1499.8810000000001</v>
      </c>
    </row>
    <row r="121" spans="1:7" x14ac:dyDescent="0.15">
      <c r="A121">
        <v>118</v>
      </c>
      <c r="B121" s="1">
        <v>746.61699999999996</v>
      </c>
      <c r="C121" s="1">
        <v>753.31</v>
      </c>
      <c r="D121" s="1">
        <v>1499.9269999999999</v>
      </c>
      <c r="E121" s="1">
        <v>746.87</v>
      </c>
      <c r="F121" s="1">
        <v>753.18600000000004</v>
      </c>
      <c r="G121" s="1">
        <v>1500.056</v>
      </c>
    </row>
    <row r="122" spans="1:7" x14ac:dyDescent="0.15">
      <c r="A122">
        <v>119</v>
      </c>
      <c r="B122" s="1">
        <v>746.23699999999997</v>
      </c>
      <c r="C122" s="1">
        <v>753.43100000000004</v>
      </c>
      <c r="D122" s="1">
        <v>1499.6679999999999</v>
      </c>
      <c r="E122" s="1">
        <v>746.51099999999997</v>
      </c>
      <c r="F122" s="1">
        <v>753.48900000000003</v>
      </c>
      <c r="G122" s="1">
        <v>1500.001</v>
      </c>
    </row>
    <row r="123" spans="1:7" x14ac:dyDescent="0.15">
      <c r="A123">
        <v>120</v>
      </c>
      <c r="B123" s="1">
        <v>746.36099999999999</v>
      </c>
      <c r="C123" s="1">
        <v>753.46799999999996</v>
      </c>
      <c r="D123" s="1">
        <v>1499.829</v>
      </c>
      <c r="E123" s="1">
        <v>746.40300000000002</v>
      </c>
      <c r="F123" s="1">
        <v>753.37900000000002</v>
      </c>
      <c r="G123" s="1">
        <v>1499.7819999999999</v>
      </c>
    </row>
    <row r="124" spans="1:7" x14ac:dyDescent="0.15">
      <c r="A124">
        <v>121</v>
      </c>
      <c r="B124" s="1">
        <v>79.841999999999999</v>
      </c>
      <c r="C124" s="1" t="s">
        <v>79</v>
      </c>
      <c r="D124" s="1" t="s">
        <v>79</v>
      </c>
      <c r="E124" s="1">
        <v>79.804000000000002</v>
      </c>
      <c r="F124" s="1" t="s">
        <v>79</v>
      </c>
      <c r="G124" s="1" t="s">
        <v>79</v>
      </c>
    </row>
    <row r="125" spans="1:7" x14ac:dyDescent="0.15">
      <c r="A125">
        <v>122</v>
      </c>
      <c r="B125" s="1">
        <v>80.025000000000006</v>
      </c>
      <c r="C125" s="1" t="s">
        <v>79</v>
      </c>
      <c r="D125" s="1" t="s">
        <v>79</v>
      </c>
      <c r="E125" s="1">
        <v>80.001999999999995</v>
      </c>
      <c r="F125" s="1" t="s">
        <v>79</v>
      </c>
      <c r="G125" s="1" t="s">
        <v>79</v>
      </c>
    </row>
    <row r="126" spans="1:7" x14ac:dyDescent="0.15">
      <c r="A126">
        <v>123</v>
      </c>
      <c r="B126" s="1">
        <v>80.010000000000005</v>
      </c>
      <c r="C126" s="1" t="s">
        <v>79</v>
      </c>
      <c r="D126" s="1" t="s">
        <v>79</v>
      </c>
      <c r="E126" s="1">
        <v>80.046999999999997</v>
      </c>
      <c r="F126" s="1" t="s">
        <v>79</v>
      </c>
      <c r="G126" s="1" t="s">
        <v>79</v>
      </c>
    </row>
    <row r="127" spans="1:7" x14ac:dyDescent="0.15">
      <c r="A127">
        <v>124</v>
      </c>
      <c r="B127" s="1">
        <v>79.587999999999994</v>
      </c>
      <c r="C127" s="1" t="s">
        <v>79</v>
      </c>
      <c r="D127" s="1" t="s">
        <v>79</v>
      </c>
      <c r="E127" s="1">
        <v>79.650000000000006</v>
      </c>
      <c r="F127" s="1" t="s">
        <v>79</v>
      </c>
      <c r="G127" s="1" t="s">
        <v>79</v>
      </c>
    </row>
    <row r="128" spans="1:7" x14ac:dyDescent="0.15">
      <c r="A128">
        <v>125</v>
      </c>
      <c r="B128" s="1">
        <v>79.616</v>
      </c>
      <c r="C128" s="1" t="s">
        <v>79</v>
      </c>
      <c r="D128" s="1" t="s">
        <v>79</v>
      </c>
      <c r="E128" s="1">
        <v>79.619</v>
      </c>
      <c r="F128" s="1" t="s">
        <v>79</v>
      </c>
      <c r="G128" s="1" t="s">
        <v>79</v>
      </c>
    </row>
    <row r="129" spans="1:7" x14ac:dyDescent="0.15">
      <c r="A129">
        <v>126</v>
      </c>
      <c r="B129" s="1">
        <v>75.498999999999995</v>
      </c>
      <c r="C129" s="1" t="s">
        <v>79</v>
      </c>
      <c r="D129" s="1" t="s">
        <v>79</v>
      </c>
      <c r="E129" s="1">
        <v>75.47</v>
      </c>
      <c r="F129" s="1" t="s">
        <v>79</v>
      </c>
      <c r="G129" s="1" t="s">
        <v>79</v>
      </c>
    </row>
    <row r="130" spans="1:7" x14ac:dyDescent="0.15">
      <c r="A130">
        <v>127</v>
      </c>
      <c r="B130" s="1">
        <v>75.521000000000001</v>
      </c>
      <c r="C130" s="1" t="s">
        <v>79</v>
      </c>
      <c r="D130" s="1" t="s">
        <v>79</v>
      </c>
      <c r="E130" s="1">
        <v>75.66</v>
      </c>
      <c r="F130" s="1" t="s">
        <v>79</v>
      </c>
      <c r="G130" s="1" t="s">
        <v>79</v>
      </c>
    </row>
    <row r="131" spans="1:7" x14ac:dyDescent="0.15">
      <c r="A131">
        <v>128</v>
      </c>
      <c r="B131" s="1">
        <v>75.769000000000005</v>
      </c>
      <c r="C131" s="1" t="s">
        <v>79</v>
      </c>
      <c r="D131" s="1" t="s">
        <v>79</v>
      </c>
      <c r="E131" s="1">
        <v>75.878</v>
      </c>
      <c r="F131" s="1" t="s">
        <v>79</v>
      </c>
      <c r="G131" s="1" t="s">
        <v>79</v>
      </c>
    </row>
    <row r="132" spans="1:7" x14ac:dyDescent="0.15">
      <c r="A132">
        <v>129</v>
      </c>
      <c r="B132" s="1">
        <v>75.695999999999998</v>
      </c>
      <c r="C132" s="1" t="s">
        <v>79</v>
      </c>
      <c r="D132" s="1" t="s">
        <v>79</v>
      </c>
      <c r="E132" s="1">
        <v>76.001000000000005</v>
      </c>
      <c r="F132" s="1" t="s">
        <v>79</v>
      </c>
      <c r="G132" s="1" t="s">
        <v>79</v>
      </c>
    </row>
    <row r="133" spans="1:7" x14ac:dyDescent="0.15">
      <c r="A133">
        <v>130</v>
      </c>
      <c r="B133" s="1">
        <v>75.108000000000004</v>
      </c>
      <c r="C133" s="1" t="s">
        <v>79</v>
      </c>
      <c r="D133" s="1" t="s">
        <v>79</v>
      </c>
      <c r="E133" s="1">
        <v>75.203999999999994</v>
      </c>
      <c r="F133" s="1" t="s">
        <v>79</v>
      </c>
      <c r="G133" s="1" t="s">
        <v>79</v>
      </c>
    </row>
    <row r="134" spans="1:7" x14ac:dyDescent="0.15">
      <c r="A134">
        <v>131</v>
      </c>
      <c r="B134" s="1">
        <v>80.38</v>
      </c>
      <c r="C134" s="1">
        <v>79.605999999999995</v>
      </c>
      <c r="D134" s="1">
        <v>159.98599999999999</v>
      </c>
      <c r="E134" s="1">
        <v>80.632000000000005</v>
      </c>
      <c r="F134" s="1">
        <v>79.527000000000001</v>
      </c>
      <c r="G134" s="1">
        <v>160.15899999999999</v>
      </c>
    </row>
    <row r="135" spans="1:7" x14ac:dyDescent="0.15">
      <c r="A135">
        <v>132</v>
      </c>
      <c r="B135" s="1">
        <v>80.590999999999994</v>
      </c>
      <c r="C135" s="1">
        <v>79.459999999999994</v>
      </c>
      <c r="D135" s="1">
        <v>160.05099999999999</v>
      </c>
      <c r="E135" s="1">
        <v>80.635999999999996</v>
      </c>
      <c r="F135" s="1">
        <v>79.483000000000004</v>
      </c>
      <c r="G135" s="1">
        <v>160.119</v>
      </c>
    </row>
    <row r="136" spans="1:7" x14ac:dyDescent="0.15">
      <c r="A136">
        <v>133</v>
      </c>
      <c r="B136" s="1">
        <v>80.477999999999994</v>
      </c>
      <c r="C136" s="1">
        <v>79.456999999999994</v>
      </c>
      <c r="D136" s="1">
        <v>159.935</v>
      </c>
      <c r="E136" s="1">
        <v>80.614999999999995</v>
      </c>
      <c r="F136" s="1">
        <v>79.307000000000002</v>
      </c>
      <c r="G136" s="1">
        <v>159.922</v>
      </c>
    </row>
    <row r="137" spans="1:7" x14ac:dyDescent="0.15">
      <c r="A137">
        <v>134</v>
      </c>
      <c r="B137" s="1">
        <v>80.695999999999998</v>
      </c>
      <c r="C137" s="1">
        <v>79.054000000000002</v>
      </c>
      <c r="D137" s="1">
        <v>159.75</v>
      </c>
      <c r="E137" s="1">
        <v>80.683999999999997</v>
      </c>
      <c r="F137" s="1">
        <v>78.992000000000004</v>
      </c>
      <c r="G137" s="1">
        <v>159.67599999999999</v>
      </c>
    </row>
    <row r="138" spans="1:7" x14ac:dyDescent="0.15">
      <c r="A138">
        <v>135</v>
      </c>
      <c r="B138" s="1">
        <v>80.159000000000006</v>
      </c>
      <c r="C138" s="1">
        <v>79.802000000000007</v>
      </c>
      <c r="D138" s="1">
        <v>159.96100000000001</v>
      </c>
      <c r="E138" s="1">
        <v>80.346000000000004</v>
      </c>
      <c r="F138" s="1">
        <v>79.58</v>
      </c>
      <c r="G138" s="1">
        <v>159.92599999999999</v>
      </c>
    </row>
    <row r="139" spans="1:7" x14ac:dyDescent="0.15">
      <c r="A139">
        <v>136</v>
      </c>
      <c r="B139" s="1">
        <v>304.17</v>
      </c>
      <c r="C139" s="1" t="s">
        <v>79</v>
      </c>
      <c r="D139" s="1" t="s">
        <v>79</v>
      </c>
      <c r="E139" s="1">
        <v>304.02600000000001</v>
      </c>
      <c r="F139" s="1" t="s">
        <v>79</v>
      </c>
      <c r="G139" s="1" t="s">
        <v>79</v>
      </c>
    </row>
    <row r="140" spans="1:7" x14ac:dyDescent="0.15">
      <c r="A140">
        <v>137</v>
      </c>
      <c r="B140" s="1">
        <v>304.351</v>
      </c>
      <c r="C140" s="1" t="s">
        <v>79</v>
      </c>
      <c r="D140" s="1" t="s">
        <v>79</v>
      </c>
      <c r="E140" s="1">
        <v>304.28300000000002</v>
      </c>
      <c r="F140" s="1" t="s">
        <v>79</v>
      </c>
      <c r="G140" s="1" t="s">
        <v>79</v>
      </c>
    </row>
    <row r="141" spans="1:7" x14ac:dyDescent="0.15">
      <c r="A141">
        <v>138</v>
      </c>
      <c r="B141" s="1">
        <v>304.22500000000002</v>
      </c>
      <c r="C141" s="1" t="s">
        <v>79</v>
      </c>
      <c r="D141" s="1" t="s">
        <v>79</v>
      </c>
      <c r="E141" s="1">
        <v>304.173</v>
      </c>
      <c r="F141" s="1" t="s">
        <v>79</v>
      </c>
      <c r="G141" s="1" t="s">
        <v>79</v>
      </c>
    </row>
    <row r="142" spans="1:7" x14ac:dyDescent="0.15">
      <c r="A142">
        <v>139</v>
      </c>
      <c r="B142" s="1">
        <v>304.25900000000001</v>
      </c>
      <c r="C142" s="1" t="s">
        <v>79</v>
      </c>
      <c r="D142" s="1" t="s">
        <v>79</v>
      </c>
      <c r="E142" s="1">
        <v>304.07799999999997</v>
      </c>
      <c r="F142" s="1" t="s">
        <v>79</v>
      </c>
      <c r="G142" s="1" t="s">
        <v>79</v>
      </c>
    </row>
    <row r="143" spans="1:7" x14ac:dyDescent="0.15">
      <c r="A143">
        <v>140</v>
      </c>
      <c r="B143" s="1">
        <v>304.28899999999999</v>
      </c>
      <c r="C143" s="1" t="s">
        <v>79</v>
      </c>
      <c r="D143" s="1" t="s">
        <v>79</v>
      </c>
      <c r="E143" s="1">
        <v>304.334</v>
      </c>
      <c r="F143" s="1" t="s">
        <v>79</v>
      </c>
      <c r="G143" s="1" t="s">
        <v>79</v>
      </c>
    </row>
    <row r="144" spans="1:7" x14ac:dyDescent="0.15">
      <c r="A144">
        <v>141</v>
      </c>
      <c r="B144" s="1">
        <v>297.47000000000003</v>
      </c>
      <c r="C144" s="1" t="s">
        <v>79</v>
      </c>
      <c r="D144" s="1" t="s">
        <v>79</v>
      </c>
      <c r="E144" s="1">
        <v>297.798</v>
      </c>
      <c r="F144" s="1" t="s">
        <v>79</v>
      </c>
      <c r="G144" s="1" t="s">
        <v>79</v>
      </c>
    </row>
    <row r="145" spans="1:7" x14ac:dyDescent="0.15">
      <c r="A145">
        <v>142</v>
      </c>
      <c r="B145" s="1">
        <v>297.82</v>
      </c>
      <c r="C145" s="1" t="s">
        <v>79</v>
      </c>
      <c r="D145" s="1" t="s">
        <v>79</v>
      </c>
      <c r="E145" s="1">
        <v>297.86799999999999</v>
      </c>
      <c r="F145" s="1" t="s">
        <v>79</v>
      </c>
      <c r="G145" s="1" t="s">
        <v>79</v>
      </c>
    </row>
    <row r="146" spans="1:7" x14ac:dyDescent="0.15">
      <c r="A146">
        <v>143</v>
      </c>
      <c r="B146" s="1">
        <v>297.86700000000002</v>
      </c>
      <c r="C146" s="1" t="s">
        <v>79</v>
      </c>
      <c r="D146" s="1" t="s">
        <v>79</v>
      </c>
      <c r="E146" s="1">
        <v>297.95</v>
      </c>
      <c r="F146" s="1" t="s">
        <v>79</v>
      </c>
      <c r="G146" s="1" t="s">
        <v>79</v>
      </c>
    </row>
    <row r="147" spans="1:7" x14ac:dyDescent="0.15">
      <c r="A147">
        <v>144</v>
      </c>
      <c r="B147" s="1">
        <v>297.22199999999998</v>
      </c>
      <c r="C147" s="1" t="s">
        <v>79</v>
      </c>
      <c r="D147" s="1" t="s">
        <v>79</v>
      </c>
      <c r="E147" s="1">
        <v>297.61200000000002</v>
      </c>
      <c r="F147" s="1" t="s">
        <v>79</v>
      </c>
      <c r="G147" s="1" t="s">
        <v>79</v>
      </c>
    </row>
    <row r="148" spans="1:7" x14ac:dyDescent="0.15">
      <c r="A148">
        <v>145</v>
      </c>
      <c r="B148" s="1">
        <v>297.84899999999999</v>
      </c>
      <c r="C148" s="1" t="s">
        <v>79</v>
      </c>
      <c r="D148" s="1" t="s">
        <v>79</v>
      </c>
      <c r="E148" s="1">
        <v>297.92099999999999</v>
      </c>
      <c r="F148" s="1" t="s">
        <v>79</v>
      </c>
      <c r="G148" s="1" t="s">
        <v>79</v>
      </c>
    </row>
    <row r="149" spans="1:7" x14ac:dyDescent="0.15">
      <c r="A149">
        <v>146</v>
      </c>
      <c r="B149" s="1">
        <v>297.07600000000002</v>
      </c>
      <c r="C149" s="1">
        <v>302.68</v>
      </c>
      <c r="D149" s="1">
        <v>599.75599999999997</v>
      </c>
      <c r="E149" s="1">
        <v>297.15600000000001</v>
      </c>
      <c r="F149" s="1">
        <v>302.61099999999999</v>
      </c>
      <c r="G149" s="1">
        <v>599.76599999999996</v>
      </c>
    </row>
    <row r="150" spans="1:7" x14ac:dyDescent="0.15">
      <c r="A150">
        <v>147</v>
      </c>
      <c r="B150" s="1">
        <v>297.48099999999999</v>
      </c>
      <c r="C150" s="1">
        <v>302.74099999999999</v>
      </c>
      <c r="D150" s="1">
        <v>600.221</v>
      </c>
      <c r="E150" s="1">
        <v>297.55</v>
      </c>
      <c r="F150" s="1">
        <v>302.56700000000001</v>
      </c>
      <c r="G150" s="1">
        <v>600.11800000000005</v>
      </c>
    </row>
    <row r="151" spans="1:7" x14ac:dyDescent="0.15">
      <c r="A151">
        <v>148</v>
      </c>
      <c r="B151" s="1">
        <v>297.392</v>
      </c>
      <c r="C151" s="1">
        <v>302.55200000000002</v>
      </c>
      <c r="D151" s="1">
        <v>599.94399999999996</v>
      </c>
      <c r="E151" s="1">
        <v>297.44900000000001</v>
      </c>
      <c r="F151" s="1">
        <v>302.54899999999998</v>
      </c>
      <c r="G151" s="1">
        <v>599.99800000000005</v>
      </c>
    </row>
    <row r="152" spans="1:7" x14ac:dyDescent="0.15">
      <c r="A152">
        <v>149</v>
      </c>
      <c r="B152" s="1">
        <v>297.20800000000003</v>
      </c>
      <c r="C152" s="1">
        <v>302.75099999999998</v>
      </c>
      <c r="D152" s="1">
        <v>599.95899999999995</v>
      </c>
      <c r="E152" s="1">
        <v>297.42</v>
      </c>
      <c r="F152" s="1">
        <v>302.66699999999997</v>
      </c>
      <c r="G152" s="1">
        <v>600.08699999999999</v>
      </c>
    </row>
    <row r="153" spans="1:7" x14ac:dyDescent="0.15">
      <c r="A153">
        <v>150</v>
      </c>
      <c r="B153" s="1">
        <v>297.09800000000001</v>
      </c>
      <c r="C153" s="1">
        <v>303.01600000000002</v>
      </c>
      <c r="D153" s="1">
        <v>600.11400000000003</v>
      </c>
      <c r="E153" s="1">
        <v>297.096</v>
      </c>
      <c r="F153" s="1">
        <v>302.92700000000002</v>
      </c>
      <c r="G153" s="1">
        <v>600.024</v>
      </c>
    </row>
    <row r="154" spans="1:7" x14ac:dyDescent="0.15">
      <c r="A154">
        <v>151</v>
      </c>
      <c r="B154" s="1">
        <v>504.601</v>
      </c>
      <c r="C154" s="1" t="s">
        <v>79</v>
      </c>
      <c r="D154" s="1" t="s">
        <v>79</v>
      </c>
      <c r="E154" s="1">
        <v>504.54199999999997</v>
      </c>
      <c r="F154" s="1" t="s">
        <v>79</v>
      </c>
      <c r="G154" s="1" t="s">
        <v>79</v>
      </c>
    </row>
    <row r="155" spans="1:7" x14ac:dyDescent="0.15">
      <c r="A155">
        <v>152</v>
      </c>
      <c r="B155" s="1">
        <v>504.94600000000003</v>
      </c>
      <c r="C155" s="1" t="s">
        <v>79</v>
      </c>
      <c r="D155" s="1" t="s">
        <v>79</v>
      </c>
      <c r="E155" s="1">
        <v>504.846</v>
      </c>
      <c r="F155" s="1" t="s">
        <v>79</v>
      </c>
      <c r="G155" s="1" t="s">
        <v>79</v>
      </c>
    </row>
    <row r="156" spans="1:7" x14ac:dyDescent="0.15">
      <c r="A156">
        <v>153</v>
      </c>
      <c r="B156" s="1">
        <v>504.37400000000002</v>
      </c>
      <c r="C156" s="1" t="s">
        <v>79</v>
      </c>
      <c r="D156" s="1" t="s">
        <v>79</v>
      </c>
      <c r="E156" s="1">
        <v>504.22</v>
      </c>
      <c r="F156" s="1" t="s">
        <v>79</v>
      </c>
      <c r="G156" s="1" t="s">
        <v>79</v>
      </c>
    </row>
    <row r="157" spans="1:7" x14ac:dyDescent="0.15">
      <c r="A157">
        <v>154</v>
      </c>
      <c r="B157" s="1">
        <v>504.44499999999999</v>
      </c>
      <c r="C157" s="1" t="s">
        <v>79</v>
      </c>
      <c r="D157" s="1" t="s">
        <v>79</v>
      </c>
      <c r="E157" s="1">
        <v>504.476</v>
      </c>
      <c r="F157" s="1" t="s">
        <v>79</v>
      </c>
      <c r="G157" s="1" t="s">
        <v>79</v>
      </c>
    </row>
    <row r="158" spans="1:7" x14ac:dyDescent="0.15">
      <c r="A158">
        <v>155</v>
      </c>
      <c r="B158" s="1">
        <v>505.05700000000002</v>
      </c>
      <c r="C158" s="1" t="s">
        <v>79</v>
      </c>
      <c r="D158" s="1" t="s">
        <v>79</v>
      </c>
      <c r="E158" s="1">
        <v>504.73899999999998</v>
      </c>
      <c r="F158" s="1" t="s">
        <v>79</v>
      </c>
      <c r="G158" s="1" t="s">
        <v>79</v>
      </c>
    </row>
    <row r="159" spans="1:7" x14ac:dyDescent="0.15">
      <c r="A159">
        <v>156</v>
      </c>
      <c r="B159" s="1">
        <v>497.65100000000001</v>
      </c>
      <c r="C159" s="1" t="s">
        <v>79</v>
      </c>
      <c r="D159" s="1" t="s">
        <v>79</v>
      </c>
      <c r="E159" s="1">
        <v>498.14499999999998</v>
      </c>
      <c r="F159" s="1" t="s">
        <v>79</v>
      </c>
      <c r="G159" s="1" t="s">
        <v>79</v>
      </c>
    </row>
    <row r="160" spans="1:7" x14ac:dyDescent="0.15">
      <c r="A160">
        <v>157</v>
      </c>
      <c r="B160" s="1">
        <v>497.96300000000002</v>
      </c>
      <c r="C160" s="1" t="s">
        <v>79</v>
      </c>
      <c r="D160" s="1" t="s">
        <v>79</v>
      </c>
      <c r="E160" s="1">
        <v>498.14600000000002</v>
      </c>
      <c r="F160" s="1" t="s">
        <v>79</v>
      </c>
      <c r="G160" s="1" t="s">
        <v>79</v>
      </c>
    </row>
    <row r="161" spans="1:7" x14ac:dyDescent="0.15">
      <c r="A161">
        <v>158</v>
      </c>
      <c r="B161" s="1">
        <v>498.55599999999998</v>
      </c>
      <c r="C161" s="1" t="s">
        <v>79</v>
      </c>
      <c r="D161" s="1" t="s">
        <v>79</v>
      </c>
      <c r="E161" s="1">
        <v>498.57799999999997</v>
      </c>
      <c r="F161" s="1" t="s">
        <v>79</v>
      </c>
      <c r="G161" s="1" t="s">
        <v>79</v>
      </c>
    </row>
    <row r="162" spans="1:7" x14ac:dyDescent="0.15">
      <c r="A162">
        <v>159</v>
      </c>
      <c r="B162" s="1">
        <v>498.63099999999997</v>
      </c>
      <c r="C162" s="1" t="s">
        <v>79</v>
      </c>
      <c r="D162" s="1" t="s">
        <v>79</v>
      </c>
      <c r="E162" s="1">
        <v>498.964</v>
      </c>
      <c r="F162" s="1" t="s">
        <v>79</v>
      </c>
      <c r="G162" s="1" t="s">
        <v>79</v>
      </c>
    </row>
    <row r="163" spans="1:7" x14ac:dyDescent="0.15">
      <c r="A163">
        <v>160</v>
      </c>
      <c r="B163" s="1">
        <v>498.375</v>
      </c>
      <c r="C163" s="1" t="s">
        <v>79</v>
      </c>
      <c r="D163" s="1" t="s">
        <v>79</v>
      </c>
      <c r="E163" s="1">
        <v>498.56</v>
      </c>
      <c r="F163" s="1" t="s">
        <v>79</v>
      </c>
      <c r="G163" s="1" t="s">
        <v>79</v>
      </c>
    </row>
    <row r="164" spans="1:7" x14ac:dyDescent="0.15">
      <c r="A164">
        <v>161</v>
      </c>
      <c r="B164" s="1">
        <v>496.90699999999998</v>
      </c>
      <c r="C164" s="1">
        <v>503.029</v>
      </c>
      <c r="D164" s="1">
        <v>999.93600000000004</v>
      </c>
      <c r="E164" s="1">
        <v>496.89699999999999</v>
      </c>
      <c r="F164" s="1">
        <v>503.09800000000001</v>
      </c>
      <c r="G164" s="1">
        <v>999.995</v>
      </c>
    </row>
    <row r="165" spans="1:7" x14ac:dyDescent="0.15">
      <c r="A165">
        <v>162</v>
      </c>
      <c r="B165" s="1">
        <v>496.81400000000002</v>
      </c>
      <c r="C165" s="1">
        <v>503.24299999999999</v>
      </c>
      <c r="D165" s="1">
        <v>1000.058</v>
      </c>
      <c r="E165" s="1">
        <v>496.95299999999997</v>
      </c>
      <c r="F165" s="1">
        <v>503.14299999999997</v>
      </c>
      <c r="G165" s="1">
        <v>1000.096</v>
      </c>
    </row>
    <row r="166" spans="1:7" x14ac:dyDescent="0.15">
      <c r="A166">
        <v>163</v>
      </c>
      <c r="B166" s="1">
        <v>496.88099999999997</v>
      </c>
      <c r="C166" s="1">
        <v>503.21</v>
      </c>
      <c r="D166" s="1">
        <v>1000.091</v>
      </c>
      <c r="E166" s="1">
        <v>496.85599999999999</v>
      </c>
      <c r="F166" s="1">
        <v>503.27</v>
      </c>
      <c r="G166" s="1">
        <v>1000.126</v>
      </c>
    </row>
    <row r="167" spans="1:7" x14ac:dyDescent="0.15">
      <c r="A167">
        <v>164</v>
      </c>
      <c r="B167" s="1">
        <v>496.59199999999998</v>
      </c>
      <c r="C167" s="1">
        <v>503.24400000000003</v>
      </c>
      <c r="D167" s="1">
        <v>999.83600000000001</v>
      </c>
      <c r="E167" s="1">
        <v>496.74900000000002</v>
      </c>
      <c r="F167" s="1">
        <v>503.202</v>
      </c>
      <c r="G167" s="1">
        <v>999.95100000000002</v>
      </c>
    </row>
    <row r="168" spans="1:7" x14ac:dyDescent="0.15">
      <c r="A168">
        <v>165</v>
      </c>
      <c r="B168" s="1">
        <v>496.64600000000002</v>
      </c>
      <c r="C168" s="1">
        <v>503.44200000000001</v>
      </c>
      <c r="D168" s="1">
        <v>1000.088</v>
      </c>
      <c r="E168" s="1">
        <v>496.66500000000002</v>
      </c>
      <c r="F168" s="1">
        <v>503.3</v>
      </c>
      <c r="G168" s="1">
        <v>999.96500000000003</v>
      </c>
    </row>
    <row r="169" spans="1:7" x14ac:dyDescent="0.15">
      <c r="A169">
        <v>166</v>
      </c>
      <c r="B169" s="1">
        <v>755.12</v>
      </c>
      <c r="C169" s="1" t="s">
        <v>79</v>
      </c>
      <c r="D169" s="1" t="s">
        <v>79</v>
      </c>
      <c r="E169" s="1">
        <v>755.072</v>
      </c>
      <c r="F169" s="1" t="s">
        <v>79</v>
      </c>
      <c r="G169" s="1" t="s">
        <v>79</v>
      </c>
    </row>
    <row r="170" spans="1:7" x14ac:dyDescent="0.15">
      <c r="A170">
        <v>167</v>
      </c>
      <c r="B170" s="1">
        <v>755.11199999999997</v>
      </c>
      <c r="C170" s="1" t="s">
        <v>79</v>
      </c>
      <c r="D170" s="1" t="s">
        <v>79</v>
      </c>
      <c r="E170" s="1">
        <v>755.09299999999996</v>
      </c>
      <c r="F170" s="1" t="s">
        <v>79</v>
      </c>
      <c r="G170" s="1" t="s">
        <v>79</v>
      </c>
    </row>
    <row r="171" spans="1:7" x14ac:dyDescent="0.15">
      <c r="A171">
        <v>168</v>
      </c>
      <c r="B171" s="1">
        <v>754.72199999999998</v>
      </c>
      <c r="C171" s="1" t="s">
        <v>79</v>
      </c>
      <c r="D171" s="1" t="s">
        <v>79</v>
      </c>
      <c r="E171" s="1">
        <v>754.59299999999996</v>
      </c>
      <c r="F171" s="1" t="s">
        <v>79</v>
      </c>
      <c r="G171" s="1" t="s">
        <v>79</v>
      </c>
    </row>
    <row r="172" spans="1:7" x14ac:dyDescent="0.15">
      <c r="A172">
        <v>169</v>
      </c>
      <c r="B172" s="1">
        <v>754.98900000000003</v>
      </c>
      <c r="C172" s="1" t="s">
        <v>79</v>
      </c>
      <c r="D172" s="1" t="s">
        <v>79</v>
      </c>
      <c r="E172" s="1">
        <v>754.904</v>
      </c>
      <c r="F172" s="1" t="s">
        <v>79</v>
      </c>
      <c r="G172" s="1" t="s">
        <v>79</v>
      </c>
    </row>
    <row r="173" spans="1:7" x14ac:dyDescent="0.15">
      <c r="A173">
        <v>170</v>
      </c>
      <c r="B173" s="1">
        <v>755.15499999999997</v>
      </c>
      <c r="C173" s="1" t="s">
        <v>79</v>
      </c>
      <c r="D173" s="1" t="s">
        <v>79</v>
      </c>
      <c r="E173" s="1">
        <v>755.01599999999996</v>
      </c>
      <c r="F173" s="1" t="s">
        <v>79</v>
      </c>
      <c r="G173" s="1" t="s">
        <v>79</v>
      </c>
    </row>
    <row r="174" spans="1:7" x14ac:dyDescent="0.15">
      <c r="A174">
        <v>171</v>
      </c>
      <c r="B174" s="1">
        <v>748.16099999999994</v>
      </c>
      <c r="C174" s="1" t="s">
        <v>79</v>
      </c>
      <c r="D174" s="1" t="s">
        <v>79</v>
      </c>
      <c r="E174" s="1">
        <v>748.49300000000005</v>
      </c>
      <c r="F174" s="1" t="s">
        <v>79</v>
      </c>
      <c r="G174" s="1" t="s">
        <v>79</v>
      </c>
    </row>
    <row r="175" spans="1:7" x14ac:dyDescent="0.15">
      <c r="A175">
        <v>172</v>
      </c>
      <c r="B175" s="1">
        <v>748.60599999999999</v>
      </c>
      <c r="C175" s="1" t="s">
        <v>79</v>
      </c>
      <c r="D175" s="1" t="s">
        <v>79</v>
      </c>
      <c r="E175" s="1">
        <v>748.98</v>
      </c>
      <c r="F175" s="1" t="s">
        <v>79</v>
      </c>
      <c r="G175" s="1" t="s">
        <v>79</v>
      </c>
    </row>
    <row r="176" spans="1:7" x14ac:dyDescent="0.15">
      <c r="A176">
        <v>173</v>
      </c>
      <c r="B176" s="1">
        <v>748.52300000000002</v>
      </c>
      <c r="C176" s="1" t="s">
        <v>79</v>
      </c>
      <c r="D176" s="1" t="s">
        <v>79</v>
      </c>
      <c r="E176" s="1">
        <v>748.91700000000003</v>
      </c>
      <c r="F176" s="1" t="s">
        <v>79</v>
      </c>
      <c r="G176" s="1" t="s">
        <v>79</v>
      </c>
    </row>
    <row r="177" spans="1:7" x14ac:dyDescent="0.15">
      <c r="A177">
        <v>174</v>
      </c>
      <c r="B177" s="1">
        <v>748.46900000000005</v>
      </c>
      <c r="C177" s="1" t="s">
        <v>79</v>
      </c>
      <c r="D177" s="1" t="s">
        <v>79</v>
      </c>
      <c r="E177" s="1">
        <v>748.76099999999997</v>
      </c>
      <c r="F177" s="1" t="s">
        <v>79</v>
      </c>
      <c r="G177" s="1" t="s">
        <v>79</v>
      </c>
    </row>
    <row r="178" spans="1:7" x14ac:dyDescent="0.15">
      <c r="A178">
        <v>175</v>
      </c>
      <c r="B178" s="1">
        <v>748.58900000000006</v>
      </c>
      <c r="C178" s="1" t="s">
        <v>79</v>
      </c>
      <c r="D178" s="1" t="s">
        <v>79</v>
      </c>
      <c r="E178" s="1">
        <v>748.899</v>
      </c>
      <c r="F178" s="1" t="s">
        <v>79</v>
      </c>
      <c r="G178" s="1" t="s">
        <v>79</v>
      </c>
    </row>
    <row r="179" spans="1:7" x14ac:dyDescent="0.15">
      <c r="A179">
        <v>176</v>
      </c>
      <c r="B179" s="1">
        <v>746.66399999999999</v>
      </c>
      <c r="C179" s="1">
        <v>753.702</v>
      </c>
      <c r="D179" s="1">
        <v>1500.366</v>
      </c>
      <c r="E179" s="1">
        <v>746.86300000000006</v>
      </c>
      <c r="F179" s="1">
        <v>753.58199999999999</v>
      </c>
      <c r="G179" s="1">
        <v>1500.444</v>
      </c>
    </row>
    <row r="180" spans="1:7" x14ac:dyDescent="0.15">
      <c r="A180">
        <v>177</v>
      </c>
      <c r="B180" s="1">
        <v>747.22400000000005</v>
      </c>
      <c r="C180" s="1">
        <v>752.90599999999995</v>
      </c>
      <c r="D180" s="1">
        <v>1500.13</v>
      </c>
      <c r="E180" s="1">
        <v>747.34799999999996</v>
      </c>
      <c r="F180" s="1">
        <v>752.77099999999996</v>
      </c>
      <c r="G180" s="1">
        <v>1500.1189999999999</v>
      </c>
    </row>
    <row r="181" spans="1:7" x14ac:dyDescent="0.15">
      <c r="A181">
        <v>178</v>
      </c>
      <c r="B181" s="1">
        <v>746.78899999999999</v>
      </c>
      <c r="C181" s="1">
        <v>753.02</v>
      </c>
      <c r="D181" s="1">
        <v>1499.809</v>
      </c>
      <c r="E181" s="1">
        <v>746.81799999999998</v>
      </c>
      <c r="F181" s="1">
        <v>753.00699999999995</v>
      </c>
      <c r="G181" s="1">
        <v>1499.825</v>
      </c>
    </row>
    <row r="182" spans="1:7" x14ac:dyDescent="0.15">
      <c r="A182">
        <v>179</v>
      </c>
      <c r="B182" s="1">
        <v>746.995</v>
      </c>
      <c r="C182" s="1">
        <v>753.21900000000005</v>
      </c>
      <c r="D182" s="1">
        <v>1500.2139999999999</v>
      </c>
      <c r="E182" s="1">
        <v>747.08399999999995</v>
      </c>
      <c r="F182" s="1">
        <v>753.06399999999996</v>
      </c>
      <c r="G182" s="1">
        <v>1500.1479999999999</v>
      </c>
    </row>
    <row r="183" spans="1:7" x14ac:dyDescent="0.15">
      <c r="A183">
        <v>180</v>
      </c>
      <c r="B183" s="1">
        <v>746.80700000000002</v>
      </c>
      <c r="C183" s="1">
        <v>753.25300000000004</v>
      </c>
      <c r="D183" s="1">
        <v>1500.06</v>
      </c>
      <c r="E183" s="1">
        <v>746.84100000000001</v>
      </c>
      <c r="F183" s="1">
        <v>753.28700000000003</v>
      </c>
      <c r="G183" s="1">
        <v>1500.1279999999999</v>
      </c>
    </row>
    <row r="184" spans="1:7" x14ac:dyDescent="0.15">
      <c r="A184">
        <v>181</v>
      </c>
      <c r="B184" s="1">
        <v>79.718000000000004</v>
      </c>
      <c r="C184" s="1" t="s">
        <v>79</v>
      </c>
      <c r="D184" s="1" t="s">
        <v>79</v>
      </c>
      <c r="E184" s="1">
        <v>79.626999999999995</v>
      </c>
      <c r="F184" s="1" t="s">
        <v>79</v>
      </c>
      <c r="G184" s="1" t="s">
        <v>79</v>
      </c>
    </row>
    <row r="185" spans="1:7" x14ac:dyDescent="0.15">
      <c r="A185">
        <v>182</v>
      </c>
      <c r="B185" s="1">
        <v>79.805000000000007</v>
      </c>
      <c r="C185" s="1" t="s">
        <v>79</v>
      </c>
      <c r="D185" s="1" t="s">
        <v>79</v>
      </c>
      <c r="E185" s="1">
        <v>79.650999999999996</v>
      </c>
      <c r="F185" s="1" t="s">
        <v>79</v>
      </c>
      <c r="G185" s="1" t="s">
        <v>79</v>
      </c>
    </row>
    <row r="186" spans="1:7" x14ac:dyDescent="0.15">
      <c r="A186">
        <v>183</v>
      </c>
      <c r="B186" s="1">
        <v>79.884</v>
      </c>
      <c r="C186" s="1" t="s">
        <v>79</v>
      </c>
      <c r="D186" s="1" t="s">
        <v>79</v>
      </c>
      <c r="E186" s="1">
        <v>79.858000000000004</v>
      </c>
      <c r="F186" s="1" t="s">
        <v>79</v>
      </c>
      <c r="G186" s="1" t="s">
        <v>79</v>
      </c>
    </row>
    <row r="187" spans="1:7" x14ac:dyDescent="0.15">
      <c r="A187">
        <v>184</v>
      </c>
      <c r="B187" s="1">
        <v>79.793000000000006</v>
      </c>
      <c r="C187" s="1" t="s">
        <v>79</v>
      </c>
      <c r="D187" s="1" t="s">
        <v>79</v>
      </c>
      <c r="E187" s="1">
        <v>79.653999999999996</v>
      </c>
      <c r="F187" s="1" t="s">
        <v>79</v>
      </c>
      <c r="G187" s="1" t="s">
        <v>79</v>
      </c>
    </row>
    <row r="188" spans="1:7" x14ac:dyDescent="0.15">
      <c r="A188">
        <v>185</v>
      </c>
      <c r="B188" s="1">
        <v>79.94</v>
      </c>
      <c r="C188" s="1" t="s">
        <v>79</v>
      </c>
      <c r="D188" s="1" t="s">
        <v>79</v>
      </c>
      <c r="E188" s="1">
        <v>79.855000000000004</v>
      </c>
      <c r="F188" s="1" t="s">
        <v>79</v>
      </c>
      <c r="G188" s="1" t="s">
        <v>79</v>
      </c>
    </row>
    <row r="189" spans="1:7" x14ac:dyDescent="0.15">
      <c r="A189">
        <v>186</v>
      </c>
      <c r="B189" s="1">
        <v>75.430999999999997</v>
      </c>
      <c r="C189" s="1" t="s">
        <v>79</v>
      </c>
      <c r="D189" s="1" t="s">
        <v>79</v>
      </c>
      <c r="E189" s="1">
        <v>75.680000000000007</v>
      </c>
      <c r="F189" s="1" t="s">
        <v>79</v>
      </c>
      <c r="G189" s="1" t="s">
        <v>79</v>
      </c>
    </row>
    <row r="190" spans="1:7" x14ac:dyDescent="0.15">
      <c r="A190">
        <v>187</v>
      </c>
      <c r="B190" s="1">
        <v>75.123000000000005</v>
      </c>
      <c r="C190" s="1" t="s">
        <v>79</v>
      </c>
      <c r="D190" s="1" t="s">
        <v>79</v>
      </c>
      <c r="E190" s="1">
        <v>75.248999999999995</v>
      </c>
      <c r="F190" s="1" t="s">
        <v>79</v>
      </c>
      <c r="G190" s="1" t="s">
        <v>79</v>
      </c>
    </row>
    <row r="191" spans="1:7" x14ac:dyDescent="0.15">
      <c r="A191">
        <v>188</v>
      </c>
      <c r="B191" s="1">
        <v>75.028999999999996</v>
      </c>
      <c r="C191" s="1" t="s">
        <v>79</v>
      </c>
      <c r="D191" s="1" t="s">
        <v>79</v>
      </c>
      <c r="E191" s="1">
        <v>75.263999999999996</v>
      </c>
      <c r="F191" s="1" t="s">
        <v>79</v>
      </c>
      <c r="G191" s="1" t="s">
        <v>79</v>
      </c>
    </row>
    <row r="192" spans="1:7" x14ac:dyDescent="0.15">
      <c r="A192">
        <v>189</v>
      </c>
      <c r="B192" s="1">
        <v>75.536000000000001</v>
      </c>
      <c r="C192" s="1" t="s">
        <v>79</v>
      </c>
      <c r="D192" s="1" t="s">
        <v>79</v>
      </c>
      <c r="E192" s="1">
        <v>75.731999999999999</v>
      </c>
      <c r="F192" s="1" t="s">
        <v>79</v>
      </c>
      <c r="G192" s="1" t="s">
        <v>79</v>
      </c>
    </row>
    <row r="193" spans="1:7" x14ac:dyDescent="0.15">
      <c r="A193">
        <v>190</v>
      </c>
      <c r="B193" s="1">
        <v>75.245999999999995</v>
      </c>
      <c r="C193" s="1" t="s">
        <v>79</v>
      </c>
      <c r="D193" s="1" t="s">
        <v>79</v>
      </c>
      <c r="E193" s="1">
        <v>75.373000000000005</v>
      </c>
      <c r="F193" s="1" t="s">
        <v>79</v>
      </c>
      <c r="G193" s="1" t="s">
        <v>79</v>
      </c>
    </row>
    <row r="194" spans="1:7" x14ac:dyDescent="0.15">
      <c r="A194">
        <v>191</v>
      </c>
      <c r="B194" s="1">
        <v>80.063000000000002</v>
      </c>
      <c r="C194" s="1">
        <v>79.863</v>
      </c>
      <c r="D194" s="1">
        <v>159.92599999999999</v>
      </c>
      <c r="E194" s="1">
        <v>80.024000000000001</v>
      </c>
      <c r="F194" s="1">
        <v>79.915999999999997</v>
      </c>
      <c r="G194" s="1">
        <v>159.93899999999999</v>
      </c>
    </row>
    <row r="195" spans="1:7" x14ac:dyDescent="0.15">
      <c r="A195">
        <v>192</v>
      </c>
      <c r="B195" s="1">
        <v>80.665999999999997</v>
      </c>
      <c r="C195" s="1">
        <v>79.628</v>
      </c>
      <c r="D195" s="1">
        <v>160.29300000000001</v>
      </c>
      <c r="E195" s="1">
        <v>80.876000000000005</v>
      </c>
      <c r="F195" s="1">
        <v>79.516999999999996</v>
      </c>
      <c r="G195" s="1">
        <v>160.393</v>
      </c>
    </row>
    <row r="196" spans="1:7" x14ac:dyDescent="0.15">
      <c r="A196">
        <v>193</v>
      </c>
      <c r="B196" s="1">
        <v>80.739999999999995</v>
      </c>
      <c r="C196" s="1">
        <v>79.771000000000001</v>
      </c>
      <c r="D196" s="1">
        <v>160.512</v>
      </c>
      <c r="E196" s="1">
        <v>80.793000000000006</v>
      </c>
      <c r="F196" s="1">
        <v>79.784999999999997</v>
      </c>
      <c r="G196" s="1">
        <v>160.578</v>
      </c>
    </row>
    <row r="197" spans="1:7" x14ac:dyDescent="0.15">
      <c r="A197">
        <v>194</v>
      </c>
      <c r="B197" s="1">
        <v>80.581999999999994</v>
      </c>
      <c r="C197" s="1">
        <v>79.593999999999994</v>
      </c>
      <c r="D197" s="1">
        <v>160.17599999999999</v>
      </c>
      <c r="E197" s="1">
        <v>80.721000000000004</v>
      </c>
      <c r="F197" s="1">
        <v>79.570999999999998</v>
      </c>
      <c r="G197" s="1">
        <v>160.292</v>
      </c>
    </row>
    <row r="198" spans="1:7" x14ac:dyDescent="0.15">
      <c r="A198">
        <v>195</v>
      </c>
      <c r="B198" s="1">
        <v>80.311000000000007</v>
      </c>
      <c r="C198" s="1">
        <v>79.56</v>
      </c>
      <c r="D198" s="1">
        <v>159.87100000000001</v>
      </c>
      <c r="E198" s="1">
        <v>80.426000000000002</v>
      </c>
      <c r="F198" s="1">
        <v>79.44</v>
      </c>
      <c r="G198" s="1">
        <v>159.86600000000001</v>
      </c>
    </row>
    <row r="199" spans="1:7" x14ac:dyDescent="0.15">
      <c r="A199">
        <v>196</v>
      </c>
      <c r="B199" s="1">
        <v>304.30599999999998</v>
      </c>
      <c r="C199" s="1" t="s">
        <v>79</v>
      </c>
      <c r="D199" s="1" t="s">
        <v>79</v>
      </c>
      <c r="E199" s="1">
        <v>304.226</v>
      </c>
      <c r="F199" s="1" t="s">
        <v>79</v>
      </c>
      <c r="G199" s="1" t="s">
        <v>79</v>
      </c>
    </row>
    <row r="200" spans="1:7" x14ac:dyDescent="0.15">
      <c r="A200">
        <v>197</v>
      </c>
      <c r="B200" s="1">
        <v>304.291</v>
      </c>
      <c r="C200" s="1" t="s">
        <v>79</v>
      </c>
      <c r="D200" s="1" t="s">
        <v>79</v>
      </c>
      <c r="E200" s="1">
        <v>304.20400000000001</v>
      </c>
      <c r="F200" s="1" t="s">
        <v>79</v>
      </c>
      <c r="G200" s="1" t="s">
        <v>79</v>
      </c>
    </row>
    <row r="201" spans="1:7" x14ac:dyDescent="0.15">
      <c r="A201">
        <v>198</v>
      </c>
      <c r="B201" s="1">
        <v>303.96699999999998</v>
      </c>
      <c r="C201" s="1" t="s">
        <v>79</v>
      </c>
      <c r="D201" s="1" t="s">
        <v>79</v>
      </c>
      <c r="E201" s="1">
        <v>303.928</v>
      </c>
      <c r="F201" s="1" t="s">
        <v>79</v>
      </c>
      <c r="G201" s="1" t="s">
        <v>79</v>
      </c>
    </row>
    <row r="202" spans="1:7" x14ac:dyDescent="0.15">
      <c r="A202">
        <v>199</v>
      </c>
      <c r="B202" s="1">
        <v>304.23899999999998</v>
      </c>
      <c r="C202" s="1" t="s">
        <v>79</v>
      </c>
      <c r="D202" s="1" t="s">
        <v>79</v>
      </c>
      <c r="E202" s="1">
        <v>304.20800000000003</v>
      </c>
      <c r="F202" s="1" t="s">
        <v>79</v>
      </c>
      <c r="G202" s="1" t="s">
        <v>79</v>
      </c>
    </row>
    <row r="203" spans="1:7" x14ac:dyDescent="0.15">
      <c r="A203">
        <v>200</v>
      </c>
      <c r="B203" s="1">
        <v>304.31599999999997</v>
      </c>
      <c r="C203" s="1" t="s">
        <v>79</v>
      </c>
      <c r="D203" s="1" t="s">
        <v>79</v>
      </c>
      <c r="E203" s="1">
        <v>304.34399999999999</v>
      </c>
      <c r="F203" s="1" t="s">
        <v>79</v>
      </c>
      <c r="G203" s="1" t="s">
        <v>79</v>
      </c>
    </row>
    <row r="204" spans="1:7" x14ac:dyDescent="0.15">
      <c r="A204">
        <v>201</v>
      </c>
      <c r="B204" s="1">
        <v>297.762</v>
      </c>
      <c r="C204" s="1" t="s">
        <v>79</v>
      </c>
      <c r="D204" s="1" t="s">
        <v>79</v>
      </c>
      <c r="E204" s="1">
        <v>297.85599999999999</v>
      </c>
      <c r="F204" s="1" t="s">
        <v>79</v>
      </c>
      <c r="G204" s="1" t="s">
        <v>79</v>
      </c>
    </row>
    <row r="205" spans="1:7" x14ac:dyDescent="0.15">
      <c r="A205">
        <v>202</v>
      </c>
      <c r="B205" s="1">
        <v>297.72699999999998</v>
      </c>
      <c r="C205" s="1" t="s">
        <v>79</v>
      </c>
      <c r="D205" s="1" t="s">
        <v>79</v>
      </c>
      <c r="E205" s="1">
        <v>297.79599999999999</v>
      </c>
      <c r="F205" s="1" t="s">
        <v>79</v>
      </c>
      <c r="G205" s="1" t="s">
        <v>79</v>
      </c>
    </row>
    <row r="206" spans="1:7" x14ac:dyDescent="0.15">
      <c r="A206">
        <v>203</v>
      </c>
      <c r="B206" s="1">
        <v>297.81099999999998</v>
      </c>
      <c r="C206" s="1" t="s">
        <v>79</v>
      </c>
      <c r="D206" s="1" t="s">
        <v>79</v>
      </c>
      <c r="E206" s="1">
        <v>297.916</v>
      </c>
      <c r="F206" s="1" t="s">
        <v>79</v>
      </c>
      <c r="G206" s="1" t="s">
        <v>79</v>
      </c>
    </row>
    <row r="207" spans="1:7" x14ac:dyDescent="0.15">
      <c r="A207">
        <v>204</v>
      </c>
      <c r="B207" s="1">
        <v>298.04899999999998</v>
      </c>
      <c r="C207" s="1" t="s">
        <v>79</v>
      </c>
      <c r="D207" s="1" t="s">
        <v>79</v>
      </c>
      <c r="E207" s="1">
        <v>298.459</v>
      </c>
      <c r="F207" s="1" t="s">
        <v>79</v>
      </c>
      <c r="G207" s="1" t="s">
        <v>79</v>
      </c>
    </row>
    <row r="208" spans="1:7" x14ac:dyDescent="0.15">
      <c r="A208">
        <v>205</v>
      </c>
      <c r="B208" s="1">
        <v>297.327</v>
      </c>
      <c r="C208" s="1" t="s">
        <v>79</v>
      </c>
      <c r="D208" s="1" t="s">
        <v>79</v>
      </c>
      <c r="E208" s="1">
        <v>297.517</v>
      </c>
      <c r="F208" s="1" t="s">
        <v>79</v>
      </c>
      <c r="G208" s="1" t="s">
        <v>79</v>
      </c>
    </row>
    <row r="209" spans="1:7" x14ac:dyDescent="0.15">
      <c r="A209">
        <v>206</v>
      </c>
      <c r="B209" s="1">
        <v>296.74900000000002</v>
      </c>
      <c r="C209" s="1">
        <v>303.09199999999998</v>
      </c>
      <c r="D209" s="1">
        <v>599.84199999999998</v>
      </c>
      <c r="E209" s="1">
        <v>296.85700000000003</v>
      </c>
      <c r="F209" s="1">
        <v>302.99799999999999</v>
      </c>
      <c r="G209" s="1">
        <v>599.85500000000002</v>
      </c>
    </row>
    <row r="210" spans="1:7" x14ac:dyDescent="0.15">
      <c r="A210">
        <v>207</v>
      </c>
      <c r="B210" s="1">
        <v>297.26</v>
      </c>
      <c r="C210" s="1">
        <v>302.702</v>
      </c>
      <c r="D210" s="1">
        <v>599.96199999999999</v>
      </c>
      <c r="E210" s="1">
        <v>297.30799999999999</v>
      </c>
      <c r="F210" s="1">
        <v>302.62599999999998</v>
      </c>
      <c r="G210" s="1">
        <v>599.93399999999997</v>
      </c>
    </row>
    <row r="211" spans="1:7" x14ac:dyDescent="0.15">
      <c r="A211">
        <v>208</v>
      </c>
      <c r="B211" s="1">
        <v>297.26299999999998</v>
      </c>
      <c r="C211" s="1">
        <v>302.92399999999998</v>
      </c>
      <c r="D211" s="1">
        <v>600.18700000000001</v>
      </c>
      <c r="E211" s="1">
        <v>297.43</v>
      </c>
      <c r="F211" s="1">
        <v>302.89499999999998</v>
      </c>
      <c r="G211" s="1">
        <v>600.32399999999996</v>
      </c>
    </row>
    <row r="212" spans="1:7" x14ac:dyDescent="0.15">
      <c r="A212">
        <v>209</v>
      </c>
      <c r="B212" s="1">
        <v>297.17599999999999</v>
      </c>
      <c r="C212" s="1">
        <v>302.77199999999999</v>
      </c>
      <c r="D212" s="1">
        <v>599.94799999999998</v>
      </c>
      <c r="E212" s="1">
        <v>297.404</v>
      </c>
      <c r="F212" s="1">
        <v>302.63200000000001</v>
      </c>
      <c r="G212" s="1">
        <v>600.03599999999994</v>
      </c>
    </row>
    <row r="213" spans="1:7" x14ac:dyDescent="0.15">
      <c r="A213">
        <v>210</v>
      </c>
      <c r="B213" s="1">
        <v>297.21800000000002</v>
      </c>
      <c r="C213" s="1">
        <v>302.77100000000002</v>
      </c>
      <c r="D213" s="1">
        <v>599.98900000000003</v>
      </c>
      <c r="E213" s="1">
        <v>297.32</v>
      </c>
      <c r="F213" s="1">
        <v>302.791</v>
      </c>
      <c r="G213" s="1">
        <v>600.11099999999999</v>
      </c>
    </row>
    <row r="214" spans="1:7" x14ac:dyDescent="0.15">
      <c r="A214">
        <v>211</v>
      </c>
      <c r="B214" s="1">
        <v>504.97399999999999</v>
      </c>
      <c r="C214" s="1" t="s">
        <v>79</v>
      </c>
      <c r="D214" s="1" t="s">
        <v>79</v>
      </c>
      <c r="E214" s="1">
        <v>504.79599999999999</v>
      </c>
      <c r="F214" s="1" t="s">
        <v>79</v>
      </c>
      <c r="G214" s="1" t="s">
        <v>79</v>
      </c>
    </row>
    <row r="215" spans="1:7" x14ac:dyDescent="0.15">
      <c r="A215">
        <v>212</v>
      </c>
      <c r="B215" s="1">
        <v>504.63499999999999</v>
      </c>
      <c r="C215" s="1" t="s">
        <v>79</v>
      </c>
      <c r="D215" s="1" t="s">
        <v>79</v>
      </c>
      <c r="E215" s="1">
        <v>504.625</v>
      </c>
      <c r="F215" s="1" t="s">
        <v>79</v>
      </c>
      <c r="G215" s="1" t="s">
        <v>79</v>
      </c>
    </row>
    <row r="216" spans="1:7" x14ac:dyDescent="0.15">
      <c r="A216">
        <v>213</v>
      </c>
      <c r="B216" s="1">
        <v>504.63</v>
      </c>
      <c r="C216" s="1" t="s">
        <v>79</v>
      </c>
      <c r="D216" s="1" t="s">
        <v>79</v>
      </c>
      <c r="E216" s="1">
        <v>504.62700000000001</v>
      </c>
      <c r="F216" s="1" t="s">
        <v>79</v>
      </c>
      <c r="G216" s="1" t="s">
        <v>79</v>
      </c>
    </row>
    <row r="217" spans="1:7" x14ac:dyDescent="0.15">
      <c r="A217">
        <v>214</v>
      </c>
      <c r="B217" s="1">
        <v>504.73099999999999</v>
      </c>
      <c r="C217" s="1" t="s">
        <v>79</v>
      </c>
      <c r="D217" s="1" t="s">
        <v>79</v>
      </c>
      <c r="E217" s="1">
        <v>504.69</v>
      </c>
      <c r="F217" s="1" t="s">
        <v>79</v>
      </c>
      <c r="G217" s="1" t="s">
        <v>79</v>
      </c>
    </row>
    <row r="218" spans="1:7" x14ac:dyDescent="0.15">
      <c r="A218">
        <v>215</v>
      </c>
      <c r="B218" s="1">
        <v>505.041</v>
      </c>
      <c r="C218" s="1" t="s">
        <v>79</v>
      </c>
      <c r="D218" s="1" t="s">
        <v>79</v>
      </c>
      <c r="E218" s="1">
        <v>504.86500000000001</v>
      </c>
      <c r="F218" s="1" t="s">
        <v>79</v>
      </c>
      <c r="G218" s="1" t="s">
        <v>79</v>
      </c>
    </row>
    <row r="219" spans="1:7" x14ac:dyDescent="0.15">
      <c r="A219">
        <v>216</v>
      </c>
      <c r="B219" s="1">
        <v>497.93400000000003</v>
      </c>
      <c r="C219" s="1" t="s">
        <v>79</v>
      </c>
      <c r="D219" s="1" t="s">
        <v>79</v>
      </c>
      <c r="E219" s="1">
        <v>498.04500000000002</v>
      </c>
      <c r="F219" s="1" t="s">
        <v>79</v>
      </c>
      <c r="G219" s="1" t="s">
        <v>79</v>
      </c>
    </row>
    <row r="220" spans="1:7" x14ac:dyDescent="0.15">
      <c r="A220">
        <v>217</v>
      </c>
      <c r="B220" s="1">
        <v>498.42599999999999</v>
      </c>
      <c r="C220" s="1" t="s">
        <v>79</v>
      </c>
      <c r="D220" s="1" t="s">
        <v>79</v>
      </c>
      <c r="E220" s="1">
        <v>498.65100000000001</v>
      </c>
      <c r="F220" s="1" t="s">
        <v>79</v>
      </c>
      <c r="G220" s="1" t="s">
        <v>79</v>
      </c>
    </row>
    <row r="221" spans="1:7" x14ac:dyDescent="0.15">
      <c r="A221">
        <v>218</v>
      </c>
      <c r="B221" s="1">
        <v>498.68700000000001</v>
      </c>
      <c r="C221" s="1" t="s">
        <v>79</v>
      </c>
      <c r="D221" s="1" t="s">
        <v>79</v>
      </c>
      <c r="E221" s="1">
        <v>498.96600000000001</v>
      </c>
      <c r="F221" s="1" t="s">
        <v>79</v>
      </c>
      <c r="G221" s="1" t="s">
        <v>79</v>
      </c>
    </row>
    <row r="222" spans="1:7" x14ac:dyDescent="0.15">
      <c r="A222">
        <v>219</v>
      </c>
      <c r="B222" s="1">
        <v>498.12799999999999</v>
      </c>
      <c r="C222" s="1" t="s">
        <v>79</v>
      </c>
      <c r="D222" s="1" t="s">
        <v>79</v>
      </c>
      <c r="E222" s="1">
        <v>498.29700000000003</v>
      </c>
      <c r="F222" s="1" t="s">
        <v>79</v>
      </c>
      <c r="G222" s="1" t="s">
        <v>79</v>
      </c>
    </row>
    <row r="223" spans="1:7" x14ac:dyDescent="0.15">
      <c r="A223">
        <v>220</v>
      </c>
      <c r="B223" s="1">
        <v>498.06400000000002</v>
      </c>
      <c r="C223" s="1" t="s">
        <v>79</v>
      </c>
      <c r="D223" s="1" t="s">
        <v>79</v>
      </c>
      <c r="E223" s="1">
        <v>498.21800000000002</v>
      </c>
      <c r="F223" s="1" t="s">
        <v>79</v>
      </c>
      <c r="G223" s="1" t="s">
        <v>79</v>
      </c>
    </row>
    <row r="224" spans="1:7" x14ac:dyDescent="0.15">
      <c r="A224">
        <v>221</v>
      </c>
      <c r="B224" s="1">
        <v>496.67599999999999</v>
      </c>
      <c r="C224" s="1">
        <v>503.45499999999998</v>
      </c>
      <c r="D224" s="1">
        <v>1000.131</v>
      </c>
      <c r="E224" s="1">
        <v>496.834</v>
      </c>
      <c r="F224" s="1">
        <v>503.27300000000002</v>
      </c>
      <c r="G224" s="1">
        <v>1000.107</v>
      </c>
    </row>
    <row r="225" spans="1:7" x14ac:dyDescent="0.15">
      <c r="A225">
        <v>222</v>
      </c>
      <c r="B225" s="1">
        <v>496.899</v>
      </c>
      <c r="C225" s="1">
        <v>503.07600000000002</v>
      </c>
      <c r="D225" s="1">
        <v>999.97500000000002</v>
      </c>
      <c r="E225" s="1">
        <v>496.77</v>
      </c>
      <c r="F225" s="1">
        <v>503.24799999999999</v>
      </c>
      <c r="G225" s="1">
        <v>1000.0170000000001</v>
      </c>
    </row>
    <row r="226" spans="1:7" x14ac:dyDescent="0.15">
      <c r="A226">
        <v>223</v>
      </c>
      <c r="B226" s="1">
        <v>496.767</v>
      </c>
      <c r="C226" s="1">
        <v>503.077</v>
      </c>
      <c r="D226" s="1">
        <v>999.84500000000003</v>
      </c>
      <c r="E226" s="1">
        <v>496.846</v>
      </c>
      <c r="F226" s="1">
        <v>503.07900000000001</v>
      </c>
      <c r="G226" s="1">
        <v>999.92499999999995</v>
      </c>
    </row>
    <row r="227" spans="1:7" x14ac:dyDescent="0.15">
      <c r="A227">
        <v>224</v>
      </c>
      <c r="B227" s="1">
        <v>496.92</v>
      </c>
      <c r="C227" s="1">
        <v>503.51</v>
      </c>
      <c r="D227" s="1">
        <v>1000.43</v>
      </c>
      <c r="E227" s="1">
        <v>497.06799999999998</v>
      </c>
      <c r="F227" s="1">
        <v>503.29899999999998</v>
      </c>
      <c r="G227" s="1">
        <v>1000.367</v>
      </c>
    </row>
    <row r="228" spans="1:7" x14ac:dyDescent="0.15">
      <c r="A228">
        <v>225</v>
      </c>
      <c r="B228" s="1">
        <v>496.52100000000002</v>
      </c>
      <c r="C228" s="1">
        <v>503.28300000000002</v>
      </c>
      <c r="D228" s="1">
        <v>999.80399999999997</v>
      </c>
      <c r="E228" s="1">
        <v>496.60300000000001</v>
      </c>
      <c r="F228" s="1">
        <v>503.14600000000002</v>
      </c>
      <c r="G228" s="1">
        <v>999.75</v>
      </c>
    </row>
    <row r="229" spans="1:7" x14ac:dyDescent="0.15">
      <c r="A229">
        <v>226</v>
      </c>
      <c r="B229" s="1">
        <v>755.05</v>
      </c>
      <c r="C229" s="1" t="s">
        <v>79</v>
      </c>
      <c r="D229" s="1" t="s">
        <v>79</v>
      </c>
      <c r="E229" s="1">
        <v>755.00699999999995</v>
      </c>
      <c r="F229" s="1" t="s">
        <v>79</v>
      </c>
      <c r="G229" s="1" t="s">
        <v>79</v>
      </c>
    </row>
    <row r="230" spans="1:7" x14ac:dyDescent="0.15">
      <c r="A230">
        <v>227</v>
      </c>
      <c r="B230" s="1">
        <v>755.16800000000001</v>
      </c>
      <c r="C230" s="1" t="s">
        <v>79</v>
      </c>
      <c r="D230" s="1" t="s">
        <v>79</v>
      </c>
      <c r="E230" s="1">
        <v>755.14099999999996</v>
      </c>
      <c r="F230" s="1" t="s">
        <v>79</v>
      </c>
      <c r="G230" s="1" t="s">
        <v>79</v>
      </c>
    </row>
    <row r="231" spans="1:7" x14ac:dyDescent="0.15">
      <c r="A231">
        <v>228</v>
      </c>
      <c r="B231" s="1">
        <v>754.97400000000005</v>
      </c>
      <c r="C231" s="1" t="s">
        <v>79</v>
      </c>
      <c r="D231" s="1" t="s">
        <v>79</v>
      </c>
      <c r="E231" s="1">
        <v>754.98699999999997</v>
      </c>
      <c r="F231" s="1" t="s">
        <v>79</v>
      </c>
      <c r="G231" s="1" t="s">
        <v>79</v>
      </c>
    </row>
    <row r="232" spans="1:7" x14ac:dyDescent="0.15">
      <c r="A232">
        <v>229</v>
      </c>
      <c r="B232" s="1">
        <v>755.16800000000001</v>
      </c>
      <c r="C232" s="1" t="s">
        <v>79</v>
      </c>
      <c r="D232" s="1" t="s">
        <v>79</v>
      </c>
      <c r="E232" s="1">
        <v>754.98900000000003</v>
      </c>
      <c r="F232" s="1" t="s">
        <v>79</v>
      </c>
      <c r="G232" s="1" t="s">
        <v>79</v>
      </c>
    </row>
    <row r="233" spans="1:7" x14ac:dyDescent="0.15">
      <c r="A233">
        <v>230</v>
      </c>
      <c r="B233" s="1">
        <v>754.76199999999994</v>
      </c>
      <c r="C233" s="1" t="s">
        <v>79</v>
      </c>
      <c r="D233" s="1" t="s">
        <v>79</v>
      </c>
      <c r="E233" s="1">
        <v>754.80200000000002</v>
      </c>
      <c r="F233" s="1" t="s">
        <v>79</v>
      </c>
      <c r="G233" s="1" t="s">
        <v>79</v>
      </c>
    </row>
    <row r="234" spans="1:7" x14ac:dyDescent="0.15">
      <c r="A234">
        <v>231</v>
      </c>
      <c r="B234" s="1">
        <v>748.57399999999996</v>
      </c>
      <c r="C234" s="1" t="s">
        <v>79</v>
      </c>
      <c r="D234" s="1" t="s">
        <v>79</v>
      </c>
      <c r="E234" s="1">
        <v>748.79</v>
      </c>
      <c r="F234" s="1" t="s">
        <v>79</v>
      </c>
      <c r="G234" s="1" t="s">
        <v>79</v>
      </c>
    </row>
    <row r="235" spans="1:7" x14ac:dyDescent="0.15">
      <c r="A235">
        <v>232</v>
      </c>
      <c r="B235" s="1">
        <v>748.49800000000005</v>
      </c>
      <c r="C235" s="1" t="s">
        <v>79</v>
      </c>
      <c r="D235" s="1" t="s">
        <v>79</v>
      </c>
      <c r="E235" s="1">
        <v>748.68799999999999</v>
      </c>
      <c r="F235" s="1" t="s">
        <v>79</v>
      </c>
      <c r="G235" s="1" t="s">
        <v>79</v>
      </c>
    </row>
    <row r="236" spans="1:7" x14ac:dyDescent="0.15">
      <c r="A236">
        <v>233</v>
      </c>
      <c r="B236" s="1">
        <v>749.03700000000003</v>
      </c>
      <c r="C236" s="1" t="s">
        <v>79</v>
      </c>
      <c r="D236" s="1" t="s">
        <v>79</v>
      </c>
      <c r="E236" s="1">
        <v>749.10299999999995</v>
      </c>
      <c r="F236" s="1" t="s">
        <v>79</v>
      </c>
      <c r="G236" s="1" t="s">
        <v>79</v>
      </c>
    </row>
    <row r="237" spans="1:7" x14ac:dyDescent="0.15">
      <c r="A237">
        <v>234</v>
      </c>
      <c r="B237" s="1">
        <v>748.71100000000001</v>
      </c>
      <c r="C237" s="1" t="s">
        <v>79</v>
      </c>
      <c r="D237" s="1" t="s">
        <v>79</v>
      </c>
      <c r="E237" s="1">
        <v>748.90099999999995</v>
      </c>
      <c r="F237" s="1" t="s">
        <v>79</v>
      </c>
      <c r="G237" s="1" t="s">
        <v>79</v>
      </c>
    </row>
    <row r="238" spans="1:7" x14ac:dyDescent="0.15">
      <c r="A238">
        <v>235</v>
      </c>
      <c r="B238" s="1">
        <v>748.45799999999997</v>
      </c>
      <c r="C238" s="1" t="s">
        <v>79</v>
      </c>
      <c r="D238" s="1" t="s">
        <v>79</v>
      </c>
      <c r="E238" s="1">
        <v>748.79700000000003</v>
      </c>
      <c r="F238" s="1" t="s">
        <v>79</v>
      </c>
      <c r="G238" s="1" t="s">
        <v>79</v>
      </c>
    </row>
    <row r="239" spans="1:7" x14ac:dyDescent="0.15">
      <c r="A239">
        <v>236</v>
      </c>
      <c r="B239" s="1">
        <v>746.41200000000003</v>
      </c>
      <c r="C239" s="1">
        <v>753.38400000000001</v>
      </c>
      <c r="D239" s="1">
        <v>1499.796</v>
      </c>
      <c r="E239" s="1">
        <v>746.56</v>
      </c>
      <c r="F239" s="1">
        <v>753.20399999999995</v>
      </c>
      <c r="G239" s="1">
        <v>1499.7639999999999</v>
      </c>
    </row>
    <row r="240" spans="1:7" x14ac:dyDescent="0.15">
      <c r="A240">
        <v>237</v>
      </c>
      <c r="B240" s="1">
        <v>746.73699999999997</v>
      </c>
      <c r="C240" s="1">
        <v>753.46699999999998</v>
      </c>
      <c r="D240" s="1">
        <v>1500.204</v>
      </c>
      <c r="E240" s="1">
        <v>746.76800000000003</v>
      </c>
      <c r="F240" s="1">
        <v>753.35</v>
      </c>
      <c r="G240" s="1">
        <v>1500.1179999999999</v>
      </c>
    </row>
    <row r="241" spans="1:7" x14ac:dyDescent="0.15">
      <c r="A241">
        <v>238</v>
      </c>
      <c r="B241" s="1">
        <v>746.51800000000003</v>
      </c>
      <c r="C241" s="1">
        <v>753.08399999999995</v>
      </c>
      <c r="D241" s="1">
        <v>1499.6020000000001</v>
      </c>
      <c r="E241" s="1">
        <v>746.50800000000004</v>
      </c>
      <c r="F241" s="1">
        <v>753.05499999999995</v>
      </c>
      <c r="G241" s="1">
        <v>1499.5630000000001</v>
      </c>
    </row>
    <row r="242" spans="1:7" x14ac:dyDescent="0.15">
      <c r="A242">
        <v>239</v>
      </c>
      <c r="B242" s="1">
        <v>746.851</v>
      </c>
      <c r="C242" s="1">
        <v>753.47799999999995</v>
      </c>
      <c r="D242" s="1">
        <v>1500.328</v>
      </c>
      <c r="E242" s="1">
        <v>747.06399999999996</v>
      </c>
      <c r="F242" s="1">
        <v>753.36599999999999</v>
      </c>
      <c r="G242" s="1">
        <v>1500.431</v>
      </c>
    </row>
    <row r="243" spans="1:7" x14ac:dyDescent="0.15">
      <c r="A243">
        <v>240</v>
      </c>
      <c r="B243" s="1">
        <v>746.53300000000002</v>
      </c>
      <c r="C243" s="1">
        <v>753.43700000000001</v>
      </c>
      <c r="D243" s="1">
        <v>1499.97</v>
      </c>
      <c r="E243" s="1">
        <v>746.65</v>
      </c>
      <c r="F243" s="1">
        <v>753.29700000000003</v>
      </c>
      <c r="G243" s="1">
        <v>1499.9480000000001</v>
      </c>
    </row>
    <row r="244" spans="1:7" x14ac:dyDescent="0.15">
      <c r="A244">
        <v>241</v>
      </c>
      <c r="B244" s="1">
        <v>79.73</v>
      </c>
      <c r="C244" s="1" t="s">
        <v>79</v>
      </c>
      <c r="D244" s="1" t="s">
        <v>79</v>
      </c>
      <c r="E244" s="1">
        <v>79.805999999999997</v>
      </c>
      <c r="F244" s="1" t="s">
        <v>79</v>
      </c>
      <c r="G244" s="1" t="s">
        <v>79</v>
      </c>
    </row>
    <row r="245" spans="1:7" x14ac:dyDescent="0.15">
      <c r="A245">
        <v>242</v>
      </c>
      <c r="B245" s="1">
        <v>79.688999999999993</v>
      </c>
      <c r="C245" s="1" t="s">
        <v>79</v>
      </c>
      <c r="D245" s="1" t="s">
        <v>79</v>
      </c>
      <c r="E245" s="1">
        <v>79.628</v>
      </c>
      <c r="F245" s="1" t="s">
        <v>79</v>
      </c>
      <c r="G245" s="1" t="s">
        <v>79</v>
      </c>
    </row>
    <row r="246" spans="1:7" x14ac:dyDescent="0.15">
      <c r="A246">
        <v>243</v>
      </c>
      <c r="B246" s="1">
        <v>79.396000000000001</v>
      </c>
      <c r="C246" s="1" t="s">
        <v>79</v>
      </c>
      <c r="D246" s="1" t="s">
        <v>79</v>
      </c>
      <c r="E246" s="1">
        <v>79.388999999999996</v>
      </c>
      <c r="F246" s="1" t="s">
        <v>79</v>
      </c>
      <c r="G246" s="1" t="s">
        <v>79</v>
      </c>
    </row>
    <row r="247" spans="1:7" x14ac:dyDescent="0.15">
      <c r="A247">
        <v>244</v>
      </c>
      <c r="B247" s="1">
        <v>79.686999999999998</v>
      </c>
      <c r="C247" s="1" t="s">
        <v>79</v>
      </c>
      <c r="D247" s="1" t="s">
        <v>79</v>
      </c>
      <c r="E247" s="1">
        <v>79.710999999999999</v>
      </c>
      <c r="F247" s="1" t="s">
        <v>79</v>
      </c>
      <c r="G247" s="1" t="s">
        <v>79</v>
      </c>
    </row>
    <row r="248" spans="1:7" x14ac:dyDescent="0.15">
      <c r="A248">
        <v>245</v>
      </c>
      <c r="B248" s="1">
        <v>79.790000000000006</v>
      </c>
      <c r="C248" s="1" t="s">
        <v>79</v>
      </c>
      <c r="D248" s="1" t="s">
        <v>79</v>
      </c>
      <c r="E248" s="1">
        <v>79.718000000000004</v>
      </c>
      <c r="F248" s="1" t="s">
        <v>79</v>
      </c>
      <c r="G248" s="1" t="s">
        <v>79</v>
      </c>
    </row>
    <row r="249" spans="1:7" x14ac:dyDescent="0.15">
      <c r="A249">
        <v>246</v>
      </c>
      <c r="B249" s="1">
        <v>74.759</v>
      </c>
      <c r="C249" s="1" t="s">
        <v>79</v>
      </c>
      <c r="D249" s="1" t="s">
        <v>79</v>
      </c>
      <c r="E249" s="1">
        <v>74.897999999999996</v>
      </c>
      <c r="F249" s="1" t="s">
        <v>79</v>
      </c>
      <c r="G249" s="1" t="s">
        <v>79</v>
      </c>
    </row>
    <row r="250" spans="1:7" x14ac:dyDescent="0.15">
      <c r="A250">
        <v>247</v>
      </c>
      <c r="B250" s="1">
        <v>75.158000000000001</v>
      </c>
      <c r="C250" s="1" t="s">
        <v>79</v>
      </c>
      <c r="D250" s="1" t="s">
        <v>79</v>
      </c>
      <c r="E250" s="1">
        <v>75.504999999999995</v>
      </c>
      <c r="F250" s="1" t="s">
        <v>79</v>
      </c>
      <c r="G250" s="1" t="s">
        <v>79</v>
      </c>
    </row>
    <row r="251" spans="1:7" x14ac:dyDescent="0.15">
      <c r="A251">
        <v>248</v>
      </c>
      <c r="B251" s="1">
        <v>75.028999999999996</v>
      </c>
      <c r="C251" s="1" t="s">
        <v>79</v>
      </c>
      <c r="D251" s="1" t="s">
        <v>79</v>
      </c>
      <c r="E251" s="1">
        <v>75.156999999999996</v>
      </c>
      <c r="F251" s="1" t="s">
        <v>79</v>
      </c>
      <c r="G251" s="1" t="s">
        <v>79</v>
      </c>
    </row>
    <row r="252" spans="1:7" x14ac:dyDescent="0.15">
      <c r="A252">
        <v>249</v>
      </c>
      <c r="B252" s="1">
        <v>75.775000000000006</v>
      </c>
      <c r="C252" s="1" t="s">
        <v>79</v>
      </c>
      <c r="D252" s="1" t="s">
        <v>79</v>
      </c>
      <c r="E252" s="1">
        <v>75.733999999999995</v>
      </c>
      <c r="F252" s="1" t="s">
        <v>79</v>
      </c>
      <c r="G252" s="1" t="s">
        <v>79</v>
      </c>
    </row>
    <row r="253" spans="1:7" x14ac:dyDescent="0.15">
      <c r="A253">
        <v>250</v>
      </c>
      <c r="B253" s="1">
        <v>75.122</v>
      </c>
      <c r="C253" s="1" t="s">
        <v>79</v>
      </c>
      <c r="D253" s="1" t="s">
        <v>79</v>
      </c>
      <c r="E253" s="1">
        <v>75.228999999999999</v>
      </c>
      <c r="F253" s="1" t="s">
        <v>79</v>
      </c>
      <c r="G253" s="1" t="s">
        <v>79</v>
      </c>
    </row>
    <row r="254" spans="1:7" x14ac:dyDescent="0.15">
      <c r="A254">
        <v>251</v>
      </c>
      <c r="B254" s="1">
        <v>80.460999999999999</v>
      </c>
      <c r="C254" s="1">
        <v>79.418000000000006</v>
      </c>
      <c r="D254" s="1">
        <v>159.87899999999999</v>
      </c>
      <c r="E254" s="1">
        <v>80.506</v>
      </c>
      <c r="F254" s="1">
        <v>79.311000000000007</v>
      </c>
      <c r="G254" s="1">
        <v>159.81700000000001</v>
      </c>
    </row>
    <row r="255" spans="1:7" x14ac:dyDescent="0.15">
      <c r="A255">
        <v>252</v>
      </c>
      <c r="B255" s="1">
        <v>80.741</v>
      </c>
      <c r="C255" s="1">
        <v>79.234999999999999</v>
      </c>
      <c r="D255" s="1">
        <v>159.97499999999999</v>
      </c>
      <c r="E255" s="1">
        <v>80.790000000000006</v>
      </c>
      <c r="F255" s="1">
        <v>79.11</v>
      </c>
      <c r="G255" s="1">
        <v>159.9</v>
      </c>
    </row>
    <row r="256" spans="1:7" x14ac:dyDescent="0.15">
      <c r="A256">
        <v>253</v>
      </c>
      <c r="B256" s="1">
        <v>80.606999999999999</v>
      </c>
      <c r="C256" s="1">
        <v>79.540000000000006</v>
      </c>
      <c r="D256" s="1">
        <v>160.14699999999999</v>
      </c>
      <c r="E256" s="1">
        <v>80.703999999999994</v>
      </c>
      <c r="F256" s="1">
        <v>79.349000000000004</v>
      </c>
      <c r="G256" s="1">
        <v>160.054</v>
      </c>
    </row>
    <row r="257" spans="1:7" x14ac:dyDescent="0.15">
      <c r="A257">
        <v>254</v>
      </c>
      <c r="B257" s="1">
        <v>80.513999999999996</v>
      </c>
      <c r="C257" s="1">
        <v>79.236999999999995</v>
      </c>
      <c r="D257" s="1">
        <v>159.75200000000001</v>
      </c>
      <c r="E257" s="1">
        <v>80.507999999999996</v>
      </c>
      <c r="F257" s="1">
        <v>79.174999999999997</v>
      </c>
      <c r="G257" s="1">
        <v>159.68299999999999</v>
      </c>
    </row>
    <row r="258" spans="1:7" x14ac:dyDescent="0.15">
      <c r="A258">
        <v>255</v>
      </c>
      <c r="B258" s="1">
        <v>80.543999999999997</v>
      </c>
      <c r="C258" s="1">
        <v>79.515000000000001</v>
      </c>
      <c r="D258" s="1">
        <v>160.059</v>
      </c>
      <c r="E258" s="1">
        <v>80.622</v>
      </c>
      <c r="F258" s="1">
        <v>79.450999999999993</v>
      </c>
      <c r="G258" s="1">
        <v>160.072</v>
      </c>
    </row>
    <row r="259" spans="1:7" x14ac:dyDescent="0.15">
      <c r="A259">
        <v>256</v>
      </c>
      <c r="B259" s="1">
        <v>304.08100000000002</v>
      </c>
      <c r="C259" s="1" t="s">
        <v>79</v>
      </c>
      <c r="D259" s="1" t="s">
        <v>79</v>
      </c>
      <c r="E259" s="1">
        <v>304.07900000000001</v>
      </c>
      <c r="F259" s="1" t="s">
        <v>79</v>
      </c>
      <c r="G259" s="1" t="s">
        <v>79</v>
      </c>
    </row>
    <row r="260" spans="1:7" x14ac:dyDescent="0.15">
      <c r="A260">
        <v>257</v>
      </c>
      <c r="B260" s="1">
        <v>304.15600000000001</v>
      </c>
      <c r="C260" s="1" t="s">
        <v>79</v>
      </c>
      <c r="D260" s="1" t="s">
        <v>79</v>
      </c>
      <c r="E260" s="1">
        <v>303.916</v>
      </c>
      <c r="F260" s="1" t="s">
        <v>79</v>
      </c>
      <c r="G260" s="1" t="s">
        <v>79</v>
      </c>
    </row>
    <row r="261" spans="1:7" x14ac:dyDescent="0.15">
      <c r="A261">
        <v>258</v>
      </c>
      <c r="B261" s="1">
        <v>303.65699999999998</v>
      </c>
      <c r="C261" s="1" t="s">
        <v>79</v>
      </c>
      <c r="D261" s="1" t="s">
        <v>79</v>
      </c>
      <c r="E261" s="1">
        <v>303.76</v>
      </c>
      <c r="F261" s="1" t="s">
        <v>79</v>
      </c>
      <c r="G261" s="1" t="s">
        <v>79</v>
      </c>
    </row>
    <row r="262" spans="1:7" x14ac:dyDescent="0.15">
      <c r="A262">
        <v>259</v>
      </c>
      <c r="B262" s="1">
        <v>304.15600000000001</v>
      </c>
      <c r="C262" s="1" t="s">
        <v>79</v>
      </c>
      <c r="D262" s="1" t="s">
        <v>79</v>
      </c>
      <c r="E262" s="1">
        <v>304.01</v>
      </c>
      <c r="F262" s="1" t="s">
        <v>79</v>
      </c>
      <c r="G262" s="1" t="s">
        <v>79</v>
      </c>
    </row>
    <row r="263" spans="1:7" x14ac:dyDescent="0.15">
      <c r="A263">
        <v>260</v>
      </c>
      <c r="B263" s="1">
        <v>304.37400000000002</v>
      </c>
      <c r="C263" s="1" t="s">
        <v>79</v>
      </c>
      <c r="D263" s="1" t="s">
        <v>79</v>
      </c>
      <c r="E263" s="1">
        <v>304.24</v>
      </c>
      <c r="F263" s="1" t="s">
        <v>79</v>
      </c>
      <c r="G263" s="1" t="s">
        <v>79</v>
      </c>
    </row>
    <row r="264" spans="1:7" x14ac:dyDescent="0.15">
      <c r="A264">
        <v>261</v>
      </c>
      <c r="B264" s="1">
        <v>297.11399999999998</v>
      </c>
      <c r="C264" s="1" t="s">
        <v>79</v>
      </c>
      <c r="D264" s="1" t="s">
        <v>79</v>
      </c>
      <c r="E264" s="1">
        <v>297.32600000000002</v>
      </c>
      <c r="F264" s="1" t="s">
        <v>79</v>
      </c>
      <c r="G264" s="1" t="s">
        <v>79</v>
      </c>
    </row>
    <row r="265" spans="1:7" x14ac:dyDescent="0.15">
      <c r="A265">
        <v>262</v>
      </c>
      <c r="B265" s="1">
        <v>297.536</v>
      </c>
      <c r="C265" s="1" t="s">
        <v>79</v>
      </c>
      <c r="D265" s="1" t="s">
        <v>79</v>
      </c>
      <c r="E265" s="1">
        <v>297.60500000000002</v>
      </c>
      <c r="F265" s="1" t="s">
        <v>79</v>
      </c>
      <c r="G265" s="1" t="s">
        <v>79</v>
      </c>
    </row>
    <row r="266" spans="1:7" x14ac:dyDescent="0.15">
      <c r="A266">
        <v>263</v>
      </c>
      <c r="B266" s="1">
        <v>297.26799999999997</v>
      </c>
      <c r="C266" s="1" t="s">
        <v>79</v>
      </c>
      <c r="D266" s="1" t="s">
        <v>79</v>
      </c>
      <c r="E266" s="1">
        <v>297.452</v>
      </c>
      <c r="F266" s="1" t="s">
        <v>79</v>
      </c>
      <c r="G266" s="1" t="s">
        <v>79</v>
      </c>
    </row>
    <row r="267" spans="1:7" x14ac:dyDescent="0.15">
      <c r="A267">
        <v>264</v>
      </c>
      <c r="B267" s="1">
        <v>297.73500000000001</v>
      </c>
      <c r="C267" s="1" t="s">
        <v>79</v>
      </c>
      <c r="D267" s="1" t="s">
        <v>79</v>
      </c>
      <c r="E267" s="1">
        <v>297.99700000000001</v>
      </c>
      <c r="F267" s="1" t="s">
        <v>79</v>
      </c>
      <c r="G267" s="1" t="s">
        <v>79</v>
      </c>
    </row>
    <row r="268" spans="1:7" x14ac:dyDescent="0.15">
      <c r="A268">
        <v>265</v>
      </c>
      <c r="B268" s="1">
        <v>297.28399999999999</v>
      </c>
      <c r="C268" s="1" t="s">
        <v>79</v>
      </c>
      <c r="D268" s="1" t="s">
        <v>79</v>
      </c>
      <c r="E268" s="1">
        <v>297.45800000000003</v>
      </c>
      <c r="F268" s="1" t="s">
        <v>79</v>
      </c>
      <c r="G268" s="1" t="s">
        <v>79</v>
      </c>
    </row>
    <row r="269" spans="1:7" x14ac:dyDescent="0.15">
      <c r="A269">
        <v>266</v>
      </c>
      <c r="B269" s="1">
        <v>297.339</v>
      </c>
      <c r="C269" s="1">
        <v>302.63799999999998</v>
      </c>
      <c r="D269" s="1">
        <v>599.97699999999998</v>
      </c>
      <c r="E269" s="1">
        <v>297.38799999999998</v>
      </c>
      <c r="F269" s="1">
        <v>302.76299999999998</v>
      </c>
      <c r="G269" s="1">
        <v>600.15099999999995</v>
      </c>
    </row>
    <row r="270" spans="1:7" x14ac:dyDescent="0.15">
      <c r="A270">
        <v>267</v>
      </c>
      <c r="B270" s="1">
        <v>297.44799999999998</v>
      </c>
      <c r="C270" s="1">
        <v>302.608</v>
      </c>
      <c r="D270" s="1">
        <v>600.05600000000004</v>
      </c>
      <c r="E270" s="1">
        <v>297.67899999999997</v>
      </c>
      <c r="F270" s="1">
        <v>302.25900000000001</v>
      </c>
      <c r="G270" s="1">
        <v>599.93799999999999</v>
      </c>
    </row>
    <row r="271" spans="1:7" x14ac:dyDescent="0.15">
      <c r="A271">
        <v>268</v>
      </c>
      <c r="B271" s="1">
        <v>297.55599999999998</v>
      </c>
      <c r="C271" s="1">
        <v>302.82900000000001</v>
      </c>
      <c r="D271" s="1">
        <v>600.38499999999999</v>
      </c>
      <c r="E271" s="1">
        <v>297.63</v>
      </c>
      <c r="F271" s="1">
        <v>302.79000000000002</v>
      </c>
      <c r="G271" s="1">
        <v>600.41999999999996</v>
      </c>
    </row>
    <row r="272" spans="1:7" x14ac:dyDescent="0.15">
      <c r="A272">
        <v>269</v>
      </c>
      <c r="B272" s="1">
        <v>297.50200000000001</v>
      </c>
      <c r="C272" s="1">
        <v>302.61700000000002</v>
      </c>
      <c r="D272" s="1">
        <v>600.11800000000005</v>
      </c>
      <c r="E272" s="1">
        <v>297.608</v>
      </c>
      <c r="F272" s="1">
        <v>302.56400000000002</v>
      </c>
      <c r="G272" s="1">
        <v>600.17200000000003</v>
      </c>
    </row>
    <row r="273" spans="1:7" x14ac:dyDescent="0.15">
      <c r="A273">
        <v>270</v>
      </c>
      <c r="B273" s="1">
        <v>297.322</v>
      </c>
      <c r="C273" s="1">
        <v>302.81099999999998</v>
      </c>
      <c r="D273" s="1">
        <v>600.13300000000004</v>
      </c>
      <c r="E273" s="1">
        <v>297.48500000000001</v>
      </c>
      <c r="F273" s="1">
        <v>302.64999999999998</v>
      </c>
      <c r="G273" s="1">
        <v>600.13599999999997</v>
      </c>
    </row>
    <row r="274" spans="1:7" x14ac:dyDescent="0.15">
      <c r="A274">
        <v>271</v>
      </c>
      <c r="B274" s="1">
        <v>504.60500000000002</v>
      </c>
      <c r="C274" s="1" t="s">
        <v>79</v>
      </c>
      <c r="D274" s="1" t="s">
        <v>79</v>
      </c>
      <c r="E274" s="1">
        <v>504.52499999999998</v>
      </c>
      <c r="F274" s="1" t="s">
        <v>79</v>
      </c>
      <c r="G274" s="1" t="s">
        <v>79</v>
      </c>
    </row>
    <row r="275" spans="1:7" x14ac:dyDescent="0.15">
      <c r="A275">
        <v>272</v>
      </c>
      <c r="B275" s="1">
        <v>504.78399999999999</v>
      </c>
      <c r="C275" s="1" t="s">
        <v>79</v>
      </c>
      <c r="D275" s="1" t="s">
        <v>79</v>
      </c>
      <c r="E275" s="1">
        <v>504.71899999999999</v>
      </c>
      <c r="F275" s="1" t="s">
        <v>79</v>
      </c>
      <c r="G275" s="1" t="s">
        <v>79</v>
      </c>
    </row>
    <row r="276" spans="1:7" x14ac:dyDescent="0.15">
      <c r="A276">
        <v>273</v>
      </c>
      <c r="B276" s="1">
        <v>504.83</v>
      </c>
      <c r="C276" s="1" t="s">
        <v>79</v>
      </c>
      <c r="D276" s="1" t="s">
        <v>79</v>
      </c>
      <c r="E276" s="1">
        <v>504.76900000000001</v>
      </c>
      <c r="F276" s="1" t="s">
        <v>79</v>
      </c>
      <c r="G276" s="1" t="s">
        <v>79</v>
      </c>
    </row>
    <row r="277" spans="1:7" x14ac:dyDescent="0.15">
      <c r="A277">
        <v>274</v>
      </c>
      <c r="B277" s="1">
        <v>504.99700000000001</v>
      </c>
      <c r="C277" s="1" t="s">
        <v>79</v>
      </c>
      <c r="D277" s="1" t="s">
        <v>79</v>
      </c>
      <c r="E277" s="1">
        <v>504.88600000000002</v>
      </c>
      <c r="F277" s="1" t="s">
        <v>79</v>
      </c>
      <c r="G277" s="1" t="s">
        <v>79</v>
      </c>
    </row>
    <row r="278" spans="1:7" x14ac:dyDescent="0.15">
      <c r="A278">
        <v>275</v>
      </c>
      <c r="B278" s="1">
        <v>505.04</v>
      </c>
      <c r="C278" s="1" t="s">
        <v>79</v>
      </c>
      <c r="D278" s="1" t="s">
        <v>79</v>
      </c>
      <c r="E278" s="1">
        <v>504.81599999999997</v>
      </c>
      <c r="F278" s="1" t="s">
        <v>79</v>
      </c>
      <c r="G278" s="1" t="s">
        <v>79</v>
      </c>
    </row>
    <row r="279" spans="1:7" x14ac:dyDescent="0.15">
      <c r="A279">
        <v>276</v>
      </c>
      <c r="B279" s="1">
        <v>497.45</v>
      </c>
      <c r="C279" s="1" t="s">
        <v>79</v>
      </c>
      <c r="D279" s="1" t="s">
        <v>79</v>
      </c>
      <c r="E279" s="1">
        <v>497.69099999999997</v>
      </c>
      <c r="F279" s="1" t="s">
        <v>79</v>
      </c>
      <c r="G279" s="1" t="s">
        <v>79</v>
      </c>
    </row>
    <row r="280" spans="1:7" x14ac:dyDescent="0.15">
      <c r="A280">
        <v>277</v>
      </c>
      <c r="B280" s="1">
        <v>497.517</v>
      </c>
      <c r="C280" s="1" t="s">
        <v>79</v>
      </c>
      <c r="D280" s="1" t="s">
        <v>79</v>
      </c>
      <c r="E280" s="1">
        <v>497.77800000000002</v>
      </c>
      <c r="F280" s="1" t="s">
        <v>79</v>
      </c>
      <c r="G280" s="1" t="s">
        <v>79</v>
      </c>
    </row>
    <row r="281" spans="1:7" x14ac:dyDescent="0.15">
      <c r="A281">
        <v>278</v>
      </c>
      <c r="B281" s="1">
        <v>498.46600000000001</v>
      </c>
      <c r="C281" s="1" t="s">
        <v>79</v>
      </c>
      <c r="D281" s="1" t="s">
        <v>79</v>
      </c>
      <c r="E281" s="1">
        <v>498.54</v>
      </c>
      <c r="F281" s="1" t="s">
        <v>79</v>
      </c>
      <c r="G281" s="1" t="s">
        <v>79</v>
      </c>
    </row>
    <row r="282" spans="1:7" x14ac:dyDescent="0.15">
      <c r="A282">
        <v>279</v>
      </c>
      <c r="B282" s="1">
        <v>498.399</v>
      </c>
      <c r="C282" s="1" t="s">
        <v>79</v>
      </c>
      <c r="D282" s="1" t="s">
        <v>79</v>
      </c>
      <c r="E282" s="1">
        <v>498.69499999999999</v>
      </c>
      <c r="F282" s="1" t="s">
        <v>79</v>
      </c>
      <c r="G282" s="1" t="s">
        <v>79</v>
      </c>
    </row>
    <row r="283" spans="1:7" x14ac:dyDescent="0.15">
      <c r="A283">
        <v>280</v>
      </c>
      <c r="B283" s="1">
        <v>497.80500000000001</v>
      </c>
      <c r="C283" s="1" t="s">
        <v>79</v>
      </c>
      <c r="D283" s="1" t="s">
        <v>79</v>
      </c>
      <c r="E283" s="1">
        <v>497.91399999999999</v>
      </c>
      <c r="F283" s="1" t="s">
        <v>79</v>
      </c>
      <c r="G283" s="1" t="s">
        <v>79</v>
      </c>
    </row>
    <row r="284" spans="1:7" x14ac:dyDescent="0.15">
      <c r="A284">
        <v>281</v>
      </c>
      <c r="B284" s="1">
        <v>496.983</v>
      </c>
      <c r="C284" s="1">
        <v>503.34699999999998</v>
      </c>
      <c r="D284" s="1">
        <v>1000.331</v>
      </c>
      <c r="E284" s="1">
        <v>497.05599999999998</v>
      </c>
      <c r="F284" s="1">
        <v>503.28100000000001</v>
      </c>
      <c r="G284" s="1">
        <v>1000.336</v>
      </c>
    </row>
    <row r="285" spans="1:7" x14ac:dyDescent="0.15">
      <c r="A285">
        <v>282</v>
      </c>
      <c r="B285" s="1">
        <v>496.68099999999998</v>
      </c>
      <c r="C285" s="1">
        <v>503.05900000000003</v>
      </c>
      <c r="D285" s="1">
        <v>999.74</v>
      </c>
      <c r="E285" s="1">
        <v>496.83699999999999</v>
      </c>
      <c r="F285" s="1">
        <v>502.952</v>
      </c>
      <c r="G285" s="1">
        <v>999.78899999999999</v>
      </c>
    </row>
    <row r="286" spans="1:7" x14ac:dyDescent="0.15">
      <c r="A286">
        <v>283</v>
      </c>
      <c r="B286" s="1">
        <v>496.46499999999997</v>
      </c>
      <c r="C286" s="1">
        <v>503.38600000000002</v>
      </c>
      <c r="D286" s="1">
        <v>999.851</v>
      </c>
      <c r="E286" s="1">
        <v>496.56400000000002</v>
      </c>
      <c r="F286" s="1">
        <v>503.351</v>
      </c>
      <c r="G286" s="1">
        <v>999.91499999999996</v>
      </c>
    </row>
    <row r="287" spans="1:7" x14ac:dyDescent="0.15">
      <c r="A287">
        <v>284</v>
      </c>
      <c r="B287" s="1">
        <v>496.93</v>
      </c>
      <c r="C287" s="1">
        <v>502.98200000000003</v>
      </c>
      <c r="D287" s="1">
        <v>999.91200000000003</v>
      </c>
      <c r="E287" s="1">
        <v>496.94499999999999</v>
      </c>
      <c r="F287" s="1">
        <v>502.96800000000002</v>
      </c>
      <c r="G287" s="1">
        <v>999.91399999999999</v>
      </c>
    </row>
    <row r="288" spans="1:7" x14ac:dyDescent="0.15">
      <c r="A288">
        <v>285</v>
      </c>
      <c r="B288" s="1">
        <v>496.31099999999998</v>
      </c>
      <c r="C288" s="1">
        <v>503.42099999999999</v>
      </c>
      <c r="D288" s="1">
        <v>999.73299999999995</v>
      </c>
      <c r="E288" s="1">
        <v>496.363</v>
      </c>
      <c r="F288" s="1">
        <v>503.41</v>
      </c>
      <c r="G288" s="1">
        <v>999.774</v>
      </c>
    </row>
    <row r="289" spans="1:7" x14ac:dyDescent="0.15">
      <c r="A289">
        <v>286</v>
      </c>
      <c r="B289" s="1">
        <v>755.26900000000001</v>
      </c>
      <c r="C289" s="1" t="s">
        <v>79</v>
      </c>
      <c r="D289" s="1" t="s">
        <v>79</v>
      </c>
      <c r="E289" s="1">
        <v>755.3</v>
      </c>
      <c r="F289" s="1" t="s">
        <v>79</v>
      </c>
      <c r="G289" s="1" t="s">
        <v>79</v>
      </c>
    </row>
    <row r="290" spans="1:7" x14ac:dyDescent="0.15">
      <c r="A290">
        <v>287</v>
      </c>
      <c r="B290" s="1">
        <v>755.06200000000001</v>
      </c>
      <c r="C290" s="1" t="s">
        <v>79</v>
      </c>
      <c r="D290" s="1" t="s">
        <v>79</v>
      </c>
      <c r="E290" s="1">
        <v>754.87699999999995</v>
      </c>
      <c r="F290" s="1" t="s">
        <v>79</v>
      </c>
      <c r="G290" s="1" t="s">
        <v>79</v>
      </c>
    </row>
    <row r="291" spans="1:7" x14ac:dyDescent="0.15">
      <c r="A291">
        <v>288</v>
      </c>
      <c r="B291" s="1">
        <v>754.74199999999996</v>
      </c>
      <c r="C291" s="1" t="s">
        <v>79</v>
      </c>
      <c r="D291" s="1" t="s">
        <v>79</v>
      </c>
      <c r="E291" s="1">
        <v>754.55600000000004</v>
      </c>
      <c r="F291" s="1" t="s">
        <v>79</v>
      </c>
      <c r="G291" s="1" t="s">
        <v>79</v>
      </c>
    </row>
    <row r="292" spans="1:7" x14ac:dyDescent="0.15">
      <c r="A292">
        <v>289</v>
      </c>
      <c r="B292" s="1">
        <v>754.70399999999995</v>
      </c>
      <c r="C292" s="1" t="s">
        <v>79</v>
      </c>
      <c r="D292" s="1" t="s">
        <v>79</v>
      </c>
      <c r="E292" s="1">
        <v>754.68899999999996</v>
      </c>
      <c r="F292" s="1" t="s">
        <v>79</v>
      </c>
      <c r="G292" s="1" t="s">
        <v>79</v>
      </c>
    </row>
    <row r="293" spans="1:7" x14ac:dyDescent="0.15">
      <c r="A293">
        <v>290</v>
      </c>
      <c r="B293" s="1">
        <v>754.88900000000001</v>
      </c>
      <c r="C293" s="1" t="s">
        <v>79</v>
      </c>
      <c r="D293" s="1" t="s">
        <v>79</v>
      </c>
      <c r="E293" s="1">
        <v>754.96500000000003</v>
      </c>
      <c r="F293" s="1" t="s">
        <v>79</v>
      </c>
      <c r="G293" s="1" t="s">
        <v>79</v>
      </c>
    </row>
    <row r="294" spans="1:7" x14ac:dyDescent="0.15">
      <c r="A294">
        <v>291</v>
      </c>
      <c r="B294" s="1">
        <v>747.91300000000001</v>
      </c>
      <c r="C294" s="1" t="s">
        <v>79</v>
      </c>
      <c r="D294" s="1" t="s">
        <v>79</v>
      </c>
      <c r="E294" s="1">
        <v>748.19399999999996</v>
      </c>
      <c r="F294" s="1" t="s">
        <v>79</v>
      </c>
      <c r="G294" s="1" t="s">
        <v>79</v>
      </c>
    </row>
    <row r="295" spans="1:7" x14ac:dyDescent="0.15">
      <c r="A295">
        <v>292</v>
      </c>
      <c r="B295" s="1">
        <v>748.29200000000003</v>
      </c>
      <c r="C295" s="1" t="s">
        <v>79</v>
      </c>
      <c r="D295" s="1" t="s">
        <v>79</v>
      </c>
      <c r="E295" s="1">
        <v>748.697</v>
      </c>
      <c r="F295" s="1" t="s">
        <v>79</v>
      </c>
      <c r="G295" s="1" t="s">
        <v>79</v>
      </c>
    </row>
    <row r="296" spans="1:7" x14ac:dyDescent="0.15">
      <c r="A296">
        <v>293</v>
      </c>
      <c r="B296" s="1">
        <v>748.697</v>
      </c>
      <c r="C296" s="1" t="s">
        <v>79</v>
      </c>
      <c r="D296" s="1" t="s">
        <v>79</v>
      </c>
      <c r="E296" s="1">
        <v>748.96600000000001</v>
      </c>
      <c r="F296" s="1" t="s">
        <v>79</v>
      </c>
      <c r="G296" s="1" t="s">
        <v>79</v>
      </c>
    </row>
    <row r="297" spans="1:7" x14ac:dyDescent="0.15">
      <c r="A297">
        <v>294</v>
      </c>
      <c r="B297" s="1">
        <v>748.19299999999998</v>
      </c>
      <c r="C297" s="1" t="s">
        <v>79</v>
      </c>
      <c r="D297" s="1" t="s">
        <v>79</v>
      </c>
      <c r="E297" s="1">
        <v>748.33799999999997</v>
      </c>
      <c r="F297" s="1" t="s">
        <v>79</v>
      </c>
      <c r="G297" s="1" t="s">
        <v>79</v>
      </c>
    </row>
    <row r="298" spans="1:7" x14ac:dyDescent="0.15">
      <c r="A298">
        <v>295</v>
      </c>
      <c r="B298" s="1">
        <v>748.03099999999995</v>
      </c>
      <c r="C298" s="1" t="s">
        <v>79</v>
      </c>
      <c r="D298" s="1" t="s">
        <v>79</v>
      </c>
      <c r="E298" s="1">
        <v>748.18600000000004</v>
      </c>
      <c r="F298" s="1" t="s">
        <v>79</v>
      </c>
      <c r="G298" s="1" t="s">
        <v>79</v>
      </c>
    </row>
    <row r="299" spans="1:7" x14ac:dyDescent="0.15">
      <c r="A299">
        <v>296</v>
      </c>
      <c r="B299" s="1">
        <v>746.38</v>
      </c>
      <c r="C299" s="1">
        <v>753.36699999999996</v>
      </c>
      <c r="D299" s="1">
        <v>1499.7470000000001</v>
      </c>
      <c r="E299" s="1">
        <v>746.57</v>
      </c>
      <c r="F299" s="1">
        <v>753.21900000000005</v>
      </c>
      <c r="G299" s="1">
        <v>1499.789</v>
      </c>
    </row>
    <row r="300" spans="1:7" x14ac:dyDescent="0.15">
      <c r="A300">
        <v>297</v>
      </c>
      <c r="B300" s="1">
        <v>746.529</v>
      </c>
      <c r="C300" s="1">
        <v>753.48299999999995</v>
      </c>
      <c r="D300" s="1">
        <v>1500.0119999999999</v>
      </c>
      <c r="E300" s="1">
        <v>746.65099999999995</v>
      </c>
      <c r="F300" s="1">
        <v>753.35199999999998</v>
      </c>
      <c r="G300" s="1">
        <v>1500.0029999999999</v>
      </c>
    </row>
    <row r="301" spans="1:7" x14ac:dyDescent="0.15">
      <c r="A301">
        <v>298</v>
      </c>
      <c r="B301" s="1">
        <v>746.71699999999998</v>
      </c>
      <c r="C301" s="1">
        <v>753.09400000000005</v>
      </c>
      <c r="D301" s="1">
        <v>1499.8109999999999</v>
      </c>
      <c r="E301" s="1">
        <v>746.78300000000002</v>
      </c>
      <c r="F301" s="1">
        <v>753.005</v>
      </c>
      <c r="G301" s="1">
        <v>1499.787</v>
      </c>
    </row>
    <row r="302" spans="1:7" x14ac:dyDescent="0.15">
      <c r="A302">
        <v>299</v>
      </c>
      <c r="B302" s="1">
        <v>746.67200000000003</v>
      </c>
      <c r="C302" s="1">
        <v>753.24</v>
      </c>
      <c r="D302" s="1">
        <v>1499.9110000000001</v>
      </c>
      <c r="E302" s="1">
        <v>746.81</v>
      </c>
      <c r="F302" s="1">
        <v>753.279</v>
      </c>
      <c r="G302" s="1">
        <v>1500.09</v>
      </c>
    </row>
    <row r="303" spans="1:7" x14ac:dyDescent="0.15">
      <c r="A303">
        <v>300</v>
      </c>
      <c r="B303" s="1">
        <v>746.60699999999997</v>
      </c>
      <c r="C303" s="1">
        <v>753.34400000000005</v>
      </c>
      <c r="D303" s="1">
        <v>1499.95</v>
      </c>
      <c r="E303" s="1">
        <v>746.71100000000001</v>
      </c>
      <c r="F303" s="1">
        <v>753.23099999999999</v>
      </c>
      <c r="G303" s="1">
        <v>1499.942</v>
      </c>
    </row>
  </sheetData>
  <mergeCells count="3">
    <mergeCell ref="B1:G1"/>
    <mergeCell ref="B2:D2"/>
    <mergeCell ref="E2:G2"/>
  </mergeCells>
  <phoneticPr fontId="5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U515"/>
  <sheetViews>
    <sheetView workbookViewId="0"/>
  </sheetViews>
  <sheetFormatPr defaultRowHeight="13.5" x14ac:dyDescent="0.15"/>
  <cols>
    <col min="55" max="56" width="9" customWidth="1"/>
  </cols>
  <sheetData>
    <row r="1" spans="1:99" x14ac:dyDescent="0.15">
      <c r="B1" s="24" t="s">
        <v>8</v>
      </c>
      <c r="C1" s="24"/>
      <c r="D1" s="24"/>
      <c r="E1" s="24"/>
      <c r="F1" s="24"/>
      <c r="G1" s="24"/>
      <c r="H1" s="20"/>
      <c r="I1" s="3"/>
    </row>
    <row r="2" spans="1:99" x14ac:dyDescent="0.15">
      <c r="B2" s="24" t="s">
        <v>60</v>
      </c>
      <c r="C2" s="24"/>
      <c r="D2" s="24"/>
      <c r="E2" s="24" t="s">
        <v>61</v>
      </c>
      <c r="F2" s="24"/>
      <c r="G2" s="24"/>
      <c r="H2" s="20"/>
      <c r="I2" s="3"/>
      <c r="J2" s="10" t="s">
        <v>0</v>
      </c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F2" s="10" t="s">
        <v>2</v>
      </c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X2" s="12" t="s">
        <v>56</v>
      </c>
    </row>
    <row r="3" spans="1:99" x14ac:dyDescent="0.15">
      <c r="B3" s="2" t="s">
        <v>5</v>
      </c>
      <c r="C3" s="2" t="s">
        <v>6</v>
      </c>
      <c r="D3" s="2" t="s">
        <v>7</v>
      </c>
      <c r="E3" s="2" t="s">
        <v>5</v>
      </c>
      <c r="F3" s="2" t="s">
        <v>6</v>
      </c>
      <c r="G3" s="2" t="s">
        <v>7</v>
      </c>
      <c r="H3" s="2"/>
      <c r="I3" s="2"/>
      <c r="J3" s="11" t="s">
        <v>41</v>
      </c>
      <c r="AF3" s="11"/>
      <c r="BB3" s="12" t="s">
        <v>1</v>
      </c>
    </row>
    <row r="4" spans="1:99" x14ac:dyDescent="0.15">
      <c r="A4">
        <v>1</v>
      </c>
      <c r="B4" s="1">
        <f>Data!B4</f>
        <v>79.748000000000005</v>
      </c>
      <c r="C4" s="1" t="str">
        <f>Data!C4</f>
        <v>--</v>
      </c>
      <c r="D4" s="1" t="str">
        <f>Data!D4</f>
        <v>--</v>
      </c>
      <c r="E4" s="1">
        <f>Data!E4</f>
        <v>79.622</v>
      </c>
      <c r="F4" s="1" t="str">
        <f>Data!F4</f>
        <v>--</v>
      </c>
      <c r="G4" s="1" t="str">
        <f>Data!G4</f>
        <v>--</v>
      </c>
      <c r="H4" s="1"/>
      <c r="I4" s="1"/>
      <c r="J4" s="3"/>
      <c r="K4" s="7" t="s">
        <v>29</v>
      </c>
      <c r="L4" s="7"/>
      <c r="M4" s="7"/>
      <c r="N4" s="7"/>
      <c r="O4" s="7"/>
      <c r="P4" s="7" t="s">
        <v>35</v>
      </c>
      <c r="Q4" s="7"/>
      <c r="R4" s="7"/>
      <c r="S4" s="7"/>
      <c r="T4" s="7"/>
      <c r="U4" s="7" t="s">
        <v>70</v>
      </c>
      <c r="V4" s="7"/>
      <c r="W4" s="7"/>
      <c r="X4" s="7"/>
      <c r="Y4" s="7"/>
      <c r="Z4" s="7" t="s">
        <v>69</v>
      </c>
      <c r="AA4" s="7"/>
      <c r="AB4" s="7"/>
      <c r="AC4" s="7"/>
      <c r="AD4" s="7"/>
      <c r="AG4" s="7" t="s">
        <v>29</v>
      </c>
      <c r="AH4" s="7"/>
      <c r="AI4" s="7"/>
      <c r="AJ4" s="7"/>
      <c r="AK4" s="7"/>
      <c r="AL4" s="7" t="s">
        <v>35</v>
      </c>
      <c r="AM4" s="7"/>
      <c r="AN4" s="7"/>
      <c r="AO4" s="7"/>
      <c r="AP4" s="7"/>
      <c r="AQ4" s="7" t="s">
        <v>70</v>
      </c>
      <c r="AR4" s="7"/>
      <c r="AS4" s="7"/>
      <c r="AT4" s="7"/>
      <c r="AU4" s="7"/>
      <c r="AV4" s="7" t="s">
        <v>69</v>
      </c>
      <c r="AW4" s="7"/>
      <c r="AX4" s="7"/>
      <c r="AY4" s="7"/>
      <c r="AZ4" s="7"/>
    </row>
    <row r="5" spans="1:99" x14ac:dyDescent="0.15">
      <c r="A5">
        <v>2</v>
      </c>
      <c r="B5" s="1">
        <f>Data!B5</f>
        <v>80.010000000000005</v>
      </c>
      <c r="C5" s="1" t="str">
        <f>Data!C5</f>
        <v>--</v>
      </c>
      <c r="D5" s="1" t="str">
        <f>Data!D5</f>
        <v>--</v>
      </c>
      <c r="E5" s="1">
        <f>Data!E5</f>
        <v>80.061999999999998</v>
      </c>
      <c r="F5" s="1" t="str">
        <f>Data!F5</f>
        <v>--</v>
      </c>
      <c r="G5" s="1" t="str">
        <f>Data!G5</f>
        <v>--</v>
      </c>
      <c r="H5" s="1"/>
      <c r="I5" s="1"/>
      <c r="J5" s="2"/>
      <c r="K5" s="7" t="s">
        <v>30</v>
      </c>
      <c r="L5" s="7" t="s">
        <v>31</v>
      </c>
      <c r="M5" s="7" t="s">
        <v>32</v>
      </c>
      <c r="N5" s="7" t="s">
        <v>33</v>
      </c>
      <c r="O5" s="7" t="s">
        <v>34</v>
      </c>
      <c r="P5" s="7" t="s">
        <v>30</v>
      </c>
      <c r="Q5" s="7" t="s">
        <v>31</v>
      </c>
      <c r="R5" s="7" t="s">
        <v>32</v>
      </c>
      <c r="S5" s="7" t="s">
        <v>33</v>
      </c>
      <c r="T5" s="7" t="s">
        <v>34</v>
      </c>
      <c r="U5" s="7" t="s">
        <v>30</v>
      </c>
      <c r="V5" s="7" t="s">
        <v>31</v>
      </c>
      <c r="W5" s="7" t="s">
        <v>32</v>
      </c>
      <c r="X5" s="7" t="s">
        <v>33</v>
      </c>
      <c r="Y5" s="7" t="s">
        <v>34</v>
      </c>
      <c r="Z5" s="7" t="s">
        <v>30</v>
      </c>
      <c r="AA5" s="7" t="s">
        <v>31</v>
      </c>
      <c r="AB5" s="7" t="s">
        <v>32</v>
      </c>
      <c r="AC5" s="7" t="s">
        <v>33</v>
      </c>
      <c r="AD5" s="7" t="s">
        <v>34</v>
      </c>
      <c r="AG5" s="7" t="s">
        <v>30</v>
      </c>
      <c r="AH5" s="7" t="s">
        <v>31</v>
      </c>
      <c r="AI5" s="7" t="s">
        <v>32</v>
      </c>
      <c r="AJ5" s="7" t="s">
        <v>33</v>
      </c>
      <c r="AK5" s="7" t="s">
        <v>34</v>
      </c>
      <c r="AL5" s="7" t="s">
        <v>30</v>
      </c>
      <c r="AM5" s="7" t="s">
        <v>31</v>
      </c>
      <c r="AN5" s="7" t="s">
        <v>32</v>
      </c>
      <c r="AO5" s="7" t="s">
        <v>33</v>
      </c>
      <c r="AP5" s="7" t="s">
        <v>34</v>
      </c>
      <c r="AQ5" s="7" t="s">
        <v>30</v>
      </c>
      <c r="AR5" s="7" t="s">
        <v>31</v>
      </c>
      <c r="AS5" s="7" t="s">
        <v>32</v>
      </c>
      <c r="AT5" s="7" t="s">
        <v>33</v>
      </c>
      <c r="AU5" s="7" t="s">
        <v>34</v>
      </c>
      <c r="AV5" s="7" t="s">
        <v>30</v>
      </c>
      <c r="AW5" s="7" t="s">
        <v>31</v>
      </c>
      <c r="AX5" s="7" t="s">
        <v>32</v>
      </c>
      <c r="AY5" s="7" t="s">
        <v>33</v>
      </c>
      <c r="AZ5" s="7" t="s">
        <v>34</v>
      </c>
      <c r="BB5" s="8" t="s">
        <v>0</v>
      </c>
      <c r="BC5" s="7" t="s">
        <v>29</v>
      </c>
      <c r="BD5" s="7"/>
      <c r="BE5" s="7"/>
      <c r="BF5" s="7"/>
      <c r="BG5" s="7"/>
      <c r="BH5" s="7" t="s">
        <v>35</v>
      </c>
      <c r="BI5" s="7"/>
      <c r="BJ5" s="7"/>
      <c r="BK5" s="7"/>
      <c r="BL5" s="7"/>
      <c r="BM5" s="7" t="s">
        <v>70</v>
      </c>
      <c r="BN5" s="7"/>
      <c r="BO5" s="7"/>
      <c r="BP5" s="7"/>
      <c r="BQ5" s="7"/>
      <c r="BR5" s="7" t="s">
        <v>69</v>
      </c>
      <c r="BS5" s="7"/>
      <c r="BT5" s="7"/>
      <c r="BU5" s="7"/>
      <c r="BV5" s="7"/>
      <c r="BY5" t="s">
        <v>14</v>
      </c>
      <c r="BZ5" t="s">
        <v>15</v>
      </c>
      <c r="CA5" t="s">
        <v>16</v>
      </c>
      <c r="CB5" t="s">
        <v>17</v>
      </c>
      <c r="CC5" t="s">
        <v>18</v>
      </c>
      <c r="CE5" t="s">
        <v>19</v>
      </c>
      <c r="CF5" t="s">
        <v>20</v>
      </c>
      <c r="CG5" t="s">
        <v>21</v>
      </c>
      <c r="CH5" t="s">
        <v>22</v>
      </c>
      <c r="CI5" t="s">
        <v>23</v>
      </c>
      <c r="CK5" t="s">
        <v>71</v>
      </c>
      <c r="CL5" t="s">
        <v>72</v>
      </c>
      <c r="CM5" t="s">
        <v>73</v>
      </c>
      <c r="CN5" t="s">
        <v>74</v>
      </c>
      <c r="CO5" t="s">
        <v>75</v>
      </c>
      <c r="CQ5" t="s">
        <v>24</v>
      </c>
      <c r="CR5" t="s">
        <v>25</v>
      </c>
      <c r="CS5" t="s">
        <v>26</v>
      </c>
      <c r="CT5" t="s">
        <v>27</v>
      </c>
      <c r="CU5" t="s">
        <v>28</v>
      </c>
    </row>
    <row r="6" spans="1:99" x14ac:dyDescent="0.15">
      <c r="A6">
        <v>3</v>
      </c>
      <c r="B6" s="1">
        <f>Data!B6</f>
        <v>80.034999999999997</v>
      </c>
      <c r="C6" s="1" t="str">
        <f>Data!C6</f>
        <v>--</v>
      </c>
      <c r="D6" s="1" t="str">
        <f>Data!D6</f>
        <v>--</v>
      </c>
      <c r="E6" s="1">
        <f>Data!E6</f>
        <v>79.875</v>
      </c>
      <c r="F6" s="1" t="str">
        <f>Data!F6</f>
        <v>--</v>
      </c>
      <c r="G6" s="1" t="str">
        <f>Data!G6</f>
        <v>--</v>
      </c>
      <c r="H6" s="1"/>
      <c r="I6" s="1"/>
      <c r="J6" s="1">
        <v>1</v>
      </c>
      <c r="K6">
        <f>B4</f>
        <v>79.748000000000005</v>
      </c>
      <c r="L6">
        <f>B9</f>
        <v>75.25</v>
      </c>
      <c r="M6">
        <f t="shared" ref="M6:O10" si="0">B14</f>
        <v>80.619</v>
      </c>
      <c r="N6">
        <f t="shared" si="0"/>
        <v>79.531000000000006</v>
      </c>
      <c r="O6">
        <f t="shared" si="0"/>
        <v>160.15</v>
      </c>
      <c r="P6">
        <f>B19</f>
        <v>304.25799999999998</v>
      </c>
      <c r="Q6">
        <f>B24</f>
        <v>297.44499999999999</v>
      </c>
      <c r="R6">
        <f t="shared" ref="R6:T10" si="1">B29</f>
        <v>297.14999999999998</v>
      </c>
      <c r="S6">
        <f t="shared" si="1"/>
        <v>302.95</v>
      </c>
      <c r="T6">
        <f t="shared" si="1"/>
        <v>600.101</v>
      </c>
      <c r="U6">
        <f>B34</f>
        <v>504.709</v>
      </c>
      <c r="V6">
        <f>B39</f>
        <v>497.73899999999998</v>
      </c>
      <c r="W6">
        <f t="shared" ref="W6:Y10" si="2">B44</f>
        <v>496.66899999999998</v>
      </c>
      <c r="X6">
        <f t="shared" si="2"/>
        <v>503.45400000000001</v>
      </c>
      <c r="Y6">
        <f t="shared" si="2"/>
        <v>1000.123</v>
      </c>
      <c r="Z6">
        <f>B49</f>
        <v>755.03099999999995</v>
      </c>
      <c r="AA6">
        <f>B54</f>
        <v>748.36</v>
      </c>
      <c r="AB6">
        <f t="shared" ref="AB6:AD10" si="3">B59</f>
        <v>746.83699999999999</v>
      </c>
      <c r="AC6">
        <f t="shared" si="3"/>
        <v>753.226</v>
      </c>
      <c r="AD6">
        <f t="shared" si="3"/>
        <v>1500.0630000000001</v>
      </c>
      <c r="AF6" s="1">
        <v>1</v>
      </c>
      <c r="AG6">
        <f>E4</f>
        <v>79.622</v>
      </c>
      <c r="AH6">
        <f>E9</f>
        <v>75.47</v>
      </c>
      <c r="AI6">
        <f t="shared" ref="AI6:AK10" si="4">E14</f>
        <v>80.616</v>
      </c>
      <c r="AJ6">
        <f t="shared" si="4"/>
        <v>79.495000000000005</v>
      </c>
      <c r="AK6">
        <f t="shared" si="4"/>
        <v>160.11000000000001</v>
      </c>
      <c r="AL6">
        <f>E19</f>
        <v>304.029</v>
      </c>
      <c r="AM6">
        <f>E24</f>
        <v>297.57400000000001</v>
      </c>
      <c r="AN6">
        <f t="shared" ref="AN6:AP10" si="5">E29</f>
        <v>297.08199999999999</v>
      </c>
      <c r="AO6">
        <f t="shared" si="5"/>
        <v>302.97399999999999</v>
      </c>
      <c r="AP6">
        <f t="shared" si="5"/>
        <v>600.05600000000004</v>
      </c>
      <c r="AQ6">
        <f>E34</f>
        <v>504.69900000000001</v>
      </c>
      <c r="AR6">
        <f>E39</f>
        <v>498.06099999999998</v>
      </c>
      <c r="AS6">
        <f t="shared" ref="AS6:AU10" si="6">E44</f>
        <v>496.87200000000001</v>
      </c>
      <c r="AT6">
        <f t="shared" si="6"/>
        <v>503.35300000000001</v>
      </c>
      <c r="AU6">
        <f t="shared" si="6"/>
        <v>1000.225</v>
      </c>
      <c r="AV6">
        <f>E49</f>
        <v>755.03700000000003</v>
      </c>
      <c r="AW6">
        <f>E54</f>
        <v>748.64400000000001</v>
      </c>
      <c r="AX6">
        <f t="shared" ref="AX6:AZ10" si="7">E59</f>
        <v>746.98</v>
      </c>
      <c r="AY6">
        <f t="shared" si="7"/>
        <v>753.26599999999996</v>
      </c>
      <c r="AZ6">
        <f t="shared" si="7"/>
        <v>1500.2460000000001</v>
      </c>
      <c r="BC6" s="7" t="s">
        <v>30</v>
      </c>
      <c r="BD6" s="7" t="s">
        <v>31</v>
      </c>
      <c r="BE6" s="7" t="s">
        <v>32</v>
      </c>
      <c r="BF6" s="7" t="s">
        <v>33</v>
      </c>
      <c r="BG6" s="7" t="s">
        <v>34</v>
      </c>
      <c r="BH6" s="7" t="s">
        <v>30</v>
      </c>
      <c r="BI6" s="7" t="s">
        <v>31</v>
      </c>
      <c r="BJ6" s="7" t="s">
        <v>32</v>
      </c>
      <c r="BK6" s="7" t="s">
        <v>33</v>
      </c>
      <c r="BL6" s="7" t="s">
        <v>34</v>
      </c>
      <c r="BM6" s="7" t="s">
        <v>30</v>
      </c>
      <c r="BN6" s="7" t="s">
        <v>31</v>
      </c>
      <c r="BO6" s="7" t="s">
        <v>32</v>
      </c>
      <c r="BP6" s="7" t="s">
        <v>33</v>
      </c>
      <c r="BQ6" s="7" t="s">
        <v>34</v>
      </c>
      <c r="BR6" s="7" t="s">
        <v>30</v>
      </c>
      <c r="BS6" s="7" t="s">
        <v>31</v>
      </c>
      <c r="BT6" s="7" t="s">
        <v>32</v>
      </c>
      <c r="BU6" s="7" t="s">
        <v>33</v>
      </c>
      <c r="BV6" s="7" t="s">
        <v>34</v>
      </c>
      <c r="BX6" t="s">
        <v>3</v>
      </c>
      <c r="BY6" s="13">
        <f>BC25</f>
        <v>6.6400000000001569E-2</v>
      </c>
      <c r="BZ6" s="13">
        <f t="shared" ref="BZ6:CC10" si="8">BD25</f>
        <v>-0.17360000000000753</v>
      </c>
      <c r="CA6" s="13">
        <f t="shared" si="8"/>
        <v>2.1599999999978081E-2</v>
      </c>
      <c r="CB6" s="13">
        <f t="shared" si="8"/>
        <v>1.2599999999991951E-2</v>
      </c>
      <c r="CC6" s="13">
        <f t="shared" si="8"/>
        <v>3.4399999999976671E-2</v>
      </c>
      <c r="CE6" s="13">
        <f t="shared" ref="CE6:CE10" si="9">BH25</f>
        <v>0.12679999999994607</v>
      </c>
      <c r="CF6" s="13">
        <f t="shared" ref="CF6:CF10" si="10">BI25</f>
        <v>-0.15219999999999345</v>
      </c>
      <c r="CG6" s="13">
        <f t="shared" ref="CG6:CG10" si="11">BJ25</f>
        <v>-7.5199999999995271E-2</v>
      </c>
      <c r="CH6" s="13">
        <f t="shared" ref="CH6:CH10" si="12">BK25</f>
        <v>4.2799999999999727E-2</v>
      </c>
      <c r="CI6" s="13">
        <f t="shared" ref="CI6:CI10" si="13">BL25</f>
        <v>-3.2200000000102591E-2</v>
      </c>
      <c r="CK6" s="13">
        <f t="shared" ref="CK6:CK10" si="14">BM25</f>
        <v>6.2200000000018463E-2</v>
      </c>
      <c r="CL6" s="13">
        <f t="shared" ref="CL6:CL10" si="15">BN25</f>
        <v>-0.22500000000007958</v>
      </c>
      <c r="CM6" s="13">
        <f t="shared" ref="CM6:CM10" si="16">BO25</f>
        <v>-0.15779999999995198</v>
      </c>
      <c r="CN6" s="13">
        <f t="shared" ref="CN6:CN10" si="17">BP25</f>
        <v>9.5800000000053842E-2</v>
      </c>
      <c r="CO6" s="13">
        <f t="shared" ref="CO6:CO10" si="18">BQ25</f>
        <v>-6.2199999999961619E-2</v>
      </c>
      <c r="CQ6" s="13">
        <f t="shared" ref="CQ6:CQ10" si="19">BR25</f>
        <v>3.5999999999944521E-2</v>
      </c>
      <c r="CR6" s="13">
        <f t="shared" ref="CR6:CR10" si="20">BS25</f>
        <v>-0.18879999999990105</v>
      </c>
      <c r="CS6" s="13">
        <f t="shared" ref="CS6:CS10" si="21">BT25</f>
        <v>-5.6199999999989814E-2</v>
      </c>
      <c r="CT6" s="13">
        <f t="shared" ref="CT6:CT10" si="22">BU25</f>
        <v>9.8000000000411092E-3</v>
      </c>
      <c r="CU6" s="13">
        <f t="shared" ref="CU6:CU10" si="23">BV25</f>
        <v>-4.5800000000099317E-2</v>
      </c>
    </row>
    <row r="7" spans="1:99" x14ac:dyDescent="0.15">
      <c r="A7">
        <v>4</v>
      </c>
      <c r="B7" s="1">
        <f>Data!B7</f>
        <v>79.876999999999995</v>
      </c>
      <c r="C7" s="1" t="str">
        <f>Data!C7</f>
        <v>--</v>
      </c>
      <c r="D7" s="1" t="str">
        <f>Data!D7</f>
        <v>--</v>
      </c>
      <c r="E7" s="1">
        <f>Data!E7</f>
        <v>79.947999999999993</v>
      </c>
      <c r="F7" s="1" t="str">
        <f>Data!F7</f>
        <v>--</v>
      </c>
      <c r="G7" s="1" t="str">
        <f>Data!G7</f>
        <v>--</v>
      </c>
      <c r="H7" s="1"/>
      <c r="I7" s="1"/>
      <c r="J7" s="1">
        <v>2</v>
      </c>
      <c r="K7">
        <f>B5</f>
        <v>80.010000000000005</v>
      </c>
      <c r="L7">
        <f>B10</f>
        <v>75.757999999999996</v>
      </c>
      <c r="M7">
        <f t="shared" si="0"/>
        <v>80.41</v>
      </c>
      <c r="N7">
        <f t="shared" si="0"/>
        <v>79.498999999999995</v>
      </c>
      <c r="O7">
        <f t="shared" si="0"/>
        <v>159.90899999999999</v>
      </c>
      <c r="P7">
        <f>B20</f>
        <v>304.39100000000002</v>
      </c>
      <c r="Q7">
        <f>B25</f>
        <v>297.84899999999999</v>
      </c>
      <c r="R7">
        <f t="shared" si="1"/>
        <v>297.09699999999998</v>
      </c>
      <c r="S7">
        <f t="shared" si="1"/>
        <v>302.71100000000001</v>
      </c>
      <c r="T7">
        <f t="shared" si="1"/>
        <v>599.80899999999997</v>
      </c>
      <c r="U7">
        <f>B35</f>
        <v>505.16</v>
      </c>
      <c r="V7">
        <f>B40</f>
        <v>498.15600000000001</v>
      </c>
      <c r="W7">
        <f t="shared" si="2"/>
        <v>496.303</v>
      </c>
      <c r="X7">
        <f t="shared" si="2"/>
        <v>503.64</v>
      </c>
      <c r="Y7">
        <f t="shared" si="2"/>
        <v>999.94299999999998</v>
      </c>
      <c r="Z7">
        <f>B50</f>
        <v>755.06200000000001</v>
      </c>
      <c r="AA7">
        <f>B55</f>
        <v>748.755</v>
      </c>
      <c r="AB7">
        <f t="shared" si="3"/>
        <v>746.78099999999995</v>
      </c>
      <c r="AC7">
        <f t="shared" si="3"/>
        <v>753.23500000000001</v>
      </c>
      <c r="AD7">
        <f t="shared" si="3"/>
        <v>1500.0170000000001</v>
      </c>
      <c r="AF7" s="1">
        <v>2</v>
      </c>
      <c r="AG7">
        <f>E5</f>
        <v>80.061999999999998</v>
      </c>
      <c r="AH7">
        <f>E10</f>
        <v>75.760999999999996</v>
      </c>
      <c r="AI7">
        <f t="shared" si="4"/>
        <v>80.433000000000007</v>
      </c>
      <c r="AJ7">
        <f t="shared" si="4"/>
        <v>79.379000000000005</v>
      </c>
      <c r="AK7">
        <f t="shared" si="4"/>
        <v>159.81200000000001</v>
      </c>
      <c r="AL7">
        <f>E20</f>
        <v>304.22300000000001</v>
      </c>
      <c r="AM7">
        <f>E25</f>
        <v>298.10199999999998</v>
      </c>
      <c r="AN7">
        <f t="shared" si="5"/>
        <v>297.20600000000002</v>
      </c>
      <c r="AO7">
        <f t="shared" si="5"/>
        <v>302.74799999999999</v>
      </c>
      <c r="AP7">
        <f t="shared" si="5"/>
        <v>599.95399999999995</v>
      </c>
      <c r="AQ7">
        <f>E35</f>
        <v>505.21600000000001</v>
      </c>
      <c r="AR7">
        <f>E40</f>
        <v>498.38299999999998</v>
      </c>
      <c r="AS7">
        <f t="shared" si="6"/>
        <v>496.55700000000002</v>
      </c>
      <c r="AT7">
        <f t="shared" si="6"/>
        <v>503.47300000000001</v>
      </c>
      <c r="AU7">
        <f t="shared" si="6"/>
        <v>1000.03</v>
      </c>
      <c r="AV7">
        <f>E50</f>
        <v>755.20500000000004</v>
      </c>
      <c r="AW7">
        <f>E55</f>
        <v>748.92899999999997</v>
      </c>
      <c r="AX7">
        <f t="shared" si="7"/>
        <v>746.78200000000004</v>
      </c>
      <c r="AY7">
        <f t="shared" si="7"/>
        <v>753.19</v>
      </c>
      <c r="AZ7">
        <f t="shared" si="7"/>
        <v>1499.971</v>
      </c>
      <c r="BB7">
        <v>1</v>
      </c>
      <c r="BC7" s="9">
        <f t="shared" ref="BC7" si="24">K12</f>
        <v>79.895200000000003</v>
      </c>
      <c r="BD7" s="9">
        <f t="shared" ref="BD7" si="25">L12</f>
        <v>75.510199999999998</v>
      </c>
      <c r="BE7" s="9">
        <f t="shared" ref="BE7" si="26">M12</f>
        <v>80.478199999999987</v>
      </c>
      <c r="BF7" s="9">
        <f t="shared" ref="BF7" si="27">N12</f>
        <v>79.5458</v>
      </c>
      <c r="BG7" s="9">
        <f t="shared" ref="BG7" si="28">O12</f>
        <v>160.02399999999997</v>
      </c>
      <c r="BH7" s="9">
        <f t="shared" ref="BH7" si="29">P12</f>
        <v>304.23519999999996</v>
      </c>
      <c r="BI7" s="9">
        <f t="shared" ref="BI7" si="30">Q12</f>
        <v>297.74119999999999</v>
      </c>
      <c r="BJ7" s="9">
        <f t="shared" ref="BJ7" si="31">R12</f>
        <v>297.19560000000001</v>
      </c>
      <c r="BK7" s="9">
        <f t="shared" ref="BK7" si="32">S12</f>
        <v>302.851</v>
      </c>
      <c r="BL7" s="9">
        <f t="shared" ref="BL7" si="33">T12</f>
        <v>600.04679999999985</v>
      </c>
      <c r="BM7" s="9">
        <f t="shared" ref="BM7" si="34">U12</f>
        <v>504.92080000000004</v>
      </c>
      <c r="BN7" s="9">
        <f t="shared" ref="BN7" si="35">V12</f>
        <v>498.10419999999993</v>
      </c>
      <c r="BO7" s="9">
        <f t="shared" ref="BO7" si="36">W12</f>
        <v>496.86580000000004</v>
      </c>
      <c r="BP7" s="9">
        <f t="shared" ref="BP7" si="37">X12</f>
        <v>503.21000000000004</v>
      </c>
      <c r="BQ7" s="9">
        <f t="shared" ref="BQ7" si="38">Y12</f>
        <v>1000.0756000000001</v>
      </c>
      <c r="BR7" s="9">
        <f t="shared" ref="BR7" si="39">Z12</f>
        <v>755.06219999999996</v>
      </c>
      <c r="BS7" s="9">
        <f t="shared" ref="BS7" si="40">AA12</f>
        <v>748.55240000000015</v>
      </c>
      <c r="BT7" s="9">
        <f t="shared" ref="BT7" si="41">AB12</f>
        <v>746.75639999999999</v>
      </c>
      <c r="BU7" s="9">
        <f t="shared" ref="BU7" si="42">AC12</f>
        <v>753.30100000000004</v>
      </c>
      <c r="BV7" s="9">
        <f t="shared" ref="BV7" si="43">AD12</f>
        <v>1500.0575999999999</v>
      </c>
      <c r="BX7" t="s">
        <v>4</v>
      </c>
      <c r="BY7" s="13">
        <f t="shared" ref="BY7:BY10" si="44">BC26</f>
        <v>3.0000000000001137E-2</v>
      </c>
      <c r="BZ7" s="13">
        <f t="shared" si="8"/>
        <v>-9.4250000000002387E-2</v>
      </c>
      <c r="CA7" s="13">
        <f t="shared" si="8"/>
        <v>-6.2250000000005912E-2</v>
      </c>
      <c r="CB7" s="13">
        <f t="shared" si="8"/>
        <v>5.9249999999991587E-2</v>
      </c>
      <c r="CC7" s="13">
        <f t="shared" si="8"/>
        <v>-2.500000000026148E-3</v>
      </c>
      <c r="CE7" s="13">
        <f t="shared" si="9"/>
        <v>1.9499999999993634E-2</v>
      </c>
      <c r="CF7" s="13">
        <f t="shared" si="10"/>
        <v>-0.16675000000003593</v>
      </c>
      <c r="CG7" s="13">
        <f t="shared" si="11"/>
        <v>-0.15900000000004866</v>
      </c>
      <c r="CH7" s="13">
        <f t="shared" si="12"/>
        <v>0.13550000000003593</v>
      </c>
      <c r="CI7" s="13">
        <f t="shared" si="13"/>
        <v>-2.3249999999961801E-2</v>
      </c>
      <c r="CK7" s="13">
        <f t="shared" si="14"/>
        <v>5.8500000000037744E-2</v>
      </c>
      <c r="CL7" s="13">
        <f t="shared" si="15"/>
        <v>-0.21375000000000455</v>
      </c>
      <c r="CM7" s="13">
        <f t="shared" si="16"/>
        <v>-0.13575000000003001</v>
      </c>
      <c r="CN7" s="13">
        <f t="shared" si="17"/>
        <v>-1.6999999999995907E-2</v>
      </c>
      <c r="CO7" s="13">
        <f t="shared" si="18"/>
        <v>-0.15250000000003183</v>
      </c>
      <c r="CQ7" s="13">
        <f t="shared" si="19"/>
        <v>6.7500000000222826E-2</v>
      </c>
      <c r="CR7" s="13">
        <f t="shared" si="20"/>
        <v>-0.17849999999998545</v>
      </c>
      <c r="CS7" s="13">
        <f t="shared" si="21"/>
        <v>-0.16449999999997544</v>
      </c>
      <c r="CT7" s="13">
        <f t="shared" si="22"/>
        <v>5.4999999999836291E-2</v>
      </c>
      <c r="CU7" s="13">
        <f t="shared" si="23"/>
        <v>-0.11000000000012733</v>
      </c>
    </row>
    <row r="8" spans="1:99" x14ac:dyDescent="0.15">
      <c r="A8">
        <v>5</v>
      </c>
      <c r="B8" s="1">
        <f>Data!B8</f>
        <v>79.805999999999997</v>
      </c>
      <c r="C8" s="1" t="str">
        <f>Data!C8</f>
        <v>--</v>
      </c>
      <c r="D8" s="1" t="str">
        <f>Data!D8</f>
        <v>--</v>
      </c>
      <c r="E8" s="1">
        <f>Data!E8</f>
        <v>79.637</v>
      </c>
      <c r="F8" s="1" t="str">
        <f>Data!F8</f>
        <v>--</v>
      </c>
      <c r="G8" s="1" t="str">
        <f>Data!G8</f>
        <v>--</v>
      </c>
      <c r="H8" s="1"/>
      <c r="I8" s="1"/>
      <c r="J8" s="1">
        <v>3</v>
      </c>
      <c r="K8">
        <f>B6</f>
        <v>80.034999999999997</v>
      </c>
      <c r="L8">
        <f>B11</f>
        <v>75.724000000000004</v>
      </c>
      <c r="M8">
        <f t="shared" si="0"/>
        <v>80.350999999999999</v>
      </c>
      <c r="N8">
        <f t="shared" si="0"/>
        <v>79.569999999999993</v>
      </c>
      <c r="O8">
        <f t="shared" si="0"/>
        <v>159.92099999999999</v>
      </c>
      <c r="P8">
        <f>B21</f>
        <v>304.08499999999998</v>
      </c>
      <c r="Q8">
        <f>B26</f>
        <v>298.137</v>
      </c>
      <c r="R8">
        <f t="shared" si="1"/>
        <v>297.68599999999998</v>
      </c>
      <c r="S8">
        <f t="shared" si="1"/>
        <v>302.60599999999999</v>
      </c>
      <c r="T8">
        <f t="shared" si="1"/>
        <v>600.29200000000003</v>
      </c>
      <c r="U8">
        <f>B36</f>
        <v>504.98599999999999</v>
      </c>
      <c r="V8">
        <f>B41</f>
        <v>498.47500000000002</v>
      </c>
      <c r="W8">
        <f t="shared" si="2"/>
        <v>497.32299999999998</v>
      </c>
      <c r="X8">
        <f t="shared" si="2"/>
        <v>502.90499999999997</v>
      </c>
      <c r="Y8">
        <f t="shared" si="2"/>
        <v>1000.227</v>
      </c>
      <c r="Z8">
        <f>B51</f>
        <v>754.995</v>
      </c>
      <c r="AA8">
        <f>B56</f>
        <v>748.81500000000005</v>
      </c>
      <c r="AB8">
        <f t="shared" si="3"/>
        <v>746.447</v>
      </c>
      <c r="AC8">
        <f t="shared" si="3"/>
        <v>753.16800000000001</v>
      </c>
      <c r="AD8">
        <f t="shared" si="3"/>
        <v>1499.615</v>
      </c>
      <c r="AF8" s="1">
        <v>3</v>
      </c>
      <c r="AG8">
        <f>E6</f>
        <v>79.875</v>
      </c>
      <c r="AH8">
        <f>E11</f>
        <v>75.795000000000002</v>
      </c>
      <c r="AI8">
        <f t="shared" si="4"/>
        <v>80.381</v>
      </c>
      <c r="AJ8">
        <f t="shared" si="4"/>
        <v>79.552000000000007</v>
      </c>
      <c r="AK8">
        <f t="shared" si="4"/>
        <v>159.93299999999999</v>
      </c>
      <c r="AL8">
        <f>E21</f>
        <v>304.02600000000001</v>
      </c>
      <c r="AM8">
        <f>E26</f>
        <v>298.19799999999998</v>
      </c>
      <c r="AN8">
        <f t="shared" si="5"/>
        <v>297.846</v>
      </c>
      <c r="AO8">
        <f t="shared" si="5"/>
        <v>302.56900000000002</v>
      </c>
      <c r="AP8">
        <f t="shared" si="5"/>
        <v>600.41499999999996</v>
      </c>
      <c r="AQ8">
        <f>E36</f>
        <v>504.78399999999999</v>
      </c>
      <c r="AR8">
        <f>E41</f>
        <v>498.755</v>
      </c>
      <c r="AS8">
        <f t="shared" si="6"/>
        <v>497.42599999999999</v>
      </c>
      <c r="AT8">
        <f t="shared" si="6"/>
        <v>502.80200000000002</v>
      </c>
      <c r="AU8">
        <f t="shared" si="6"/>
        <v>1000.228</v>
      </c>
      <c r="AV8">
        <f>E51</f>
        <v>754.84900000000005</v>
      </c>
      <c r="AW8">
        <f>E56</f>
        <v>748.96699999999998</v>
      </c>
      <c r="AX8">
        <f t="shared" si="7"/>
        <v>746.48800000000006</v>
      </c>
      <c r="AY8">
        <f t="shared" si="7"/>
        <v>753.10599999999999</v>
      </c>
      <c r="AZ8">
        <f t="shared" si="7"/>
        <v>1499.5940000000001</v>
      </c>
      <c r="BB8">
        <v>2</v>
      </c>
      <c r="BC8" s="9">
        <f t="shared" ref="BC8" si="45">K29</f>
        <v>79.751000000000005</v>
      </c>
      <c r="BD8" s="9">
        <f t="shared" ref="BD8" si="46">L29</f>
        <v>75.561750000000004</v>
      </c>
      <c r="BE8" s="9">
        <f t="shared" ref="BE8" si="47">M29</f>
        <v>80.5685</v>
      </c>
      <c r="BF8" s="9">
        <f t="shared" ref="BF8" si="48">N29</f>
        <v>79.458499999999987</v>
      </c>
      <c r="BG8" s="9">
        <f t="shared" ref="BG8" si="49">O29</f>
        <v>160.02699999999999</v>
      </c>
      <c r="BH8" s="9">
        <f t="shared" ref="BH8" si="50">P29</f>
        <v>304.07724999999999</v>
      </c>
      <c r="BI8" s="9">
        <f t="shared" ref="BI8" si="51">Q29</f>
        <v>297.65174999999999</v>
      </c>
      <c r="BJ8" s="9">
        <f t="shared" ref="BJ8" si="52">R29</f>
        <v>297.17274999999995</v>
      </c>
      <c r="BK8" s="9">
        <f t="shared" ref="BK8" si="53">S29</f>
        <v>302.78250000000003</v>
      </c>
      <c r="BL8" s="9">
        <f t="shared" ref="BL8" si="54">T29</f>
        <v>599.95524999999998</v>
      </c>
      <c r="BM8" s="9">
        <f t="shared" ref="BM8" si="55">U29</f>
        <v>504.83550000000002</v>
      </c>
      <c r="BN8" s="9">
        <f t="shared" ref="BN8" si="56">V29</f>
        <v>498.41624999999999</v>
      </c>
      <c r="BO8" s="9">
        <f t="shared" ref="BO8" si="57">W29</f>
        <v>496.58299999999997</v>
      </c>
      <c r="BP8" s="9">
        <f t="shared" ref="BP8" si="58">X29</f>
        <v>503.4015</v>
      </c>
      <c r="BQ8" s="9">
        <f t="shared" ref="BQ8" si="59">Y29</f>
        <v>999.98450000000003</v>
      </c>
      <c r="BR8" s="9">
        <f t="shared" ref="BR8" si="60">Z29</f>
        <v>755.02900000000011</v>
      </c>
      <c r="BS8" s="9">
        <f t="shared" ref="BS8" si="61">AA29</f>
        <v>748.55925000000002</v>
      </c>
      <c r="BT8" s="9">
        <f t="shared" ref="BT8" si="62">AB29</f>
        <v>746.49574999999993</v>
      </c>
      <c r="BU8" s="9">
        <f t="shared" ref="BU8" si="63">AC29</f>
        <v>753.32424999999989</v>
      </c>
      <c r="BV8" s="9">
        <f t="shared" ref="BV8" si="64">AD29</f>
        <v>1499.82</v>
      </c>
      <c r="BX8" t="s">
        <v>48</v>
      </c>
      <c r="BY8" s="13">
        <f t="shared" si="44"/>
        <v>-8.1999999999879947E-3</v>
      </c>
      <c r="BZ8" s="13">
        <f t="shared" si="8"/>
        <v>-0.12399999999999523</v>
      </c>
      <c r="CA8" s="13">
        <f t="shared" si="8"/>
        <v>-0.12180000000000746</v>
      </c>
      <c r="CB8" s="13">
        <f t="shared" si="8"/>
        <v>9.7999999999998977E-2</v>
      </c>
      <c r="CC8" s="13">
        <f t="shared" si="8"/>
        <v>-2.379999999999427E-2</v>
      </c>
      <c r="CE8" s="13">
        <f t="shared" si="9"/>
        <v>7.9999999999984084E-2</v>
      </c>
      <c r="CF8" s="13">
        <f t="shared" si="10"/>
        <v>-0.1842000000000894</v>
      </c>
      <c r="CG8" s="13">
        <f t="shared" si="11"/>
        <v>-8.3199999999976626E-2</v>
      </c>
      <c r="CH8" s="13">
        <f t="shared" si="12"/>
        <v>8.3800000000053387E-2</v>
      </c>
      <c r="CI8" s="13">
        <f t="shared" si="13"/>
        <v>1.9999999994979589E-4</v>
      </c>
      <c r="CK8" s="13">
        <f t="shared" si="14"/>
        <v>0.1199999999999477</v>
      </c>
      <c r="CL8" s="13">
        <f t="shared" si="15"/>
        <v>-0.24340000000006512</v>
      </c>
      <c r="CM8" s="13">
        <f t="shared" si="16"/>
        <v>-5.5999999999926331E-2</v>
      </c>
      <c r="CN8" s="13">
        <f t="shared" si="17"/>
        <v>3.1000000000062755E-2</v>
      </c>
      <c r="CO8" s="13">
        <f t="shared" si="18"/>
        <v>-2.479999999991378E-2</v>
      </c>
      <c r="CQ8" s="13">
        <f t="shared" si="19"/>
        <v>8.399999999994634E-2</v>
      </c>
      <c r="CR8" s="13">
        <f t="shared" si="20"/>
        <v>-0.34039999999993142</v>
      </c>
      <c r="CS8" s="13">
        <f t="shared" si="21"/>
        <v>-9.5000000000027285E-2</v>
      </c>
      <c r="CT8" s="13">
        <f t="shared" si="22"/>
        <v>7.7800000000024738E-2</v>
      </c>
      <c r="CU8" s="13">
        <f t="shared" si="23"/>
        <v>-1.6999999999825377E-2</v>
      </c>
    </row>
    <row r="9" spans="1:99" x14ac:dyDescent="0.15">
      <c r="A9">
        <v>6</v>
      </c>
      <c r="B9" s="1">
        <f>Data!B9</f>
        <v>75.25</v>
      </c>
      <c r="C9" s="1" t="str">
        <f>Data!C9</f>
        <v>--</v>
      </c>
      <c r="D9" s="1" t="str">
        <f>Data!D9</f>
        <v>--</v>
      </c>
      <c r="E9" s="1">
        <f>Data!E9</f>
        <v>75.47</v>
      </c>
      <c r="F9" s="1" t="str">
        <f>Data!F9</f>
        <v>--</v>
      </c>
      <c r="G9" s="1" t="str">
        <f>Data!G9</f>
        <v>--</v>
      </c>
      <c r="H9" s="1"/>
      <c r="I9" s="1"/>
      <c r="J9" s="1">
        <v>4</v>
      </c>
      <c r="K9">
        <f>B7</f>
        <v>79.876999999999995</v>
      </c>
      <c r="L9">
        <f>B12</f>
        <v>75.644000000000005</v>
      </c>
      <c r="M9">
        <f t="shared" si="0"/>
        <v>80.587999999999994</v>
      </c>
      <c r="N9">
        <f t="shared" si="0"/>
        <v>79.477999999999994</v>
      </c>
      <c r="O9">
        <f t="shared" si="0"/>
        <v>160.066</v>
      </c>
      <c r="P9">
        <f>B22</f>
        <v>304.31200000000001</v>
      </c>
      <c r="Q9">
        <f>B27</f>
        <v>297.31099999999998</v>
      </c>
      <c r="R9">
        <f t="shared" si="1"/>
        <v>297.18799999999999</v>
      </c>
      <c r="S9">
        <f t="shared" si="1"/>
        <v>302.77</v>
      </c>
      <c r="T9">
        <f t="shared" si="1"/>
        <v>599.95699999999999</v>
      </c>
      <c r="U9">
        <f>B37</f>
        <v>505.005</v>
      </c>
      <c r="V9">
        <f>B42</f>
        <v>497.964</v>
      </c>
      <c r="W9">
        <f t="shared" si="2"/>
        <v>497.17700000000002</v>
      </c>
      <c r="X9">
        <f t="shared" si="2"/>
        <v>502.84399999999999</v>
      </c>
      <c r="Y9">
        <f t="shared" si="2"/>
        <v>1000.021</v>
      </c>
      <c r="Z9">
        <f>B52</f>
        <v>755.11500000000001</v>
      </c>
      <c r="AA9">
        <f>B57</f>
        <v>748.69500000000005</v>
      </c>
      <c r="AB9">
        <f t="shared" si="3"/>
        <v>747.06100000000004</v>
      </c>
      <c r="AC9">
        <f t="shared" si="3"/>
        <v>753.31299999999999</v>
      </c>
      <c r="AD9">
        <f t="shared" si="3"/>
        <v>1500.373</v>
      </c>
      <c r="AF9" s="1">
        <v>4</v>
      </c>
      <c r="AG9">
        <f>E7</f>
        <v>79.947999999999993</v>
      </c>
      <c r="AH9">
        <f>E12</f>
        <v>76.021000000000001</v>
      </c>
      <c r="AI9">
        <f t="shared" si="4"/>
        <v>80.524000000000001</v>
      </c>
      <c r="AJ9">
        <f t="shared" si="4"/>
        <v>79.599999999999994</v>
      </c>
      <c r="AK9">
        <f t="shared" si="4"/>
        <v>160.125</v>
      </c>
      <c r="AL9">
        <f>E22</f>
        <v>304.31200000000001</v>
      </c>
      <c r="AM9">
        <f>E27</f>
        <v>297.46600000000001</v>
      </c>
      <c r="AN9">
        <f t="shared" si="5"/>
        <v>297.32499999999999</v>
      </c>
      <c r="AO9">
        <f t="shared" si="5"/>
        <v>302.73</v>
      </c>
      <c r="AP9">
        <f t="shared" si="5"/>
        <v>600.05499999999995</v>
      </c>
      <c r="AQ9">
        <f>E37</f>
        <v>504.91300000000001</v>
      </c>
      <c r="AR9">
        <f>E42</f>
        <v>498.09300000000002</v>
      </c>
      <c r="AS9">
        <f t="shared" si="6"/>
        <v>497.17099999999999</v>
      </c>
      <c r="AT9">
        <f t="shared" si="6"/>
        <v>502.721</v>
      </c>
      <c r="AU9">
        <f t="shared" si="6"/>
        <v>999.89200000000005</v>
      </c>
      <c r="AV9">
        <f>E52</f>
        <v>754.97500000000002</v>
      </c>
      <c r="AW9">
        <f>E57</f>
        <v>748.83299999999997</v>
      </c>
      <c r="AX9">
        <f t="shared" si="7"/>
        <v>747.03599999999994</v>
      </c>
      <c r="AY9">
        <f t="shared" si="7"/>
        <v>753.37099999999998</v>
      </c>
      <c r="AZ9">
        <f t="shared" si="7"/>
        <v>1500.4059999999999</v>
      </c>
      <c r="BB9">
        <v>3</v>
      </c>
      <c r="BC9" s="9">
        <f t="shared" ref="BC9" si="65">K45</f>
        <v>79.816200000000009</v>
      </c>
      <c r="BD9" s="9">
        <f t="shared" ref="BD9" si="66">L45</f>
        <v>75.518600000000006</v>
      </c>
      <c r="BE9" s="9">
        <f t="shared" ref="BE9" si="67">M45</f>
        <v>80.460799999999992</v>
      </c>
      <c r="BF9" s="9">
        <f t="shared" ref="BF9" si="68">N45</f>
        <v>79.475800000000007</v>
      </c>
      <c r="BG9" s="9">
        <f t="shared" ref="BG9" si="69">O45</f>
        <v>159.9366</v>
      </c>
      <c r="BH9" s="9">
        <f t="shared" ref="BH9" si="70">P45</f>
        <v>304.25880000000001</v>
      </c>
      <c r="BI9" s="9">
        <f t="shared" ref="BI9" si="71">Q45</f>
        <v>297.64559999999994</v>
      </c>
      <c r="BJ9" s="9">
        <f t="shared" ref="BJ9" si="72">R45</f>
        <v>297.25100000000003</v>
      </c>
      <c r="BK9" s="9">
        <f t="shared" ref="BK9" si="73">S45</f>
        <v>302.74800000000005</v>
      </c>
      <c r="BL9" s="9">
        <f t="shared" ref="BL9" si="74">T45</f>
        <v>599.99879999999996</v>
      </c>
      <c r="BM9" s="9">
        <f t="shared" ref="BM9" si="75">U45</f>
        <v>504.68459999999993</v>
      </c>
      <c r="BN9" s="9">
        <f t="shared" ref="BN9" si="76">V45</f>
        <v>498.23519999999996</v>
      </c>
      <c r="BO9" s="9">
        <f t="shared" ref="BO9" si="77">W45</f>
        <v>496.76800000000003</v>
      </c>
      <c r="BP9" s="9">
        <f t="shared" ref="BP9" si="78">X45</f>
        <v>503.23360000000002</v>
      </c>
      <c r="BQ9" s="9">
        <f t="shared" ref="BQ9" si="79">Y45</f>
        <v>1000.0018</v>
      </c>
      <c r="BR9" s="9">
        <f t="shared" ref="BR9" si="80">Z45</f>
        <v>755.01959999999997</v>
      </c>
      <c r="BS9" s="9">
        <f t="shared" ref="BS9" si="81">AA45</f>
        <v>748.46960000000001</v>
      </c>
      <c r="BT9" s="9">
        <f t="shared" ref="BT9" si="82">AB45</f>
        <v>746.89579999999989</v>
      </c>
      <c r="BU9" s="9">
        <f t="shared" ref="BU9" si="83">AC45</f>
        <v>753.22</v>
      </c>
      <c r="BV9" s="9">
        <f t="shared" ref="BV9" si="84">AD45</f>
        <v>1500.1158</v>
      </c>
      <c r="BX9" t="s">
        <v>49</v>
      </c>
      <c r="BY9" s="13">
        <f t="shared" si="44"/>
        <v>9.9000000000003752E-2</v>
      </c>
      <c r="BZ9" s="13">
        <f t="shared" si="8"/>
        <v>-0.18659999999999854</v>
      </c>
      <c r="CA9" s="13">
        <f t="shared" si="8"/>
        <v>-9.560000000000457E-2</v>
      </c>
      <c r="CB9" s="13">
        <f t="shared" si="8"/>
        <v>3.7400000000005207E-2</v>
      </c>
      <c r="CC9" s="13">
        <f t="shared" si="8"/>
        <v>-5.7999999999992724E-2</v>
      </c>
      <c r="CE9" s="13">
        <f t="shared" si="9"/>
        <v>4.1799999999966531E-2</v>
      </c>
      <c r="CF9" s="13">
        <f t="shared" si="10"/>
        <v>-0.17360000000007858</v>
      </c>
      <c r="CG9" s="13">
        <f t="shared" si="11"/>
        <v>-0.13060000000001537</v>
      </c>
      <c r="CH9" s="13">
        <f t="shared" si="12"/>
        <v>6.379999999995789E-2</v>
      </c>
      <c r="CI9" s="13">
        <f t="shared" si="13"/>
        <v>-6.6399999999930515E-2</v>
      </c>
      <c r="CK9" s="13">
        <f t="shared" si="14"/>
        <v>8.1599999999980355E-2</v>
      </c>
      <c r="CL9" s="13">
        <f t="shared" si="15"/>
        <v>-0.18760000000003174</v>
      </c>
      <c r="CM9" s="13">
        <f t="shared" si="16"/>
        <v>-6.759999999997035E-2</v>
      </c>
      <c r="CN9" s="13">
        <f t="shared" si="17"/>
        <v>7.1199999999976171E-2</v>
      </c>
      <c r="CO9" s="13">
        <f t="shared" si="18"/>
        <v>3.7999999998419298E-3</v>
      </c>
      <c r="CQ9" s="13">
        <f t="shared" si="19"/>
        <v>3.920000000005075E-2</v>
      </c>
      <c r="CR9" s="13">
        <f t="shared" si="20"/>
        <v>-0.20019999999988158</v>
      </c>
      <c r="CS9" s="13">
        <f t="shared" si="21"/>
        <v>-9.9800000000072941E-2</v>
      </c>
      <c r="CT9" s="13">
        <f t="shared" si="22"/>
        <v>0.11559999999997217</v>
      </c>
      <c r="CU9" s="13">
        <f t="shared" si="23"/>
        <v>1.5199999999822467E-2</v>
      </c>
    </row>
    <row r="10" spans="1:99" x14ac:dyDescent="0.15">
      <c r="A10">
        <v>7</v>
      </c>
      <c r="B10" s="1">
        <f>Data!B10</f>
        <v>75.757999999999996</v>
      </c>
      <c r="C10" s="1" t="str">
        <f>Data!C10</f>
        <v>--</v>
      </c>
      <c r="D10" s="1" t="str">
        <f>Data!D10</f>
        <v>--</v>
      </c>
      <c r="E10" s="1">
        <f>Data!E10</f>
        <v>75.760999999999996</v>
      </c>
      <c r="F10" s="1" t="str">
        <f>Data!F10</f>
        <v>--</v>
      </c>
      <c r="G10" s="1" t="str">
        <f>Data!G10</f>
        <v>--</v>
      </c>
      <c r="H10" s="1"/>
      <c r="I10" s="1"/>
      <c r="J10" s="1">
        <v>5</v>
      </c>
      <c r="K10">
        <f>B8</f>
        <v>79.805999999999997</v>
      </c>
      <c r="L10">
        <f>B13</f>
        <v>75.174999999999997</v>
      </c>
      <c r="M10">
        <f t="shared" si="0"/>
        <v>80.423000000000002</v>
      </c>
      <c r="N10">
        <f t="shared" si="0"/>
        <v>79.650999999999996</v>
      </c>
      <c r="O10">
        <f t="shared" si="0"/>
        <v>160.07400000000001</v>
      </c>
      <c r="P10">
        <f>B23</f>
        <v>304.13</v>
      </c>
      <c r="Q10">
        <f>B28</f>
        <v>297.964</v>
      </c>
      <c r="R10">
        <f t="shared" si="1"/>
        <v>296.85700000000003</v>
      </c>
      <c r="S10">
        <f t="shared" si="1"/>
        <v>303.21800000000002</v>
      </c>
      <c r="T10">
        <f t="shared" si="1"/>
        <v>600.07500000000005</v>
      </c>
      <c r="U10">
        <f>B38</f>
        <v>504.74400000000003</v>
      </c>
      <c r="V10">
        <f>B43</f>
        <v>498.18700000000001</v>
      </c>
      <c r="W10">
        <f t="shared" si="2"/>
        <v>496.85700000000003</v>
      </c>
      <c r="X10">
        <f t="shared" si="2"/>
        <v>503.20699999999999</v>
      </c>
      <c r="Y10">
        <f t="shared" si="2"/>
        <v>1000.064</v>
      </c>
      <c r="Z10">
        <f>B53</f>
        <v>755.10799999999995</v>
      </c>
      <c r="AA10">
        <f>B58</f>
        <v>748.13699999999994</v>
      </c>
      <c r="AB10">
        <f t="shared" si="3"/>
        <v>746.65599999999995</v>
      </c>
      <c r="AC10">
        <f t="shared" si="3"/>
        <v>753.56299999999999</v>
      </c>
      <c r="AD10">
        <f t="shared" si="3"/>
        <v>1500.22</v>
      </c>
      <c r="AF10" s="1">
        <v>5</v>
      </c>
      <c r="AG10">
        <f>E8</f>
        <v>79.637</v>
      </c>
      <c r="AH10">
        <f>E13</f>
        <v>75.372</v>
      </c>
      <c r="AI10">
        <f t="shared" si="4"/>
        <v>80.328999999999994</v>
      </c>
      <c r="AJ10">
        <f t="shared" si="4"/>
        <v>79.64</v>
      </c>
      <c r="AK10">
        <f t="shared" si="4"/>
        <v>159.96799999999999</v>
      </c>
      <c r="AL10">
        <f>E23</f>
        <v>303.952</v>
      </c>
      <c r="AM10">
        <f>E28</f>
        <v>298.12700000000001</v>
      </c>
      <c r="AN10">
        <f t="shared" si="5"/>
        <v>296.89499999999998</v>
      </c>
      <c r="AO10">
        <f t="shared" si="5"/>
        <v>303.02</v>
      </c>
      <c r="AP10">
        <f t="shared" si="5"/>
        <v>599.91499999999996</v>
      </c>
      <c r="AQ10">
        <f>E38</f>
        <v>504.68099999999998</v>
      </c>
      <c r="AR10">
        <f>E43</f>
        <v>498.35399999999998</v>
      </c>
      <c r="AS10">
        <f t="shared" si="6"/>
        <v>497.09199999999998</v>
      </c>
      <c r="AT10">
        <f t="shared" si="6"/>
        <v>503.22199999999998</v>
      </c>
      <c r="AU10">
        <f t="shared" si="6"/>
        <v>1000.314</v>
      </c>
      <c r="AV10">
        <f>E53</f>
        <v>755.06500000000005</v>
      </c>
      <c r="AW10">
        <f>E58</f>
        <v>748.33299999999997</v>
      </c>
      <c r="AX10">
        <f t="shared" si="7"/>
        <v>746.77700000000004</v>
      </c>
      <c r="AY10">
        <f t="shared" si="7"/>
        <v>753.52300000000002</v>
      </c>
      <c r="AZ10">
        <f t="shared" si="7"/>
        <v>1500.3</v>
      </c>
      <c r="BB10">
        <v>4</v>
      </c>
      <c r="BC10" s="9">
        <f t="shared" ref="BC10" si="85">K61</f>
        <v>79.828000000000003</v>
      </c>
      <c r="BD10" s="9">
        <f t="shared" ref="BD10" si="86">L61</f>
        <v>75.272999999999996</v>
      </c>
      <c r="BE10" s="9">
        <f t="shared" ref="BE10" si="87">M61</f>
        <v>80.472399999999993</v>
      </c>
      <c r="BF10" s="9">
        <f t="shared" ref="BF10" si="88">N61</f>
        <v>79.683199999999999</v>
      </c>
      <c r="BG10" s="9">
        <f t="shared" ref="BG10" si="89">O61</f>
        <v>160.15559999999999</v>
      </c>
      <c r="BH10" s="9">
        <f t="shared" ref="BH10" si="90">P61</f>
        <v>304.22379999999998</v>
      </c>
      <c r="BI10" s="9">
        <f t="shared" ref="BI10" si="91">Q61</f>
        <v>297.73519999999996</v>
      </c>
      <c r="BJ10" s="9">
        <f t="shared" ref="BJ10" si="92">R61</f>
        <v>297.13319999999999</v>
      </c>
      <c r="BK10" s="9">
        <f t="shared" ref="BK10" si="93">S61</f>
        <v>302.85219999999998</v>
      </c>
      <c r="BL10" s="9">
        <f t="shared" ref="BL10" si="94">T61</f>
        <v>599.98559999999998</v>
      </c>
      <c r="BM10" s="9">
        <f t="shared" ref="BM10" si="95">U61</f>
        <v>504.80219999999997</v>
      </c>
      <c r="BN10" s="9">
        <f t="shared" ref="BN10" si="96">V61</f>
        <v>498.24779999999998</v>
      </c>
      <c r="BO10" s="9">
        <f t="shared" ref="BO10" si="97">W61</f>
        <v>496.75660000000005</v>
      </c>
      <c r="BP10" s="9">
        <f t="shared" ref="BP10" si="98">X61</f>
        <v>503.28019999999998</v>
      </c>
      <c r="BQ10" s="9">
        <f t="shared" ref="BQ10" si="99">Y61</f>
        <v>1000.0369999999999</v>
      </c>
      <c r="BR10" s="9">
        <f t="shared" ref="BR10" si="100">Z61</f>
        <v>755.02440000000001</v>
      </c>
      <c r="BS10" s="9">
        <f t="shared" ref="BS10" si="101">AA61</f>
        <v>748.65560000000016</v>
      </c>
      <c r="BT10" s="9">
        <f t="shared" ref="BT10" si="102">AB61</f>
        <v>746.61019999999996</v>
      </c>
      <c r="BU10" s="9">
        <f t="shared" ref="BU10" si="103">AC61</f>
        <v>753.37</v>
      </c>
      <c r="BV10" s="9">
        <f t="shared" ref="BV10" si="104">AD61</f>
        <v>1499.98</v>
      </c>
      <c r="BX10" t="s">
        <v>50</v>
      </c>
      <c r="BY10" s="13">
        <f t="shared" si="44"/>
        <v>7.9999999999955662E-3</v>
      </c>
      <c r="BZ10" s="13">
        <f t="shared" si="8"/>
        <v>-0.13599999999999568</v>
      </c>
      <c r="CA10" s="13">
        <f t="shared" si="8"/>
        <v>-5.2600000000012415E-2</v>
      </c>
      <c r="CB10" s="13">
        <f t="shared" si="8"/>
        <v>0.10980000000002121</v>
      </c>
      <c r="CC10" s="13">
        <f t="shared" si="8"/>
        <v>5.7199999999994589E-2</v>
      </c>
      <c r="CE10" s="13">
        <f t="shared" si="9"/>
        <v>8.3799999999996544E-2</v>
      </c>
      <c r="CF10" s="13">
        <f t="shared" si="10"/>
        <v>-0.1802000000000703</v>
      </c>
      <c r="CG10" s="13">
        <f t="shared" si="11"/>
        <v>-0.12459999999998672</v>
      </c>
      <c r="CH10" s="13">
        <f t="shared" si="12"/>
        <v>9.5400000000040563E-2</v>
      </c>
      <c r="CI10" s="13">
        <f t="shared" si="13"/>
        <v>-2.9600000000073123E-2</v>
      </c>
      <c r="CK10" s="13">
        <f t="shared" si="14"/>
        <v>0.10820000000012442</v>
      </c>
      <c r="CL10" s="13">
        <f t="shared" si="15"/>
        <v>-0.19620000000008986</v>
      </c>
      <c r="CM10" s="13">
        <f t="shared" si="16"/>
        <v>-7.9000000000007731E-2</v>
      </c>
      <c r="CN10" s="13">
        <f t="shared" si="17"/>
        <v>4.65999999998985E-2</v>
      </c>
      <c r="CO10" s="13">
        <f t="shared" si="18"/>
        <v>-3.2199999999988904E-2</v>
      </c>
      <c r="CQ10" s="13">
        <f t="shared" si="19"/>
        <v>5.5799999999976535E-2</v>
      </c>
      <c r="CR10" s="13">
        <f t="shared" si="20"/>
        <v>-0.25099999999986267</v>
      </c>
      <c r="CS10" s="13">
        <f t="shared" si="21"/>
        <v>-0.12399999999990996</v>
      </c>
      <c r="CT10" s="13">
        <f t="shared" si="22"/>
        <v>8.8399999999978718E-2</v>
      </c>
      <c r="CU10" s="13">
        <f t="shared" si="23"/>
        <v>-3.6000000000058208E-2</v>
      </c>
    </row>
    <row r="11" spans="1:99" x14ac:dyDescent="0.15">
      <c r="A11">
        <v>8</v>
      </c>
      <c r="B11" s="1">
        <f>Data!B11</f>
        <v>75.724000000000004</v>
      </c>
      <c r="C11" s="1" t="str">
        <f>Data!C11</f>
        <v>--</v>
      </c>
      <c r="D11" s="1" t="str">
        <f>Data!D11</f>
        <v>--</v>
      </c>
      <c r="E11" s="1">
        <f>Data!E11</f>
        <v>75.795000000000002</v>
      </c>
      <c r="F11" s="1" t="str">
        <f>Data!F11</f>
        <v>--</v>
      </c>
      <c r="G11" s="1" t="str">
        <f>Data!G11</f>
        <v>--</v>
      </c>
      <c r="H11" s="1"/>
      <c r="I11" s="1"/>
      <c r="J11" s="1"/>
      <c r="BB11">
        <v>5</v>
      </c>
      <c r="BC11" s="9">
        <f t="shared" ref="BC11" si="105">K77</f>
        <v>79.6584</v>
      </c>
      <c r="BD11" s="9">
        <f t="shared" ref="BD11" si="106">L77</f>
        <v>75.168599999999998</v>
      </c>
      <c r="BE11" s="9">
        <f t="shared" ref="BE11" si="107">M77</f>
        <v>80.573399999999992</v>
      </c>
      <c r="BF11" s="9">
        <f t="shared" ref="BF11" si="108">N77</f>
        <v>79.38900000000001</v>
      </c>
      <c r="BG11" s="9">
        <f t="shared" ref="BG11" si="109">O77</f>
        <v>159.96239999999997</v>
      </c>
      <c r="BH11" s="9">
        <f t="shared" ref="BH11" si="110">P77</f>
        <v>304.08479999999997</v>
      </c>
      <c r="BI11" s="9">
        <f t="shared" ref="BI11" si="111">Q77</f>
        <v>297.38739999999996</v>
      </c>
      <c r="BJ11" s="9">
        <f t="shared" ref="BJ11" si="112">R77</f>
        <v>297.43340000000001</v>
      </c>
      <c r="BK11" s="9">
        <f t="shared" ref="BK11" si="113">S77</f>
        <v>302.70060000000001</v>
      </c>
      <c r="BL11" s="9">
        <f t="shared" ref="BL11" si="114">T77</f>
        <v>600.13379999999995</v>
      </c>
      <c r="BM11" s="9">
        <f t="shared" ref="BM11" si="115">U77</f>
        <v>504.85120000000006</v>
      </c>
      <c r="BN11" s="9">
        <f t="shared" ref="BN11" si="116">V77</f>
        <v>497.92739999999992</v>
      </c>
      <c r="BO11" s="9">
        <f t="shared" ref="BO11" si="117">W77</f>
        <v>496.67399999999998</v>
      </c>
      <c r="BP11" s="9">
        <f t="shared" ref="BP11" si="118">X77</f>
        <v>503.23899999999992</v>
      </c>
      <c r="BQ11" s="9">
        <f t="shared" ref="BQ11" si="119">Y77</f>
        <v>999.91340000000002</v>
      </c>
      <c r="BR11" s="9">
        <f t="shared" ref="BR11" si="120">Z77</f>
        <v>754.93320000000006</v>
      </c>
      <c r="BS11" s="9">
        <f t="shared" ref="BS11" si="121">AA77</f>
        <v>748.22520000000009</v>
      </c>
      <c r="BT11" s="9">
        <f t="shared" ref="BT11" si="122">AB77</f>
        <v>746.58100000000002</v>
      </c>
      <c r="BU11" s="9">
        <f t="shared" ref="BU11" si="123">AC77</f>
        <v>753.30560000000003</v>
      </c>
      <c r="BV11" s="9">
        <f t="shared" ref="BV11" si="124">AD77</f>
        <v>1499.8861999999999</v>
      </c>
    </row>
    <row r="12" spans="1:99" x14ac:dyDescent="0.15">
      <c r="A12">
        <v>9</v>
      </c>
      <c r="B12" s="1">
        <f>Data!B12</f>
        <v>75.644000000000005</v>
      </c>
      <c r="C12" s="1" t="str">
        <f>Data!C12</f>
        <v>--</v>
      </c>
      <c r="D12" s="1" t="str">
        <f>Data!D12</f>
        <v>--</v>
      </c>
      <c r="E12" s="1">
        <f>Data!E12</f>
        <v>76.021000000000001</v>
      </c>
      <c r="F12" s="1" t="str">
        <f>Data!F12</f>
        <v>--</v>
      </c>
      <c r="G12" s="1" t="str">
        <f>Data!G12</f>
        <v>--</v>
      </c>
      <c r="H12" s="1"/>
      <c r="I12" s="1"/>
      <c r="J12" t="s">
        <v>36</v>
      </c>
      <c r="K12" s="9">
        <f>AVERAGE(K6:K10)</f>
        <v>79.895200000000003</v>
      </c>
      <c r="L12" s="9">
        <f t="shared" ref="L12:AD12" si="125">AVERAGE(L6:L10)</f>
        <v>75.510199999999998</v>
      </c>
      <c r="M12" s="9">
        <f t="shared" si="125"/>
        <v>80.478199999999987</v>
      </c>
      <c r="N12" s="9">
        <f t="shared" si="125"/>
        <v>79.5458</v>
      </c>
      <c r="O12" s="9">
        <f t="shared" si="125"/>
        <v>160.02399999999997</v>
      </c>
      <c r="P12" s="9">
        <f t="shared" si="125"/>
        <v>304.23519999999996</v>
      </c>
      <c r="Q12" s="9">
        <f t="shared" si="125"/>
        <v>297.74119999999999</v>
      </c>
      <c r="R12" s="9">
        <f t="shared" si="125"/>
        <v>297.19560000000001</v>
      </c>
      <c r="S12" s="9">
        <f t="shared" si="125"/>
        <v>302.851</v>
      </c>
      <c r="T12" s="9">
        <f t="shared" si="125"/>
        <v>600.04679999999985</v>
      </c>
      <c r="U12" s="9">
        <f t="shared" si="125"/>
        <v>504.92080000000004</v>
      </c>
      <c r="V12" s="9">
        <f t="shared" si="125"/>
        <v>498.10419999999993</v>
      </c>
      <c r="W12" s="9">
        <f t="shared" si="125"/>
        <v>496.86580000000004</v>
      </c>
      <c r="X12" s="9">
        <f t="shared" si="125"/>
        <v>503.21000000000004</v>
      </c>
      <c r="Y12" s="9">
        <f t="shared" si="125"/>
        <v>1000.0756000000001</v>
      </c>
      <c r="Z12" s="9">
        <f t="shared" si="125"/>
        <v>755.06219999999996</v>
      </c>
      <c r="AA12" s="9">
        <f t="shared" si="125"/>
        <v>748.55240000000015</v>
      </c>
      <c r="AB12" s="9">
        <f t="shared" si="125"/>
        <v>746.75639999999999</v>
      </c>
      <c r="AC12" s="9">
        <f t="shared" si="125"/>
        <v>753.30100000000004</v>
      </c>
      <c r="AD12" s="9">
        <f t="shared" si="125"/>
        <v>1500.0575999999999</v>
      </c>
      <c r="AF12" t="s">
        <v>36</v>
      </c>
      <c r="AG12" s="9">
        <f>AVERAGE(AG6:AG10)</f>
        <v>79.828800000000001</v>
      </c>
      <c r="AH12" s="9">
        <f t="shared" ref="AH12:AZ12" si="126">AVERAGE(AH6:AH10)</f>
        <v>75.683800000000005</v>
      </c>
      <c r="AI12" s="9">
        <f t="shared" si="126"/>
        <v>80.456600000000009</v>
      </c>
      <c r="AJ12" s="9">
        <f t="shared" si="126"/>
        <v>79.533200000000008</v>
      </c>
      <c r="AK12" s="9">
        <f t="shared" si="126"/>
        <v>159.9896</v>
      </c>
      <c r="AL12" s="9">
        <f t="shared" si="126"/>
        <v>304.10840000000002</v>
      </c>
      <c r="AM12" s="9">
        <f t="shared" si="126"/>
        <v>297.89339999999999</v>
      </c>
      <c r="AN12" s="9">
        <f t="shared" si="126"/>
        <v>297.27080000000001</v>
      </c>
      <c r="AO12" s="9">
        <f t="shared" si="126"/>
        <v>302.8082</v>
      </c>
      <c r="AP12" s="9">
        <f t="shared" si="126"/>
        <v>600.07899999999995</v>
      </c>
      <c r="AQ12" s="9">
        <f t="shared" si="126"/>
        <v>504.85860000000002</v>
      </c>
      <c r="AR12" s="9">
        <f t="shared" si="126"/>
        <v>498.32920000000001</v>
      </c>
      <c r="AS12" s="9">
        <f t="shared" si="126"/>
        <v>497.02359999999999</v>
      </c>
      <c r="AT12" s="9">
        <f t="shared" si="126"/>
        <v>503.11419999999998</v>
      </c>
      <c r="AU12" s="9">
        <f t="shared" si="126"/>
        <v>1000.1378000000001</v>
      </c>
      <c r="AV12" s="9">
        <f t="shared" si="126"/>
        <v>755.02620000000002</v>
      </c>
      <c r="AW12" s="9">
        <f t="shared" si="126"/>
        <v>748.74120000000005</v>
      </c>
      <c r="AX12" s="9">
        <f t="shared" si="126"/>
        <v>746.81259999999997</v>
      </c>
      <c r="AY12" s="9">
        <f t="shared" si="126"/>
        <v>753.2912</v>
      </c>
      <c r="AZ12" s="9">
        <f t="shared" si="126"/>
        <v>1500.1034</v>
      </c>
    </row>
    <row r="13" spans="1:99" x14ac:dyDescent="0.15">
      <c r="A13">
        <v>10</v>
      </c>
      <c r="B13" s="1">
        <f>Data!B13</f>
        <v>75.174999999999997</v>
      </c>
      <c r="C13" s="1" t="str">
        <f>Data!C13</f>
        <v>--</v>
      </c>
      <c r="D13" s="1" t="str">
        <f>Data!D13</f>
        <v>--</v>
      </c>
      <c r="E13" s="1">
        <f>Data!E13</f>
        <v>75.372</v>
      </c>
      <c r="F13" s="1" t="str">
        <f>Data!F13</f>
        <v>--</v>
      </c>
      <c r="G13" s="1" t="str">
        <f>Data!G13</f>
        <v>--</v>
      </c>
      <c r="H13" s="1"/>
      <c r="I13" s="1"/>
      <c r="J13" t="s">
        <v>37</v>
      </c>
      <c r="K13" s="9">
        <f>3*STDEV(K6:K10)</f>
        <v>0.37553601691448829</v>
      </c>
      <c r="L13" s="9">
        <f t="shared" ref="L13:AD13" si="127">3*STDEV(L6:L10)</f>
        <v>0.82851179834689515</v>
      </c>
      <c r="M13" s="9">
        <f t="shared" si="127"/>
        <v>0.35419952004484412</v>
      </c>
      <c r="N13" s="9">
        <f t="shared" si="127"/>
        <v>0.20489582719030613</v>
      </c>
      <c r="O13" s="9">
        <f t="shared" si="127"/>
        <v>0.31454967811144596</v>
      </c>
      <c r="P13" s="9">
        <f t="shared" si="127"/>
        <v>0.38041727090135097</v>
      </c>
      <c r="Q13" s="9">
        <f t="shared" si="127"/>
        <v>1.0507762844678428</v>
      </c>
      <c r="R13" s="9">
        <f t="shared" si="127"/>
        <v>0.90870935947635345</v>
      </c>
      <c r="S13" s="9">
        <f t="shared" si="127"/>
        <v>0.72043112092692718</v>
      </c>
      <c r="T13" s="9">
        <f t="shared" si="127"/>
        <v>0.53763816828799871</v>
      </c>
      <c r="U13" s="9">
        <f t="shared" si="127"/>
        <v>0.57054211062812599</v>
      </c>
      <c r="V13" s="9">
        <f t="shared" si="127"/>
        <v>0.82166434752889472</v>
      </c>
      <c r="W13" s="9">
        <f t="shared" si="127"/>
        <v>1.2199240959994222</v>
      </c>
      <c r="X13" s="9">
        <f t="shared" si="127"/>
        <v>1.0299070346395491</v>
      </c>
      <c r="Y13" s="9">
        <f t="shared" si="127"/>
        <v>0.32124943579719367</v>
      </c>
      <c r="Z13" s="9">
        <f t="shared" si="127"/>
        <v>0.15278514325678744</v>
      </c>
      <c r="AA13" s="9">
        <f t="shared" si="127"/>
        <v>0.87453370432487398</v>
      </c>
      <c r="AB13" s="9">
        <f t="shared" si="127"/>
        <v>0.68029787593381352</v>
      </c>
      <c r="AC13" s="9">
        <f t="shared" si="127"/>
        <v>0.46586532388661195</v>
      </c>
      <c r="AD13" s="9">
        <f t="shared" si="127"/>
        <v>0.85305462896584872</v>
      </c>
      <c r="AF13" t="s">
        <v>37</v>
      </c>
      <c r="AG13" s="9">
        <f>3*STDEV(AG6:AG10)</f>
        <v>0.5814871451717516</v>
      </c>
      <c r="AH13" s="9">
        <f t="shared" ref="AH13:AZ13" si="128">3*STDEV(AH6:AH10)</f>
        <v>0.78654770993246304</v>
      </c>
      <c r="AI13" s="9">
        <f t="shared" si="128"/>
        <v>0.34371019769567923</v>
      </c>
      <c r="AJ13" s="9">
        <f t="shared" si="128"/>
        <v>0.30542151201248896</v>
      </c>
      <c r="AK13" s="9">
        <f t="shared" si="128"/>
        <v>0.39127062245969968</v>
      </c>
      <c r="AL13" s="9">
        <f t="shared" si="128"/>
        <v>0.45532153474222625</v>
      </c>
      <c r="AM13" s="9">
        <f t="shared" si="128"/>
        <v>1.0344033062591809</v>
      </c>
      <c r="AN13" s="9">
        <f t="shared" si="128"/>
        <v>1.0763091098750572</v>
      </c>
      <c r="AO13" s="9">
        <f t="shared" si="128"/>
        <v>0.55985337366131227</v>
      </c>
      <c r="AP13" s="9">
        <f t="shared" si="128"/>
        <v>0.59344292059135795</v>
      </c>
      <c r="AQ13" s="9">
        <f t="shared" si="128"/>
        <v>0.65944271927137321</v>
      </c>
      <c r="AR13" s="9">
        <f t="shared" si="128"/>
        <v>0.8385748624899223</v>
      </c>
      <c r="AS13" s="9">
        <f t="shared" si="128"/>
        <v>0.98250480914849669</v>
      </c>
      <c r="AT13" s="9">
        <f t="shared" si="128"/>
        <v>1.0056253278433203</v>
      </c>
      <c r="AU13" s="9">
        <f t="shared" si="128"/>
        <v>0.51706459944567484</v>
      </c>
      <c r="AV13" s="9">
        <f t="shared" si="128"/>
        <v>0.39003692132925305</v>
      </c>
      <c r="AW13" s="9">
        <f t="shared" si="128"/>
        <v>0.78051444573435169</v>
      </c>
      <c r="AX13" s="9">
        <f t="shared" si="128"/>
        <v>0.64604427092875238</v>
      </c>
      <c r="AY13" s="9">
        <f t="shared" si="128"/>
        <v>0.48669117518196553</v>
      </c>
      <c r="AZ13" s="9">
        <f t="shared" si="128"/>
        <v>0.98083393089749515</v>
      </c>
    </row>
    <row r="14" spans="1:99" x14ac:dyDescent="0.15">
      <c r="A14">
        <v>11</v>
      </c>
      <c r="B14" s="1">
        <f>Data!B14</f>
        <v>80.619</v>
      </c>
      <c r="C14" s="1">
        <f>Data!C14</f>
        <v>79.531000000000006</v>
      </c>
      <c r="D14" s="1">
        <f>Data!D14</f>
        <v>160.15</v>
      </c>
      <c r="E14" s="1">
        <f>Data!E14</f>
        <v>80.616</v>
      </c>
      <c r="F14" s="1">
        <f>Data!F14</f>
        <v>79.495000000000005</v>
      </c>
      <c r="G14" s="1">
        <f>Data!G14</f>
        <v>160.11000000000001</v>
      </c>
      <c r="H14" s="1"/>
      <c r="I14" s="1"/>
      <c r="J14" t="s">
        <v>38</v>
      </c>
      <c r="K14" s="9">
        <f>MAX(K6:K10)</f>
        <v>80.034999999999997</v>
      </c>
      <c r="L14" s="9">
        <f t="shared" ref="L14:AD14" si="129">MAX(L6:L10)</f>
        <v>75.757999999999996</v>
      </c>
      <c r="M14" s="9">
        <f t="shared" si="129"/>
        <v>80.619</v>
      </c>
      <c r="N14" s="9">
        <f t="shared" si="129"/>
        <v>79.650999999999996</v>
      </c>
      <c r="O14" s="9">
        <f t="shared" si="129"/>
        <v>160.15</v>
      </c>
      <c r="P14" s="9">
        <f t="shared" si="129"/>
        <v>304.39100000000002</v>
      </c>
      <c r="Q14" s="9">
        <f t="shared" si="129"/>
        <v>298.137</v>
      </c>
      <c r="R14" s="9">
        <f t="shared" si="129"/>
        <v>297.68599999999998</v>
      </c>
      <c r="S14" s="9">
        <f t="shared" si="129"/>
        <v>303.21800000000002</v>
      </c>
      <c r="T14" s="9">
        <f t="shared" si="129"/>
        <v>600.29200000000003</v>
      </c>
      <c r="U14" s="9">
        <f t="shared" si="129"/>
        <v>505.16</v>
      </c>
      <c r="V14" s="9">
        <f t="shared" si="129"/>
        <v>498.47500000000002</v>
      </c>
      <c r="W14" s="9">
        <f t="shared" si="129"/>
        <v>497.32299999999998</v>
      </c>
      <c r="X14" s="9">
        <f t="shared" si="129"/>
        <v>503.64</v>
      </c>
      <c r="Y14" s="9">
        <f t="shared" si="129"/>
        <v>1000.227</v>
      </c>
      <c r="Z14" s="9">
        <f t="shared" si="129"/>
        <v>755.11500000000001</v>
      </c>
      <c r="AA14" s="9">
        <f t="shared" si="129"/>
        <v>748.81500000000005</v>
      </c>
      <c r="AB14" s="9">
        <f t="shared" si="129"/>
        <v>747.06100000000004</v>
      </c>
      <c r="AC14" s="9">
        <f t="shared" si="129"/>
        <v>753.56299999999999</v>
      </c>
      <c r="AD14" s="9">
        <f t="shared" si="129"/>
        <v>1500.373</v>
      </c>
      <c r="AF14" t="s">
        <v>38</v>
      </c>
      <c r="AG14" s="9">
        <f>MAX(AG6:AG10)</f>
        <v>80.061999999999998</v>
      </c>
      <c r="AH14" s="9">
        <f t="shared" ref="AH14:AZ14" si="130">MAX(AH6:AH10)</f>
        <v>76.021000000000001</v>
      </c>
      <c r="AI14" s="9">
        <f t="shared" si="130"/>
        <v>80.616</v>
      </c>
      <c r="AJ14" s="9">
        <f t="shared" si="130"/>
        <v>79.64</v>
      </c>
      <c r="AK14" s="9">
        <f t="shared" si="130"/>
        <v>160.125</v>
      </c>
      <c r="AL14" s="9">
        <f t="shared" si="130"/>
        <v>304.31200000000001</v>
      </c>
      <c r="AM14" s="9">
        <f t="shared" si="130"/>
        <v>298.19799999999998</v>
      </c>
      <c r="AN14" s="9">
        <f t="shared" si="130"/>
        <v>297.846</v>
      </c>
      <c r="AO14" s="9">
        <f t="shared" si="130"/>
        <v>303.02</v>
      </c>
      <c r="AP14" s="9">
        <f t="shared" si="130"/>
        <v>600.41499999999996</v>
      </c>
      <c r="AQ14" s="9">
        <f t="shared" si="130"/>
        <v>505.21600000000001</v>
      </c>
      <c r="AR14" s="9">
        <f t="shared" si="130"/>
        <v>498.755</v>
      </c>
      <c r="AS14" s="9">
        <f t="shared" si="130"/>
        <v>497.42599999999999</v>
      </c>
      <c r="AT14" s="9">
        <f t="shared" si="130"/>
        <v>503.47300000000001</v>
      </c>
      <c r="AU14" s="9">
        <f t="shared" si="130"/>
        <v>1000.314</v>
      </c>
      <c r="AV14" s="9">
        <f t="shared" si="130"/>
        <v>755.20500000000004</v>
      </c>
      <c r="AW14" s="9">
        <f t="shared" si="130"/>
        <v>748.96699999999998</v>
      </c>
      <c r="AX14" s="9">
        <f t="shared" si="130"/>
        <v>747.03599999999994</v>
      </c>
      <c r="AY14" s="9">
        <f t="shared" si="130"/>
        <v>753.52300000000002</v>
      </c>
      <c r="AZ14" s="9">
        <f t="shared" si="130"/>
        <v>1500.4059999999999</v>
      </c>
      <c r="BB14" s="8" t="s">
        <v>2</v>
      </c>
      <c r="BC14" s="7" t="s">
        <v>29</v>
      </c>
      <c r="BD14" s="7"/>
      <c r="BE14" s="7"/>
      <c r="BF14" s="7"/>
      <c r="BG14" s="7"/>
      <c r="BH14" s="7" t="s">
        <v>35</v>
      </c>
      <c r="BI14" s="7"/>
      <c r="BJ14" s="7"/>
      <c r="BK14" s="7"/>
      <c r="BL14" s="7"/>
      <c r="BM14" s="7" t="s">
        <v>70</v>
      </c>
      <c r="BN14" s="7"/>
      <c r="BO14" s="7"/>
      <c r="BP14" s="7"/>
      <c r="BQ14" s="7"/>
      <c r="BR14" s="7" t="s">
        <v>69</v>
      </c>
      <c r="BS14" s="7"/>
      <c r="BT14" s="7"/>
      <c r="BU14" s="7"/>
      <c r="BV14" s="7"/>
    </row>
    <row r="15" spans="1:99" x14ac:dyDescent="0.15">
      <c r="A15">
        <v>12</v>
      </c>
      <c r="B15" s="1">
        <f>Data!B15</f>
        <v>80.41</v>
      </c>
      <c r="C15" s="1">
        <f>Data!C15</f>
        <v>79.498999999999995</v>
      </c>
      <c r="D15" s="1">
        <f>Data!D15</f>
        <v>159.90899999999999</v>
      </c>
      <c r="E15" s="1">
        <f>Data!E15</f>
        <v>80.433000000000007</v>
      </c>
      <c r="F15" s="1">
        <f>Data!F15</f>
        <v>79.379000000000005</v>
      </c>
      <c r="G15" s="1">
        <f>Data!G15</f>
        <v>159.81200000000001</v>
      </c>
      <c r="H15" s="1"/>
      <c r="I15" s="1"/>
      <c r="J15" t="s">
        <v>39</v>
      </c>
      <c r="K15" s="9">
        <f>MIN(K6:K10)</f>
        <v>79.748000000000005</v>
      </c>
      <c r="L15" s="9">
        <f t="shared" ref="L15:AD15" si="131">MIN(L6:L10)</f>
        <v>75.174999999999997</v>
      </c>
      <c r="M15" s="9">
        <f t="shared" si="131"/>
        <v>80.350999999999999</v>
      </c>
      <c r="N15" s="9">
        <f t="shared" si="131"/>
        <v>79.477999999999994</v>
      </c>
      <c r="O15" s="9">
        <f t="shared" si="131"/>
        <v>159.90899999999999</v>
      </c>
      <c r="P15" s="9">
        <f t="shared" si="131"/>
        <v>304.08499999999998</v>
      </c>
      <c r="Q15" s="9">
        <f t="shared" si="131"/>
        <v>297.31099999999998</v>
      </c>
      <c r="R15" s="9">
        <f t="shared" si="131"/>
        <v>296.85700000000003</v>
      </c>
      <c r="S15" s="9">
        <f t="shared" si="131"/>
        <v>302.60599999999999</v>
      </c>
      <c r="T15" s="9">
        <f t="shared" si="131"/>
        <v>599.80899999999997</v>
      </c>
      <c r="U15" s="9">
        <f t="shared" si="131"/>
        <v>504.709</v>
      </c>
      <c r="V15" s="9">
        <f t="shared" si="131"/>
        <v>497.73899999999998</v>
      </c>
      <c r="W15" s="9">
        <f t="shared" si="131"/>
        <v>496.303</v>
      </c>
      <c r="X15" s="9">
        <f t="shared" si="131"/>
        <v>502.84399999999999</v>
      </c>
      <c r="Y15" s="9">
        <f t="shared" si="131"/>
        <v>999.94299999999998</v>
      </c>
      <c r="Z15" s="9">
        <f t="shared" si="131"/>
        <v>754.995</v>
      </c>
      <c r="AA15" s="9">
        <f t="shared" si="131"/>
        <v>748.13699999999994</v>
      </c>
      <c r="AB15" s="9">
        <f t="shared" si="131"/>
        <v>746.447</v>
      </c>
      <c r="AC15" s="9">
        <f t="shared" si="131"/>
        <v>753.16800000000001</v>
      </c>
      <c r="AD15" s="9">
        <f t="shared" si="131"/>
        <v>1499.615</v>
      </c>
      <c r="AF15" t="s">
        <v>39</v>
      </c>
      <c r="AG15" s="9">
        <f>MIN(AG6:AG10)</f>
        <v>79.622</v>
      </c>
      <c r="AH15" s="9">
        <f t="shared" ref="AH15:AZ15" si="132">MIN(AH6:AH10)</f>
        <v>75.372</v>
      </c>
      <c r="AI15" s="9">
        <f t="shared" si="132"/>
        <v>80.328999999999994</v>
      </c>
      <c r="AJ15" s="9">
        <f t="shared" si="132"/>
        <v>79.379000000000005</v>
      </c>
      <c r="AK15" s="9">
        <f t="shared" si="132"/>
        <v>159.81200000000001</v>
      </c>
      <c r="AL15" s="9">
        <f t="shared" si="132"/>
        <v>303.952</v>
      </c>
      <c r="AM15" s="9">
        <f t="shared" si="132"/>
        <v>297.46600000000001</v>
      </c>
      <c r="AN15" s="9">
        <f t="shared" si="132"/>
        <v>296.89499999999998</v>
      </c>
      <c r="AO15" s="9">
        <f t="shared" si="132"/>
        <v>302.56900000000002</v>
      </c>
      <c r="AP15" s="9">
        <f t="shared" si="132"/>
        <v>599.91499999999996</v>
      </c>
      <c r="AQ15" s="9">
        <f t="shared" si="132"/>
        <v>504.68099999999998</v>
      </c>
      <c r="AR15" s="9">
        <f t="shared" si="132"/>
        <v>498.06099999999998</v>
      </c>
      <c r="AS15" s="9">
        <f t="shared" si="132"/>
        <v>496.55700000000002</v>
      </c>
      <c r="AT15" s="9">
        <f t="shared" si="132"/>
        <v>502.721</v>
      </c>
      <c r="AU15" s="9">
        <f t="shared" si="132"/>
        <v>999.89200000000005</v>
      </c>
      <c r="AV15" s="9">
        <f t="shared" si="132"/>
        <v>754.84900000000005</v>
      </c>
      <c r="AW15" s="9">
        <f t="shared" si="132"/>
        <v>748.33299999999997</v>
      </c>
      <c r="AX15" s="9">
        <f t="shared" si="132"/>
        <v>746.48800000000006</v>
      </c>
      <c r="AY15" s="9">
        <f t="shared" si="132"/>
        <v>753.10599999999999</v>
      </c>
      <c r="AZ15" s="9">
        <f t="shared" si="132"/>
        <v>1499.5940000000001</v>
      </c>
      <c r="BC15" s="7" t="s">
        <v>30</v>
      </c>
      <c r="BD15" s="7" t="s">
        <v>31</v>
      </c>
      <c r="BE15" s="7" t="s">
        <v>32</v>
      </c>
      <c r="BF15" s="7" t="s">
        <v>33</v>
      </c>
      <c r="BG15" s="7" t="s">
        <v>34</v>
      </c>
      <c r="BH15" s="7" t="s">
        <v>30</v>
      </c>
      <c r="BI15" s="7" t="s">
        <v>31</v>
      </c>
      <c r="BJ15" s="7" t="s">
        <v>32</v>
      </c>
      <c r="BK15" s="7" t="s">
        <v>33</v>
      </c>
      <c r="BL15" s="7" t="s">
        <v>34</v>
      </c>
      <c r="BM15" s="7" t="s">
        <v>30</v>
      </c>
      <c r="BN15" s="7" t="s">
        <v>31</v>
      </c>
      <c r="BO15" s="7" t="s">
        <v>32</v>
      </c>
      <c r="BP15" s="7" t="s">
        <v>33</v>
      </c>
      <c r="BQ15" s="7" t="s">
        <v>34</v>
      </c>
      <c r="BR15" s="7" t="s">
        <v>30</v>
      </c>
      <c r="BS15" s="7" t="s">
        <v>31</v>
      </c>
      <c r="BT15" s="7" t="s">
        <v>32</v>
      </c>
      <c r="BU15" s="7" t="s">
        <v>33</v>
      </c>
      <c r="BV15" s="7" t="s">
        <v>34</v>
      </c>
    </row>
    <row r="16" spans="1:99" x14ac:dyDescent="0.15">
      <c r="A16">
        <v>13</v>
      </c>
      <c r="B16" s="1">
        <f>Data!B16</f>
        <v>80.350999999999999</v>
      </c>
      <c r="C16" s="1">
        <f>Data!C16</f>
        <v>79.569999999999993</v>
      </c>
      <c r="D16" s="1">
        <f>Data!D16</f>
        <v>159.92099999999999</v>
      </c>
      <c r="E16" s="1">
        <f>Data!E16</f>
        <v>80.381</v>
      </c>
      <c r="F16" s="1">
        <f>Data!F16</f>
        <v>79.552000000000007</v>
      </c>
      <c r="G16" s="1">
        <f>Data!G16</f>
        <v>159.93299999999999</v>
      </c>
      <c r="H16" s="1"/>
      <c r="I16" s="1"/>
      <c r="J16" t="s">
        <v>40</v>
      </c>
      <c r="K16" s="9">
        <f>K14-K15</f>
        <v>0.28699999999999193</v>
      </c>
      <c r="L16" s="9">
        <f t="shared" ref="L16" si="133">L14-L15</f>
        <v>0.58299999999999841</v>
      </c>
      <c r="M16" s="9">
        <f t="shared" ref="M16" si="134">M14-M15</f>
        <v>0.26800000000000068</v>
      </c>
      <c r="N16" s="9">
        <f t="shared" ref="N16" si="135">N14-N15</f>
        <v>0.17300000000000182</v>
      </c>
      <c r="O16" s="9">
        <f t="shared" ref="O16" si="136">O14-O15</f>
        <v>0.24100000000001387</v>
      </c>
      <c r="P16" s="9">
        <f t="shared" ref="P16" si="137">P14-P15</f>
        <v>0.30600000000004002</v>
      </c>
      <c r="Q16" s="9">
        <f t="shared" ref="Q16" si="138">Q14-Q15</f>
        <v>0.82600000000002183</v>
      </c>
      <c r="R16" s="9">
        <f t="shared" ref="R16" si="139">R14-R15</f>
        <v>0.82899999999995089</v>
      </c>
      <c r="S16" s="9">
        <f t="shared" ref="S16" si="140">S14-S15</f>
        <v>0.61200000000002319</v>
      </c>
      <c r="T16" s="9">
        <f t="shared" ref="T16" si="141">T14-T15</f>
        <v>0.48300000000006094</v>
      </c>
      <c r="U16" s="9">
        <f t="shared" ref="U16" si="142">U14-U15</f>
        <v>0.45100000000002183</v>
      </c>
      <c r="V16" s="9">
        <f t="shared" ref="V16" si="143">V14-V15</f>
        <v>0.73600000000004684</v>
      </c>
      <c r="W16" s="9">
        <f t="shared" ref="W16" si="144">W14-W15</f>
        <v>1.0199999999999818</v>
      </c>
      <c r="X16" s="9">
        <f t="shared" ref="X16" si="145">X14-X15</f>
        <v>0.79599999999999227</v>
      </c>
      <c r="Y16" s="9">
        <f t="shared" ref="Y16" si="146">Y14-Y15</f>
        <v>0.28399999999999181</v>
      </c>
      <c r="Z16" s="9">
        <f t="shared" ref="Z16" si="147">Z14-Z15</f>
        <v>0.12000000000000455</v>
      </c>
      <c r="AA16" s="9">
        <f t="shared" ref="AA16" si="148">AA14-AA15</f>
        <v>0.67800000000011096</v>
      </c>
      <c r="AB16" s="9">
        <f t="shared" ref="AB16" si="149">AB14-AB15</f>
        <v>0.61400000000003274</v>
      </c>
      <c r="AC16" s="9">
        <f t="shared" ref="AC16" si="150">AC14-AC15</f>
        <v>0.39499999999998181</v>
      </c>
      <c r="AD16" s="9">
        <f t="shared" ref="AD16" si="151">AD14-AD15</f>
        <v>0.7580000000000382</v>
      </c>
      <c r="AF16" t="s">
        <v>40</v>
      </c>
      <c r="AG16" s="9">
        <f>AG14-AG15</f>
        <v>0.43999999999999773</v>
      </c>
      <c r="AH16" s="9">
        <f t="shared" ref="AH16:AZ16" si="152">AH14-AH15</f>
        <v>0.64900000000000091</v>
      </c>
      <c r="AI16" s="9">
        <f t="shared" si="152"/>
        <v>0.28700000000000614</v>
      </c>
      <c r="AJ16" s="9">
        <f t="shared" si="152"/>
        <v>0.26099999999999568</v>
      </c>
      <c r="AK16" s="9">
        <f t="shared" si="152"/>
        <v>0.31299999999998818</v>
      </c>
      <c r="AL16" s="9">
        <f t="shared" si="152"/>
        <v>0.36000000000001364</v>
      </c>
      <c r="AM16" s="9">
        <f t="shared" si="152"/>
        <v>0.7319999999999709</v>
      </c>
      <c r="AN16" s="9">
        <f t="shared" si="152"/>
        <v>0.95100000000002183</v>
      </c>
      <c r="AO16" s="9">
        <f t="shared" si="152"/>
        <v>0.45099999999996498</v>
      </c>
      <c r="AP16" s="9">
        <f t="shared" si="152"/>
        <v>0.5</v>
      </c>
      <c r="AQ16" s="9">
        <f t="shared" si="152"/>
        <v>0.53500000000002501</v>
      </c>
      <c r="AR16" s="9">
        <f t="shared" si="152"/>
        <v>0.69400000000001683</v>
      </c>
      <c r="AS16" s="9">
        <f t="shared" si="152"/>
        <v>0.86899999999997135</v>
      </c>
      <c r="AT16" s="9">
        <f t="shared" si="152"/>
        <v>0.75200000000000955</v>
      </c>
      <c r="AU16" s="9">
        <f t="shared" si="152"/>
        <v>0.42199999999991178</v>
      </c>
      <c r="AV16" s="9">
        <f t="shared" si="152"/>
        <v>0.35599999999999454</v>
      </c>
      <c r="AW16" s="9">
        <f t="shared" si="152"/>
        <v>0.63400000000001455</v>
      </c>
      <c r="AX16" s="9">
        <f t="shared" si="152"/>
        <v>0.54799999999988813</v>
      </c>
      <c r="AY16" s="9">
        <f t="shared" si="152"/>
        <v>0.41700000000003001</v>
      </c>
      <c r="AZ16" s="9">
        <f t="shared" si="152"/>
        <v>0.81199999999989814</v>
      </c>
      <c r="BB16">
        <v>1</v>
      </c>
      <c r="BC16" s="9">
        <f t="shared" ref="BC16" si="153">AG12</f>
        <v>79.828800000000001</v>
      </c>
      <c r="BD16" s="9">
        <f t="shared" ref="BD16" si="154">AH12</f>
        <v>75.683800000000005</v>
      </c>
      <c r="BE16" s="9">
        <f t="shared" ref="BE16" si="155">AI12</f>
        <v>80.456600000000009</v>
      </c>
      <c r="BF16" s="9">
        <f t="shared" ref="BF16" si="156">AJ12</f>
        <v>79.533200000000008</v>
      </c>
      <c r="BG16" s="9">
        <f t="shared" ref="BG16" si="157">AK12</f>
        <v>159.9896</v>
      </c>
      <c r="BH16" s="9">
        <f t="shared" ref="BH16" si="158">AL12</f>
        <v>304.10840000000002</v>
      </c>
      <c r="BI16" s="9">
        <f t="shared" ref="BI16" si="159">AM12</f>
        <v>297.89339999999999</v>
      </c>
      <c r="BJ16" s="9">
        <f t="shared" ref="BJ16" si="160">AN12</f>
        <v>297.27080000000001</v>
      </c>
      <c r="BK16" s="9">
        <f t="shared" ref="BK16" si="161">AO12</f>
        <v>302.8082</v>
      </c>
      <c r="BL16" s="9">
        <f t="shared" ref="BL16" si="162">AP12</f>
        <v>600.07899999999995</v>
      </c>
      <c r="BM16" s="9">
        <f t="shared" ref="BM16" si="163">AQ12</f>
        <v>504.85860000000002</v>
      </c>
      <c r="BN16" s="9">
        <f t="shared" ref="BN16" si="164">AR12</f>
        <v>498.32920000000001</v>
      </c>
      <c r="BO16" s="9">
        <f t="shared" ref="BO16" si="165">AS12</f>
        <v>497.02359999999999</v>
      </c>
      <c r="BP16" s="9">
        <f t="shared" ref="BP16" si="166">AT12</f>
        <v>503.11419999999998</v>
      </c>
      <c r="BQ16" s="9">
        <f t="shared" ref="BQ16" si="167">AU12</f>
        <v>1000.1378000000001</v>
      </c>
      <c r="BR16" s="9">
        <f t="shared" ref="BR16" si="168">AV12</f>
        <v>755.02620000000002</v>
      </c>
      <c r="BS16" s="9">
        <f t="shared" ref="BS16" si="169">AW12</f>
        <v>748.74120000000005</v>
      </c>
      <c r="BT16" s="9">
        <f t="shared" ref="BT16" si="170">AX12</f>
        <v>746.81259999999997</v>
      </c>
      <c r="BU16" s="9">
        <f t="shared" ref="BU16" si="171">AY12</f>
        <v>753.2912</v>
      </c>
      <c r="BV16" s="9">
        <f t="shared" ref="BV16" si="172">AZ12</f>
        <v>1500.1034</v>
      </c>
    </row>
    <row r="17" spans="1:74" x14ac:dyDescent="0.15">
      <c r="A17">
        <v>14</v>
      </c>
      <c r="B17" s="1">
        <f>Data!B17</f>
        <v>80.587999999999994</v>
      </c>
      <c r="C17" s="1">
        <f>Data!C17</f>
        <v>79.477999999999994</v>
      </c>
      <c r="D17" s="1">
        <f>Data!D17</f>
        <v>160.066</v>
      </c>
      <c r="E17" s="1">
        <f>Data!E17</f>
        <v>80.524000000000001</v>
      </c>
      <c r="F17" s="1">
        <f>Data!F17</f>
        <v>79.599999999999994</v>
      </c>
      <c r="G17" s="1">
        <f>Data!G17</f>
        <v>160.125</v>
      </c>
      <c r="H17" s="1"/>
      <c r="I17" s="1"/>
      <c r="J17" s="1"/>
      <c r="BB17">
        <v>2</v>
      </c>
      <c r="BC17" s="9">
        <f t="shared" ref="BC17" si="173">AG29</f>
        <v>79.721000000000004</v>
      </c>
      <c r="BD17" s="9">
        <f t="shared" ref="BD17" si="174">AH29</f>
        <v>75.656000000000006</v>
      </c>
      <c r="BE17" s="9">
        <f t="shared" ref="BE17" si="175">AI29</f>
        <v>80.630750000000006</v>
      </c>
      <c r="BF17" s="9">
        <f t="shared" ref="BF17" si="176">AJ29</f>
        <v>79.399249999999995</v>
      </c>
      <c r="BG17" s="9">
        <f t="shared" ref="BG17" si="177">AK29</f>
        <v>160.02950000000001</v>
      </c>
      <c r="BH17" s="9">
        <f t="shared" ref="BH17" si="178">AL29</f>
        <v>304.05775</v>
      </c>
      <c r="BI17" s="9">
        <f t="shared" ref="BI17" si="179">AM29</f>
        <v>297.81850000000003</v>
      </c>
      <c r="BJ17" s="9">
        <f t="shared" ref="BJ17" si="180">AN29</f>
        <v>297.33175</v>
      </c>
      <c r="BK17" s="9">
        <f t="shared" ref="BK17" si="181">AO29</f>
        <v>302.64699999999999</v>
      </c>
      <c r="BL17" s="9">
        <f t="shared" ref="BL17" si="182">AP29</f>
        <v>599.97849999999994</v>
      </c>
      <c r="BM17" s="9">
        <f t="shared" ref="BM17" si="183">AQ29</f>
        <v>504.77699999999999</v>
      </c>
      <c r="BN17" s="9">
        <f t="shared" ref="BN17" si="184">AR29</f>
        <v>498.63</v>
      </c>
      <c r="BO17" s="9">
        <f t="shared" ref="BO17" si="185">AS29</f>
        <v>496.71875</v>
      </c>
      <c r="BP17" s="9">
        <f t="shared" ref="BP17" si="186">AT29</f>
        <v>503.41849999999999</v>
      </c>
      <c r="BQ17" s="9">
        <f t="shared" ref="BQ17" si="187">AU29</f>
        <v>1000.1370000000001</v>
      </c>
      <c r="BR17" s="9">
        <f t="shared" ref="BR17" si="188">AV29</f>
        <v>754.96149999999989</v>
      </c>
      <c r="BS17" s="9">
        <f t="shared" ref="BS17" si="189">AW29</f>
        <v>748.73775000000001</v>
      </c>
      <c r="BT17" s="9">
        <f t="shared" ref="BT17" si="190">AX29</f>
        <v>746.66024999999991</v>
      </c>
      <c r="BU17" s="9">
        <f t="shared" ref="BU17" si="191">AY29</f>
        <v>753.26925000000006</v>
      </c>
      <c r="BV17" s="9">
        <f t="shared" ref="BV17" si="192">AZ29</f>
        <v>1499.93</v>
      </c>
    </row>
    <row r="18" spans="1:74" x14ac:dyDescent="0.15">
      <c r="A18">
        <v>15</v>
      </c>
      <c r="B18" s="1">
        <f>Data!B18</f>
        <v>80.423000000000002</v>
      </c>
      <c r="C18" s="1">
        <f>Data!C18</f>
        <v>79.650999999999996</v>
      </c>
      <c r="D18" s="1">
        <f>Data!D18</f>
        <v>160.07400000000001</v>
      </c>
      <c r="E18" s="1">
        <f>Data!E18</f>
        <v>80.328999999999994</v>
      </c>
      <c r="F18" s="1">
        <f>Data!F18</f>
        <v>79.64</v>
      </c>
      <c r="G18" s="1">
        <f>Data!G18</f>
        <v>159.96799999999999</v>
      </c>
      <c r="H18" s="1"/>
      <c r="I18" s="1"/>
      <c r="J18" s="10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F18" s="10" t="s">
        <v>2</v>
      </c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B18">
        <v>3</v>
      </c>
      <c r="BC18" s="9">
        <f t="shared" ref="BC18" si="193">AG45</f>
        <v>79.824399999999997</v>
      </c>
      <c r="BD18" s="9">
        <f t="shared" ref="BD18" si="194">AH45</f>
        <v>75.642600000000002</v>
      </c>
      <c r="BE18" s="9">
        <f t="shared" ref="BE18" si="195">AI45</f>
        <v>80.582599999999999</v>
      </c>
      <c r="BF18" s="9">
        <f t="shared" ref="BF18" si="196">AJ45</f>
        <v>79.377800000000008</v>
      </c>
      <c r="BG18" s="9">
        <f t="shared" ref="BG18" si="197">AK45</f>
        <v>159.96039999999999</v>
      </c>
      <c r="BH18" s="9">
        <f t="shared" ref="BH18" si="198">AL45</f>
        <v>304.17880000000002</v>
      </c>
      <c r="BI18" s="9">
        <f t="shared" ref="BI18" si="199">AM45</f>
        <v>297.82980000000003</v>
      </c>
      <c r="BJ18" s="9">
        <f t="shared" ref="BJ18" si="200">AN45</f>
        <v>297.33420000000001</v>
      </c>
      <c r="BK18" s="9">
        <f t="shared" ref="BK18" si="201">AO45</f>
        <v>302.66419999999999</v>
      </c>
      <c r="BL18" s="9">
        <f t="shared" ref="BL18" si="202">AP45</f>
        <v>599.99860000000001</v>
      </c>
      <c r="BM18" s="9">
        <f t="shared" ref="BM18" si="203">AQ45</f>
        <v>504.56459999999998</v>
      </c>
      <c r="BN18" s="9">
        <f t="shared" ref="BN18" si="204">AR45</f>
        <v>498.47860000000003</v>
      </c>
      <c r="BO18" s="9">
        <f t="shared" ref="BO18" si="205">AS45</f>
        <v>496.82399999999996</v>
      </c>
      <c r="BP18" s="9">
        <f t="shared" ref="BP18" si="206">AT45</f>
        <v>503.20259999999996</v>
      </c>
      <c r="BQ18" s="9">
        <f t="shared" ref="BQ18" si="207">AU45</f>
        <v>1000.0265999999999</v>
      </c>
      <c r="BR18" s="9">
        <f t="shared" ref="BR18" si="208">AV45</f>
        <v>754.93560000000002</v>
      </c>
      <c r="BS18" s="9">
        <f t="shared" ref="BS18" si="209">AW45</f>
        <v>748.81</v>
      </c>
      <c r="BT18" s="9">
        <f t="shared" ref="BT18" si="210">AX45</f>
        <v>746.99079999999992</v>
      </c>
      <c r="BU18" s="9">
        <f t="shared" ref="BU18" si="211">AY45</f>
        <v>753.1422</v>
      </c>
      <c r="BV18" s="9">
        <f t="shared" ref="BV18" si="212">AZ45</f>
        <v>1500.1327999999999</v>
      </c>
    </row>
    <row r="19" spans="1:74" x14ac:dyDescent="0.15">
      <c r="A19">
        <v>16</v>
      </c>
      <c r="B19" s="1">
        <f>Data!B19</f>
        <v>304.25799999999998</v>
      </c>
      <c r="C19" s="1" t="str">
        <f>Data!C19</f>
        <v>--</v>
      </c>
      <c r="D19" s="1" t="str">
        <f>Data!D19</f>
        <v>--</v>
      </c>
      <c r="E19" s="1">
        <f>Data!E19</f>
        <v>304.029</v>
      </c>
      <c r="F19" s="1" t="str">
        <f>Data!F19</f>
        <v>--</v>
      </c>
      <c r="G19" s="1" t="str">
        <f>Data!G19</f>
        <v>--</v>
      </c>
      <c r="H19" s="1"/>
      <c r="I19" s="1"/>
      <c r="J19" s="11" t="s">
        <v>42</v>
      </c>
      <c r="AF19" s="11"/>
      <c r="BB19">
        <v>4</v>
      </c>
      <c r="BC19" s="9">
        <f t="shared" ref="BC19" si="213">AG61</f>
        <v>79.728999999999999</v>
      </c>
      <c r="BD19" s="9">
        <f t="shared" ref="BD19" si="214">AH61</f>
        <v>75.459599999999995</v>
      </c>
      <c r="BE19" s="9">
        <f t="shared" ref="BE19" si="215">AI61</f>
        <v>80.567999999999998</v>
      </c>
      <c r="BF19" s="9">
        <f t="shared" ref="BF19" si="216">AJ61</f>
        <v>79.645799999999994</v>
      </c>
      <c r="BG19" s="9">
        <f t="shared" ref="BG19" si="217">AK61</f>
        <v>160.21359999999999</v>
      </c>
      <c r="BH19" s="9">
        <f t="shared" ref="BH19" si="218">AL61</f>
        <v>304.18200000000002</v>
      </c>
      <c r="BI19" s="9">
        <f t="shared" ref="BI19" si="219">AM61</f>
        <v>297.90880000000004</v>
      </c>
      <c r="BJ19" s="9">
        <f t="shared" ref="BJ19" si="220">AN61</f>
        <v>297.2638</v>
      </c>
      <c r="BK19" s="9">
        <f t="shared" ref="BK19" si="221">AO61</f>
        <v>302.78840000000002</v>
      </c>
      <c r="BL19" s="9">
        <f t="shared" ref="BL19" si="222">AP61</f>
        <v>600.05199999999991</v>
      </c>
      <c r="BM19" s="9">
        <f t="shared" ref="BM19" si="223">AQ61</f>
        <v>504.72059999999999</v>
      </c>
      <c r="BN19" s="9">
        <f t="shared" ref="BN19" si="224">AR61</f>
        <v>498.43540000000002</v>
      </c>
      <c r="BO19" s="9">
        <f t="shared" ref="BO19" si="225">AS61</f>
        <v>496.82420000000002</v>
      </c>
      <c r="BP19" s="9">
        <f t="shared" ref="BP19" si="226">AT61</f>
        <v>503.209</v>
      </c>
      <c r="BQ19" s="9">
        <f t="shared" ref="BQ19" si="227">AU61</f>
        <v>1000.0332000000001</v>
      </c>
      <c r="BR19" s="9">
        <f t="shared" ref="BR19" si="228">AV61</f>
        <v>754.98519999999996</v>
      </c>
      <c r="BS19" s="9">
        <f t="shared" ref="BS19" si="229">AW61</f>
        <v>748.85580000000004</v>
      </c>
      <c r="BT19" s="9">
        <f t="shared" ref="BT19" si="230">AX61</f>
        <v>746.71</v>
      </c>
      <c r="BU19" s="9">
        <f t="shared" ref="BU19" si="231">AY61</f>
        <v>753.25440000000003</v>
      </c>
      <c r="BV19" s="9">
        <f t="shared" ref="BV19" si="232">AZ61</f>
        <v>1499.9648000000002</v>
      </c>
    </row>
    <row r="20" spans="1:74" x14ac:dyDescent="0.15">
      <c r="A20">
        <v>17</v>
      </c>
      <c r="B20" s="1">
        <f>Data!B20</f>
        <v>304.39100000000002</v>
      </c>
      <c r="C20" s="1" t="str">
        <f>Data!C20</f>
        <v>--</v>
      </c>
      <c r="D20" s="1" t="str">
        <f>Data!D20</f>
        <v>--</v>
      </c>
      <c r="E20" s="1">
        <f>Data!E20</f>
        <v>304.22300000000001</v>
      </c>
      <c r="F20" s="1" t="str">
        <f>Data!F20</f>
        <v>--</v>
      </c>
      <c r="G20" s="1" t="str">
        <f>Data!G20</f>
        <v>--</v>
      </c>
      <c r="H20" s="1"/>
      <c r="I20" s="1"/>
      <c r="J20" s="3"/>
      <c r="K20" s="7" t="s">
        <v>29</v>
      </c>
      <c r="L20" s="7"/>
      <c r="M20" s="7"/>
      <c r="N20" s="7"/>
      <c r="O20" s="7"/>
      <c r="P20" s="7" t="s">
        <v>35</v>
      </c>
      <c r="Q20" s="7"/>
      <c r="R20" s="7"/>
      <c r="S20" s="7"/>
      <c r="T20" s="7"/>
      <c r="U20" s="7" t="s">
        <v>70</v>
      </c>
      <c r="V20" s="7"/>
      <c r="W20" s="7"/>
      <c r="X20" s="7"/>
      <c r="Y20" s="7"/>
      <c r="Z20" s="7" t="s">
        <v>69</v>
      </c>
      <c r="AA20" s="7"/>
      <c r="AB20" s="7"/>
      <c r="AC20" s="7"/>
      <c r="AD20" s="7"/>
      <c r="AG20" s="7" t="s">
        <v>29</v>
      </c>
      <c r="AH20" s="7"/>
      <c r="AI20" s="7"/>
      <c r="AJ20" s="7"/>
      <c r="AK20" s="7"/>
      <c r="AL20" s="7" t="s">
        <v>35</v>
      </c>
      <c r="AM20" s="7"/>
      <c r="AN20" s="7"/>
      <c r="AO20" s="7"/>
      <c r="AP20" s="7"/>
      <c r="AQ20" s="7" t="s">
        <v>70</v>
      </c>
      <c r="AR20" s="7"/>
      <c r="AS20" s="7"/>
      <c r="AT20" s="7"/>
      <c r="AU20" s="7"/>
      <c r="AV20" s="7" t="s">
        <v>69</v>
      </c>
      <c r="AW20" s="7"/>
      <c r="AX20" s="7"/>
      <c r="AY20" s="7"/>
      <c r="AZ20" s="7"/>
      <c r="BB20">
        <v>5</v>
      </c>
      <c r="BC20" s="9">
        <f t="shared" ref="BC20" si="233">AG77</f>
        <v>79.650400000000005</v>
      </c>
      <c r="BD20" s="9">
        <f t="shared" ref="BD20" si="234">AH77</f>
        <v>75.304599999999994</v>
      </c>
      <c r="BE20" s="9">
        <f t="shared" ref="BE20" si="235">AI77</f>
        <v>80.626000000000005</v>
      </c>
      <c r="BF20" s="9">
        <f t="shared" ref="BF20" si="236">AJ77</f>
        <v>79.279199999999989</v>
      </c>
      <c r="BG20" s="9">
        <f t="shared" ref="BG20" si="237">AK77</f>
        <v>159.90519999999998</v>
      </c>
      <c r="BH20" s="9">
        <f t="shared" ref="BH20" si="238">AL77</f>
        <v>304.00099999999998</v>
      </c>
      <c r="BI20" s="9">
        <f t="shared" ref="BI20" si="239">AM77</f>
        <v>297.56760000000003</v>
      </c>
      <c r="BJ20" s="9">
        <f t="shared" ref="BJ20" si="240">AN77</f>
        <v>297.55799999999999</v>
      </c>
      <c r="BK20" s="9">
        <f t="shared" ref="BK20" si="241">AO77</f>
        <v>302.60519999999997</v>
      </c>
      <c r="BL20" s="9">
        <f t="shared" ref="BL20" si="242">AP77</f>
        <v>600.16340000000002</v>
      </c>
      <c r="BM20" s="9">
        <f t="shared" ref="BM20" si="243">AQ77</f>
        <v>504.74299999999994</v>
      </c>
      <c r="BN20" s="9">
        <f t="shared" ref="BN20" si="244">AR77</f>
        <v>498.12360000000001</v>
      </c>
      <c r="BO20" s="9">
        <f t="shared" ref="BO20" si="245">AS77</f>
        <v>496.75299999999999</v>
      </c>
      <c r="BP20" s="9">
        <f t="shared" ref="BP20" si="246">AT77</f>
        <v>503.19240000000002</v>
      </c>
      <c r="BQ20" s="9">
        <f t="shared" ref="BQ20" si="247">AU77</f>
        <v>999.94560000000001</v>
      </c>
      <c r="BR20" s="9">
        <f t="shared" ref="BR20" si="248">AV77</f>
        <v>754.87740000000008</v>
      </c>
      <c r="BS20" s="9">
        <f t="shared" ref="BS20" si="249">AW77</f>
        <v>748.47619999999995</v>
      </c>
      <c r="BT20" s="9">
        <f t="shared" ref="BT20" si="250">AX77</f>
        <v>746.70499999999993</v>
      </c>
      <c r="BU20" s="9">
        <f t="shared" ref="BU20" si="251">AY77</f>
        <v>753.21720000000005</v>
      </c>
      <c r="BV20" s="9">
        <f t="shared" ref="BV20" si="252">AZ77</f>
        <v>1499.9222</v>
      </c>
    </row>
    <row r="21" spans="1:74" x14ac:dyDescent="0.15">
      <c r="A21">
        <v>18</v>
      </c>
      <c r="B21" s="1">
        <f>Data!B21</f>
        <v>304.08499999999998</v>
      </c>
      <c r="C21" s="1" t="str">
        <f>Data!C21</f>
        <v>--</v>
      </c>
      <c r="D21" s="1" t="str">
        <f>Data!D21</f>
        <v>--</v>
      </c>
      <c r="E21" s="1">
        <f>Data!E21</f>
        <v>304.02600000000001</v>
      </c>
      <c r="F21" s="1" t="str">
        <f>Data!F21</f>
        <v>--</v>
      </c>
      <c r="G21" s="1" t="str">
        <f>Data!G21</f>
        <v>--</v>
      </c>
      <c r="H21" s="1"/>
      <c r="I21" s="1"/>
      <c r="J21" s="2"/>
      <c r="K21" s="7" t="s">
        <v>30</v>
      </c>
      <c r="L21" s="7" t="s">
        <v>31</v>
      </c>
      <c r="M21" s="7" t="s">
        <v>32</v>
      </c>
      <c r="N21" s="7" t="s">
        <v>33</v>
      </c>
      <c r="O21" s="7" t="s">
        <v>34</v>
      </c>
      <c r="P21" s="7" t="s">
        <v>30</v>
      </c>
      <c r="Q21" s="7" t="s">
        <v>31</v>
      </c>
      <c r="R21" s="7" t="s">
        <v>32</v>
      </c>
      <c r="S21" s="7" t="s">
        <v>33</v>
      </c>
      <c r="T21" s="7" t="s">
        <v>34</v>
      </c>
      <c r="U21" s="7" t="s">
        <v>30</v>
      </c>
      <c r="V21" s="7" t="s">
        <v>31</v>
      </c>
      <c r="W21" s="7" t="s">
        <v>32</v>
      </c>
      <c r="X21" s="7" t="s">
        <v>33</v>
      </c>
      <c r="Y21" s="7" t="s">
        <v>34</v>
      </c>
      <c r="Z21" s="7" t="s">
        <v>30</v>
      </c>
      <c r="AA21" s="7" t="s">
        <v>31</v>
      </c>
      <c r="AB21" s="7" t="s">
        <v>32</v>
      </c>
      <c r="AC21" s="7" t="s">
        <v>33</v>
      </c>
      <c r="AD21" s="7" t="s">
        <v>34</v>
      </c>
      <c r="AG21" s="7" t="s">
        <v>30</v>
      </c>
      <c r="AH21" s="7" t="s">
        <v>31</v>
      </c>
      <c r="AI21" s="7" t="s">
        <v>32</v>
      </c>
      <c r="AJ21" s="7" t="s">
        <v>33</v>
      </c>
      <c r="AK21" s="7" t="s">
        <v>34</v>
      </c>
      <c r="AL21" s="7" t="s">
        <v>30</v>
      </c>
      <c r="AM21" s="7" t="s">
        <v>31</v>
      </c>
      <c r="AN21" s="7" t="s">
        <v>32</v>
      </c>
      <c r="AO21" s="7" t="s">
        <v>33</v>
      </c>
      <c r="AP21" s="7" t="s">
        <v>34</v>
      </c>
      <c r="AQ21" s="7" t="s">
        <v>30</v>
      </c>
      <c r="AR21" s="7" t="s">
        <v>31</v>
      </c>
      <c r="AS21" s="7" t="s">
        <v>32</v>
      </c>
      <c r="AT21" s="7" t="s">
        <v>33</v>
      </c>
      <c r="AU21" s="7" t="s">
        <v>34</v>
      </c>
      <c r="AV21" s="7" t="s">
        <v>30</v>
      </c>
      <c r="AW21" s="7" t="s">
        <v>31</v>
      </c>
      <c r="AX21" s="7" t="s">
        <v>32</v>
      </c>
      <c r="AY21" s="7" t="s">
        <v>33</v>
      </c>
      <c r="AZ21" s="7" t="s">
        <v>34</v>
      </c>
    </row>
    <row r="22" spans="1:74" x14ac:dyDescent="0.15">
      <c r="A22">
        <v>19</v>
      </c>
      <c r="B22" s="1">
        <f>Data!B22</f>
        <v>304.31200000000001</v>
      </c>
      <c r="C22" s="1" t="str">
        <f>Data!C22</f>
        <v>--</v>
      </c>
      <c r="D22" s="1" t="str">
        <f>Data!D22</f>
        <v>--</v>
      </c>
      <c r="E22" s="1">
        <f>Data!E22</f>
        <v>304.31200000000001</v>
      </c>
      <c r="F22" s="1" t="str">
        <f>Data!F22</f>
        <v>--</v>
      </c>
      <c r="G22" s="1" t="str">
        <f>Data!G22</f>
        <v>--</v>
      </c>
      <c r="H22" s="1"/>
      <c r="I22" s="1"/>
      <c r="J22" s="1">
        <v>1</v>
      </c>
      <c r="K22">
        <f>B64</f>
        <v>79.757999999999996</v>
      </c>
      <c r="L22">
        <f>B69</f>
        <v>75.227000000000004</v>
      </c>
      <c r="M22">
        <f t="shared" ref="M22:O26" si="253">B74</f>
        <v>80.590999999999994</v>
      </c>
      <c r="N22">
        <f t="shared" si="253"/>
        <v>79.775000000000006</v>
      </c>
      <c r="O22">
        <f t="shared" si="253"/>
        <v>160.36600000000001</v>
      </c>
      <c r="P22">
        <f>B79</f>
        <v>304.50799999999998</v>
      </c>
      <c r="Q22">
        <f>B84</f>
        <v>297.14299999999997</v>
      </c>
      <c r="R22">
        <f t="shared" ref="R22:T26" si="254">B89</f>
        <v>297.09100000000001</v>
      </c>
      <c r="S22">
        <f t="shared" si="254"/>
        <v>303.00599999999997</v>
      </c>
      <c r="T22">
        <f t="shared" si="254"/>
        <v>600.09699999999998</v>
      </c>
      <c r="U22">
        <f>B94</f>
        <v>504.99599999999998</v>
      </c>
      <c r="V22">
        <f>B99</f>
        <v>498.21</v>
      </c>
      <c r="W22">
        <f t="shared" ref="W22:Y26" si="255">B104</f>
        <v>496.92200000000003</v>
      </c>
      <c r="X22">
        <f t="shared" si="255"/>
        <v>503.38400000000001</v>
      </c>
      <c r="Y22">
        <f t="shared" si="255"/>
        <v>1000.306</v>
      </c>
      <c r="Z22">
        <f>B109</f>
        <v>755.02599999999995</v>
      </c>
      <c r="AA22">
        <f>B114</f>
        <v>748.26099999999997</v>
      </c>
      <c r="AB22">
        <f t="shared" ref="AB22:AD26" si="256">B119</f>
        <v>746.07600000000002</v>
      </c>
      <c r="AC22">
        <f t="shared" si="256"/>
        <v>753.52</v>
      </c>
      <c r="AD22">
        <f t="shared" si="256"/>
        <v>1499.596</v>
      </c>
      <c r="AF22" s="1">
        <v>1</v>
      </c>
      <c r="AG22">
        <f>E64</f>
        <v>79.637</v>
      </c>
      <c r="AH22">
        <f>E69</f>
        <v>75.358999999999995</v>
      </c>
      <c r="AI22">
        <f t="shared" ref="AI22:AK26" si="257">E74</f>
        <v>80.793000000000006</v>
      </c>
      <c r="AJ22">
        <f t="shared" si="257"/>
        <v>79.641999999999996</v>
      </c>
      <c r="AK22">
        <f t="shared" si="257"/>
        <v>160.435</v>
      </c>
      <c r="AL22">
        <f>E79</f>
        <v>304.34500000000003</v>
      </c>
      <c r="AM22">
        <f>E84</f>
        <v>297.44900000000001</v>
      </c>
      <c r="AN22">
        <f t="shared" ref="AN22:AP26" si="258">E89</f>
        <v>297.15600000000001</v>
      </c>
      <c r="AO22">
        <f t="shared" si="258"/>
        <v>303.00599999999997</v>
      </c>
      <c r="AP22">
        <f t="shared" si="258"/>
        <v>600.16200000000003</v>
      </c>
      <c r="AQ22">
        <f>E94</f>
        <v>504.80799999999999</v>
      </c>
      <c r="AR22">
        <f>E99</f>
        <v>498.47300000000001</v>
      </c>
      <c r="AS22">
        <f t="shared" ref="AS22:AU26" si="259">E104</f>
        <v>497.21100000000001</v>
      </c>
      <c r="AT22">
        <f t="shared" si="259"/>
        <v>503.22800000000001</v>
      </c>
      <c r="AU22">
        <f t="shared" si="259"/>
        <v>1000.439</v>
      </c>
      <c r="AV22">
        <f>E109</f>
        <v>755.02300000000002</v>
      </c>
      <c r="AW22">
        <f>E114</f>
        <v>748.59299999999996</v>
      </c>
      <c r="AX22">
        <f t="shared" ref="AX22:AZ26" si="260">E119</f>
        <v>746.33399999999995</v>
      </c>
      <c r="AY22">
        <f t="shared" si="260"/>
        <v>753.44500000000005</v>
      </c>
      <c r="AZ22">
        <f t="shared" si="260"/>
        <v>1499.779</v>
      </c>
    </row>
    <row r="23" spans="1:74" x14ac:dyDescent="0.15">
      <c r="A23">
        <v>20</v>
      </c>
      <c r="B23" s="1">
        <f>Data!B23</f>
        <v>304.13</v>
      </c>
      <c r="C23" s="1" t="str">
        <f>Data!C23</f>
        <v>--</v>
      </c>
      <c r="D23" s="1" t="str">
        <f>Data!D23</f>
        <v>--</v>
      </c>
      <c r="E23" s="1">
        <f>Data!E23</f>
        <v>303.952</v>
      </c>
      <c r="F23" s="1" t="str">
        <f>Data!F23</f>
        <v>--</v>
      </c>
      <c r="G23" s="1" t="str">
        <f>Data!G23</f>
        <v>--</v>
      </c>
      <c r="H23" s="1"/>
      <c r="I23" s="1"/>
      <c r="J23" s="1">
        <v>2</v>
      </c>
      <c r="K23">
        <f>B65</f>
        <v>80.028999999999996</v>
      </c>
      <c r="L23">
        <f>B70</f>
        <v>75.760000000000005</v>
      </c>
      <c r="M23">
        <f t="shared" si="253"/>
        <v>80.549000000000007</v>
      </c>
      <c r="N23">
        <f t="shared" si="253"/>
        <v>79.474999999999994</v>
      </c>
      <c r="O23">
        <f t="shared" si="253"/>
        <v>160.023</v>
      </c>
      <c r="P23">
        <f>B80</f>
        <v>304.197</v>
      </c>
      <c r="Q23">
        <f>B85</f>
        <v>297.88799999999998</v>
      </c>
      <c r="R23">
        <f t="shared" si="254"/>
        <v>297.197</v>
      </c>
      <c r="S23">
        <f t="shared" si="254"/>
        <v>302.67599999999999</v>
      </c>
      <c r="T23">
        <f t="shared" si="254"/>
        <v>599.87300000000005</v>
      </c>
      <c r="U23">
        <f>B95</f>
        <v>504.86099999999999</v>
      </c>
      <c r="V23">
        <f>B100</f>
        <v>498.24299999999999</v>
      </c>
      <c r="W23">
        <f t="shared" si="255"/>
        <v>496.57499999999999</v>
      </c>
      <c r="X23">
        <f t="shared" si="255"/>
        <v>503.43700000000001</v>
      </c>
      <c r="Y23">
        <f t="shared" si="255"/>
        <v>1000.0119999999999</v>
      </c>
      <c r="Z23">
        <f>B110</f>
        <v>754.83900000000006</v>
      </c>
      <c r="AA23">
        <f>B115</f>
        <v>748.67600000000004</v>
      </c>
      <c r="AB23">
        <f t="shared" si="256"/>
        <v>746.76800000000003</v>
      </c>
      <c r="AC23">
        <f t="shared" si="256"/>
        <v>753.08799999999997</v>
      </c>
      <c r="AD23">
        <f t="shared" si="256"/>
        <v>1499.856</v>
      </c>
      <c r="AF23" s="1">
        <v>2</v>
      </c>
      <c r="AG23">
        <f>E65</f>
        <v>79.846999999999994</v>
      </c>
      <c r="AH23">
        <f>E70</f>
        <v>75.876000000000005</v>
      </c>
      <c r="AI23">
        <f t="shared" si="257"/>
        <v>80.593999999999994</v>
      </c>
      <c r="AJ23">
        <f t="shared" si="257"/>
        <v>79.287999999999997</v>
      </c>
      <c r="AK23">
        <f t="shared" si="257"/>
        <v>159.881</v>
      </c>
      <c r="AL23">
        <f>E80</f>
        <v>304.18799999999999</v>
      </c>
      <c r="AM23">
        <f>E85</f>
        <v>297.96699999999998</v>
      </c>
      <c r="AN23">
        <f t="shared" si="258"/>
        <v>297.267</v>
      </c>
      <c r="AO23">
        <f t="shared" si="258"/>
        <v>302.62400000000002</v>
      </c>
      <c r="AP23">
        <f t="shared" si="258"/>
        <v>599.89099999999996</v>
      </c>
      <c r="AQ23">
        <f>E95</f>
        <v>504.81799999999998</v>
      </c>
      <c r="AR23">
        <f>E100</f>
        <v>498.38900000000001</v>
      </c>
      <c r="AS23">
        <f t="shared" si="259"/>
        <v>496.67599999999999</v>
      </c>
      <c r="AT23">
        <f t="shared" si="259"/>
        <v>503.41800000000001</v>
      </c>
      <c r="AU23">
        <f t="shared" si="259"/>
        <v>1000.0940000000001</v>
      </c>
      <c r="AV23">
        <f>E110</f>
        <v>754.78099999999995</v>
      </c>
      <c r="AW23">
        <f>E115</f>
        <v>748.93700000000001</v>
      </c>
      <c r="AX23">
        <f t="shared" si="260"/>
        <v>746.85699999999997</v>
      </c>
      <c r="AY23">
        <f t="shared" si="260"/>
        <v>753.02300000000002</v>
      </c>
      <c r="AZ23">
        <f t="shared" si="260"/>
        <v>1499.8810000000001</v>
      </c>
      <c r="BB23" s="8" t="s">
        <v>47</v>
      </c>
      <c r="BC23" s="7" t="s">
        <v>29</v>
      </c>
      <c r="BD23" s="7"/>
      <c r="BE23" s="7"/>
      <c r="BF23" s="7"/>
      <c r="BG23" s="7"/>
      <c r="BH23" s="7" t="s">
        <v>35</v>
      </c>
      <c r="BI23" s="7"/>
      <c r="BJ23" s="7"/>
      <c r="BK23" s="7"/>
      <c r="BL23" s="7"/>
      <c r="BM23" s="7" t="s">
        <v>70</v>
      </c>
      <c r="BN23" s="7"/>
      <c r="BO23" s="7"/>
      <c r="BP23" s="7"/>
      <c r="BQ23" s="7"/>
      <c r="BR23" s="7" t="s">
        <v>69</v>
      </c>
      <c r="BS23" s="7"/>
      <c r="BT23" s="7"/>
      <c r="BU23" s="7"/>
      <c r="BV23" s="7"/>
    </row>
    <row r="24" spans="1:74" x14ac:dyDescent="0.15">
      <c r="A24">
        <v>21</v>
      </c>
      <c r="B24" s="1">
        <f>Data!B24</f>
        <v>297.44499999999999</v>
      </c>
      <c r="C24" s="1" t="str">
        <f>Data!C24</f>
        <v>--</v>
      </c>
      <c r="D24" s="1" t="str">
        <f>Data!D24</f>
        <v>--</v>
      </c>
      <c r="E24" s="1">
        <f>Data!E24</f>
        <v>297.57400000000001</v>
      </c>
      <c r="F24" s="1" t="str">
        <f>Data!F24</f>
        <v>--</v>
      </c>
      <c r="G24" s="1" t="str">
        <f>Data!G24</f>
        <v>--</v>
      </c>
      <c r="H24" s="1"/>
      <c r="I24" s="1"/>
      <c r="J24" s="1">
        <v>3</v>
      </c>
      <c r="K24">
        <f>B66</f>
        <v>79.542000000000002</v>
      </c>
      <c r="L24">
        <f>B71</f>
        <v>75.546000000000006</v>
      </c>
      <c r="M24">
        <f t="shared" si="253"/>
        <v>80.944999999999993</v>
      </c>
      <c r="N24">
        <f t="shared" si="253"/>
        <v>79.021000000000001</v>
      </c>
      <c r="O24">
        <f t="shared" si="253"/>
        <v>159.96700000000001</v>
      </c>
      <c r="P24">
        <f>B81</f>
        <v>304.06400000000002</v>
      </c>
      <c r="Q24">
        <f>B86</f>
        <v>297.54300000000001</v>
      </c>
      <c r="R24">
        <f t="shared" si="254"/>
        <v>297.23099999999999</v>
      </c>
      <c r="S24">
        <f t="shared" si="254"/>
        <v>302.61700000000002</v>
      </c>
      <c r="T24">
        <f t="shared" si="254"/>
        <v>599.84799999999996</v>
      </c>
      <c r="U24">
        <f>B96</f>
        <v>504.53699999999998</v>
      </c>
      <c r="V24">
        <f>B101</f>
        <v>498.93200000000002</v>
      </c>
      <c r="W24">
        <f t="shared" si="255"/>
        <v>497.01600000000002</v>
      </c>
      <c r="X24">
        <f t="shared" si="255"/>
        <v>502.928</v>
      </c>
      <c r="Y24">
        <f t="shared" si="255"/>
        <v>999.94399999999996</v>
      </c>
      <c r="Z24">
        <f>B111</f>
        <v>755.01700000000005</v>
      </c>
      <c r="AA24">
        <f>B116</f>
        <v>748.71400000000006</v>
      </c>
      <c r="AB24">
        <f t="shared" si="256"/>
        <v>746.61699999999996</v>
      </c>
      <c r="AC24">
        <f t="shared" si="256"/>
        <v>753.31</v>
      </c>
      <c r="AD24">
        <f t="shared" si="256"/>
        <v>1499.9269999999999</v>
      </c>
      <c r="AF24" s="1">
        <v>3</v>
      </c>
      <c r="AG24">
        <f>E66</f>
        <v>79.451999999999998</v>
      </c>
      <c r="AH24">
        <f>E71</f>
        <v>75.704999999999998</v>
      </c>
      <c r="AI24">
        <f t="shared" si="257"/>
        <v>81.055000000000007</v>
      </c>
      <c r="AJ24">
        <f t="shared" si="257"/>
        <v>78.894999999999996</v>
      </c>
      <c r="AK24">
        <f t="shared" si="257"/>
        <v>159.94999999999999</v>
      </c>
      <c r="AL24">
        <f>E81</f>
        <v>303.94200000000001</v>
      </c>
      <c r="AM24">
        <f>E86</f>
        <v>297.80700000000002</v>
      </c>
      <c r="AN24">
        <f t="shared" si="258"/>
        <v>297.41199999999998</v>
      </c>
      <c r="AO24">
        <f t="shared" si="258"/>
        <v>302.50099999999998</v>
      </c>
      <c r="AP24">
        <f t="shared" si="258"/>
        <v>599.91300000000001</v>
      </c>
      <c r="AQ24">
        <f>E96</f>
        <v>504.553</v>
      </c>
      <c r="AR24">
        <f>E101</f>
        <v>499.19400000000002</v>
      </c>
      <c r="AS24">
        <f t="shared" si="259"/>
        <v>497.14</v>
      </c>
      <c r="AT24">
        <f t="shared" si="259"/>
        <v>502.98399999999998</v>
      </c>
      <c r="AU24">
        <f t="shared" si="259"/>
        <v>1000.124</v>
      </c>
      <c r="AV24">
        <f>E111</f>
        <v>754.83699999999999</v>
      </c>
      <c r="AW24">
        <f>E116</f>
        <v>748.78200000000004</v>
      </c>
      <c r="AX24">
        <f t="shared" si="260"/>
        <v>746.87</v>
      </c>
      <c r="AY24">
        <f t="shared" si="260"/>
        <v>753.18600000000004</v>
      </c>
      <c r="AZ24">
        <f t="shared" si="260"/>
        <v>1500.056</v>
      </c>
      <c r="BC24" s="7" t="s">
        <v>30</v>
      </c>
      <c r="BD24" s="7" t="s">
        <v>31</v>
      </c>
      <c r="BE24" s="7" t="s">
        <v>32</v>
      </c>
      <c r="BF24" s="7" t="s">
        <v>33</v>
      </c>
      <c r="BG24" s="7" t="s">
        <v>34</v>
      </c>
      <c r="BH24" s="7" t="s">
        <v>30</v>
      </c>
      <c r="BI24" s="7" t="s">
        <v>31</v>
      </c>
      <c r="BJ24" s="7" t="s">
        <v>32</v>
      </c>
      <c r="BK24" s="7" t="s">
        <v>33</v>
      </c>
      <c r="BL24" s="7" t="s">
        <v>34</v>
      </c>
      <c r="BM24" s="7" t="s">
        <v>30</v>
      </c>
      <c r="BN24" s="7" t="s">
        <v>31</v>
      </c>
      <c r="BO24" s="7" t="s">
        <v>32</v>
      </c>
      <c r="BP24" s="7" t="s">
        <v>33</v>
      </c>
      <c r="BQ24" s="7" t="s">
        <v>34</v>
      </c>
      <c r="BR24" s="7" t="s">
        <v>30</v>
      </c>
      <c r="BS24" s="7" t="s">
        <v>31</v>
      </c>
      <c r="BT24" s="7" t="s">
        <v>32</v>
      </c>
      <c r="BU24" s="7" t="s">
        <v>33</v>
      </c>
      <c r="BV24" s="7" t="s">
        <v>34</v>
      </c>
    </row>
    <row r="25" spans="1:74" x14ac:dyDescent="0.15">
      <c r="A25">
        <v>22</v>
      </c>
      <c r="B25" s="1">
        <f>Data!B25</f>
        <v>297.84899999999999</v>
      </c>
      <c r="C25" s="1" t="str">
        <f>Data!C25</f>
        <v>--</v>
      </c>
      <c r="D25" s="1" t="str">
        <f>Data!D25</f>
        <v>--</v>
      </c>
      <c r="E25" s="1">
        <f>Data!E25</f>
        <v>298.10199999999998</v>
      </c>
      <c r="F25" s="1" t="str">
        <f>Data!F25</f>
        <v>--</v>
      </c>
      <c r="G25" s="1" t="str">
        <f>Data!G25</f>
        <v>--</v>
      </c>
      <c r="H25" s="1"/>
      <c r="I25" s="1"/>
      <c r="J25" s="1">
        <v>4</v>
      </c>
      <c r="K25">
        <f>B67</f>
        <v>79.724999999999994</v>
      </c>
      <c r="L25">
        <f>B72</f>
        <v>75.45</v>
      </c>
      <c r="M25">
        <f t="shared" si="253"/>
        <v>80.399000000000001</v>
      </c>
      <c r="N25">
        <f t="shared" si="253"/>
        <v>79.596999999999994</v>
      </c>
      <c r="O25">
        <f t="shared" si="253"/>
        <v>159.99600000000001</v>
      </c>
      <c r="P25">
        <f>B82</f>
        <v>303.86500000000001</v>
      </c>
      <c r="Q25">
        <f>B87</f>
        <v>297.89600000000002</v>
      </c>
      <c r="R25">
        <f t="shared" si="254"/>
        <v>297.08499999999998</v>
      </c>
      <c r="S25">
        <f t="shared" si="254"/>
        <v>302.88799999999998</v>
      </c>
      <c r="T25">
        <f t="shared" si="254"/>
        <v>599.97299999999996</v>
      </c>
      <c r="U25">
        <f>B97</f>
        <v>504.84100000000001</v>
      </c>
      <c r="V25">
        <f>B102</f>
        <v>498.33699999999999</v>
      </c>
      <c r="W25">
        <f t="shared" si="255"/>
        <v>496.553</v>
      </c>
      <c r="X25">
        <f t="shared" si="255"/>
        <v>503.40199999999999</v>
      </c>
      <c r="Y25">
        <f t="shared" si="255"/>
        <v>999.95500000000004</v>
      </c>
      <c r="Z25">
        <f>B112</f>
        <v>755.23699999999997</v>
      </c>
      <c r="AA25">
        <f>B117</f>
        <v>748.72299999999996</v>
      </c>
      <c r="AB25">
        <f t="shared" si="256"/>
        <v>746.23699999999997</v>
      </c>
      <c r="AC25">
        <f t="shared" si="256"/>
        <v>753.43100000000004</v>
      </c>
      <c r="AD25">
        <f t="shared" si="256"/>
        <v>1499.6679999999999</v>
      </c>
      <c r="AF25" s="1">
        <v>4</v>
      </c>
      <c r="AG25">
        <f>E67</f>
        <v>79.819000000000003</v>
      </c>
      <c r="AH25">
        <f>E72</f>
        <v>75.570999999999998</v>
      </c>
      <c r="AI25">
        <f t="shared" si="257"/>
        <v>80.349000000000004</v>
      </c>
      <c r="AJ25">
        <f t="shared" si="257"/>
        <v>79.658000000000001</v>
      </c>
      <c r="AK25">
        <f t="shared" si="257"/>
        <v>160.00700000000001</v>
      </c>
      <c r="AL25">
        <f>E82</f>
        <v>303.93</v>
      </c>
      <c r="AM25">
        <f>E87</f>
        <v>298.05900000000003</v>
      </c>
      <c r="AN25">
        <f t="shared" si="258"/>
        <v>297.416</v>
      </c>
      <c r="AO25">
        <f t="shared" si="258"/>
        <v>302.57900000000001</v>
      </c>
      <c r="AP25">
        <f t="shared" si="258"/>
        <v>599.995</v>
      </c>
      <c r="AQ25">
        <f>E97</f>
        <v>504.73500000000001</v>
      </c>
      <c r="AR25">
        <f>E102</f>
        <v>498.53899999999999</v>
      </c>
      <c r="AS25">
        <f t="shared" si="259"/>
        <v>496.70400000000001</v>
      </c>
      <c r="AT25">
        <f t="shared" si="259"/>
        <v>503.459</v>
      </c>
      <c r="AU25">
        <f t="shared" si="259"/>
        <v>1000.162</v>
      </c>
      <c r="AV25">
        <f>E112</f>
        <v>755.19799999999998</v>
      </c>
      <c r="AW25">
        <f>E117</f>
        <v>748.84900000000005</v>
      </c>
      <c r="AX25">
        <f t="shared" si="260"/>
        <v>746.51099999999997</v>
      </c>
      <c r="AY25">
        <f t="shared" si="260"/>
        <v>753.48900000000003</v>
      </c>
      <c r="AZ25">
        <f t="shared" si="260"/>
        <v>1500.001</v>
      </c>
      <c r="BB25" t="s">
        <v>3</v>
      </c>
      <c r="BC25" s="13">
        <f>BC7-BC16</f>
        <v>6.6400000000001569E-2</v>
      </c>
      <c r="BD25" s="13">
        <f t="shared" ref="BD25:BV25" si="261">BD7-BD16</f>
        <v>-0.17360000000000753</v>
      </c>
      <c r="BE25" s="13">
        <f t="shared" si="261"/>
        <v>2.1599999999978081E-2</v>
      </c>
      <c r="BF25" s="13">
        <f t="shared" si="261"/>
        <v>1.2599999999991951E-2</v>
      </c>
      <c r="BG25" s="13">
        <f t="shared" si="261"/>
        <v>3.4399999999976671E-2</v>
      </c>
      <c r="BH25" s="13">
        <f t="shared" si="261"/>
        <v>0.12679999999994607</v>
      </c>
      <c r="BI25" s="13">
        <f t="shared" si="261"/>
        <v>-0.15219999999999345</v>
      </c>
      <c r="BJ25" s="13">
        <f t="shared" si="261"/>
        <v>-7.5199999999995271E-2</v>
      </c>
      <c r="BK25" s="13">
        <f t="shared" si="261"/>
        <v>4.2799999999999727E-2</v>
      </c>
      <c r="BL25" s="13">
        <f t="shared" si="261"/>
        <v>-3.2200000000102591E-2</v>
      </c>
      <c r="BM25" s="13">
        <f t="shared" si="261"/>
        <v>6.2200000000018463E-2</v>
      </c>
      <c r="BN25" s="13">
        <f t="shared" si="261"/>
        <v>-0.22500000000007958</v>
      </c>
      <c r="BO25" s="13">
        <f t="shared" si="261"/>
        <v>-0.15779999999995198</v>
      </c>
      <c r="BP25" s="13">
        <f t="shared" si="261"/>
        <v>9.5800000000053842E-2</v>
      </c>
      <c r="BQ25" s="13">
        <f t="shared" si="261"/>
        <v>-6.2199999999961619E-2</v>
      </c>
      <c r="BR25" s="13">
        <f t="shared" si="261"/>
        <v>3.5999999999944521E-2</v>
      </c>
      <c r="BS25" s="13">
        <f t="shared" si="261"/>
        <v>-0.18879999999990105</v>
      </c>
      <c r="BT25" s="13">
        <f t="shared" si="261"/>
        <v>-5.6199999999989814E-2</v>
      </c>
      <c r="BU25" s="13">
        <f t="shared" si="261"/>
        <v>9.8000000000411092E-3</v>
      </c>
      <c r="BV25" s="13">
        <f t="shared" si="261"/>
        <v>-4.5800000000099317E-2</v>
      </c>
    </row>
    <row r="26" spans="1:74" x14ac:dyDescent="0.15">
      <c r="A26">
        <v>23</v>
      </c>
      <c r="B26" s="1">
        <f>Data!B26</f>
        <v>298.137</v>
      </c>
      <c r="C26" s="1" t="str">
        <f>Data!C26</f>
        <v>--</v>
      </c>
      <c r="D26" s="1" t="str">
        <f>Data!D26</f>
        <v>--</v>
      </c>
      <c r="E26" s="1">
        <f>Data!E26</f>
        <v>298.19799999999998</v>
      </c>
      <c r="F26" s="1" t="str">
        <f>Data!F26</f>
        <v>--</v>
      </c>
      <c r="G26" s="1" t="str">
        <f>Data!G26</f>
        <v>--</v>
      </c>
      <c r="H26" s="1"/>
      <c r="I26" s="1"/>
      <c r="J26" s="1">
        <v>5</v>
      </c>
      <c r="K26">
        <f>B68</f>
        <v>79.707999999999998</v>
      </c>
      <c r="L26">
        <f>B73</f>
        <v>75.491</v>
      </c>
      <c r="M26">
        <f t="shared" si="253"/>
        <v>80.381</v>
      </c>
      <c r="N26">
        <f t="shared" si="253"/>
        <v>79.741</v>
      </c>
      <c r="O26">
        <f t="shared" si="253"/>
        <v>160.12200000000001</v>
      </c>
      <c r="P26">
        <f>B83</f>
        <v>304.18299999999999</v>
      </c>
      <c r="Q26">
        <f>B88</f>
        <v>297.27999999999997</v>
      </c>
      <c r="R26">
        <f t="shared" si="254"/>
        <v>297.178</v>
      </c>
      <c r="S26">
        <f t="shared" si="254"/>
        <v>302.94900000000001</v>
      </c>
      <c r="T26">
        <f t="shared" si="254"/>
        <v>600.12699999999995</v>
      </c>
      <c r="U26">
        <f>B98</f>
        <v>505.10300000000001</v>
      </c>
      <c r="V26">
        <f>B103</f>
        <v>498.15300000000002</v>
      </c>
      <c r="W26">
        <f t="shared" si="255"/>
        <v>496.18799999999999</v>
      </c>
      <c r="X26">
        <f t="shared" si="255"/>
        <v>503.839</v>
      </c>
      <c r="Y26">
        <f t="shared" si="255"/>
        <v>1000.027</v>
      </c>
      <c r="Z26">
        <f>B113</f>
        <v>755.02300000000002</v>
      </c>
      <c r="AA26">
        <f>B118</f>
        <v>748.12400000000002</v>
      </c>
      <c r="AB26">
        <f t="shared" si="256"/>
        <v>746.36099999999999</v>
      </c>
      <c r="AC26">
        <f t="shared" si="256"/>
        <v>753.46799999999996</v>
      </c>
      <c r="AD26">
        <f t="shared" si="256"/>
        <v>1499.829</v>
      </c>
      <c r="AF26" s="1">
        <v>5</v>
      </c>
      <c r="AG26">
        <f>E68</f>
        <v>79.766000000000005</v>
      </c>
      <c r="AH26">
        <f>E73</f>
        <v>75.471999999999994</v>
      </c>
      <c r="AI26">
        <f t="shared" si="257"/>
        <v>80.525000000000006</v>
      </c>
      <c r="AJ26">
        <f t="shared" si="257"/>
        <v>79.756</v>
      </c>
      <c r="AK26">
        <f t="shared" si="257"/>
        <v>160.28</v>
      </c>
      <c r="AL26">
        <f>E83</f>
        <v>304.17099999999999</v>
      </c>
      <c r="AM26">
        <f>E88</f>
        <v>297.44099999999997</v>
      </c>
      <c r="AN26">
        <f t="shared" si="258"/>
        <v>297.23200000000003</v>
      </c>
      <c r="AO26">
        <f t="shared" si="258"/>
        <v>302.88400000000001</v>
      </c>
      <c r="AP26">
        <f t="shared" si="258"/>
        <v>600.11500000000001</v>
      </c>
      <c r="AQ26">
        <f>E98</f>
        <v>505.00200000000001</v>
      </c>
      <c r="AR26">
        <f>E103</f>
        <v>498.39800000000002</v>
      </c>
      <c r="AS26">
        <f t="shared" si="259"/>
        <v>496.35500000000002</v>
      </c>
      <c r="AT26">
        <f t="shared" si="259"/>
        <v>503.81299999999999</v>
      </c>
      <c r="AU26">
        <f t="shared" si="259"/>
        <v>1000.168</v>
      </c>
      <c r="AV26">
        <f>E113</f>
        <v>755.03</v>
      </c>
      <c r="AW26">
        <f>E118</f>
        <v>748.38300000000004</v>
      </c>
      <c r="AX26">
        <f t="shared" si="260"/>
        <v>746.40300000000002</v>
      </c>
      <c r="AY26">
        <f t="shared" si="260"/>
        <v>753.37900000000002</v>
      </c>
      <c r="AZ26">
        <f t="shared" si="260"/>
        <v>1499.7819999999999</v>
      </c>
      <c r="BB26" t="s">
        <v>4</v>
      </c>
      <c r="BC26" s="13">
        <f t="shared" ref="BC26" si="262">BC8-BC17</f>
        <v>3.0000000000001137E-2</v>
      </c>
      <c r="BD26" s="13">
        <f t="shared" ref="BD26:BV26" si="263">BD8-BD17</f>
        <v>-9.4250000000002387E-2</v>
      </c>
      <c r="BE26" s="13">
        <f t="shared" si="263"/>
        <v>-6.2250000000005912E-2</v>
      </c>
      <c r="BF26" s="13">
        <f t="shared" si="263"/>
        <v>5.9249999999991587E-2</v>
      </c>
      <c r="BG26" s="13">
        <f t="shared" si="263"/>
        <v>-2.500000000026148E-3</v>
      </c>
      <c r="BH26" s="13">
        <f t="shared" si="263"/>
        <v>1.9499999999993634E-2</v>
      </c>
      <c r="BI26" s="13">
        <f t="shared" si="263"/>
        <v>-0.16675000000003593</v>
      </c>
      <c r="BJ26" s="13">
        <f t="shared" si="263"/>
        <v>-0.15900000000004866</v>
      </c>
      <c r="BK26" s="13">
        <f t="shared" si="263"/>
        <v>0.13550000000003593</v>
      </c>
      <c r="BL26" s="13">
        <f t="shared" si="263"/>
        <v>-2.3249999999961801E-2</v>
      </c>
      <c r="BM26" s="13">
        <f t="shared" si="263"/>
        <v>5.8500000000037744E-2</v>
      </c>
      <c r="BN26" s="13">
        <f t="shared" si="263"/>
        <v>-0.21375000000000455</v>
      </c>
      <c r="BO26" s="13">
        <f t="shared" si="263"/>
        <v>-0.13575000000003001</v>
      </c>
      <c r="BP26" s="13">
        <f t="shared" si="263"/>
        <v>-1.6999999999995907E-2</v>
      </c>
      <c r="BQ26" s="13">
        <f t="shared" si="263"/>
        <v>-0.15250000000003183</v>
      </c>
      <c r="BR26" s="13">
        <f t="shared" si="263"/>
        <v>6.7500000000222826E-2</v>
      </c>
      <c r="BS26" s="13">
        <f t="shared" si="263"/>
        <v>-0.17849999999998545</v>
      </c>
      <c r="BT26" s="13">
        <f t="shared" si="263"/>
        <v>-0.16449999999997544</v>
      </c>
      <c r="BU26" s="13">
        <f t="shared" si="263"/>
        <v>5.4999999999836291E-2</v>
      </c>
      <c r="BV26" s="13">
        <f t="shared" si="263"/>
        <v>-0.11000000000012733</v>
      </c>
    </row>
    <row r="27" spans="1:74" x14ac:dyDescent="0.15">
      <c r="A27">
        <v>24</v>
      </c>
      <c r="B27" s="1">
        <f>Data!B27</f>
        <v>297.31099999999998</v>
      </c>
      <c r="C27" s="1" t="str">
        <f>Data!C27</f>
        <v>--</v>
      </c>
      <c r="D27" s="1" t="str">
        <f>Data!D27</f>
        <v>--</v>
      </c>
      <c r="E27" s="1">
        <f>Data!E27</f>
        <v>297.46600000000001</v>
      </c>
      <c r="F27" s="1" t="str">
        <f>Data!F27</f>
        <v>--</v>
      </c>
      <c r="G27" s="1" t="str">
        <f>Data!G27</f>
        <v>--</v>
      </c>
      <c r="H27" s="1"/>
      <c r="I27" s="1"/>
      <c r="J27" s="1"/>
      <c r="BB27" t="s">
        <v>48</v>
      </c>
      <c r="BC27" s="13">
        <f t="shared" ref="BC27" si="264">BC9-BC18</f>
        <v>-8.1999999999879947E-3</v>
      </c>
      <c r="BD27" s="13">
        <f t="shared" ref="BD27:BV27" si="265">BD9-BD18</f>
        <v>-0.12399999999999523</v>
      </c>
      <c r="BE27" s="13">
        <f t="shared" si="265"/>
        <v>-0.12180000000000746</v>
      </c>
      <c r="BF27" s="13">
        <f t="shared" si="265"/>
        <v>9.7999999999998977E-2</v>
      </c>
      <c r="BG27" s="13">
        <f t="shared" si="265"/>
        <v>-2.379999999999427E-2</v>
      </c>
      <c r="BH27" s="13">
        <f t="shared" si="265"/>
        <v>7.9999999999984084E-2</v>
      </c>
      <c r="BI27" s="13">
        <f t="shared" si="265"/>
        <v>-0.1842000000000894</v>
      </c>
      <c r="BJ27" s="13">
        <f t="shared" si="265"/>
        <v>-8.3199999999976626E-2</v>
      </c>
      <c r="BK27" s="13">
        <f t="shared" si="265"/>
        <v>8.3800000000053387E-2</v>
      </c>
      <c r="BL27" s="13">
        <f t="shared" si="265"/>
        <v>1.9999999994979589E-4</v>
      </c>
      <c r="BM27" s="13">
        <f t="shared" si="265"/>
        <v>0.1199999999999477</v>
      </c>
      <c r="BN27" s="13">
        <f t="shared" si="265"/>
        <v>-0.24340000000006512</v>
      </c>
      <c r="BO27" s="13">
        <f t="shared" si="265"/>
        <v>-5.5999999999926331E-2</v>
      </c>
      <c r="BP27" s="13">
        <f t="shared" si="265"/>
        <v>3.1000000000062755E-2</v>
      </c>
      <c r="BQ27" s="13">
        <f t="shared" si="265"/>
        <v>-2.479999999991378E-2</v>
      </c>
      <c r="BR27" s="13">
        <f t="shared" si="265"/>
        <v>8.399999999994634E-2</v>
      </c>
      <c r="BS27" s="13">
        <f t="shared" si="265"/>
        <v>-0.34039999999993142</v>
      </c>
      <c r="BT27" s="13">
        <f t="shared" si="265"/>
        <v>-9.5000000000027285E-2</v>
      </c>
      <c r="BU27" s="13">
        <f t="shared" si="265"/>
        <v>7.7800000000024738E-2</v>
      </c>
      <c r="BV27" s="13">
        <f t="shared" si="265"/>
        <v>-1.6999999999825377E-2</v>
      </c>
    </row>
    <row r="28" spans="1:74" x14ac:dyDescent="0.15">
      <c r="A28">
        <v>25</v>
      </c>
      <c r="B28" s="1">
        <f>Data!B28</f>
        <v>297.964</v>
      </c>
      <c r="C28" s="1" t="str">
        <f>Data!C28</f>
        <v>--</v>
      </c>
      <c r="D28" s="1" t="str">
        <f>Data!D28</f>
        <v>--</v>
      </c>
      <c r="E28" s="1">
        <f>Data!E28</f>
        <v>298.12700000000001</v>
      </c>
      <c r="F28" s="1" t="str">
        <f>Data!F28</f>
        <v>--</v>
      </c>
      <c r="G28" s="1" t="str">
        <f>Data!G28</f>
        <v>--</v>
      </c>
      <c r="H28" s="1"/>
      <c r="I28" s="1"/>
      <c r="J28" s="1"/>
      <c r="BB28" t="s">
        <v>49</v>
      </c>
      <c r="BC28" s="13">
        <f t="shared" ref="BC28" si="266">BC10-BC19</f>
        <v>9.9000000000003752E-2</v>
      </c>
      <c r="BD28" s="13">
        <f t="shared" ref="BD28:BV28" si="267">BD10-BD19</f>
        <v>-0.18659999999999854</v>
      </c>
      <c r="BE28" s="13">
        <f t="shared" si="267"/>
        <v>-9.560000000000457E-2</v>
      </c>
      <c r="BF28" s="13">
        <f t="shared" si="267"/>
        <v>3.7400000000005207E-2</v>
      </c>
      <c r="BG28" s="13">
        <f t="shared" si="267"/>
        <v>-5.7999999999992724E-2</v>
      </c>
      <c r="BH28" s="13">
        <f t="shared" si="267"/>
        <v>4.1799999999966531E-2</v>
      </c>
      <c r="BI28" s="13">
        <f t="shared" si="267"/>
        <v>-0.17360000000007858</v>
      </c>
      <c r="BJ28" s="13">
        <f t="shared" si="267"/>
        <v>-0.13060000000001537</v>
      </c>
      <c r="BK28" s="13">
        <f t="shared" si="267"/>
        <v>6.379999999995789E-2</v>
      </c>
      <c r="BL28" s="13">
        <f t="shared" si="267"/>
        <v>-6.6399999999930515E-2</v>
      </c>
      <c r="BM28" s="13">
        <f t="shared" si="267"/>
        <v>8.1599999999980355E-2</v>
      </c>
      <c r="BN28" s="13">
        <f t="shared" si="267"/>
        <v>-0.18760000000003174</v>
      </c>
      <c r="BO28" s="13">
        <f t="shared" si="267"/>
        <v>-6.759999999997035E-2</v>
      </c>
      <c r="BP28" s="13">
        <f t="shared" si="267"/>
        <v>7.1199999999976171E-2</v>
      </c>
      <c r="BQ28" s="13">
        <f t="shared" si="267"/>
        <v>3.7999999998419298E-3</v>
      </c>
      <c r="BR28" s="13">
        <f t="shared" si="267"/>
        <v>3.920000000005075E-2</v>
      </c>
      <c r="BS28" s="13">
        <f t="shared" si="267"/>
        <v>-0.20019999999988158</v>
      </c>
      <c r="BT28" s="13">
        <f t="shared" si="267"/>
        <v>-9.9800000000072941E-2</v>
      </c>
      <c r="BU28" s="13">
        <f t="shared" si="267"/>
        <v>0.11559999999997217</v>
      </c>
      <c r="BV28" s="13">
        <f t="shared" si="267"/>
        <v>1.5199999999822467E-2</v>
      </c>
    </row>
    <row r="29" spans="1:74" x14ac:dyDescent="0.15">
      <c r="A29">
        <v>26</v>
      </c>
      <c r="B29" s="1">
        <f>Data!B29</f>
        <v>297.14999999999998</v>
      </c>
      <c r="C29" s="1">
        <f>Data!C29</f>
        <v>302.95</v>
      </c>
      <c r="D29" s="1">
        <f>Data!D29</f>
        <v>600.101</v>
      </c>
      <c r="E29" s="1">
        <f>Data!E29</f>
        <v>297.08199999999999</v>
      </c>
      <c r="F29" s="1">
        <f>Data!F29</f>
        <v>302.97399999999999</v>
      </c>
      <c r="G29" s="1">
        <f>Data!G29</f>
        <v>600.05600000000004</v>
      </c>
      <c r="H29" s="1"/>
      <c r="I29" s="1"/>
      <c r="J29" t="s">
        <v>36</v>
      </c>
      <c r="K29" s="9">
        <f>AVERAGE(K23:K27)</f>
        <v>79.751000000000005</v>
      </c>
      <c r="L29" s="9">
        <f t="shared" ref="L29:AD29" si="268">AVERAGE(L23:L27)</f>
        <v>75.561750000000004</v>
      </c>
      <c r="M29" s="9">
        <f t="shared" si="268"/>
        <v>80.5685</v>
      </c>
      <c r="N29" s="9">
        <f t="shared" si="268"/>
        <v>79.458499999999987</v>
      </c>
      <c r="O29" s="9">
        <f t="shared" si="268"/>
        <v>160.02699999999999</v>
      </c>
      <c r="P29" s="9">
        <f t="shared" si="268"/>
        <v>304.07724999999999</v>
      </c>
      <c r="Q29" s="9">
        <f t="shared" si="268"/>
        <v>297.65174999999999</v>
      </c>
      <c r="R29" s="9">
        <f t="shared" si="268"/>
        <v>297.17274999999995</v>
      </c>
      <c r="S29" s="9">
        <f t="shared" si="268"/>
        <v>302.78250000000003</v>
      </c>
      <c r="T29" s="9">
        <f t="shared" si="268"/>
        <v>599.95524999999998</v>
      </c>
      <c r="U29" s="9">
        <f t="shared" si="268"/>
        <v>504.83550000000002</v>
      </c>
      <c r="V29" s="9">
        <f t="shared" si="268"/>
        <v>498.41624999999999</v>
      </c>
      <c r="W29" s="9">
        <f t="shared" si="268"/>
        <v>496.58299999999997</v>
      </c>
      <c r="X29" s="9">
        <f t="shared" si="268"/>
        <v>503.4015</v>
      </c>
      <c r="Y29" s="9">
        <f t="shared" si="268"/>
        <v>999.98450000000003</v>
      </c>
      <c r="Z29" s="9">
        <f t="shared" si="268"/>
        <v>755.02900000000011</v>
      </c>
      <c r="AA29" s="9">
        <f t="shared" si="268"/>
        <v>748.55925000000002</v>
      </c>
      <c r="AB29" s="9">
        <f t="shared" si="268"/>
        <v>746.49574999999993</v>
      </c>
      <c r="AC29" s="9">
        <f t="shared" si="268"/>
        <v>753.32424999999989</v>
      </c>
      <c r="AD29" s="9">
        <f t="shared" si="268"/>
        <v>1499.82</v>
      </c>
      <c r="AF29" t="s">
        <v>36</v>
      </c>
      <c r="AG29" s="9">
        <f>AVERAGE(AG23:AG27)</f>
        <v>79.721000000000004</v>
      </c>
      <c r="AH29" s="9">
        <f t="shared" ref="AH29:AZ29" si="269">AVERAGE(AH23:AH27)</f>
        <v>75.656000000000006</v>
      </c>
      <c r="AI29" s="9">
        <f t="shared" si="269"/>
        <v>80.630750000000006</v>
      </c>
      <c r="AJ29" s="9">
        <f t="shared" si="269"/>
        <v>79.399249999999995</v>
      </c>
      <c r="AK29" s="9">
        <f t="shared" si="269"/>
        <v>160.02950000000001</v>
      </c>
      <c r="AL29" s="9">
        <f t="shared" si="269"/>
        <v>304.05775</v>
      </c>
      <c r="AM29" s="9">
        <f t="shared" si="269"/>
        <v>297.81850000000003</v>
      </c>
      <c r="AN29" s="9">
        <f t="shared" si="269"/>
        <v>297.33175</v>
      </c>
      <c r="AO29" s="9">
        <f t="shared" si="269"/>
        <v>302.64699999999999</v>
      </c>
      <c r="AP29" s="9">
        <f t="shared" si="269"/>
        <v>599.97849999999994</v>
      </c>
      <c r="AQ29" s="9">
        <f t="shared" si="269"/>
        <v>504.77699999999999</v>
      </c>
      <c r="AR29" s="9">
        <f t="shared" si="269"/>
        <v>498.63</v>
      </c>
      <c r="AS29" s="9">
        <f t="shared" si="269"/>
        <v>496.71875</v>
      </c>
      <c r="AT29" s="9">
        <f t="shared" si="269"/>
        <v>503.41849999999999</v>
      </c>
      <c r="AU29" s="9">
        <f t="shared" si="269"/>
        <v>1000.1370000000001</v>
      </c>
      <c r="AV29" s="9">
        <f t="shared" si="269"/>
        <v>754.96149999999989</v>
      </c>
      <c r="AW29" s="9">
        <f t="shared" si="269"/>
        <v>748.73775000000001</v>
      </c>
      <c r="AX29" s="9">
        <f t="shared" si="269"/>
        <v>746.66024999999991</v>
      </c>
      <c r="AY29" s="9">
        <f t="shared" si="269"/>
        <v>753.26925000000006</v>
      </c>
      <c r="AZ29" s="9">
        <f t="shared" si="269"/>
        <v>1499.93</v>
      </c>
      <c r="BB29" t="s">
        <v>50</v>
      </c>
      <c r="BC29" s="13">
        <f t="shared" ref="BC29" si="270">BC11-BC20</f>
        <v>7.9999999999955662E-3</v>
      </c>
      <c r="BD29" s="13">
        <f t="shared" ref="BD29:BV29" si="271">BD11-BD20</f>
        <v>-0.13599999999999568</v>
      </c>
      <c r="BE29" s="13">
        <f t="shared" si="271"/>
        <v>-5.2600000000012415E-2</v>
      </c>
      <c r="BF29" s="13">
        <f t="shared" si="271"/>
        <v>0.10980000000002121</v>
      </c>
      <c r="BG29" s="13">
        <f t="shared" si="271"/>
        <v>5.7199999999994589E-2</v>
      </c>
      <c r="BH29" s="13">
        <f t="shared" si="271"/>
        <v>8.3799999999996544E-2</v>
      </c>
      <c r="BI29" s="13">
        <f t="shared" si="271"/>
        <v>-0.1802000000000703</v>
      </c>
      <c r="BJ29" s="13">
        <f t="shared" si="271"/>
        <v>-0.12459999999998672</v>
      </c>
      <c r="BK29" s="13">
        <f t="shared" si="271"/>
        <v>9.5400000000040563E-2</v>
      </c>
      <c r="BL29" s="13">
        <f t="shared" si="271"/>
        <v>-2.9600000000073123E-2</v>
      </c>
      <c r="BM29" s="13">
        <f t="shared" si="271"/>
        <v>0.10820000000012442</v>
      </c>
      <c r="BN29" s="13">
        <f t="shared" si="271"/>
        <v>-0.19620000000008986</v>
      </c>
      <c r="BO29" s="13">
        <f t="shared" si="271"/>
        <v>-7.9000000000007731E-2</v>
      </c>
      <c r="BP29" s="13">
        <f t="shared" si="271"/>
        <v>4.65999999998985E-2</v>
      </c>
      <c r="BQ29" s="13">
        <f t="shared" si="271"/>
        <v>-3.2199999999988904E-2</v>
      </c>
      <c r="BR29" s="13">
        <f t="shared" si="271"/>
        <v>5.5799999999976535E-2</v>
      </c>
      <c r="BS29" s="13">
        <f t="shared" si="271"/>
        <v>-0.25099999999986267</v>
      </c>
      <c r="BT29" s="13">
        <f t="shared" si="271"/>
        <v>-0.12399999999990996</v>
      </c>
      <c r="BU29" s="13">
        <f t="shared" si="271"/>
        <v>8.8399999999978718E-2</v>
      </c>
      <c r="BV29" s="13">
        <f t="shared" si="271"/>
        <v>-3.6000000000058208E-2</v>
      </c>
    </row>
    <row r="30" spans="1:74" x14ac:dyDescent="0.15">
      <c r="A30">
        <v>27</v>
      </c>
      <c r="B30" s="1">
        <f>Data!B30</f>
        <v>297.09699999999998</v>
      </c>
      <c r="C30" s="1">
        <f>Data!C30</f>
        <v>302.71100000000001</v>
      </c>
      <c r="D30" s="1">
        <f>Data!D30</f>
        <v>599.80899999999997</v>
      </c>
      <c r="E30" s="1">
        <f>Data!E30</f>
        <v>297.20600000000002</v>
      </c>
      <c r="F30" s="1">
        <f>Data!F30</f>
        <v>302.74799999999999</v>
      </c>
      <c r="G30" s="1">
        <f>Data!G30</f>
        <v>599.95399999999995</v>
      </c>
      <c r="H30" s="1"/>
      <c r="I30" s="1"/>
      <c r="J30" t="s">
        <v>37</v>
      </c>
      <c r="K30" s="9">
        <f>3*STDEV(K23:K27)</f>
        <v>0.6086624680395476</v>
      </c>
      <c r="L30" s="9">
        <f t="shared" ref="L30:AD30" si="272">3*STDEV(L23:L27)</f>
        <v>0.4136837560262715</v>
      </c>
      <c r="M30" s="9">
        <f t="shared" si="272"/>
        <v>0.7861660130023318</v>
      </c>
      <c r="N30" s="9">
        <f t="shared" si="272"/>
        <v>0.93380993783531341</v>
      </c>
      <c r="O30" s="9">
        <f t="shared" si="272"/>
        <v>0.20200495043439337</v>
      </c>
      <c r="P30" s="9">
        <f t="shared" si="272"/>
        <v>0.46070191013277129</v>
      </c>
      <c r="Q30" s="9">
        <f t="shared" si="272"/>
        <v>0.89246302444417602</v>
      </c>
      <c r="R30" s="9">
        <f t="shared" si="272"/>
        <v>0.18741998292607215</v>
      </c>
      <c r="S30" s="9">
        <f t="shared" si="272"/>
        <v>0.48244688826852944</v>
      </c>
      <c r="T30" s="9">
        <f t="shared" si="272"/>
        <v>0.37979237749058548</v>
      </c>
      <c r="U30" s="9">
        <f t="shared" si="272"/>
        <v>0.69571330302075762</v>
      </c>
      <c r="V30" s="9">
        <f t="shared" si="272"/>
        <v>1.0558334385688064</v>
      </c>
      <c r="W30" s="9">
        <f t="shared" si="272"/>
        <v>1.0165795591099005</v>
      </c>
      <c r="X30" s="9">
        <f t="shared" si="272"/>
        <v>1.1183054144552849</v>
      </c>
      <c r="Y30" s="9">
        <f t="shared" si="272"/>
        <v>0.12336531116972999</v>
      </c>
      <c r="Z30" s="9">
        <f t="shared" si="272"/>
        <v>0.48849974411445707</v>
      </c>
      <c r="AA30" s="9">
        <f t="shared" si="272"/>
        <v>0.87264210877081672</v>
      </c>
      <c r="AB30" s="9">
        <f t="shared" si="272"/>
        <v>0.7223518879327997</v>
      </c>
      <c r="AC30" s="9">
        <f t="shared" si="272"/>
        <v>0.5140333160409406</v>
      </c>
      <c r="AD30" s="9">
        <f t="shared" si="272"/>
        <v>0.32831387421191094</v>
      </c>
      <c r="AF30" t="s">
        <v>37</v>
      </c>
      <c r="AG30" s="9">
        <f>3*STDEV(AG23:AG27)</f>
        <v>0.54735546037287475</v>
      </c>
      <c r="AH30" s="9">
        <f t="shared" ref="AH30:AZ30" si="273">3*STDEV(AH23:AH27)</f>
        <v>0.52501999961907475</v>
      </c>
      <c r="AI30" s="9">
        <f t="shared" si="273"/>
        <v>0.9031690041182816</v>
      </c>
      <c r="AJ30" s="9">
        <f t="shared" si="273"/>
        <v>1.175840231494065</v>
      </c>
      <c r="AK30" s="9">
        <f t="shared" si="273"/>
        <v>0.52429667174225525</v>
      </c>
      <c r="AL30" s="9">
        <f t="shared" si="273"/>
        <v>0.42252366797609725</v>
      </c>
      <c r="AM30" s="9">
        <f t="shared" si="273"/>
        <v>0.8170636450118689</v>
      </c>
      <c r="AN30" s="9">
        <f t="shared" si="273"/>
        <v>0.28817052243415292</v>
      </c>
      <c r="AO30" s="9">
        <f t="shared" si="273"/>
        <v>0.49790963035478131</v>
      </c>
      <c r="AP30" s="9">
        <f t="shared" si="273"/>
        <v>0.30422524550080188</v>
      </c>
      <c r="AQ30" s="9">
        <f t="shared" si="273"/>
        <v>0.55922982753069339</v>
      </c>
      <c r="AR30" s="9">
        <f t="shared" si="273"/>
        <v>1.1466673449610463</v>
      </c>
      <c r="AS30" s="9">
        <f t="shared" si="273"/>
        <v>0.9671774656183465</v>
      </c>
      <c r="AT30" s="9">
        <f t="shared" si="273"/>
        <v>1.0189126557266937</v>
      </c>
      <c r="AU30" s="9">
        <f t="shared" si="273"/>
        <v>0.10398076745240624</v>
      </c>
      <c r="AV30" s="9">
        <f t="shared" si="273"/>
        <v>0.57106479492262741</v>
      </c>
      <c r="AW30" s="9">
        <f t="shared" si="273"/>
        <v>0.73460754828682107</v>
      </c>
      <c r="AX30" s="9">
        <f t="shared" si="273"/>
        <v>0.71657257134219821</v>
      </c>
      <c r="AY30" s="9">
        <f t="shared" si="273"/>
        <v>0.61944672894446851</v>
      </c>
      <c r="AZ30" s="9">
        <f t="shared" si="273"/>
        <v>0.36832865758729832</v>
      </c>
    </row>
    <row r="31" spans="1:74" x14ac:dyDescent="0.15">
      <c r="A31">
        <v>28</v>
      </c>
      <c r="B31" s="1">
        <f>Data!B31</f>
        <v>297.68599999999998</v>
      </c>
      <c r="C31" s="1">
        <f>Data!C31</f>
        <v>302.60599999999999</v>
      </c>
      <c r="D31" s="1">
        <f>Data!D31</f>
        <v>600.29200000000003</v>
      </c>
      <c r="E31" s="1">
        <f>Data!E31</f>
        <v>297.846</v>
      </c>
      <c r="F31" s="1">
        <f>Data!F31</f>
        <v>302.56900000000002</v>
      </c>
      <c r="G31" s="1">
        <f>Data!G31</f>
        <v>600.41499999999996</v>
      </c>
      <c r="H31" s="1"/>
      <c r="I31" s="1"/>
      <c r="J31" t="s">
        <v>38</v>
      </c>
      <c r="K31" s="9">
        <f>MAX(K23:K27)</f>
        <v>80.028999999999996</v>
      </c>
      <c r="L31" s="9">
        <f t="shared" ref="L31:AD31" si="274">MAX(L23:L27)</f>
        <v>75.760000000000005</v>
      </c>
      <c r="M31" s="9">
        <f t="shared" si="274"/>
        <v>80.944999999999993</v>
      </c>
      <c r="N31" s="9">
        <f t="shared" si="274"/>
        <v>79.741</v>
      </c>
      <c r="O31" s="9">
        <f t="shared" si="274"/>
        <v>160.12200000000001</v>
      </c>
      <c r="P31" s="9">
        <f t="shared" si="274"/>
        <v>304.197</v>
      </c>
      <c r="Q31" s="9">
        <f t="shared" si="274"/>
        <v>297.89600000000002</v>
      </c>
      <c r="R31" s="9">
        <f t="shared" si="274"/>
        <v>297.23099999999999</v>
      </c>
      <c r="S31" s="9">
        <f t="shared" si="274"/>
        <v>302.94900000000001</v>
      </c>
      <c r="T31" s="9">
        <f t="shared" si="274"/>
        <v>600.12699999999995</v>
      </c>
      <c r="U31" s="9">
        <f t="shared" si="274"/>
        <v>505.10300000000001</v>
      </c>
      <c r="V31" s="9">
        <f t="shared" si="274"/>
        <v>498.93200000000002</v>
      </c>
      <c r="W31" s="9">
        <f t="shared" si="274"/>
        <v>497.01600000000002</v>
      </c>
      <c r="X31" s="9">
        <f t="shared" si="274"/>
        <v>503.839</v>
      </c>
      <c r="Y31" s="9">
        <f t="shared" si="274"/>
        <v>1000.027</v>
      </c>
      <c r="Z31" s="9">
        <f t="shared" si="274"/>
        <v>755.23699999999997</v>
      </c>
      <c r="AA31" s="9">
        <f t="shared" si="274"/>
        <v>748.72299999999996</v>
      </c>
      <c r="AB31" s="9">
        <f t="shared" si="274"/>
        <v>746.76800000000003</v>
      </c>
      <c r="AC31" s="9">
        <f t="shared" si="274"/>
        <v>753.46799999999996</v>
      </c>
      <c r="AD31" s="9">
        <f t="shared" si="274"/>
        <v>1499.9269999999999</v>
      </c>
      <c r="AF31" t="s">
        <v>38</v>
      </c>
      <c r="AG31" s="9">
        <f>MAX(AG23:AG27)</f>
        <v>79.846999999999994</v>
      </c>
      <c r="AH31" s="9">
        <f t="shared" ref="AH31:AZ31" si="275">MAX(AH23:AH27)</f>
        <v>75.876000000000005</v>
      </c>
      <c r="AI31" s="9">
        <f t="shared" si="275"/>
        <v>81.055000000000007</v>
      </c>
      <c r="AJ31" s="9">
        <f t="shared" si="275"/>
        <v>79.756</v>
      </c>
      <c r="AK31" s="9">
        <f t="shared" si="275"/>
        <v>160.28</v>
      </c>
      <c r="AL31" s="9">
        <f t="shared" si="275"/>
        <v>304.18799999999999</v>
      </c>
      <c r="AM31" s="9">
        <f t="shared" si="275"/>
        <v>298.05900000000003</v>
      </c>
      <c r="AN31" s="9">
        <f t="shared" si="275"/>
        <v>297.416</v>
      </c>
      <c r="AO31" s="9">
        <f t="shared" si="275"/>
        <v>302.88400000000001</v>
      </c>
      <c r="AP31" s="9">
        <f t="shared" si="275"/>
        <v>600.11500000000001</v>
      </c>
      <c r="AQ31" s="9">
        <f t="shared" si="275"/>
        <v>505.00200000000001</v>
      </c>
      <c r="AR31" s="9">
        <f t="shared" si="275"/>
        <v>499.19400000000002</v>
      </c>
      <c r="AS31" s="9">
        <f t="shared" si="275"/>
        <v>497.14</v>
      </c>
      <c r="AT31" s="9">
        <f t="shared" si="275"/>
        <v>503.81299999999999</v>
      </c>
      <c r="AU31" s="9">
        <f t="shared" si="275"/>
        <v>1000.168</v>
      </c>
      <c r="AV31" s="9">
        <f t="shared" si="275"/>
        <v>755.19799999999998</v>
      </c>
      <c r="AW31" s="9">
        <f t="shared" si="275"/>
        <v>748.93700000000001</v>
      </c>
      <c r="AX31" s="9">
        <f t="shared" si="275"/>
        <v>746.87</v>
      </c>
      <c r="AY31" s="9">
        <f t="shared" si="275"/>
        <v>753.48900000000003</v>
      </c>
      <c r="AZ31" s="9">
        <f t="shared" si="275"/>
        <v>1500.056</v>
      </c>
    </row>
    <row r="32" spans="1:74" x14ac:dyDescent="0.15">
      <c r="A32">
        <v>29</v>
      </c>
      <c r="B32" s="1">
        <f>Data!B32</f>
        <v>297.18799999999999</v>
      </c>
      <c r="C32" s="1">
        <f>Data!C32</f>
        <v>302.77</v>
      </c>
      <c r="D32" s="1">
        <f>Data!D32</f>
        <v>599.95699999999999</v>
      </c>
      <c r="E32" s="1">
        <f>Data!E32</f>
        <v>297.32499999999999</v>
      </c>
      <c r="F32" s="1">
        <f>Data!F32</f>
        <v>302.73</v>
      </c>
      <c r="G32" s="1">
        <f>Data!G32</f>
        <v>600.05499999999995</v>
      </c>
      <c r="H32" s="1"/>
      <c r="I32" s="1"/>
      <c r="J32" t="s">
        <v>39</v>
      </c>
      <c r="K32" s="9">
        <f>MIN(K23:K27)</f>
        <v>79.542000000000002</v>
      </c>
      <c r="L32" s="9">
        <f t="shared" ref="L32:AD32" si="276">MIN(L23:L27)</f>
        <v>75.45</v>
      </c>
      <c r="M32" s="9">
        <f t="shared" si="276"/>
        <v>80.381</v>
      </c>
      <c r="N32" s="9">
        <f t="shared" si="276"/>
        <v>79.021000000000001</v>
      </c>
      <c r="O32" s="9">
        <f t="shared" si="276"/>
        <v>159.96700000000001</v>
      </c>
      <c r="P32" s="9">
        <f t="shared" si="276"/>
        <v>303.86500000000001</v>
      </c>
      <c r="Q32" s="9">
        <f t="shared" si="276"/>
        <v>297.27999999999997</v>
      </c>
      <c r="R32" s="9">
        <f t="shared" si="276"/>
        <v>297.08499999999998</v>
      </c>
      <c r="S32" s="9">
        <f t="shared" si="276"/>
        <v>302.61700000000002</v>
      </c>
      <c r="T32" s="9">
        <f t="shared" si="276"/>
        <v>599.84799999999996</v>
      </c>
      <c r="U32" s="9">
        <f t="shared" si="276"/>
        <v>504.53699999999998</v>
      </c>
      <c r="V32" s="9">
        <f t="shared" si="276"/>
        <v>498.15300000000002</v>
      </c>
      <c r="W32" s="9">
        <f t="shared" si="276"/>
        <v>496.18799999999999</v>
      </c>
      <c r="X32" s="9">
        <f t="shared" si="276"/>
        <v>502.928</v>
      </c>
      <c r="Y32" s="9">
        <f t="shared" si="276"/>
        <v>999.94399999999996</v>
      </c>
      <c r="Z32" s="9">
        <f t="shared" si="276"/>
        <v>754.83900000000006</v>
      </c>
      <c r="AA32" s="9">
        <f t="shared" si="276"/>
        <v>748.12400000000002</v>
      </c>
      <c r="AB32" s="9">
        <f t="shared" si="276"/>
        <v>746.23699999999997</v>
      </c>
      <c r="AC32" s="9">
        <f t="shared" si="276"/>
        <v>753.08799999999997</v>
      </c>
      <c r="AD32" s="9">
        <f t="shared" si="276"/>
        <v>1499.6679999999999</v>
      </c>
      <c r="AF32" t="s">
        <v>39</v>
      </c>
      <c r="AG32" s="9">
        <f>MIN(AG23:AG27)</f>
        <v>79.451999999999998</v>
      </c>
      <c r="AH32" s="9">
        <f t="shared" ref="AH32:AZ32" si="277">MIN(AH23:AH27)</f>
        <v>75.471999999999994</v>
      </c>
      <c r="AI32" s="9">
        <f t="shared" si="277"/>
        <v>80.349000000000004</v>
      </c>
      <c r="AJ32" s="9">
        <f t="shared" si="277"/>
        <v>78.894999999999996</v>
      </c>
      <c r="AK32" s="9">
        <f t="shared" si="277"/>
        <v>159.881</v>
      </c>
      <c r="AL32" s="9">
        <f t="shared" si="277"/>
        <v>303.93</v>
      </c>
      <c r="AM32" s="9">
        <f t="shared" si="277"/>
        <v>297.44099999999997</v>
      </c>
      <c r="AN32" s="9">
        <f t="shared" si="277"/>
        <v>297.23200000000003</v>
      </c>
      <c r="AO32" s="9">
        <f t="shared" si="277"/>
        <v>302.50099999999998</v>
      </c>
      <c r="AP32" s="9">
        <f t="shared" si="277"/>
        <v>599.89099999999996</v>
      </c>
      <c r="AQ32" s="9">
        <f t="shared" si="277"/>
        <v>504.553</v>
      </c>
      <c r="AR32" s="9">
        <f t="shared" si="277"/>
        <v>498.38900000000001</v>
      </c>
      <c r="AS32" s="9">
        <f t="shared" si="277"/>
        <v>496.35500000000002</v>
      </c>
      <c r="AT32" s="9">
        <f t="shared" si="277"/>
        <v>502.98399999999998</v>
      </c>
      <c r="AU32" s="9">
        <f t="shared" si="277"/>
        <v>1000.0940000000001</v>
      </c>
      <c r="AV32" s="9">
        <f t="shared" si="277"/>
        <v>754.78099999999995</v>
      </c>
      <c r="AW32" s="9">
        <f t="shared" si="277"/>
        <v>748.38300000000004</v>
      </c>
      <c r="AX32" s="9">
        <f t="shared" si="277"/>
        <v>746.40300000000002</v>
      </c>
      <c r="AY32" s="9">
        <f t="shared" si="277"/>
        <v>753.02300000000002</v>
      </c>
      <c r="AZ32" s="9">
        <f t="shared" si="277"/>
        <v>1499.7819999999999</v>
      </c>
      <c r="BB32" s="8" t="s">
        <v>51</v>
      </c>
      <c r="BC32" s="7" t="s">
        <v>29</v>
      </c>
      <c r="BD32" s="7"/>
      <c r="BE32" s="7"/>
      <c r="BF32" s="7"/>
      <c r="BG32" s="7"/>
      <c r="BH32" s="7" t="s">
        <v>35</v>
      </c>
      <c r="BI32" s="7"/>
      <c r="BJ32" s="7"/>
      <c r="BK32" s="7"/>
      <c r="BL32" s="7"/>
      <c r="BM32" s="7" t="s">
        <v>70</v>
      </c>
      <c r="BN32" s="7"/>
      <c r="BO32" s="7"/>
      <c r="BP32" s="7"/>
      <c r="BQ32" s="7"/>
      <c r="BR32" s="7" t="s">
        <v>69</v>
      </c>
      <c r="BS32" s="7"/>
      <c r="BT32" s="7"/>
      <c r="BU32" s="7"/>
      <c r="BV32" s="7"/>
    </row>
    <row r="33" spans="1:77" x14ac:dyDescent="0.15">
      <c r="A33">
        <v>30</v>
      </c>
      <c r="B33" s="1">
        <f>Data!B33</f>
        <v>296.85700000000003</v>
      </c>
      <c r="C33" s="1">
        <f>Data!C33</f>
        <v>303.21800000000002</v>
      </c>
      <c r="D33" s="1">
        <f>Data!D33</f>
        <v>600.07500000000005</v>
      </c>
      <c r="E33" s="1">
        <f>Data!E33</f>
        <v>296.89499999999998</v>
      </c>
      <c r="F33" s="1">
        <f>Data!F33</f>
        <v>303.02</v>
      </c>
      <c r="G33" s="1">
        <f>Data!G33</f>
        <v>599.91499999999996</v>
      </c>
      <c r="H33" s="1"/>
      <c r="I33" s="1"/>
      <c r="J33" t="s">
        <v>40</v>
      </c>
      <c r="K33" s="9">
        <f>K31-K32</f>
        <v>0.48699999999999477</v>
      </c>
      <c r="L33" s="9">
        <f t="shared" ref="L33" si="278">L31-L32</f>
        <v>0.31000000000000227</v>
      </c>
      <c r="M33" s="9">
        <f t="shared" ref="M33" si="279">M31-M32</f>
        <v>0.56399999999999295</v>
      </c>
      <c r="N33" s="9">
        <f t="shared" ref="N33" si="280">N31-N32</f>
        <v>0.71999999999999886</v>
      </c>
      <c r="O33" s="9">
        <f t="shared" ref="O33" si="281">O31-O32</f>
        <v>0.15500000000000114</v>
      </c>
      <c r="P33" s="9">
        <f t="shared" ref="P33" si="282">P31-P32</f>
        <v>0.33199999999999363</v>
      </c>
      <c r="Q33" s="9">
        <f t="shared" ref="Q33" si="283">Q31-Q32</f>
        <v>0.61600000000004229</v>
      </c>
      <c r="R33" s="9">
        <f t="shared" ref="R33" si="284">R31-R32</f>
        <v>0.14600000000001501</v>
      </c>
      <c r="S33" s="9">
        <f t="shared" ref="S33" si="285">S31-S32</f>
        <v>0.33199999999999363</v>
      </c>
      <c r="T33" s="9">
        <f t="shared" ref="T33" si="286">T31-T32</f>
        <v>0.27899999999999636</v>
      </c>
      <c r="U33" s="9">
        <f t="shared" ref="U33" si="287">U31-U32</f>
        <v>0.56600000000003092</v>
      </c>
      <c r="V33" s="9">
        <f t="shared" ref="V33" si="288">V31-V32</f>
        <v>0.77899999999999636</v>
      </c>
      <c r="W33" s="9">
        <f t="shared" ref="W33" si="289">W31-W32</f>
        <v>0.82800000000003138</v>
      </c>
      <c r="X33" s="9">
        <f t="shared" ref="X33" si="290">X31-X32</f>
        <v>0.91100000000000136</v>
      </c>
      <c r="Y33" s="9">
        <f t="shared" ref="Y33" si="291">Y31-Y32</f>
        <v>8.3000000000083674E-2</v>
      </c>
      <c r="Z33" s="9">
        <f t="shared" ref="Z33" si="292">Z31-Z32</f>
        <v>0.39799999999991087</v>
      </c>
      <c r="AA33" s="9">
        <f t="shared" ref="AA33" si="293">AA31-AA32</f>
        <v>0.5989999999999327</v>
      </c>
      <c r="AB33" s="9">
        <f t="shared" ref="AB33" si="294">AB31-AB32</f>
        <v>0.53100000000006276</v>
      </c>
      <c r="AC33" s="9">
        <f t="shared" ref="AC33" si="295">AC31-AC32</f>
        <v>0.37999999999999545</v>
      </c>
      <c r="AD33" s="9">
        <f t="shared" ref="AD33" si="296">AD31-AD32</f>
        <v>0.25900000000001455</v>
      </c>
      <c r="AF33" t="s">
        <v>40</v>
      </c>
      <c r="AG33" s="9">
        <f>AG31-AG32</f>
        <v>0.39499999999999602</v>
      </c>
      <c r="AH33" s="9">
        <f t="shared" ref="AH33" si="297">AH31-AH32</f>
        <v>0.40400000000001057</v>
      </c>
      <c r="AI33" s="9">
        <f t="shared" ref="AI33" si="298">AI31-AI32</f>
        <v>0.70600000000000307</v>
      </c>
      <c r="AJ33" s="9">
        <f t="shared" ref="AJ33" si="299">AJ31-AJ32</f>
        <v>0.86100000000000421</v>
      </c>
      <c r="AK33" s="9">
        <f t="shared" ref="AK33" si="300">AK31-AK32</f>
        <v>0.39900000000000091</v>
      </c>
      <c r="AL33" s="9">
        <f t="shared" ref="AL33" si="301">AL31-AL32</f>
        <v>0.25799999999998136</v>
      </c>
      <c r="AM33" s="9">
        <f t="shared" ref="AM33" si="302">AM31-AM32</f>
        <v>0.61800000000005184</v>
      </c>
      <c r="AN33" s="9">
        <f t="shared" ref="AN33" si="303">AN31-AN32</f>
        <v>0.18399999999996908</v>
      </c>
      <c r="AO33" s="9">
        <f t="shared" ref="AO33" si="304">AO31-AO32</f>
        <v>0.3830000000000382</v>
      </c>
      <c r="AP33" s="9">
        <f t="shared" ref="AP33" si="305">AP31-AP32</f>
        <v>0.22400000000004638</v>
      </c>
      <c r="AQ33" s="9">
        <f t="shared" ref="AQ33" si="306">AQ31-AQ32</f>
        <v>0.44900000000001228</v>
      </c>
      <c r="AR33" s="9">
        <f t="shared" ref="AR33" si="307">AR31-AR32</f>
        <v>0.80500000000000682</v>
      </c>
      <c r="AS33" s="9">
        <f t="shared" ref="AS33" si="308">AS31-AS32</f>
        <v>0.78499999999996817</v>
      </c>
      <c r="AT33" s="9">
        <f t="shared" ref="AT33" si="309">AT31-AT32</f>
        <v>0.82900000000000773</v>
      </c>
      <c r="AU33" s="9">
        <f t="shared" ref="AU33" si="310">AU31-AU32</f>
        <v>7.3999999999955435E-2</v>
      </c>
      <c r="AV33" s="9">
        <f t="shared" ref="AV33" si="311">AV31-AV32</f>
        <v>0.41700000000003001</v>
      </c>
      <c r="AW33" s="9">
        <f t="shared" ref="AW33" si="312">AW31-AW32</f>
        <v>0.55399999999997362</v>
      </c>
      <c r="AX33" s="9">
        <f t="shared" ref="AX33" si="313">AX31-AX32</f>
        <v>0.46699999999998454</v>
      </c>
      <c r="AY33" s="9">
        <f t="shared" ref="AY33" si="314">AY31-AY32</f>
        <v>0.46600000000000819</v>
      </c>
      <c r="AZ33" s="9">
        <f t="shared" ref="AZ33" si="315">AZ31-AZ32</f>
        <v>0.2740000000001146</v>
      </c>
      <c r="BC33" s="7" t="s">
        <v>30</v>
      </c>
      <c r="BD33" s="7" t="s">
        <v>31</v>
      </c>
      <c r="BE33" s="7" t="s">
        <v>32</v>
      </c>
      <c r="BF33" s="7" t="s">
        <v>33</v>
      </c>
      <c r="BG33" s="7" t="s">
        <v>34</v>
      </c>
      <c r="BH33" s="7" t="s">
        <v>30</v>
      </c>
      <c r="BI33" s="7" t="s">
        <v>31</v>
      </c>
      <c r="BJ33" s="7" t="s">
        <v>32</v>
      </c>
      <c r="BK33" s="7" t="s">
        <v>33</v>
      </c>
      <c r="BL33" s="7" t="s">
        <v>34</v>
      </c>
      <c r="BM33" s="7" t="s">
        <v>30</v>
      </c>
      <c r="BN33" s="7" t="s">
        <v>31</v>
      </c>
      <c r="BO33" s="7" t="s">
        <v>32</v>
      </c>
      <c r="BP33" s="7" t="s">
        <v>33</v>
      </c>
      <c r="BQ33" s="7" t="s">
        <v>34</v>
      </c>
      <c r="BR33" s="7" t="s">
        <v>30</v>
      </c>
      <c r="BS33" s="7" t="s">
        <v>31</v>
      </c>
      <c r="BT33" s="7" t="s">
        <v>32</v>
      </c>
      <c r="BU33" s="7" t="s">
        <v>33</v>
      </c>
      <c r="BV33" s="7" t="s">
        <v>34</v>
      </c>
    </row>
    <row r="34" spans="1:77" x14ac:dyDescent="0.15">
      <c r="A34">
        <v>31</v>
      </c>
      <c r="B34" s="1">
        <f>Data!B34</f>
        <v>504.709</v>
      </c>
      <c r="C34" s="1" t="str">
        <f>Data!C34</f>
        <v>--</v>
      </c>
      <c r="D34" s="1" t="str">
        <f>Data!D34</f>
        <v>--</v>
      </c>
      <c r="E34" s="1">
        <f>Data!E34</f>
        <v>504.69900000000001</v>
      </c>
      <c r="F34" s="1" t="str">
        <f>Data!F34</f>
        <v>--</v>
      </c>
      <c r="G34" s="1" t="str">
        <f>Data!G34</f>
        <v>--</v>
      </c>
      <c r="H34" s="1"/>
      <c r="I34" s="1"/>
      <c r="J34" s="1"/>
      <c r="BB34" t="s">
        <v>3</v>
      </c>
      <c r="BC34" s="9">
        <f>ABS(BC25)</f>
        <v>6.6400000000001569E-2</v>
      </c>
      <c r="BD34" s="9">
        <f t="shared" ref="BD34:BV34" si="316">ABS(BD25)</f>
        <v>0.17360000000000753</v>
      </c>
      <c r="BE34" s="9">
        <f t="shared" si="316"/>
        <v>2.1599999999978081E-2</v>
      </c>
      <c r="BF34" s="9">
        <f t="shared" si="316"/>
        <v>1.2599999999991951E-2</v>
      </c>
      <c r="BG34" s="9">
        <f t="shared" si="316"/>
        <v>3.4399999999976671E-2</v>
      </c>
      <c r="BH34" s="9">
        <f t="shared" si="316"/>
        <v>0.12679999999994607</v>
      </c>
      <c r="BI34" s="9">
        <f t="shared" si="316"/>
        <v>0.15219999999999345</v>
      </c>
      <c r="BJ34" s="9">
        <f t="shared" si="316"/>
        <v>7.5199999999995271E-2</v>
      </c>
      <c r="BK34" s="9">
        <f t="shared" si="316"/>
        <v>4.2799999999999727E-2</v>
      </c>
      <c r="BL34" s="9">
        <f t="shared" si="316"/>
        <v>3.2200000000102591E-2</v>
      </c>
      <c r="BM34" s="9">
        <f t="shared" si="316"/>
        <v>6.2200000000018463E-2</v>
      </c>
      <c r="BN34" s="9">
        <f t="shared" si="316"/>
        <v>0.22500000000007958</v>
      </c>
      <c r="BO34" s="9">
        <f t="shared" si="316"/>
        <v>0.15779999999995198</v>
      </c>
      <c r="BP34" s="9">
        <f t="shared" si="316"/>
        <v>9.5800000000053842E-2</v>
      </c>
      <c r="BQ34" s="9">
        <f t="shared" si="316"/>
        <v>6.2199999999961619E-2</v>
      </c>
      <c r="BR34" s="9">
        <f t="shared" si="316"/>
        <v>3.5999999999944521E-2</v>
      </c>
      <c r="BS34" s="9">
        <f t="shared" si="316"/>
        <v>0.18879999999990105</v>
      </c>
      <c r="BT34" s="9">
        <f t="shared" si="316"/>
        <v>5.6199999999989814E-2</v>
      </c>
      <c r="BU34" s="9">
        <f t="shared" si="316"/>
        <v>9.8000000000411092E-3</v>
      </c>
      <c r="BV34" s="9">
        <f t="shared" si="316"/>
        <v>4.5800000000099317E-2</v>
      </c>
    </row>
    <row r="35" spans="1:77" x14ac:dyDescent="0.15">
      <c r="A35">
        <v>32</v>
      </c>
      <c r="B35" s="1">
        <f>Data!B35</f>
        <v>505.16</v>
      </c>
      <c r="C35" s="1" t="str">
        <f>Data!C35</f>
        <v>--</v>
      </c>
      <c r="D35" s="1" t="str">
        <f>Data!D35</f>
        <v>--</v>
      </c>
      <c r="E35" s="1">
        <f>Data!E35</f>
        <v>505.21600000000001</v>
      </c>
      <c r="F35" s="1" t="str">
        <f>Data!F35</f>
        <v>--</v>
      </c>
      <c r="G35" s="1" t="str">
        <f>Data!G35</f>
        <v>--</v>
      </c>
      <c r="H35" s="1"/>
      <c r="I35" s="1"/>
      <c r="J35" s="10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F35" s="10" t="s">
        <v>2</v>
      </c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B35" t="s">
        <v>4</v>
      </c>
      <c r="BC35" s="9">
        <f t="shared" ref="BC35" si="317">ABS(BC26)</f>
        <v>3.0000000000001137E-2</v>
      </c>
      <c r="BD35" s="9">
        <f t="shared" ref="BD35:BV35" si="318">ABS(BD26)</f>
        <v>9.4250000000002387E-2</v>
      </c>
      <c r="BE35" s="9">
        <f t="shared" si="318"/>
        <v>6.2250000000005912E-2</v>
      </c>
      <c r="BF35" s="9">
        <f t="shared" si="318"/>
        <v>5.9249999999991587E-2</v>
      </c>
      <c r="BG35" s="9">
        <f t="shared" si="318"/>
        <v>2.500000000026148E-3</v>
      </c>
      <c r="BH35" s="9">
        <f t="shared" si="318"/>
        <v>1.9499999999993634E-2</v>
      </c>
      <c r="BI35" s="9">
        <f t="shared" si="318"/>
        <v>0.16675000000003593</v>
      </c>
      <c r="BJ35" s="9">
        <f t="shared" si="318"/>
        <v>0.15900000000004866</v>
      </c>
      <c r="BK35" s="9">
        <f t="shared" si="318"/>
        <v>0.13550000000003593</v>
      </c>
      <c r="BL35" s="9">
        <f t="shared" si="318"/>
        <v>2.3249999999961801E-2</v>
      </c>
      <c r="BM35" s="9">
        <f t="shared" si="318"/>
        <v>5.8500000000037744E-2</v>
      </c>
      <c r="BN35" s="9">
        <f t="shared" si="318"/>
        <v>0.21375000000000455</v>
      </c>
      <c r="BO35" s="9">
        <f t="shared" si="318"/>
        <v>0.13575000000003001</v>
      </c>
      <c r="BP35" s="9">
        <f t="shared" si="318"/>
        <v>1.6999999999995907E-2</v>
      </c>
      <c r="BQ35" s="9">
        <f t="shared" si="318"/>
        <v>0.15250000000003183</v>
      </c>
      <c r="BR35" s="9">
        <f t="shared" si="318"/>
        <v>6.7500000000222826E-2</v>
      </c>
      <c r="BS35" s="9">
        <f t="shared" si="318"/>
        <v>0.17849999999998545</v>
      </c>
      <c r="BT35" s="9">
        <f t="shared" si="318"/>
        <v>0.16449999999997544</v>
      </c>
      <c r="BU35" s="9">
        <f t="shared" si="318"/>
        <v>5.4999999999836291E-2</v>
      </c>
      <c r="BV35" s="9">
        <f t="shared" si="318"/>
        <v>0.11000000000012733</v>
      </c>
    </row>
    <row r="36" spans="1:77" x14ac:dyDescent="0.15">
      <c r="A36">
        <v>33</v>
      </c>
      <c r="B36" s="1">
        <f>Data!B36</f>
        <v>504.98599999999999</v>
      </c>
      <c r="C36" s="1" t="str">
        <f>Data!C36</f>
        <v>--</v>
      </c>
      <c r="D36" s="1" t="str">
        <f>Data!D36</f>
        <v>--</v>
      </c>
      <c r="E36" s="1">
        <f>Data!E36</f>
        <v>504.78399999999999</v>
      </c>
      <c r="F36" s="1" t="str">
        <f>Data!F36</f>
        <v>--</v>
      </c>
      <c r="G36" s="1" t="str">
        <f>Data!G36</f>
        <v>--</v>
      </c>
      <c r="H36" s="1"/>
      <c r="I36" s="1"/>
      <c r="J36" s="11" t="s">
        <v>43</v>
      </c>
      <c r="AF36" s="11"/>
      <c r="BB36" t="s">
        <v>48</v>
      </c>
      <c r="BC36" s="9">
        <f t="shared" ref="BC36" si="319">ABS(BC27)</f>
        <v>8.1999999999879947E-3</v>
      </c>
      <c r="BD36" s="9">
        <f t="shared" ref="BD36:BV36" si="320">ABS(BD27)</f>
        <v>0.12399999999999523</v>
      </c>
      <c r="BE36" s="9">
        <f t="shared" si="320"/>
        <v>0.12180000000000746</v>
      </c>
      <c r="BF36" s="9">
        <f t="shared" si="320"/>
        <v>9.7999999999998977E-2</v>
      </c>
      <c r="BG36" s="9">
        <f t="shared" si="320"/>
        <v>2.379999999999427E-2</v>
      </c>
      <c r="BH36" s="9">
        <f t="shared" si="320"/>
        <v>7.9999999999984084E-2</v>
      </c>
      <c r="BI36" s="9">
        <f t="shared" si="320"/>
        <v>0.1842000000000894</v>
      </c>
      <c r="BJ36" s="9">
        <f t="shared" si="320"/>
        <v>8.3199999999976626E-2</v>
      </c>
      <c r="BK36" s="9">
        <f t="shared" si="320"/>
        <v>8.3800000000053387E-2</v>
      </c>
      <c r="BL36" s="9">
        <f t="shared" si="320"/>
        <v>1.9999999994979589E-4</v>
      </c>
      <c r="BM36" s="9">
        <f t="shared" si="320"/>
        <v>0.1199999999999477</v>
      </c>
      <c r="BN36" s="9">
        <f t="shared" si="320"/>
        <v>0.24340000000006512</v>
      </c>
      <c r="BO36" s="9">
        <f t="shared" si="320"/>
        <v>5.5999999999926331E-2</v>
      </c>
      <c r="BP36" s="9">
        <f t="shared" si="320"/>
        <v>3.1000000000062755E-2</v>
      </c>
      <c r="BQ36" s="9">
        <f t="shared" si="320"/>
        <v>2.479999999991378E-2</v>
      </c>
      <c r="BR36" s="9">
        <f t="shared" si="320"/>
        <v>8.399999999994634E-2</v>
      </c>
      <c r="BS36" s="9">
        <f t="shared" si="320"/>
        <v>0.34039999999993142</v>
      </c>
      <c r="BT36" s="9">
        <f t="shared" si="320"/>
        <v>9.5000000000027285E-2</v>
      </c>
      <c r="BU36" s="9">
        <f t="shared" si="320"/>
        <v>7.7800000000024738E-2</v>
      </c>
      <c r="BV36" s="9">
        <f t="shared" si="320"/>
        <v>1.6999999999825377E-2</v>
      </c>
    </row>
    <row r="37" spans="1:77" x14ac:dyDescent="0.15">
      <c r="A37">
        <v>34</v>
      </c>
      <c r="B37" s="1">
        <f>Data!B37</f>
        <v>505.005</v>
      </c>
      <c r="C37" s="1" t="str">
        <f>Data!C37</f>
        <v>--</v>
      </c>
      <c r="D37" s="1" t="str">
        <f>Data!D37</f>
        <v>--</v>
      </c>
      <c r="E37" s="1">
        <f>Data!E37</f>
        <v>504.91300000000001</v>
      </c>
      <c r="F37" s="1" t="str">
        <f>Data!F37</f>
        <v>--</v>
      </c>
      <c r="G37" s="1" t="str">
        <f>Data!G37</f>
        <v>--</v>
      </c>
      <c r="H37" s="1"/>
      <c r="I37" s="1"/>
      <c r="J37" s="3"/>
      <c r="K37" s="7" t="s">
        <v>29</v>
      </c>
      <c r="L37" s="7"/>
      <c r="M37" s="7"/>
      <c r="N37" s="7"/>
      <c r="O37" s="7"/>
      <c r="P37" s="7" t="s">
        <v>35</v>
      </c>
      <c r="Q37" s="7"/>
      <c r="R37" s="7"/>
      <c r="S37" s="7"/>
      <c r="T37" s="7"/>
      <c r="U37" s="7" t="s">
        <v>70</v>
      </c>
      <c r="V37" s="7"/>
      <c r="W37" s="7"/>
      <c r="X37" s="7"/>
      <c r="Y37" s="7"/>
      <c r="Z37" s="7" t="s">
        <v>69</v>
      </c>
      <c r="AA37" s="7"/>
      <c r="AB37" s="7"/>
      <c r="AC37" s="7"/>
      <c r="AD37" s="7"/>
      <c r="AG37" s="7" t="s">
        <v>29</v>
      </c>
      <c r="AH37" s="7"/>
      <c r="AI37" s="7"/>
      <c r="AJ37" s="7"/>
      <c r="AK37" s="7"/>
      <c r="AL37" s="7" t="s">
        <v>35</v>
      </c>
      <c r="AM37" s="7"/>
      <c r="AN37" s="7"/>
      <c r="AO37" s="7"/>
      <c r="AP37" s="7"/>
      <c r="AQ37" s="7" t="s">
        <v>70</v>
      </c>
      <c r="AR37" s="7"/>
      <c r="AS37" s="7"/>
      <c r="AT37" s="7"/>
      <c r="AU37" s="7"/>
      <c r="AV37" s="7" t="s">
        <v>69</v>
      </c>
      <c r="AW37" s="7"/>
      <c r="AX37" s="7"/>
      <c r="AY37" s="7"/>
      <c r="AZ37" s="7"/>
      <c r="BB37" t="s">
        <v>49</v>
      </c>
      <c r="BC37" s="9">
        <f t="shared" ref="BC37" si="321">ABS(BC28)</f>
        <v>9.9000000000003752E-2</v>
      </c>
      <c r="BD37" s="9">
        <f t="shared" ref="BD37:BV37" si="322">ABS(BD28)</f>
        <v>0.18659999999999854</v>
      </c>
      <c r="BE37" s="9">
        <f t="shared" si="322"/>
        <v>9.560000000000457E-2</v>
      </c>
      <c r="BF37" s="9">
        <f t="shared" si="322"/>
        <v>3.7400000000005207E-2</v>
      </c>
      <c r="BG37" s="9">
        <f t="shared" si="322"/>
        <v>5.7999999999992724E-2</v>
      </c>
      <c r="BH37" s="9">
        <f t="shared" si="322"/>
        <v>4.1799999999966531E-2</v>
      </c>
      <c r="BI37" s="9">
        <f t="shared" si="322"/>
        <v>0.17360000000007858</v>
      </c>
      <c r="BJ37" s="9">
        <f t="shared" si="322"/>
        <v>0.13060000000001537</v>
      </c>
      <c r="BK37" s="9">
        <f t="shared" si="322"/>
        <v>6.379999999995789E-2</v>
      </c>
      <c r="BL37" s="9">
        <f t="shared" si="322"/>
        <v>6.6399999999930515E-2</v>
      </c>
      <c r="BM37" s="9">
        <f t="shared" si="322"/>
        <v>8.1599999999980355E-2</v>
      </c>
      <c r="BN37" s="9">
        <f t="shared" si="322"/>
        <v>0.18760000000003174</v>
      </c>
      <c r="BO37" s="9">
        <f t="shared" si="322"/>
        <v>6.759999999997035E-2</v>
      </c>
      <c r="BP37" s="9">
        <f t="shared" si="322"/>
        <v>7.1199999999976171E-2</v>
      </c>
      <c r="BQ37" s="9">
        <f t="shared" si="322"/>
        <v>3.7999999998419298E-3</v>
      </c>
      <c r="BR37" s="9">
        <f t="shared" si="322"/>
        <v>3.920000000005075E-2</v>
      </c>
      <c r="BS37" s="9">
        <f t="shared" si="322"/>
        <v>0.20019999999988158</v>
      </c>
      <c r="BT37" s="9">
        <f t="shared" si="322"/>
        <v>9.9800000000072941E-2</v>
      </c>
      <c r="BU37" s="9">
        <f t="shared" si="322"/>
        <v>0.11559999999997217</v>
      </c>
      <c r="BV37" s="9">
        <f t="shared" si="322"/>
        <v>1.5199999999822467E-2</v>
      </c>
    </row>
    <row r="38" spans="1:77" x14ac:dyDescent="0.15">
      <c r="A38">
        <v>35</v>
      </c>
      <c r="B38" s="1">
        <f>Data!B38</f>
        <v>504.74400000000003</v>
      </c>
      <c r="C38" s="1" t="str">
        <f>Data!C38</f>
        <v>--</v>
      </c>
      <c r="D38" s="1" t="str">
        <f>Data!D38</f>
        <v>--</v>
      </c>
      <c r="E38" s="1">
        <f>Data!E38</f>
        <v>504.68099999999998</v>
      </c>
      <c r="F38" s="1" t="str">
        <f>Data!F38</f>
        <v>--</v>
      </c>
      <c r="G38" s="1" t="str">
        <f>Data!G38</f>
        <v>--</v>
      </c>
      <c r="H38" s="1"/>
      <c r="I38" s="1"/>
      <c r="J38" s="2"/>
      <c r="K38" s="7" t="s">
        <v>30</v>
      </c>
      <c r="L38" s="7" t="s">
        <v>31</v>
      </c>
      <c r="M38" s="7" t="s">
        <v>32</v>
      </c>
      <c r="N38" s="7" t="s">
        <v>33</v>
      </c>
      <c r="O38" s="7" t="s">
        <v>34</v>
      </c>
      <c r="P38" s="7" t="s">
        <v>30</v>
      </c>
      <c r="Q38" s="7" t="s">
        <v>31</v>
      </c>
      <c r="R38" s="7" t="s">
        <v>32</v>
      </c>
      <c r="S38" s="7" t="s">
        <v>33</v>
      </c>
      <c r="T38" s="7" t="s">
        <v>34</v>
      </c>
      <c r="U38" s="7" t="s">
        <v>30</v>
      </c>
      <c r="V38" s="7" t="s">
        <v>31</v>
      </c>
      <c r="W38" s="7" t="s">
        <v>32</v>
      </c>
      <c r="X38" s="7" t="s">
        <v>33</v>
      </c>
      <c r="Y38" s="7" t="s">
        <v>34</v>
      </c>
      <c r="Z38" s="7" t="s">
        <v>30</v>
      </c>
      <c r="AA38" s="7" t="s">
        <v>31</v>
      </c>
      <c r="AB38" s="7" t="s">
        <v>32</v>
      </c>
      <c r="AC38" s="7" t="s">
        <v>33</v>
      </c>
      <c r="AD38" s="7" t="s">
        <v>34</v>
      </c>
      <c r="AG38" s="7" t="s">
        <v>30</v>
      </c>
      <c r="AH38" s="7" t="s">
        <v>31</v>
      </c>
      <c r="AI38" s="7" t="s">
        <v>32</v>
      </c>
      <c r="AJ38" s="7" t="s">
        <v>33</v>
      </c>
      <c r="AK38" s="7" t="s">
        <v>34</v>
      </c>
      <c r="AL38" s="7" t="s">
        <v>30</v>
      </c>
      <c r="AM38" s="7" t="s">
        <v>31</v>
      </c>
      <c r="AN38" s="7" t="s">
        <v>32</v>
      </c>
      <c r="AO38" s="7" t="s">
        <v>33</v>
      </c>
      <c r="AP38" s="7" t="s">
        <v>34</v>
      </c>
      <c r="AQ38" s="7" t="s">
        <v>30</v>
      </c>
      <c r="AR38" s="7" t="s">
        <v>31</v>
      </c>
      <c r="AS38" s="7" t="s">
        <v>32</v>
      </c>
      <c r="AT38" s="7" t="s">
        <v>33</v>
      </c>
      <c r="AU38" s="7" t="s">
        <v>34</v>
      </c>
      <c r="AV38" s="7" t="s">
        <v>30</v>
      </c>
      <c r="AW38" s="7" t="s">
        <v>31</v>
      </c>
      <c r="AX38" s="7" t="s">
        <v>32</v>
      </c>
      <c r="AY38" s="7" t="s">
        <v>33</v>
      </c>
      <c r="AZ38" s="7" t="s">
        <v>34</v>
      </c>
      <c r="BB38" t="s">
        <v>50</v>
      </c>
      <c r="BC38" s="9">
        <f t="shared" ref="BC38" si="323">ABS(BC29)</f>
        <v>7.9999999999955662E-3</v>
      </c>
      <c r="BD38" s="9">
        <f t="shared" ref="BD38:BV38" si="324">ABS(BD29)</f>
        <v>0.13599999999999568</v>
      </c>
      <c r="BE38" s="9">
        <f t="shared" si="324"/>
        <v>5.2600000000012415E-2</v>
      </c>
      <c r="BF38" s="9">
        <f t="shared" si="324"/>
        <v>0.10980000000002121</v>
      </c>
      <c r="BG38" s="9">
        <f t="shared" si="324"/>
        <v>5.7199999999994589E-2</v>
      </c>
      <c r="BH38" s="9">
        <f t="shared" si="324"/>
        <v>8.3799999999996544E-2</v>
      </c>
      <c r="BI38" s="9">
        <f t="shared" si="324"/>
        <v>0.1802000000000703</v>
      </c>
      <c r="BJ38" s="9">
        <f t="shared" si="324"/>
        <v>0.12459999999998672</v>
      </c>
      <c r="BK38" s="9">
        <f t="shared" si="324"/>
        <v>9.5400000000040563E-2</v>
      </c>
      <c r="BL38" s="9">
        <f t="shared" si="324"/>
        <v>2.9600000000073123E-2</v>
      </c>
      <c r="BM38" s="9">
        <f t="shared" si="324"/>
        <v>0.10820000000012442</v>
      </c>
      <c r="BN38" s="9">
        <f t="shared" si="324"/>
        <v>0.19620000000008986</v>
      </c>
      <c r="BO38" s="9">
        <f t="shared" si="324"/>
        <v>7.9000000000007731E-2</v>
      </c>
      <c r="BP38" s="9">
        <f t="shared" si="324"/>
        <v>4.65999999998985E-2</v>
      </c>
      <c r="BQ38" s="9">
        <f t="shared" si="324"/>
        <v>3.2199999999988904E-2</v>
      </c>
      <c r="BR38" s="9">
        <f t="shared" si="324"/>
        <v>5.5799999999976535E-2</v>
      </c>
      <c r="BS38" s="9">
        <f t="shared" si="324"/>
        <v>0.25099999999986267</v>
      </c>
      <c r="BT38" s="9">
        <f t="shared" si="324"/>
        <v>0.12399999999990996</v>
      </c>
      <c r="BU38" s="9">
        <f t="shared" si="324"/>
        <v>8.8399999999978718E-2</v>
      </c>
      <c r="BV38" s="9">
        <f t="shared" si="324"/>
        <v>3.6000000000058208E-2</v>
      </c>
    </row>
    <row r="39" spans="1:77" x14ac:dyDescent="0.15">
      <c r="A39">
        <v>36</v>
      </c>
      <c r="B39" s="1">
        <f>Data!B39</f>
        <v>497.73899999999998</v>
      </c>
      <c r="C39" s="1" t="str">
        <f>Data!C39</f>
        <v>--</v>
      </c>
      <c r="D39" s="1" t="str">
        <f>Data!D39</f>
        <v>--</v>
      </c>
      <c r="E39" s="1">
        <f>Data!E39</f>
        <v>498.06099999999998</v>
      </c>
      <c r="F39" s="1" t="str">
        <f>Data!F39</f>
        <v>--</v>
      </c>
      <c r="G39" s="1" t="str">
        <f>Data!G39</f>
        <v>--</v>
      </c>
      <c r="H39" s="1"/>
      <c r="I39" s="1"/>
      <c r="J39" s="1">
        <v>1</v>
      </c>
      <c r="K39">
        <f>B124</f>
        <v>79.841999999999999</v>
      </c>
      <c r="L39">
        <f>B129</f>
        <v>75.498999999999995</v>
      </c>
      <c r="M39">
        <f t="shared" ref="M39:O43" si="325">B134</f>
        <v>80.38</v>
      </c>
      <c r="N39">
        <f t="shared" si="325"/>
        <v>79.605999999999995</v>
      </c>
      <c r="O39">
        <f t="shared" si="325"/>
        <v>159.98599999999999</v>
      </c>
      <c r="P39">
        <f>B139</f>
        <v>304.17</v>
      </c>
      <c r="Q39">
        <f>B144</f>
        <v>297.47000000000003</v>
      </c>
      <c r="R39">
        <f t="shared" ref="R39:T43" si="326">B149</f>
        <v>297.07600000000002</v>
      </c>
      <c r="S39">
        <f t="shared" si="326"/>
        <v>302.68</v>
      </c>
      <c r="T39">
        <f t="shared" si="326"/>
        <v>599.75599999999997</v>
      </c>
      <c r="U39">
        <f>B154</f>
        <v>504.601</v>
      </c>
      <c r="V39">
        <f>B159</f>
        <v>497.65100000000001</v>
      </c>
      <c r="W39">
        <f t="shared" ref="W39:Y43" si="327">B164</f>
        <v>496.90699999999998</v>
      </c>
      <c r="X39">
        <f t="shared" si="327"/>
        <v>503.029</v>
      </c>
      <c r="Y39">
        <f t="shared" si="327"/>
        <v>999.93600000000004</v>
      </c>
      <c r="Z39">
        <f>B169</f>
        <v>755.12</v>
      </c>
      <c r="AA39">
        <f>B174</f>
        <v>748.16099999999994</v>
      </c>
      <c r="AB39">
        <f t="shared" ref="AB39:AD43" si="328">B179</f>
        <v>746.66399999999999</v>
      </c>
      <c r="AC39">
        <f t="shared" si="328"/>
        <v>753.702</v>
      </c>
      <c r="AD39">
        <f t="shared" si="328"/>
        <v>1500.366</v>
      </c>
      <c r="AF39" s="1">
        <v>1</v>
      </c>
      <c r="AG39">
        <f>E124</f>
        <v>79.804000000000002</v>
      </c>
      <c r="AH39">
        <f>E129</f>
        <v>75.47</v>
      </c>
      <c r="AI39">
        <f t="shared" ref="AI39:AK43" si="329">E134</f>
        <v>80.632000000000005</v>
      </c>
      <c r="AJ39">
        <f t="shared" si="329"/>
        <v>79.527000000000001</v>
      </c>
      <c r="AK39">
        <f t="shared" si="329"/>
        <v>160.15899999999999</v>
      </c>
      <c r="AL39">
        <f>E139</f>
        <v>304.02600000000001</v>
      </c>
      <c r="AM39">
        <f>E144</f>
        <v>297.798</v>
      </c>
      <c r="AN39">
        <f t="shared" ref="AN39:AP43" si="330">E149</f>
        <v>297.15600000000001</v>
      </c>
      <c r="AO39">
        <f t="shared" si="330"/>
        <v>302.61099999999999</v>
      </c>
      <c r="AP39">
        <f t="shared" si="330"/>
        <v>599.76599999999996</v>
      </c>
      <c r="AQ39">
        <f>E154</f>
        <v>504.54199999999997</v>
      </c>
      <c r="AR39">
        <f>E159</f>
        <v>498.14499999999998</v>
      </c>
      <c r="AS39">
        <f t="shared" ref="AS39:AU43" si="331">E164</f>
        <v>496.89699999999999</v>
      </c>
      <c r="AT39">
        <f t="shared" si="331"/>
        <v>503.09800000000001</v>
      </c>
      <c r="AU39">
        <f t="shared" si="331"/>
        <v>999.995</v>
      </c>
      <c r="AV39">
        <f>E169</f>
        <v>755.072</v>
      </c>
      <c r="AW39">
        <f>E174</f>
        <v>748.49300000000005</v>
      </c>
      <c r="AX39">
        <f t="shared" ref="AX39:AZ43" si="332">E179</f>
        <v>746.86300000000006</v>
      </c>
      <c r="AY39">
        <f t="shared" si="332"/>
        <v>753.58199999999999</v>
      </c>
      <c r="AZ39">
        <f t="shared" si="332"/>
        <v>1500.444</v>
      </c>
    </row>
    <row r="40" spans="1:77" x14ac:dyDescent="0.15">
      <c r="A40">
        <v>37</v>
      </c>
      <c r="B40" s="1">
        <f>Data!B40</f>
        <v>498.15600000000001</v>
      </c>
      <c r="C40" s="1" t="str">
        <f>Data!C40</f>
        <v>--</v>
      </c>
      <c r="D40" s="1" t="str">
        <f>Data!D40</f>
        <v>--</v>
      </c>
      <c r="E40" s="1">
        <f>Data!E40</f>
        <v>498.38299999999998</v>
      </c>
      <c r="F40" s="1" t="str">
        <f>Data!F40</f>
        <v>--</v>
      </c>
      <c r="G40" s="1" t="str">
        <f>Data!G40</f>
        <v>--</v>
      </c>
      <c r="H40" s="1"/>
      <c r="I40" s="1"/>
      <c r="J40" s="1">
        <v>2</v>
      </c>
      <c r="K40">
        <f>B125</f>
        <v>80.025000000000006</v>
      </c>
      <c r="L40">
        <f>B130</f>
        <v>75.521000000000001</v>
      </c>
      <c r="M40">
        <f t="shared" si="325"/>
        <v>80.590999999999994</v>
      </c>
      <c r="N40">
        <f t="shared" si="325"/>
        <v>79.459999999999994</v>
      </c>
      <c r="O40">
        <f t="shared" si="325"/>
        <v>160.05099999999999</v>
      </c>
      <c r="P40">
        <f>B140</f>
        <v>304.351</v>
      </c>
      <c r="Q40">
        <f>B145</f>
        <v>297.82</v>
      </c>
      <c r="R40">
        <f t="shared" si="326"/>
        <v>297.48099999999999</v>
      </c>
      <c r="S40">
        <f t="shared" si="326"/>
        <v>302.74099999999999</v>
      </c>
      <c r="T40">
        <f t="shared" si="326"/>
        <v>600.221</v>
      </c>
      <c r="U40">
        <f>B155</f>
        <v>504.94600000000003</v>
      </c>
      <c r="V40">
        <f>B160</f>
        <v>497.96300000000002</v>
      </c>
      <c r="W40">
        <f t="shared" si="327"/>
        <v>496.81400000000002</v>
      </c>
      <c r="X40">
        <f t="shared" si="327"/>
        <v>503.24299999999999</v>
      </c>
      <c r="Y40">
        <f t="shared" si="327"/>
        <v>1000.058</v>
      </c>
      <c r="Z40">
        <f>B170</f>
        <v>755.11199999999997</v>
      </c>
      <c r="AA40">
        <f>B175</f>
        <v>748.60599999999999</v>
      </c>
      <c r="AB40">
        <f t="shared" si="328"/>
        <v>747.22400000000005</v>
      </c>
      <c r="AC40">
        <f t="shared" si="328"/>
        <v>752.90599999999995</v>
      </c>
      <c r="AD40">
        <f t="shared" si="328"/>
        <v>1500.13</v>
      </c>
      <c r="AF40" s="1">
        <v>2</v>
      </c>
      <c r="AG40">
        <f>E125</f>
        <v>80.001999999999995</v>
      </c>
      <c r="AH40">
        <f>E130</f>
        <v>75.66</v>
      </c>
      <c r="AI40">
        <f t="shared" si="329"/>
        <v>80.635999999999996</v>
      </c>
      <c r="AJ40">
        <f t="shared" si="329"/>
        <v>79.483000000000004</v>
      </c>
      <c r="AK40">
        <f t="shared" si="329"/>
        <v>160.119</v>
      </c>
      <c r="AL40">
        <f>E140</f>
        <v>304.28300000000002</v>
      </c>
      <c r="AM40">
        <f>E145</f>
        <v>297.86799999999999</v>
      </c>
      <c r="AN40">
        <f t="shared" si="330"/>
        <v>297.55</v>
      </c>
      <c r="AO40">
        <f t="shared" si="330"/>
        <v>302.56700000000001</v>
      </c>
      <c r="AP40">
        <f t="shared" si="330"/>
        <v>600.11800000000005</v>
      </c>
      <c r="AQ40">
        <f>E155</f>
        <v>504.846</v>
      </c>
      <c r="AR40">
        <f>E160</f>
        <v>498.14600000000002</v>
      </c>
      <c r="AS40">
        <f t="shared" si="331"/>
        <v>496.95299999999997</v>
      </c>
      <c r="AT40">
        <f t="shared" si="331"/>
        <v>503.14299999999997</v>
      </c>
      <c r="AU40">
        <f t="shared" si="331"/>
        <v>1000.096</v>
      </c>
      <c r="AV40">
        <f>E170</f>
        <v>755.09299999999996</v>
      </c>
      <c r="AW40">
        <f>E175</f>
        <v>748.98</v>
      </c>
      <c r="AX40">
        <f t="shared" si="332"/>
        <v>747.34799999999996</v>
      </c>
      <c r="AY40">
        <f t="shared" si="332"/>
        <v>752.77099999999996</v>
      </c>
      <c r="AZ40">
        <f t="shared" si="332"/>
        <v>1500.1189999999999</v>
      </c>
      <c r="BB40" t="s">
        <v>53</v>
      </c>
      <c r="BC40" s="9">
        <f>AVERAGE(BC34:BC38)</f>
        <v>4.2319999999998005E-2</v>
      </c>
      <c r="BD40" s="9">
        <f t="shared" ref="BD40:BV40" si="333">AVERAGE(BD34:BD38)</f>
        <v>0.14288999999999988</v>
      </c>
      <c r="BE40" s="9">
        <f t="shared" si="333"/>
        <v>7.0770000000001693E-2</v>
      </c>
      <c r="BF40" s="9">
        <f t="shared" si="333"/>
        <v>6.3410000000001784E-2</v>
      </c>
      <c r="BG40" s="9">
        <f t="shared" si="333"/>
        <v>3.517999999999688E-2</v>
      </c>
      <c r="BH40" s="9">
        <f t="shared" si="333"/>
        <v>7.0379999999977377E-2</v>
      </c>
      <c r="BI40" s="9">
        <f t="shared" si="333"/>
        <v>0.17139000000005353</v>
      </c>
      <c r="BJ40" s="9">
        <f t="shared" si="333"/>
        <v>0.11452000000000453</v>
      </c>
      <c r="BK40" s="9">
        <f t="shared" si="333"/>
        <v>8.4260000000017501E-2</v>
      </c>
      <c r="BL40" s="9">
        <f t="shared" si="333"/>
        <v>3.0330000000003566E-2</v>
      </c>
      <c r="BM40" s="9">
        <f t="shared" si="333"/>
        <v>8.6100000000021742E-2</v>
      </c>
      <c r="BN40" s="9">
        <f t="shared" si="333"/>
        <v>0.21319000000005417</v>
      </c>
      <c r="BO40" s="9">
        <f t="shared" si="333"/>
        <v>9.9229999999977281E-2</v>
      </c>
      <c r="BP40" s="9">
        <f t="shared" si="333"/>
        <v>5.2319999999997438E-2</v>
      </c>
      <c r="BQ40" s="9">
        <f t="shared" si="333"/>
        <v>5.5099999999947614E-2</v>
      </c>
      <c r="BR40" s="9">
        <f t="shared" si="333"/>
        <v>5.6500000000028194E-2</v>
      </c>
      <c r="BS40" s="9">
        <f t="shared" si="333"/>
        <v>0.23177999999991244</v>
      </c>
      <c r="BT40" s="9">
        <f t="shared" si="333"/>
        <v>0.10789999999999508</v>
      </c>
      <c r="BU40" s="9">
        <f t="shared" si="333"/>
        <v>6.93199999999706E-2</v>
      </c>
      <c r="BV40" s="9">
        <f t="shared" si="333"/>
        <v>4.4799999999986538E-2</v>
      </c>
      <c r="BX40" s="7" t="s">
        <v>55</v>
      </c>
      <c r="BY40" s="9">
        <f>AVERAGE(BC40:BV40)</f>
        <v>9.208449999999728E-2</v>
      </c>
    </row>
    <row r="41" spans="1:77" x14ac:dyDescent="0.15">
      <c r="A41">
        <v>38</v>
      </c>
      <c r="B41" s="1">
        <f>Data!B41</f>
        <v>498.47500000000002</v>
      </c>
      <c r="C41" s="1" t="str">
        <f>Data!C41</f>
        <v>--</v>
      </c>
      <c r="D41" s="1" t="str">
        <f>Data!D41</f>
        <v>--</v>
      </c>
      <c r="E41" s="1">
        <f>Data!E41</f>
        <v>498.755</v>
      </c>
      <c r="F41" s="1" t="str">
        <f>Data!F41</f>
        <v>--</v>
      </c>
      <c r="G41" s="1" t="str">
        <f>Data!G41</f>
        <v>--</v>
      </c>
      <c r="H41" s="1"/>
      <c r="I41" s="1"/>
      <c r="J41" s="1">
        <v>3</v>
      </c>
      <c r="K41">
        <f>B126</f>
        <v>80.010000000000005</v>
      </c>
      <c r="L41">
        <f>B131</f>
        <v>75.769000000000005</v>
      </c>
      <c r="M41">
        <f t="shared" si="325"/>
        <v>80.477999999999994</v>
      </c>
      <c r="N41">
        <f t="shared" si="325"/>
        <v>79.456999999999994</v>
      </c>
      <c r="O41">
        <f t="shared" si="325"/>
        <v>159.935</v>
      </c>
      <c r="P41">
        <f>B141</f>
        <v>304.22500000000002</v>
      </c>
      <c r="Q41">
        <f>B146</f>
        <v>297.86700000000002</v>
      </c>
      <c r="R41">
        <f t="shared" si="326"/>
        <v>297.392</v>
      </c>
      <c r="S41">
        <f t="shared" si="326"/>
        <v>302.55200000000002</v>
      </c>
      <c r="T41">
        <f t="shared" si="326"/>
        <v>599.94399999999996</v>
      </c>
      <c r="U41">
        <f>B156</f>
        <v>504.37400000000002</v>
      </c>
      <c r="V41">
        <f>B161</f>
        <v>498.55599999999998</v>
      </c>
      <c r="W41">
        <f t="shared" si="327"/>
        <v>496.88099999999997</v>
      </c>
      <c r="X41">
        <f t="shared" si="327"/>
        <v>503.21</v>
      </c>
      <c r="Y41">
        <f t="shared" si="327"/>
        <v>1000.091</v>
      </c>
      <c r="Z41">
        <f>B171</f>
        <v>754.72199999999998</v>
      </c>
      <c r="AA41">
        <f>B176</f>
        <v>748.52300000000002</v>
      </c>
      <c r="AB41">
        <f t="shared" si="328"/>
        <v>746.78899999999999</v>
      </c>
      <c r="AC41">
        <f t="shared" si="328"/>
        <v>753.02</v>
      </c>
      <c r="AD41">
        <f t="shared" si="328"/>
        <v>1499.809</v>
      </c>
      <c r="AF41" s="1">
        <v>3</v>
      </c>
      <c r="AG41">
        <f>E126</f>
        <v>80.046999999999997</v>
      </c>
      <c r="AH41">
        <f>E131</f>
        <v>75.878</v>
      </c>
      <c r="AI41">
        <f t="shared" si="329"/>
        <v>80.614999999999995</v>
      </c>
      <c r="AJ41">
        <f t="shared" si="329"/>
        <v>79.307000000000002</v>
      </c>
      <c r="AK41">
        <f t="shared" si="329"/>
        <v>159.922</v>
      </c>
      <c r="AL41">
        <f>E141</f>
        <v>304.173</v>
      </c>
      <c r="AM41">
        <f>E146</f>
        <v>297.95</v>
      </c>
      <c r="AN41">
        <f t="shared" si="330"/>
        <v>297.44900000000001</v>
      </c>
      <c r="AO41">
        <f t="shared" si="330"/>
        <v>302.54899999999998</v>
      </c>
      <c r="AP41">
        <f t="shared" si="330"/>
        <v>599.99800000000005</v>
      </c>
      <c r="AQ41">
        <f>E156</f>
        <v>504.22</v>
      </c>
      <c r="AR41">
        <f>E161</f>
        <v>498.57799999999997</v>
      </c>
      <c r="AS41">
        <f t="shared" si="331"/>
        <v>496.85599999999999</v>
      </c>
      <c r="AT41">
        <f t="shared" si="331"/>
        <v>503.27</v>
      </c>
      <c r="AU41">
        <f t="shared" si="331"/>
        <v>1000.126</v>
      </c>
      <c r="AV41">
        <f>E171</f>
        <v>754.59299999999996</v>
      </c>
      <c r="AW41">
        <f>E176</f>
        <v>748.91700000000003</v>
      </c>
      <c r="AX41">
        <f t="shared" si="332"/>
        <v>746.81799999999998</v>
      </c>
      <c r="AY41">
        <f t="shared" si="332"/>
        <v>753.00699999999995</v>
      </c>
      <c r="AZ41">
        <f t="shared" si="332"/>
        <v>1499.825</v>
      </c>
      <c r="BB41" t="s">
        <v>52</v>
      </c>
      <c r="BC41" s="9">
        <f t="shared" ref="BC41" si="334">MAX(BC34:BC38)</f>
        <v>9.9000000000003752E-2</v>
      </c>
      <c r="BD41" s="9">
        <f t="shared" ref="BD41:BV41" si="335">MAX(BD34:BD38)</f>
        <v>0.18659999999999854</v>
      </c>
      <c r="BE41" s="9">
        <f t="shared" si="335"/>
        <v>0.12180000000000746</v>
      </c>
      <c r="BF41" s="9">
        <f t="shared" si="335"/>
        <v>0.10980000000002121</v>
      </c>
      <c r="BG41" s="9">
        <f t="shared" si="335"/>
        <v>5.7999999999992724E-2</v>
      </c>
      <c r="BH41" s="9">
        <f t="shared" si="335"/>
        <v>0.12679999999994607</v>
      </c>
      <c r="BI41" s="9">
        <f t="shared" si="335"/>
        <v>0.1842000000000894</v>
      </c>
      <c r="BJ41" s="9">
        <f t="shared" si="335"/>
        <v>0.15900000000004866</v>
      </c>
      <c r="BK41" s="9">
        <f t="shared" si="335"/>
        <v>0.13550000000003593</v>
      </c>
      <c r="BL41" s="9">
        <f t="shared" si="335"/>
        <v>6.6399999999930515E-2</v>
      </c>
      <c r="BM41" s="9">
        <f t="shared" si="335"/>
        <v>0.1199999999999477</v>
      </c>
      <c r="BN41" s="9">
        <f t="shared" si="335"/>
        <v>0.24340000000006512</v>
      </c>
      <c r="BO41" s="9">
        <f t="shared" si="335"/>
        <v>0.15779999999995198</v>
      </c>
      <c r="BP41" s="9">
        <f t="shared" si="335"/>
        <v>9.5800000000053842E-2</v>
      </c>
      <c r="BQ41" s="9">
        <f t="shared" si="335"/>
        <v>0.15250000000003183</v>
      </c>
      <c r="BR41" s="9">
        <f t="shared" si="335"/>
        <v>8.399999999994634E-2</v>
      </c>
      <c r="BS41" s="9">
        <f t="shared" si="335"/>
        <v>0.34039999999993142</v>
      </c>
      <c r="BT41" s="9">
        <f t="shared" si="335"/>
        <v>0.16449999999997544</v>
      </c>
      <c r="BU41" s="9">
        <f t="shared" si="335"/>
        <v>0.11559999999997217</v>
      </c>
      <c r="BV41" s="9">
        <f t="shared" si="335"/>
        <v>0.11000000000012733</v>
      </c>
      <c r="BX41" s="7" t="s">
        <v>1</v>
      </c>
      <c r="BY41" s="9">
        <f>MAX(BC41:BV41)</f>
        <v>0.34039999999993142</v>
      </c>
    </row>
    <row r="42" spans="1:77" x14ac:dyDescent="0.15">
      <c r="A42">
        <v>39</v>
      </c>
      <c r="B42" s="1">
        <f>Data!B42</f>
        <v>497.964</v>
      </c>
      <c r="C42" s="1" t="str">
        <f>Data!C42</f>
        <v>--</v>
      </c>
      <c r="D42" s="1" t="str">
        <f>Data!D42</f>
        <v>--</v>
      </c>
      <c r="E42" s="1">
        <f>Data!E42</f>
        <v>498.09300000000002</v>
      </c>
      <c r="F42" s="1" t="str">
        <f>Data!F42</f>
        <v>--</v>
      </c>
      <c r="G42" s="1" t="str">
        <f>Data!G42</f>
        <v>--</v>
      </c>
      <c r="H42" s="1"/>
      <c r="I42" s="1"/>
      <c r="J42" s="1">
        <v>4</v>
      </c>
      <c r="K42">
        <f>B127</f>
        <v>79.587999999999994</v>
      </c>
      <c r="L42">
        <f>B132</f>
        <v>75.695999999999998</v>
      </c>
      <c r="M42">
        <f t="shared" si="325"/>
        <v>80.695999999999998</v>
      </c>
      <c r="N42">
        <f t="shared" si="325"/>
        <v>79.054000000000002</v>
      </c>
      <c r="O42">
        <f t="shared" si="325"/>
        <v>159.75</v>
      </c>
      <c r="P42">
        <f>B142</f>
        <v>304.25900000000001</v>
      </c>
      <c r="Q42">
        <f>B147</f>
        <v>297.22199999999998</v>
      </c>
      <c r="R42">
        <f t="shared" si="326"/>
        <v>297.20800000000003</v>
      </c>
      <c r="S42">
        <f t="shared" si="326"/>
        <v>302.75099999999998</v>
      </c>
      <c r="T42">
        <f t="shared" si="326"/>
        <v>599.95899999999995</v>
      </c>
      <c r="U42">
        <f>B157</f>
        <v>504.44499999999999</v>
      </c>
      <c r="V42">
        <f>B162</f>
        <v>498.63099999999997</v>
      </c>
      <c r="W42">
        <f t="shared" si="327"/>
        <v>496.59199999999998</v>
      </c>
      <c r="X42">
        <f t="shared" si="327"/>
        <v>503.24400000000003</v>
      </c>
      <c r="Y42">
        <f t="shared" si="327"/>
        <v>999.83600000000001</v>
      </c>
      <c r="Z42">
        <f>B172</f>
        <v>754.98900000000003</v>
      </c>
      <c r="AA42">
        <f>B177</f>
        <v>748.46900000000005</v>
      </c>
      <c r="AB42">
        <f t="shared" si="328"/>
        <v>746.995</v>
      </c>
      <c r="AC42">
        <f t="shared" si="328"/>
        <v>753.21900000000005</v>
      </c>
      <c r="AD42">
        <f t="shared" si="328"/>
        <v>1500.2139999999999</v>
      </c>
      <c r="AF42" s="1">
        <v>4</v>
      </c>
      <c r="AG42">
        <f>E127</f>
        <v>79.650000000000006</v>
      </c>
      <c r="AH42">
        <f>E132</f>
        <v>76.001000000000005</v>
      </c>
      <c r="AI42">
        <f t="shared" si="329"/>
        <v>80.683999999999997</v>
      </c>
      <c r="AJ42">
        <f t="shared" si="329"/>
        <v>78.992000000000004</v>
      </c>
      <c r="AK42">
        <f t="shared" si="329"/>
        <v>159.67599999999999</v>
      </c>
      <c r="AL42">
        <f>E142</f>
        <v>304.07799999999997</v>
      </c>
      <c r="AM42">
        <f>E147</f>
        <v>297.61200000000002</v>
      </c>
      <c r="AN42">
        <f t="shared" si="330"/>
        <v>297.42</v>
      </c>
      <c r="AO42">
        <f t="shared" si="330"/>
        <v>302.66699999999997</v>
      </c>
      <c r="AP42">
        <f t="shared" si="330"/>
        <v>600.08699999999999</v>
      </c>
      <c r="AQ42">
        <f>E157</f>
        <v>504.476</v>
      </c>
      <c r="AR42">
        <f>E162</f>
        <v>498.964</v>
      </c>
      <c r="AS42">
        <f t="shared" si="331"/>
        <v>496.74900000000002</v>
      </c>
      <c r="AT42">
        <f t="shared" si="331"/>
        <v>503.202</v>
      </c>
      <c r="AU42">
        <f t="shared" si="331"/>
        <v>999.95100000000002</v>
      </c>
      <c r="AV42">
        <f>E172</f>
        <v>754.904</v>
      </c>
      <c r="AW42">
        <f>E177</f>
        <v>748.76099999999997</v>
      </c>
      <c r="AX42">
        <f t="shared" si="332"/>
        <v>747.08399999999995</v>
      </c>
      <c r="AY42">
        <f t="shared" si="332"/>
        <v>753.06399999999996</v>
      </c>
      <c r="AZ42">
        <f t="shared" si="332"/>
        <v>1500.1479999999999</v>
      </c>
    </row>
    <row r="43" spans="1:77" x14ac:dyDescent="0.15">
      <c r="A43">
        <v>40</v>
      </c>
      <c r="B43" s="1">
        <f>Data!B43</f>
        <v>498.18700000000001</v>
      </c>
      <c r="C43" s="1" t="str">
        <f>Data!C43</f>
        <v>--</v>
      </c>
      <c r="D43" s="1" t="str">
        <f>Data!D43</f>
        <v>--</v>
      </c>
      <c r="E43" s="1">
        <f>Data!E43</f>
        <v>498.35399999999998</v>
      </c>
      <c r="F43" s="1" t="str">
        <f>Data!F43</f>
        <v>--</v>
      </c>
      <c r="G43" s="1" t="str">
        <f>Data!G43</f>
        <v>--</v>
      </c>
      <c r="H43" s="1"/>
      <c r="I43" s="1"/>
      <c r="J43" s="1">
        <v>5</v>
      </c>
      <c r="K43">
        <f>B128</f>
        <v>79.616</v>
      </c>
      <c r="L43">
        <f>B133</f>
        <v>75.108000000000004</v>
      </c>
      <c r="M43">
        <f t="shared" si="325"/>
        <v>80.159000000000006</v>
      </c>
      <c r="N43">
        <f t="shared" si="325"/>
        <v>79.802000000000007</v>
      </c>
      <c r="O43">
        <f t="shared" si="325"/>
        <v>159.96100000000001</v>
      </c>
      <c r="P43">
        <f>B143</f>
        <v>304.28899999999999</v>
      </c>
      <c r="Q43">
        <f>B148</f>
        <v>297.84899999999999</v>
      </c>
      <c r="R43">
        <f t="shared" si="326"/>
        <v>297.09800000000001</v>
      </c>
      <c r="S43">
        <f t="shared" si="326"/>
        <v>303.01600000000002</v>
      </c>
      <c r="T43">
        <f t="shared" si="326"/>
        <v>600.11400000000003</v>
      </c>
      <c r="U43">
        <f>B158</f>
        <v>505.05700000000002</v>
      </c>
      <c r="V43">
        <f>B163</f>
        <v>498.375</v>
      </c>
      <c r="W43">
        <f t="shared" si="327"/>
        <v>496.64600000000002</v>
      </c>
      <c r="X43">
        <f t="shared" si="327"/>
        <v>503.44200000000001</v>
      </c>
      <c r="Y43">
        <f t="shared" si="327"/>
        <v>1000.088</v>
      </c>
      <c r="Z43">
        <f>B173</f>
        <v>755.15499999999997</v>
      </c>
      <c r="AA43">
        <f>B178</f>
        <v>748.58900000000006</v>
      </c>
      <c r="AB43">
        <f t="shared" si="328"/>
        <v>746.80700000000002</v>
      </c>
      <c r="AC43">
        <f t="shared" si="328"/>
        <v>753.25300000000004</v>
      </c>
      <c r="AD43">
        <f t="shared" si="328"/>
        <v>1500.06</v>
      </c>
      <c r="AF43" s="1">
        <v>5</v>
      </c>
      <c r="AG43">
        <f>E128</f>
        <v>79.619</v>
      </c>
      <c r="AH43">
        <f>E133</f>
        <v>75.203999999999994</v>
      </c>
      <c r="AI43">
        <f t="shared" si="329"/>
        <v>80.346000000000004</v>
      </c>
      <c r="AJ43">
        <f t="shared" si="329"/>
        <v>79.58</v>
      </c>
      <c r="AK43">
        <f t="shared" si="329"/>
        <v>159.92599999999999</v>
      </c>
      <c r="AL43">
        <f>E143</f>
        <v>304.334</v>
      </c>
      <c r="AM43">
        <f>E148</f>
        <v>297.92099999999999</v>
      </c>
      <c r="AN43">
        <f t="shared" si="330"/>
        <v>297.096</v>
      </c>
      <c r="AO43">
        <f t="shared" si="330"/>
        <v>302.92700000000002</v>
      </c>
      <c r="AP43">
        <f t="shared" si="330"/>
        <v>600.024</v>
      </c>
      <c r="AQ43">
        <f>E158</f>
        <v>504.73899999999998</v>
      </c>
      <c r="AR43">
        <f>E163</f>
        <v>498.56</v>
      </c>
      <c r="AS43">
        <f t="shared" si="331"/>
        <v>496.66500000000002</v>
      </c>
      <c r="AT43">
        <f t="shared" si="331"/>
        <v>503.3</v>
      </c>
      <c r="AU43">
        <f t="shared" si="331"/>
        <v>999.96500000000003</v>
      </c>
      <c r="AV43">
        <f>E173</f>
        <v>755.01599999999996</v>
      </c>
      <c r="AW43">
        <f>E178</f>
        <v>748.899</v>
      </c>
      <c r="AX43">
        <f t="shared" si="332"/>
        <v>746.84100000000001</v>
      </c>
      <c r="AY43">
        <f t="shared" si="332"/>
        <v>753.28700000000003</v>
      </c>
      <c r="AZ43">
        <f t="shared" si="332"/>
        <v>1500.1279999999999</v>
      </c>
    </row>
    <row r="44" spans="1:77" x14ac:dyDescent="0.15">
      <c r="A44">
        <v>41</v>
      </c>
      <c r="B44" s="1">
        <f>Data!B44</f>
        <v>496.66899999999998</v>
      </c>
      <c r="C44" s="1">
        <f>Data!C44</f>
        <v>503.45400000000001</v>
      </c>
      <c r="D44" s="1">
        <f>Data!D44</f>
        <v>1000.123</v>
      </c>
      <c r="E44" s="1">
        <f>Data!E44</f>
        <v>496.87200000000001</v>
      </c>
      <c r="F44" s="1">
        <f>Data!F44</f>
        <v>503.35300000000001</v>
      </c>
      <c r="G44" s="1">
        <f>Data!G44</f>
        <v>1000.225</v>
      </c>
      <c r="H44" s="1"/>
      <c r="I44" s="1"/>
      <c r="J44" s="1"/>
      <c r="BB44" s="10" t="s">
        <v>67</v>
      </c>
    </row>
    <row r="45" spans="1:77" x14ac:dyDescent="0.15">
      <c r="A45">
        <v>42</v>
      </c>
      <c r="B45" s="1">
        <f>Data!B45</f>
        <v>496.303</v>
      </c>
      <c r="C45" s="1">
        <f>Data!C45</f>
        <v>503.64</v>
      </c>
      <c r="D45" s="1">
        <f>Data!D45</f>
        <v>999.94299999999998</v>
      </c>
      <c r="E45" s="1">
        <f>Data!E45</f>
        <v>496.55700000000002</v>
      </c>
      <c r="F45" s="1">
        <f>Data!F45</f>
        <v>503.47300000000001</v>
      </c>
      <c r="G45" s="1">
        <f>Data!G45</f>
        <v>1000.03</v>
      </c>
      <c r="H45" s="1"/>
      <c r="I45" s="1"/>
      <c r="J45" t="s">
        <v>36</v>
      </c>
      <c r="K45" s="9">
        <f>AVERAGE(K39:K43)</f>
        <v>79.816200000000009</v>
      </c>
      <c r="L45" s="9">
        <f t="shared" ref="L45:AD45" si="336">AVERAGE(L39:L43)</f>
        <v>75.518600000000006</v>
      </c>
      <c r="M45" s="9">
        <f t="shared" si="336"/>
        <v>80.460799999999992</v>
      </c>
      <c r="N45" s="9">
        <f t="shared" si="336"/>
        <v>79.475800000000007</v>
      </c>
      <c r="O45" s="9">
        <f t="shared" si="336"/>
        <v>159.9366</v>
      </c>
      <c r="P45" s="9">
        <f t="shared" si="336"/>
        <v>304.25880000000001</v>
      </c>
      <c r="Q45" s="9">
        <f t="shared" si="336"/>
        <v>297.64559999999994</v>
      </c>
      <c r="R45" s="9">
        <f t="shared" si="336"/>
        <v>297.25100000000003</v>
      </c>
      <c r="S45" s="9">
        <f t="shared" si="336"/>
        <v>302.74800000000005</v>
      </c>
      <c r="T45" s="9">
        <f t="shared" si="336"/>
        <v>599.99879999999996</v>
      </c>
      <c r="U45" s="9">
        <f t="shared" si="336"/>
        <v>504.68459999999993</v>
      </c>
      <c r="V45" s="9">
        <f t="shared" si="336"/>
        <v>498.23519999999996</v>
      </c>
      <c r="W45" s="9">
        <f t="shared" si="336"/>
        <v>496.76800000000003</v>
      </c>
      <c r="X45" s="9">
        <f t="shared" si="336"/>
        <v>503.23360000000002</v>
      </c>
      <c r="Y45" s="9">
        <f t="shared" si="336"/>
        <v>1000.0018</v>
      </c>
      <c r="Z45" s="9">
        <f t="shared" si="336"/>
        <v>755.01959999999997</v>
      </c>
      <c r="AA45" s="9">
        <f t="shared" si="336"/>
        <v>748.46960000000001</v>
      </c>
      <c r="AB45" s="9">
        <f t="shared" si="336"/>
        <v>746.89579999999989</v>
      </c>
      <c r="AC45" s="9">
        <f t="shared" si="336"/>
        <v>753.22</v>
      </c>
      <c r="AD45" s="9">
        <f t="shared" si="336"/>
        <v>1500.1158</v>
      </c>
      <c r="AF45" t="s">
        <v>36</v>
      </c>
      <c r="AG45" s="9">
        <f>AVERAGE(AG39:AG43)</f>
        <v>79.824399999999997</v>
      </c>
      <c r="AH45" s="9">
        <f t="shared" ref="AH45:AZ45" si="337">AVERAGE(AH39:AH43)</f>
        <v>75.642600000000002</v>
      </c>
      <c r="AI45" s="9">
        <f t="shared" si="337"/>
        <v>80.582599999999999</v>
      </c>
      <c r="AJ45" s="9">
        <f t="shared" si="337"/>
        <v>79.377800000000008</v>
      </c>
      <c r="AK45" s="9">
        <f t="shared" si="337"/>
        <v>159.96039999999999</v>
      </c>
      <c r="AL45" s="9">
        <f t="shared" si="337"/>
        <v>304.17880000000002</v>
      </c>
      <c r="AM45" s="9">
        <f t="shared" si="337"/>
        <v>297.82980000000003</v>
      </c>
      <c r="AN45" s="9">
        <f t="shared" si="337"/>
        <v>297.33420000000001</v>
      </c>
      <c r="AO45" s="9">
        <f t="shared" si="337"/>
        <v>302.66419999999999</v>
      </c>
      <c r="AP45" s="9">
        <f t="shared" si="337"/>
        <v>599.99860000000001</v>
      </c>
      <c r="AQ45" s="9">
        <f t="shared" si="337"/>
        <v>504.56459999999998</v>
      </c>
      <c r="AR45" s="9">
        <f t="shared" si="337"/>
        <v>498.47860000000003</v>
      </c>
      <c r="AS45" s="9">
        <f t="shared" si="337"/>
        <v>496.82399999999996</v>
      </c>
      <c r="AT45" s="9">
        <f t="shared" si="337"/>
        <v>503.20259999999996</v>
      </c>
      <c r="AU45" s="9">
        <f t="shared" si="337"/>
        <v>1000.0265999999999</v>
      </c>
      <c r="AV45" s="9">
        <f t="shared" si="337"/>
        <v>754.93560000000002</v>
      </c>
      <c r="AW45" s="9">
        <f t="shared" si="337"/>
        <v>748.81</v>
      </c>
      <c r="AX45" s="9">
        <f t="shared" si="337"/>
        <v>746.99079999999992</v>
      </c>
      <c r="AY45" s="9">
        <f t="shared" si="337"/>
        <v>753.1422</v>
      </c>
      <c r="AZ45" s="9">
        <f t="shared" si="337"/>
        <v>1500.1327999999999</v>
      </c>
      <c r="BC45" s="7" t="s">
        <v>29</v>
      </c>
      <c r="BD45" s="7"/>
      <c r="BE45" s="7"/>
      <c r="BF45" s="7"/>
      <c r="BG45" s="7"/>
      <c r="BH45" s="7" t="s">
        <v>35</v>
      </c>
      <c r="BI45" s="7"/>
      <c r="BJ45" s="7"/>
      <c r="BK45" s="7"/>
      <c r="BL45" s="7"/>
      <c r="BM45" s="7" t="s">
        <v>70</v>
      </c>
      <c r="BN45" s="7"/>
      <c r="BO45" s="7"/>
      <c r="BP45" s="7"/>
      <c r="BQ45" s="7"/>
      <c r="BR45" s="7" t="s">
        <v>69</v>
      </c>
      <c r="BS45" s="7"/>
      <c r="BT45" s="7"/>
      <c r="BU45" s="7"/>
      <c r="BV45" s="7"/>
    </row>
    <row r="46" spans="1:77" x14ac:dyDescent="0.15">
      <c r="A46">
        <v>43</v>
      </c>
      <c r="B46" s="1">
        <f>Data!B46</f>
        <v>497.32299999999998</v>
      </c>
      <c r="C46" s="1">
        <f>Data!C46</f>
        <v>502.90499999999997</v>
      </c>
      <c r="D46" s="1">
        <f>Data!D46</f>
        <v>1000.227</v>
      </c>
      <c r="E46" s="1">
        <f>Data!E46</f>
        <v>497.42599999999999</v>
      </c>
      <c r="F46" s="1">
        <f>Data!F46</f>
        <v>502.80200000000002</v>
      </c>
      <c r="G46" s="1">
        <f>Data!G46</f>
        <v>1000.228</v>
      </c>
      <c r="H46" s="1"/>
      <c r="I46" s="1"/>
      <c r="J46" t="s">
        <v>37</v>
      </c>
      <c r="K46" s="9">
        <f>3*STDEV(K39:K43)</f>
        <v>0.62565789374067382</v>
      </c>
      <c r="L46" s="9">
        <f t="shared" ref="L46:AD46" si="338">3*STDEV(L39:L43)</f>
        <v>0.76947690023807569</v>
      </c>
      <c r="M46" s="9">
        <f t="shared" si="338"/>
        <v>0.61879099864169596</v>
      </c>
      <c r="N46" s="9">
        <f t="shared" si="338"/>
        <v>0.82414974367526428</v>
      </c>
      <c r="O46" s="9">
        <f t="shared" si="338"/>
        <v>0.33856565094526769</v>
      </c>
      <c r="P46" s="9">
        <f t="shared" si="338"/>
        <v>0.20369536077188427</v>
      </c>
      <c r="Q46" s="9">
        <f t="shared" si="338"/>
        <v>0.86308962454661686</v>
      </c>
      <c r="R46" s="9">
        <f t="shared" si="338"/>
        <v>0.53804646639482756</v>
      </c>
      <c r="S46" s="9">
        <f t="shared" si="338"/>
        <v>0.50850221238457083</v>
      </c>
      <c r="T46" s="9">
        <f t="shared" si="338"/>
        <v>0.53283327598796881</v>
      </c>
      <c r="U46" s="9">
        <f t="shared" si="338"/>
        <v>0.90979816442990957</v>
      </c>
      <c r="V46" s="9">
        <f t="shared" si="338"/>
        <v>1.2500471191118641</v>
      </c>
      <c r="W46" s="9">
        <f t="shared" si="338"/>
        <v>0.42443904155954237</v>
      </c>
      <c r="X46" s="9">
        <f t="shared" si="338"/>
        <v>0.4400019318139563</v>
      </c>
      <c r="Y46" s="9">
        <f t="shared" si="338"/>
        <v>0.33663154932354161</v>
      </c>
      <c r="Z46" s="9">
        <f t="shared" si="338"/>
        <v>0.53340388075078138</v>
      </c>
      <c r="AA46" s="9">
        <f t="shared" si="338"/>
        <v>0.5427994104640399</v>
      </c>
      <c r="AB46" s="9">
        <f t="shared" si="338"/>
        <v>0.65482997793326736</v>
      </c>
      <c r="AC46" s="9">
        <f t="shared" si="338"/>
        <v>0.91488933757044655</v>
      </c>
      <c r="AD46" s="9">
        <f t="shared" si="338"/>
        <v>0.61789222361187013</v>
      </c>
      <c r="AF46" t="s">
        <v>37</v>
      </c>
      <c r="AG46" s="9">
        <f>3*STDEV(AG39:AG43)</f>
        <v>0.58885881160086995</v>
      </c>
      <c r="AH46" s="9">
        <f t="shared" ref="AH46:AZ46" si="339">3*STDEV(AH39:AH43)</f>
        <v>0.95615699547721822</v>
      </c>
      <c r="AI46" s="9">
        <f t="shared" si="339"/>
        <v>0.40417471469649646</v>
      </c>
      <c r="AJ46" s="9">
        <f t="shared" si="339"/>
        <v>0.71634509839880434</v>
      </c>
      <c r="AK46" s="9">
        <f t="shared" si="339"/>
        <v>0.577328935703045</v>
      </c>
      <c r="AL46" s="9">
        <f t="shared" si="339"/>
        <v>0.39254974207100657</v>
      </c>
      <c r="AM46" s="9">
        <f t="shared" si="339"/>
        <v>0.40436839639117061</v>
      </c>
      <c r="AN46" s="9">
        <f t="shared" si="339"/>
        <v>0.5917016139913891</v>
      </c>
      <c r="AO46" s="9">
        <f t="shared" si="339"/>
        <v>0.46140741216416858</v>
      </c>
      <c r="AP46" s="9">
        <f t="shared" si="339"/>
        <v>0.41574415209364346</v>
      </c>
      <c r="AQ46" s="9">
        <f t="shared" si="339"/>
        <v>0.72979462864558442</v>
      </c>
      <c r="AR46" s="9">
        <f t="shared" si="339"/>
        <v>1.0327488562085128</v>
      </c>
      <c r="AS46" s="9">
        <f t="shared" si="339"/>
        <v>0.3482456029872581</v>
      </c>
      <c r="AT46" s="9">
        <f t="shared" si="339"/>
        <v>0.2533321929798909</v>
      </c>
      <c r="AU46" s="9">
        <f t="shared" si="339"/>
        <v>0.23814218441925333</v>
      </c>
      <c r="AV46" s="9">
        <f t="shared" si="339"/>
        <v>0.61521435288850446</v>
      </c>
      <c r="AW46" s="9">
        <f t="shared" si="339"/>
        <v>0.5831895060783947</v>
      </c>
      <c r="AX46" s="9">
        <f t="shared" si="339"/>
        <v>0.67900611190171345</v>
      </c>
      <c r="AY46" s="9">
        <f t="shared" si="339"/>
        <v>0.92048536110039469</v>
      </c>
      <c r="AZ46" s="9">
        <f t="shared" si="339"/>
        <v>0.65731978518821554</v>
      </c>
      <c r="BC46" s="7" t="s">
        <v>30</v>
      </c>
      <c r="BD46" s="7" t="s">
        <v>31</v>
      </c>
      <c r="BE46" s="7" t="s">
        <v>32</v>
      </c>
      <c r="BF46" s="7" t="s">
        <v>33</v>
      </c>
      <c r="BG46" s="7" t="s">
        <v>34</v>
      </c>
      <c r="BH46" s="7" t="s">
        <v>30</v>
      </c>
      <c r="BI46" s="7" t="s">
        <v>31</v>
      </c>
      <c r="BJ46" s="7" t="s">
        <v>32</v>
      </c>
      <c r="BK46" s="7" t="s">
        <v>33</v>
      </c>
      <c r="BL46" s="7" t="s">
        <v>34</v>
      </c>
      <c r="BM46" s="7" t="s">
        <v>30</v>
      </c>
      <c r="BN46" s="7" t="s">
        <v>31</v>
      </c>
      <c r="BO46" s="7" t="s">
        <v>32</v>
      </c>
      <c r="BP46" s="7" t="s">
        <v>33</v>
      </c>
      <c r="BQ46" s="7" t="s">
        <v>34</v>
      </c>
      <c r="BR46" s="7" t="s">
        <v>30</v>
      </c>
      <c r="BS46" s="7" t="s">
        <v>31</v>
      </c>
      <c r="BT46" s="7" t="s">
        <v>32</v>
      </c>
      <c r="BU46" s="7" t="s">
        <v>33</v>
      </c>
      <c r="BV46" s="7" t="s">
        <v>34</v>
      </c>
    </row>
    <row r="47" spans="1:77" x14ac:dyDescent="0.15">
      <c r="A47">
        <v>44</v>
      </c>
      <c r="B47" s="1">
        <f>Data!B47</f>
        <v>497.17700000000002</v>
      </c>
      <c r="C47" s="1">
        <f>Data!C47</f>
        <v>502.84399999999999</v>
      </c>
      <c r="D47" s="1">
        <f>Data!D47</f>
        <v>1000.021</v>
      </c>
      <c r="E47" s="1">
        <f>Data!E47</f>
        <v>497.17099999999999</v>
      </c>
      <c r="F47" s="1">
        <f>Data!F47</f>
        <v>502.721</v>
      </c>
      <c r="G47" s="1">
        <f>Data!G47</f>
        <v>999.89200000000005</v>
      </c>
      <c r="H47" s="1"/>
      <c r="I47" s="1"/>
      <c r="J47" t="s">
        <v>38</v>
      </c>
      <c r="K47" s="9">
        <f>MAX(K39:K43)</f>
        <v>80.025000000000006</v>
      </c>
      <c r="L47" s="9">
        <f t="shared" ref="L47:AD47" si="340">MAX(L39:L43)</f>
        <v>75.769000000000005</v>
      </c>
      <c r="M47" s="9">
        <f t="shared" si="340"/>
        <v>80.695999999999998</v>
      </c>
      <c r="N47" s="9">
        <f t="shared" si="340"/>
        <v>79.802000000000007</v>
      </c>
      <c r="O47" s="9">
        <f t="shared" si="340"/>
        <v>160.05099999999999</v>
      </c>
      <c r="P47" s="9">
        <f t="shared" si="340"/>
        <v>304.351</v>
      </c>
      <c r="Q47" s="9">
        <f t="shared" si="340"/>
        <v>297.86700000000002</v>
      </c>
      <c r="R47" s="9">
        <f t="shared" si="340"/>
        <v>297.48099999999999</v>
      </c>
      <c r="S47" s="9">
        <f t="shared" si="340"/>
        <v>303.01600000000002</v>
      </c>
      <c r="T47" s="9">
        <f t="shared" si="340"/>
        <v>600.221</v>
      </c>
      <c r="U47" s="9">
        <f t="shared" si="340"/>
        <v>505.05700000000002</v>
      </c>
      <c r="V47" s="9">
        <f t="shared" si="340"/>
        <v>498.63099999999997</v>
      </c>
      <c r="W47" s="9">
        <f t="shared" si="340"/>
        <v>496.90699999999998</v>
      </c>
      <c r="X47" s="9">
        <f t="shared" si="340"/>
        <v>503.44200000000001</v>
      </c>
      <c r="Y47" s="9">
        <f t="shared" si="340"/>
        <v>1000.091</v>
      </c>
      <c r="Z47" s="9">
        <f t="shared" si="340"/>
        <v>755.15499999999997</v>
      </c>
      <c r="AA47" s="9">
        <f t="shared" si="340"/>
        <v>748.60599999999999</v>
      </c>
      <c r="AB47" s="9">
        <f t="shared" si="340"/>
        <v>747.22400000000005</v>
      </c>
      <c r="AC47" s="9">
        <f t="shared" si="340"/>
        <v>753.702</v>
      </c>
      <c r="AD47" s="9">
        <f t="shared" si="340"/>
        <v>1500.366</v>
      </c>
      <c r="AF47" t="s">
        <v>38</v>
      </c>
      <c r="AG47" s="9">
        <f>MAX(AG39:AG43)</f>
        <v>80.046999999999997</v>
      </c>
      <c r="AH47" s="9">
        <f t="shared" ref="AH47:AZ47" si="341">MAX(AH39:AH43)</f>
        <v>76.001000000000005</v>
      </c>
      <c r="AI47" s="9">
        <f t="shared" si="341"/>
        <v>80.683999999999997</v>
      </c>
      <c r="AJ47" s="9">
        <f t="shared" si="341"/>
        <v>79.58</v>
      </c>
      <c r="AK47" s="9">
        <f t="shared" si="341"/>
        <v>160.15899999999999</v>
      </c>
      <c r="AL47" s="9">
        <f t="shared" si="341"/>
        <v>304.334</v>
      </c>
      <c r="AM47" s="9">
        <f t="shared" si="341"/>
        <v>297.95</v>
      </c>
      <c r="AN47" s="9">
        <f t="shared" si="341"/>
        <v>297.55</v>
      </c>
      <c r="AO47" s="9">
        <f t="shared" si="341"/>
        <v>302.92700000000002</v>
      </c>
      <c r="AP47" s="9">
        <f t="shared" si="341"/>
        <v>600.11800000000005</v>
      </c>
      <c r="AQ47" s="9">
        <f t="shared" si="341"/>
        <v>504.846</v>
      </c>
      <c r="AR47" s="9">
        <f t="shared" si="341"/>
        <v>498.964</v>
      </c>
      <c r="AS47" s="9">
        <f t="shared" si="341"/>
        <v>496.95299999999997</v>
      </c>
      <c r="AT47" s="9">
        <f t="shared" si="341"/>
        <v>503.3</v>
      </c>
      <c r="AU47" s="9">
        <f t="shared" si="341"/>
        <v>1000.126</v>
      </c>
      <c r="AV47" s="9">
        <f t="shared" si="341"/>
        <v>755.09299999999996</v>
      </c>
      <c r="AW47" s="9">
        <f t="shared" si="341"/>
        <v>748.98</v>
      </c>
      <c r="AX47" s="9">
        <f t="shared" si="341"/>
        <v>747.34799999999996</v>
      </c>
      <c r="AY47" s="9">
        <f t="shared" si="341"/>
        <v>753.58199999999999</v>
      </c>
      <c r="AZ47" s="9">
        <f t="shared" si="341"/>
        <v>1500.444</v>
      </c>
      <c r="BB47" s="8" t="s">
        <v>0</v>
      </c>
      <c r="BC47" s="13">
        <f>AVERAGE(BC7:BC11)</f>
        <v>79.789760000000001</v>
      </c>
      <c r="BD47" s="13">
        <f t="shared" ref="BD47:BV47" si="342">AVERAGE(BD7:BD11)</f>
        <v>75.40643</v>
      </c>
      <c r="BE47" s="13">
        <f t="shared" si="342"/>
        <v>80.510660000000001</v>
      </c>
      <c r="BF47" s="13">
        <f t="shared" si="342"/>
        <v>79.510459999999995</v>
      </c>
      <c r="BG47" s="13">
        <f t="shared" si="342"/>
        <v>160.02112</v>
      </c>
      <c r="BH47" s="13">
        <f t="shared" si="342"/>
        <v>304.17596999999995</v>
      </c>
      <c r="BI47" s="13">
        <f t="shared" si="342"/>
        <v>297.63222999999999</v>
      </c>
      <c r="BJ47" s="13">
        <f t="shared" si="342"/>
        <v>297.23719</v>
      </c>
      <c r="BK47" s="13">
        <f t="shared" si="342"/>
        <v>302.78685999999999</v>
      </c>
      <c r="BL47" s="13">
        <f t="shared" si="342"/>
        <v>600.02404999999999</v>
      </c>
      <c r="BM47" s="13">
        <f t="shared" si="342"/>
        <v>504.81886000000003</v>
      </c>
      <c r="BN47" s="13">
        <f t="shared" si="342"/>
        <v>498.18617000000006</v>
      </c>
      <c r="BO47" s="13">
        <f t="shared" si="342"/>
        <v>496.72948000000008</v>
      </c>
      <c r="BP47" s="13">
        <f t="shared" si="342"/>
        <v>503.27285999999992</v>
      </c>
      <c r="BQ47" s="13">
        <f t="shared" si="342"/>
        <v>1000.00246</v>
      </c>
      <c r="BR47" s="13">
        <f t="shared" si="342"/>
        <v>755.01367999999991</v>
      </c>
      <c r="BS47" s="13">
        <f t="shared" si="342"/>
        <v>748.49241000000006</v>
      </c>
      <c r="BT47" s="13">
        <f t="shared" si="342"/>
        <v>746.66782999999998</v>
      </c>
      <c r="BU47" s="13">
        <f t="shared" si="342"/>
        <v>753.30417000000011</v>
      </c>
      <c r="BV47" s="13">
        <f t="shared" si="342"/>
        <v>1499.9719199999997</v>
      </c>
    </row>
    <row r="48" spans="1:77" x14ac:dyDescent="0.15">
      <c r="A48">
        <v>45</v>
      </c>
      <c r="B48" s="1">
        <f>Data!B48</f>
        <v>496.85700000000003</v>
      </c>
      <c r="C48" s="1">
        <f>Data!C48</f>
        <v>503.20699999999999</v>
      </c>
      <c r="D48" s="1">
        <f>Data!D48</f>
        <v>1000.064</v>
      </c>
      <c r="E48" s="1">
        <f>Data!E48</f>
        <v>497.09199999999998</v>
      </c>
      <c r="F48" s="1">
        <f>Data!F48</f>
        <v>503.22199999999998</v>
      </c>
      <c r="G48" s="1">
        <f>Data!G48</f>
        <v>1000.314</v>
      </c>
      <c r="H48" s="1"/>
      <c r="I48" s="1"/>
      <c r="J48" t="s">
        <v>39</v>
      </c>
      <c r="K48" s="9">
        <f>MIN(K39:K43)</f>
        <v>79.587999999999994</v>
      </c>
      <c r="L48" s="9">
        <f t="shared" ref="L48:AD48" si="343">MIN(L39:L43)</f>
        <v>75.108000000000004</v>
      </c>
      <c r="M48" s="9">
        <f t="shared" si="343"/>
        <v>80.159000000000006</v>
      </c>
      <c r="N48" s="9">
        <f t="shared" si="343"/>
        <v>79.054000000000002</v>
      </c>
      <c r="O48" s="9">
        <f t="shared" si="343"/>
        <v>159.75</v>
      </c>
      <c r="P48" s="9">
        <f t="shared" si="343"/>
        <v>304.17</v>
      </c>
      <c r="Q48" s="9">
        <f t="shared" si="343"/>
        <v>297.22199999999998</v>
      </c>
      <c r="R48" s="9">
        <f t="shared" si="343"/>
        <v>297.07600000000002</v>
      </c>
      <c r="S48" s="9">
        <f t="shared" si="343"/>
        <v>302.55200000000002</v>
      </c>
      <c r="T48" s="9">
        <f t="shared" si="343"/>
        <v>599.75599999999997</v>
      </c>
      <c r="U48" s="9">
        <f t="shared" si="343"/>
        <v>504.37400000000002</v>
      </c>
      <c r="V48" s="9">
        <f t="shared" si="343"/>
        <v>497.65100000000001</v>
      </c>
      <c r="W48" s="9">
        <f t="shared" si="343"/>
        <v>496.59199999999998</v>
      </c>
      <c r="X48" s="9">
        <f t="shared" si="343"/>
        <v>503.029</v>
      </c>
      <c r="Y48" s="9">
        <f t="shared" si="343"/>
        <v>999.83600000000001</v>
      </c>
      <c r="Z48" s="9">
        <f t="shared" si="343"/>
        <v>754.72199999999998</v>
      </c>
      <c r="AA48" s="9">
        <f t="shared" si="343"/>
        <v>748.16099999999994</v>
      </c>
      <c r="AB48" s="9">
        <f t="shared" si="343"/>
        <v>746.66399999999999</v>
      </c>
      <c r="AC48" s="9">
        <f t="shared" si="343"/>
        <v>752.90599999999995</v>
      </c>
      <c r="AD48" s="9">
        <f t="shared" si="343"/>
        <v>1499.809</v>
      </c>
      <c r="AF48" t="s">
        <v>39</v>
      </c>
      <c r="AG48" s="9">
        <f>MIN(AG39:AG43)</f>
        <v>79.619</v>
      </c>
      <c r="AH48" s="9">
        <f t="shared" ref="AH48:AZ48" si="344">MIN(AH39:AH43)</f>
        <v>75.203999999999994</v>
      </c>
      <c r="AI48" s="9">
        <f t="shared" si="344"/>
        <v>80.346000000000004</v>
      </c>
      <c r="AJ48" s="9">
        <f t="shared" si="344"/>
        <v>78.992000000000004</v>
      </c>
      <c r="AK48" s="9">
        <f t="shared" si="344"/>
        <v>159.67599999999999</v>
      </c>
      <c r="AL48" s="9">
        <f t="shared" si="344"/>
        <v>304.02600000000001</v>
      </c>
      <c r="AM48" s="9">
        <f t="shared" si="344"/>
        <v>297.61200000000002</v>
      </c>
      <c r="AN48" s="9">
        <f t="shared" si="344"/>
        <v>297.096</v>
      </c>
      <c r="AO48" s="9">
        <f t="shared" si="344"/>
        <v>302.54899999999998</v>
      </c>
      <c r="AP48" s="9">
        <f t="shared" si="344"/>
        <v>599.76599999999996</v>
      </c>
      <c r="AQ48" s="9">
        <f t="shared" si="344"/>
        <v>504.22</v>
      </c>
      <c r="AR48" s="9">
        <f t="shared" si="344"/>
        <v>498.14499999999998</v>
      </c>
      <c r="AS48" s="9">
        <f t="shared" si="344"/>
        <v>496.66500000000002</v>
      </c>
      <c r="AT48" s="9">
        <f t="shared" si="344"/>
        <v>503.09800000000001</v>
      </c>
      <c r="AU48" s="9">
        <f t="shared" si="344"/>
        <v>999.95100000000002</v>
      </c>
      <c r="AV48" s="9">
        <f t="shared" si="344"/>
        <v>754.59299999999996</v>
      </c>
      <c r="AW48" s="9">
        <f t="shared" si="344"/>
        <v>748.49300000000005</v>
      </c>
      <c r="AX48" s="9">
        <f t="shared" si="344"/>
        <v>746.81799999999998</v>
      </c>
      <c r="AY48" s="9">
        <f t="shared" si="344"/>
        <v>752.77099999999996</v>
      </c>
      <c r="AZ48" s="9">
        <f t="shared" si="344"/>
        <v>1499.825</v>
      </c>
      <c r="BB48" s="8" t="s">
        <v>2</v>
      </c>
      <c r="BC48" s="13">
        <f>AVERAGE(BC16:BC20)</f>
        <v>79.750720000000001</v>
      </c>
      <c r="BD48" s="13">
        <f t="shared" ref="BD48:BV48" si="345">AVERAGE(BD16:BD20)</f>
        <v>75.549319999999994</v>
      </c>
      <c r="BE48" s="13">
        <f t="shared" si="345"/>
        <v>80.572790000000012</v>
      </c>
      <c r="BF48" s="13">
        <f t="shared" si="345"/>
        <v>79.447050000000004</v>
      </c>
      <c r="BG48" s="13">
        <f t="shared" si="345"/>
        <v>160.01965999999999</v>
      </c>
      <c r="BH48" s="13">
        <f t="shared" si="345"/>
        <v>304.10559000000001</v>
      </c>
      <c r="BI48" s="13">
        <f t="shared" si="345"/>
        <v>297.80362000000002</v>
      </c>
      <c r="BJ48" s="13">
        <f t="shared" si="345"/>
        <v>297.35171000000003</v>
      </c>
      <c r="BK48" s="13">
        <f t="shared" si="345"/>
        <v>302.70259999999996</v>
      </c>
      <c r="BL48" s="13">
        <f t="shared" si="345"/>
        <v>600.0542999999999</v>
      </c>
      <c r="BM48" s="13">
        <f t="shared" si="345"/>
        <v>504.73275999999998</v>
      </c>
      <c r="BN48" s="13">
        <f t="shared" si="345"/>
        <v>498.39936000000006</v>
      </c>
      <c r="BO48" s="13">
        <f t="shared" si="345"/>
        <v>496.82871000000006</v>
      </c>
      <c r="BP48" s="13">
        <f t="shared" si="345"/>
        <v>503.22734000000003</v>
      </c>
      <c r="BQ48" s="13">
        <f t="shared" si="345"/>
        <v>1000.0560400000001</v>
      </c>
      <c r="BR48" s="13">
        <f t="shared" si="345"/>
        <v>754.95717999999999</v>
      </c>
      <c r="BS48" s="13">
        <f t="shared" si="345"/>
        <v>748.72419000000014</v>
      </c>
      <c r="BT48" s="13">
        <f t="shared" si="345"/>
        <v>746.77572999999995</v>
      </c>
      <c r="BU48" s="13">
        <f t="shared" si="345"/>
        <v>753.23485000000005</v>
      </c>
      <c r="BV48" s="13">
        <f t="shared" si="345"/>
        <v>1500.01064</v>
      </c>
    </row>
    <row r="49" spans="1:77" x14ac:dyDescent="0.15">
      <c r="A49">
        <v>46</v>
      </c>
      <c r="B49" s="1">
        <f>Data!B49</f>
        <v>755.03099999999995</v>
      </c>
      <c r="C49" s="1" t="str">
        <f>Data!C49</f>
        <v>--</v>
      </c>
      <c r="D49" s="1" t="str">
        <f>Data!D49</f>
        <v>--</v>
      </c>
      <c r="E49" s="1">
        <f>Data!E49</f>
        <v>755.03700000000003</v>
      </c>
      <c r="F49" s="1" t="str">
        <f>Data!F49</f>
        <v>--</v>
      </c>
      <c r="G49" s="1" t="str">
        <f>Data!G49</f>
        <v>--</v>
      </c>
      <c r="H49" s="1"/>
      <c r="I49" s="1"/>
      <c r="J49" t="s">
        <v>40</v>
      </c>
      <c r="K49" s="9">
        <f>K47-K48</f>
        <v>0.43700000000001182</v>
      </c>
      <c r="L49" s="9">
        <f t="shared" ref="L49" si="346">L47-L48</f>
        <v>0.66100000000000136</v>
      </c>
      <c r="M49" s="9">
        <f t="shared" ref="M49" si="347">M47-M48</f>
        <v>0.53699999999999193</v>
      </c>
      <c r="N49" s="9">
        <f t="shared" ref="N49" si="348">N47-N48</f>
        <v>0.74800000000000466</v>
      </c>
      <c r="O49" s="9">
        <f t="shared" ref="O49" si="349">O47-O48</f>
        <v>0.30099999999998772</v>
      </c>
      <c r="P49" s="9">
        <f t="shared" ref="P49" si="350">P47-P48</f>
        <v>0.18099999999998317</v>
      </c>
      <c r="Q49" s="9">
        <f t="shared" ref="Q49" si="351">Q47-Q48</f>
        <v>0.64500000000003865</v>
      </c>
      <c r="R49" s="9">
        <f t="shared" ref="R49" si="352">R47-R48</f>
        <v>0.40499999999997272</v>
      </c>
      <c r="S49" s="9">
        <f t="shared" ref="S49" si="353">S47-S48</f>
        <v>0.46399999999999864</v>
      </c>
      <c r="T49" s="9">
        <f t="shared" ref="T49" si="354">T47-T48</f>
        <v>0.46500000000003183</v>
      </c>
      <c r="U49" s="9">
        <f t="shared" ref="U49" si="355">U47-U48</f>
        <v>0.68299999999999272</v>
      </c>
      <c r="V49" s="9">
        <f t="shared" ref="V49" si="356">V47-V48</f>
        <v>0.97999999999996135</v>
      </c>
      <c r="W49" s="9">
        <f t="shared" ref="W49" si="357">W47-W48</f>
        <v>0.31499999999999773</v>
      </c>
      <c r="X49" s="9">
        <f t="shared" ref="X49" si="358">X47-X48</f>
        <v>0.41300000000001091</v>
      </c>
      <c r="Y49" s="9">
        <f t="shared" ref="Y49" si="359">Y47-Y48</f>
        <v>0.25499999999999545</v>
      </c>
      <c r="Z49" s="9">
        <f t="shared" ref="Z49" si="360">Z47-Z48</f>
        <v>0.43299999999999272</v>
      </c>
      <c r="AA49" s="9">
        <f t="shared" ref="AA49" si="361">AA47-AA48</f>
        <v>0.44500000000005002</v>
      </c>
      <c r="AB49" s="9">
        <f t="shared" ref="AB49" si="362">AB47-AB48</f>
        <v>0.56000000000005912</v>
      </c>
      <c r="AC49" s="9">
        <f t="shared" ref="AC49" si="363">AC47-AC48</f>
        <v>0.79600000000004911</v>
      </c>
      <c r="AD49" s="9">
        <f t="shared" ref="AD49" si="364">AD47-AD48</f>
        <v>0.55700000000001637</v>
      </c>
      <c r="AF49" t="s">
        <v>40</v>
      </c>
      <c r="AG49" s="9">
        <f>AG47-AG48</f>
        <v>0.42799999999999727</v>
      </c>
      <c r="AH49" s="9">
        <f t="shared" ref="AH49" si="365">AH47-AH48</f>
        <v>0.79700000000001125</v>
      </c>
      <c r="AI49" s="9">
        <f t="shared" ref="AI49" si="366">AI47-AI48</f>
        <v>0.33799999999999386</v>
      </c>
      <c r="AJ49" s="9">
        <f t="shared" ref="AJ49" si="367">AJ47-AJ48</f>
        <v>0.58799999999999386</v>
      </c>
      <c r="AK49" s="9">
        <f t="shared" ref="AK49" si="368">AK47-AK48</f>
        <v>0.48300000000000409</v>
      </c>
      <c r="AL49" s="9">
        <f t="shared" ref="AL49" si="369">AL47-AL48</f>
        <v>0.30799999999999272</v>
      </c>
      <c r="AM49" s="9">
        <f t="shared" ref="AM49" si="370">AM47-AM48</f>
        <v>0.33799999999996544</v>
      </c>
      <c r="AN49" s="9">
        <f t="shared" ref="AN49" si="371">AN47-AN48</f>
        <v>0.45400000000000773</v>
      </c>
      <c r="AO49" s="9">
        <f t="shared" ref="AO49" si="372">AO47-AO48</f>
        <v>0.37800000000004275</v>
      </c>
      <c r="AP49" s="9">
        <f t="shared" ref="AP49" si="373">AP47-AP48</f>
        <v>0.35200000000008913</v>
      </c>
      <c r="AQ49" s="9">
        <f t="shared" ref="AQ49" si="374">AQ47-AQ48</f>
        <v>0.62599999999997635</v>
      </c>
      <c r="AR49" s="9">
        <f t="shared" ref="AR49" si="375">AR47-AR48</f>
        <v>0.81900000000001683</v>
      </c>
      <c r="AS49" s="9">
        <f t="shared" ref="AS49" si="376">AS47-AS48</f>
        <v>0.28799999999995407</v>
      </c>
      <c r="AT49" s="9">
        <f t="shared" ref="AT49" si="377">AT47-AT48</f>
        <v>0.20199999999999818</v>
      </c>
      <c r="AU49" s="9">
        <f t="shared" ref="AU49" si="378">AU47-AU48</f>
        <v>0.17499999999995453</v>
      </c>
      <c r="AV49" s="9">
        <f t="shared" ref="AV49" si="379">AV47-AV48</f>
        <v>0.5</v>
      </c>
      <c r="AW49" s="9">
        <f t="shared" ref="AW49" si="380">AW47-AW48</f>
        <v>0.48699999999996635</v>
      </c>
      <c r="AX49" s="9">
        <f t="shared" ref="AX49" si="381">AX47-AX48</f>
        <v>0.52999999999997272</v>
      </c>
      <c r="AY49" s="9">
        <f t="shared" ref="AY49" si="382">AY47-AY48</f>
        <v>0.81100000000003547</v>
      </c>
      <c r="AZ49" s="9">
        <f t="shared" ref="AZ49" si="383">AZ47-AZ48</f>
        <v>0.61899999999991451</v>
      </c>
      <c r="BB49" s="8" t="s">
        <v>47</v>
      </c>
      <c r="BC49" s="13">
        <f>BC47-BC48</f>
        <v>3.9039999999999964E-2</v>
      </c>
      <c r="BD49" s="13">
        <f t="shared" ref="BD49:BV49" si="384">BD47-BD48</f>
        <v>-0.14288999999999419</v>
      </c>
      <c r="BE49" s="13">
        <f t="shared" si="384"/>
        <v>-6.2130000000010455E-2</v>
      </c>
      <c r="BF49" s="13">
        <f t="shared" si="384"/>
        <v>6.3409999999990418E-2</v>
      </c>
      <c r="BG49" s="13">
        <f t="shared" si="384"/>
        <v>1.4600000000086766E-3</v>
      </c>
      <c r="BH49" s="13">
        <f t="shared" si="384"/>
        <v>7.0379999999943266E-2</v>
      </c>
      <c r="BI49" s="13">
        <f t="shared" si="384"/>
        <v>-0.1713900000000308</v>
      </c>
      <c r="BJ49" s="13">
        <f t="shared" si="384"/>
        <v>-0.11452000000002727</v>
      </c>
      <c r="BK49" s="13">
        <f t="shared" si="384"/>
        <v>8.4260000000028867E-2</v>
      </c>
      <c r="BL49" s="13">
        <f t="shared" si="384"/>
        <v>-3.024999999990996E-2</v>
      </c>
      <c r="BM49" s="13">
        <f t="shared" si="384"/>
        <v>8.6100000000044474E-2</v>
      </c>
      <c r="BN49" s="13">
        <f t="shared" si="384"/>
        <v>-0.21318999999999733</v>
      </c>
      <c r="BO49" s="13">
        <f t="shared" si="384"/>
        <v>-9.9229999999977281E-2</v>
      </c>
      <c r="BP49" s="13">
        <f t="shared" si="384"/>
        <v>4.5519999999896754E-2</v>
      </c>
      <c r="BQ49" s="13">
        <f t="shared" si="384"/>
        <v>-5.3580000000010841E-2</v>
      </c>
      <c r="BR49" s="13">
        <f t="shared" si="384"/>
        <v>5.6499999999914507E-2</v>
      </c>
      <c r="BS49" s="13">
        <f t="shared" si="384"/>
        <v>-0.2317800000000716</v>
      </c>
      <c r="BT49" s="13">
        <f t="shared" si="384"/>
        <v>-0.10789999999997235</v>
      </c>
      <c r="BU49" s="13">
        <f t="shared" si="384"/>
        <v>6.9320000000061555E-2</v>
      </c>
      <c r="BV49" s="13">
        <f t="shared" si="384"/>
        <v>-3.8720000000239452E-2</v>
      </c>
      <c r="BX49" s="7" t="s">
        <v>55</v>
      </c>
      <c r="BY49" s="9">
        <f>AVERAGE(BC50:BV50)</f>
        <v>8.90785000000065E-2</v>
      </c>
    </row>
    <row r="50" spans="1:77" x14ac:dyDescent="0.15">
      <c r="A50">
        <v>47</v>
      </c>
      <c r="B50" s="1">
        <f>Data!B50</f>
        <v>755.06200000000001</v>
      </c>
      <c r="C50" s="1" t="str">
        <f>Data!C50</f>
        <v>--</v>
      </c>
      <c r="D50" s="1" t="str">
        <f>Data!D50</f>
        <v>--</v>
      </c>
      <c r="E50" s="1">
        <f>Data!E50</f>
        <v>755.20500000000004</v>
      </c>
      <c r="F50" s="1" t="str">
        <f>Data!F50</f>
        <v>--</v>
      </c>
      <c r="G50" s="1" t="str">
        <f>Data!G50</f>
        <v>--</v>
      </c>
      <c r="H50" s="1"/>
      <c r="I50" s="1"/>
      <c r="J50" s="1"/>
      <c r="BB50" s="8" t="s">
        <v>51</v>
      </c>
      <c r="BC50" s="13">
        <f>ABS(BC49)</f>
        <v>3.9039999999999964E-2</v>
      </c>
      <c r="BD50" s="13">
        <f t="shared" ref="BD50:BV50" si="385">ABS(BD49)</f>
        <v>0.14288999999999419</v>
      </c>
      <c r="BE50" s="13">
        <f t="shared" si="385"/>
        <v>6.2130000000010455E-2</v>
      </c>
      <c r="BF50" s="13">
        <f t="shared" si="385"/>
        <v>6.3409999999990418E-2</v>
      </c>
      <c r="BG50" s="13">
        <f t="shared" si="385"/>
        <v>1.4600000000086766E-3</v>
      </c>
      <c r="BH50" s="13">
        <f t="shared" si="385"/>
        <v>7.0379999999943266E-2</v>
      </c>
      <c r="BI50" s="13">
        <f t="shared" si="385"/>
        <v>0.1713900000000308</v>
      </c>
      <c r="BJ50" s="13">
        <f t="shared" si="385"/>
        <v>0.11452000000002727</v>
      </c>
      <c r="BK50" s="13">
        <f t="shared" si="385"/>
        <v>8.4260000000028867E-2</v>
      </c>
      <c r="BL50" s="13">
        <f t="shared" si="385"/>
        <v>3.024999999990996E-2</v>
      </c>
      <c r="BM50" s="13">
        <f t="shared" si="385"/>
        <v>8.6100000000044474E-2</v>
      </c>
      <c r="BN50" s="13">
        <f t="shared" si="385"/>
        <v>0.21318999999999733</v>
      </c>
      <c r="BO50" s="13">
        <f t="shared" si="385"/>
        <v>9.9229999999977281E-2</v>
      </c>
      <c r="BP50" s="13">
        <f t="shared" si="385"/>
        <v>4.5519999999896754E-2</v>
      </c>
      <c r="BQ50" s="13">
        <f t="shared" si="385"/>
        <v>5.3580000000010841E-2</v>
      </c>
      <c r="BR50" s="13">
        <f t="shared" si="385"/>
        <v>5.6499999999914507E-2</v>
      </c>
      <c r="BS50" s="13">
        <f t="shared" si="385"/>
        <v>0.2317800000000716</v>
      </c>
      <c r="BT50" s="13">
        <f t="shared" si="385"/>
        <v>0.10789999999997235</v>
      </c>
      <c r="BU50" s="13">
        <f t="shared" si="385"/>
        <v>6.9320000000061555E-2</v>
      </c>
      <c r="BV50" s="13">
        <f t="shared" si="385"/>
        <v>3.8720000000239452E-2</v>
      </c>
      <c r="BX50" s="7" t="s">
        <v>1</v>
      </c>
      <c r="BY50" s="9">
        <f>MAX(BC50:BV50)</f>
        <v>0.2317800000000716</v>
      </c>
    </row>
    <row r="51" spans="1:77" x14ac:dyDescent="0.15">
      <c r="A51">
        <v>48</v>
      </c>
      <c r="B51" s="1">
        <f>Data!B51</f>
        <v>754.995</v>
      </c>
      <c r="C51" s="1" t="str">
        <f>Data!C51</f>
        <v>--</v>
      </c>
      <c r="D51" s="1" t="str">
        <f>Data!D51</f>
        <v>--</v>
      </c>
      <c r="E51" s="1">
        <f>Data!E51</f>
        <v>754.84900000000005</v>
      </c>
      <c r="F51" s="1" t="str">
        <f>Data!F51</f>
        <v>--</v>
      </c>
      <c r="G51" s="1" t="str">
        <f>Data!G51</f>
        <v>--</v>
      </c>
      <c r="H51" s="1"/>
      <c r="I51" s="1"/>
      <c r="J51" s="1"/>
    </row>
    <row r="52" spans="1:77" x14ac:dyDescent="0.15">
      <c r="A52">
        <v>49</v>
      </c>
      <c r="B52" s="1">
        <f>Data!B52</f>
        <v>755.11500000000001</v>
      </c>
      <c r="C52" s="1" t="str">
        <f>Data!C52</f>
        <v>--</v>
      </c>
      <c r="D52" s="1" t="str">
        <f>Data!D52</f>
        <v>--</v>
      </c>
      <c r="E52" s="1">
        <f>Data!E52</f>
        <v>754.97500000000002</v>
      </c>
      <c r="F52" s="1" t="str">
        <f>Data!F52</f>
        <v>--</v>
      </c>
      <c r="G52" s="1" t="str">
        <f>Data!G52</f>
        <v>--</v>
      </c>
      <c r="H52" s="1"/>
      <c r="I52" s="1"/>
      <c r="J52" s="11" t="s">
        <v>44</v>
      </c>
      <c r="AF52" s="11"/>
    </row>
    <row r="53" spans="1:77" x14ac:dyDescent="0.15">
      <c r="A53">
        <v>50</v>
      </c>
      <c r="B53" s="1">
        <f>Data!B53</f>
        <v>755.10799999999995</v>
      </c>
      <c r="C53" s="1" t="str">
        <f>Data!C53</f>
        <v>--</v>
      </c>
      <c r="D53" s="1" t="str">
        <f>Data!D53</f>
        <v>--</v>
      </c>
      <c r="E53" s="1">
        <f>Data!E53</f>
        <v>755.06500000000005</v>
      </c>
      <c r="F53" s="1" t="str">
        <f>Data!F53</f>
        <v>--</v>
      </c>
      <c r="G53" s="1" t="str">
        <f>Data!G53</f>
        <v>--</v>
      </c>
      <c r="H53" s="1"/>
      <c r="I53" s="1"/>
      <c r="J53" s="3"/>
      <c r="K53" s="7" t="s">
        <v>29</v>
      </c>
      <c r="L53" s="7"/>
      <c r="M53" s="7"/>
      <c r="N53" s="7"/>
      <c r="O53" s="7"/>
      <c r="P53" s="7" t="s">
        <v>35</v>
      </c>
      <c r="Q53" s="7"/>
      <c r="R53" s="7"/>
      <c r="S53" s="7"/>
      <c r="T53" s="7"/>
      <c r="U53" s="7" t="s">
        <v>70</v>
      </c>
      <c r="V53" s="7"/>
      <c r="W53" s="7"/>
      <c r="X53" s="7"/>
      <c r="Y53" s="7"/>
      <c r="Z53" s="7" t="s">
        <v>69</v>
      </c>
      <c r="AA53" s="7"/>
      <c r="AB53" s="7"/>
      <c r="AC53" s="7"/>
      <c r="AD53" s="7"/>
      <c r="AG53" s="7" t="s">
        <v>29</v>
      </c>
      <c r="AH53" s="7"/>
      <c r="AI53" s="7"/>
      <c r="AJ53" s="7"/>
      <c r="AK53" s="7"/>
      <c r="AL53" s="7" t="s">
        <v>35</v>
      </c>
      <c r="AM53" s="7"/>
      <c r="AN53" s="7"/>
      <c r="AO53" s="7"/>
      <c r="AP53" s="7"/>
      <c r="AQ53" s="7" t="s">
        <v>70</v>
      </c>
      <c r="AR53" s="7"/>
      <c r="AS53" s="7"/>
      <c r="AT53" s="7"/>
      <c r="AU53" s="7"/>
      <c r="AV53" s="7" t="s">
        <v>69</v>
      </c>
      <c r="AW53" s="7"/>
      <c r="AX53" s="7"/>
      <c r="AY53" s="7"/>
      <c r="AZ53" s="7"/>
    </row>
    <row r="54" spans="1:77" x14ac:dyDescent="0.15">
      <c r="A54">
        <v>51</v>
      </c>
      <c r="B54" s="1">
        <f>Data!B54</f>
        <v>748.36</v>
      </c>
      <c r="C54" s="1" t="str">
        <f>Data!C54</f>
        <v>--</v>
      </c>
      <c r="D54" s="1" t="str">
        <f>Data!D54</f>
        <v>--</v>
      </c>
      <c r="E54" s="1">
        <f>Data!E54</f>
        <v>748.64400000000001</v>
      </c>
      <c r="F54" s="1" t="str">
        <f>Data!F54</f>
        <v>--</v>
      </c>
      <c r="G54" s="1" t="str">
        <f>Data!G54</f>
        <v>--</v>
      </c>
      <c r="H54" s="1"/>
      <c r="I54" s="1"/>
      <c r="J54" s="2"/>
      <c r="K54" s="7" t="s">
        <v>30</v>
      </c>
      <c r="L54" s="7" t="s">
        <v>31</v>
      </c>
      <c r="M54" s="7" t="s">
        <v>32</v>
      </c>
      <c r="N54" s="7" t="s">
        <v>33</v>
      </c>
      <c r="O54" s="7" t="s">
        <v>34</v>
      </c>
      <c r="P54" s="7" t="s">
        <v>30</v>
      </c>
      <c r="Q54" s="7" t="s">
        <v>31</v>
      </c>
      <c r="R54" s="7" t="s">
        <v>32</v>
      </c>
      <c r="S54" s="7" t="s">
        <v>33</v>
      </c>
      <c r="T54" s="7" t="s">
        <v>34</v>
      </c>
      <c r="U54" s="7" t="s">
        <v>30</v>
      </c>
      <c r="V54" s="7" t="s">
        <v>31</v>
      </c>
      <c r="W54" s="7" t="s">
        <v>32</v>
      </c>
      <c r="X54" s="7" t="s">
        <v>33</v>
      </c>
      <c r="Y54" s="7" t="s">
        <v>34</v>
      </c>
      <c r="Z54" s="7" t="s">
        <v>30</v>
      </c>
      <c r="AA54" s="7" t="s">
        <v>31</v>
      </c>
      <c r="AB54" s="7" t="s">
        <v>32</v>
      </c>
      <c r="AC54" s="7" t="s">
        <v>33</v>
      </c>
      <c r="AD54" s="7" t="s">
        <v>34</v>
      </c>
      <c r="AG54" s="7" t="s">
        <v>30</v>
      </c>
      <c r="AH54" s="7" t="s">
        <v>31</v>
      </c>
      <c r="AI54" s="7" t="s">
        <v>32</v>
      </c>
      <c r="AJ54" s="7" t="s">
        <v>33</v>
      </c>
      <c r="AK54" s="7" t="s">
        <v>34</v>
      </c>
      <c r="AL54" s="7" t="s">
        <v>30</v>
      </c>
      <c r="AM54" s="7" t="s">
        <v>31</v>
      </c>
      <c r="AN54" s="7" t="s">
        <v>32</v>
      </c>
      <c r="AO54" s="7" t="s">
        <v>33</v>
      </c>
      <c r="AP54" s="7" t="s">
        <v>34</v>
      </c>
      <c r="AQ54" s="7" t="s">
        <v>30</v>
      </c>
      <c r="AR54" s="7" t="s">
        <v>31</v>
      </c>
      <c r="AS54" s="7" t="s">
        <v>32</v>
      </c>
      <c r="AT54" s="7" t="s">
        <v>33</v>
      </c>
      <c r="AU54" s="7" t="s">
        <v>34</v>
      </c>
      <c r="AV54" s="7" t="s">
        <v>30</v>
      </c>
      <c r="AW54" s="7" t="s">
        <v>31</v>
      </c>
      <c r="AX54" s="7" t="s">
        <v>32</v>
      </c>
      <c r="AY54" s="7" t="s">
        <v>33</v>
      </c>
      <c r="AZ54" s="7" t="s">
        <v>34</v>
      </c>
    </row>
    <row r="55" spans="1:77" x14ac:dyDescent="0.15">
      <c r="A55">
        <v>52</v>
      </c>
      <c r="B55" s="1">
        <f>Data!B55</f>
        <v>748.755</v>
      </c>
      <c r="C55" s="1" t="str">
        <f>Data!C55</f>
        <v>--</v>
      </c>
      <c r="D55" s="1" t="str">
        <f>Data!D55</f>
        <v>--</v>
      </c>
      <c r="E55" s="1">
        <f>Data!E55</f>
        <v>748.92899999999997</v>
      </c>
      <c r="F55" s="1" t="str">
        <f>Data!F55</f>
        <v>--</v>
      </c>
      <c r="G55" s="1" t="str">
        <f>Data!G55</f>
        <v>--</v>
      </c>
      <c r="H55" s="1"/>
      <c r="I55" s="1"/>
      <c r="J55" s="1">
        <v>1</v>
      </c>
      <c r="K55">
        <f>B184</f>
        <v>79.718000000000004</v>
      </c>
      <c r="L55">
        <f>B189</f>
        <v>75.430999999999997</v>
      </c>
      <c r="M55">
        <f t="shared" ref="M55:O59" si="386">B194</f>
        <v>80.063000000000002</v>
      </c>
      <c r="N55">
        <f t="shared" si="386"/>
        <v>79.863</v>
      </c>
      <c r="O55">
        <f t="shared" si="386"/>
        <v>159.92599999999999</v>
      </c>
      <c r="P55">
        <f>B199</f>
        <v>304.30599999999998</v>
      </c>
      <c r="Q55">
        <f>B204</f>
        <v>297.762</v>
      </c>
      <c r="R55">
        <f t="shared" ref="R55:T59" si="387">B209</f>
        <v>296.74900000000002</v>
      </c>
      <c r="S55">
        <f t="shared" si="387"/>
        <v>303.09199999999998</v>
      </c>
      <c r="T55">
        <f t="shared" si="387"/>
        <v>599.84199999999998</v>
      </c>
      <c r="U55">
        <f>B214</f>
        <v>504.97399999999999</v>
      </c>
      <c r="V55">
        <f>B219</f>
        <v>497.93400000000003</v>
      </c>
      <c r="W55">
        <f t="shared" ref="W55:Y59" si="388">B224</f>
        <v>496.67599999999999</v>
      </c>
      <c r="X55">
        <f t="shared" si="388"/>
        <v>503.45499999999998</v>
      </c>
      <c r="Y55">
        <f t="shared" si="388"/>
        <v>1000.131</v>
      </c>
      <c r="Z55">
        <f>B229</f>
        <v>755.05</v>
      </c>
      <c r="AA55">
        <f>B234</f>
        <v>748.57399999999996</v>
      </c>
      <c r="AB55">
        <f t="shared" ref="AB55:AD59" si="389">B239</f>
        <v>746.41200000000003</v>
      </c>
      <c r="AC55">
        <f t="shared" si="389"/>
        <v>753.38400000000001</v>
      </c>
      <c r="AD55">
        <f t="shared" si="389"/>
        <v>1499.796</v>
      </c>
      <c r="AF55" s="1">
        <v>1</v>
      </c>
      <c r="AG55">
        <f>E184</f>
        <v>79.626999999999995</v>
      </c>
      <c r="AH55">
        <f>E189</f>
        <v>75.680000000000007</v>
      </c>
      <c r="AI55">
        <f t="shared" ref="AI55:AK59" si="390">E194</f>
        <v>80.024000000000001</v>
      </c>
      <c r="AJ55">
        <f t="shared" si="390"/>
        <v>79.915999999999997</v>
      </c>
      <c r="AK55">
        <f t="shared" si="390"/>
        <v>159.93899999999999</v>
      </c>
      <c r="AL55">
        <f>E199</f>
        <v>304.226</v>
      </c>
      <c r="AM55">
        <f>E204</f>
        <v>297.85599999999999</v>
      </c>
      <c r="AN55">
        <f t="shared" ref="AN55:AP59" si="391">E209</f>
        <v>296.85700000000003</v>
      </c>
      <c r="AO55">
        <f t="shared" si="391"/>
        <v>302.99799999999999</v>
      </c>
      <c r="AP55">
        <f t="shared" si="391"/>
        <v>599.85500000000002</v>
      </c>
      <c r="AQ55">
        <f>E214</f>
        <v>504.79599999999999</v>
      </c>
      <c r="AR55">
        <f>E219</f>
        <v>498.04500000000002</v>
      </c>
      <c r="AS55">
        <f t="shared" ref="AS55:AU59" si="392">E224</f>
        <v>496.834</v>
      </c>
      <c r="AT55">
        <f t="shared" si="392"/>
        <v>503.27300000000002</v>
      </c>
      <c r="AU55">
        <f t="shared" si="392"/>
        <v>1000.107</v>
      </c>
      <c r="AV55">
        <f>E229</f>
        <v>755.00699999999995</v>
      </c>
      <c r="AW55">
        <f>E234</f>
        <v>748.79</v>
      </c>
      <c r="AX55">
        <f t="shared" ref="AX55:AZ59" si="393">E239</f>
        <v>746.56</v>
      </c>
      <c r="AY55">
        <f t="shared" si="393"/>
        <v>753.20399999999995</v>
      </c>
      <c r="AZ55">
        <f t="shared" si="393"/>
        <v>1499.7639999999999</v>
      </c>
    </row>
    <row r="56" spans="1:77" x14ac:dyDescent="0.15">
      <c r="A56">
        <v>53</v>
      </c>
      <c r="B56" s="1">
        <f>Data!B56</f>
        <v>748.81500000000005</v>
      </c>
      <c r="C56" s="1" t="str">
        <f>Data!C56</f>
        <v>--</v>
      </c>
      <c r="D56" s="1" t="str">
        <f>Data!D56</f>
        <v>--</v>
      </c>
      <c r="E56" s="1">
        <f>Data!E56</f>
        <v>748.96699999999998</v>
      </c>
      <c r="F56" s="1" t="str">
        <f>Data!F56</f>
        <v>--</v>
      </c>
      <c r="G56" s="1" t="str">
        <f>Data!G56</f>
        <v>--</v>
      </c>
      <c r="H56" s="1"/>
      <c r="I56" s="1"/>
      <c r="J56" s="1">
        <v>2</v>
      </c>
      <c r="K56">
        <f>B185</f>
        <v>79.805000000000007</v>
      </c>
      <c r="L56">
        <f>B190</f>
        <v>75.123000000000005</v>
      </c>
      <c r="M56">
        <f t="shared" si="386"/>
        <v>80.665999999999997</v>
      </c>
      <c r="N56">
        <f t="shared" si="386"/>
        <v>79.628</v>
      </c>
      <c r="O56">
        <f t="shared" si="386"/>
        <v>160.29300000000001</v>
      </c>
      <c r="P56">
        <f>B200</f>
        <v>304.291</v>
      </c>
      <c r="Q56">
        <f>B205</f>
        <v>297.72699999999998</v>
      </c>
      <c r="R56">
        <f t="shared" si="387"/>
        <v>297.26</v>
      </c>
      <c r="S56">
        <f t="shared" si="387"/>
        <v>302.702</v>
      </c>
      <c r="T56">
        <f t="shared" si="387"/>
        <v>599.96199999999999</v>
      </c>
      <c r="U56">
        <f>B215</f>
        <v>504.63499999999999</v>
      </c>
      <c r="V56">
        <f>B220</f>
        <v>498.42599999999999</v>
      </c>
      <c r="W56">
        <f t="shared" si="388"/>
        <v>496.899</v>
      </c>
      <c r="X56">
        <f t="shared" si="388"/>
        <v>503.07600000000002</v>
      </c>
      <c r="Y56">
        <f t="shared" si="388"/>
        <v>999.97500000000002</v>
      </c>
      <c r="Z56">
        <f>B230</f>
        <v>755.16800000000001</v>
      </c>
      <c r="AA56">
        <f>B235</f>
        <v>748.49800000000005</v>
      </c>
      <c r="AB56">
        <f t="shared" si="389"/>
        <v>746.73699999999997</v>
      </c>
      <c r="AC56">
        <f t="shared" si="389"/>
        <v>753.46699999999998</v>
      </c>
      <c r="AD56">
        <f t="shared" si="389"/>
        <v>1500.204</v>
      </c>
      <c r="AF56" s="1">
        <v>2</v>
      </c>
      <c r="AG56">
        <f>E185</f>
        <v>79.650999999999996</v>
      </c>
      <c r="AH56">
        <f>E190</f>
        <v>75.248999999999995</v>
      </c>
      <c r="AI56">
        <f t="shared" si="390"/>
        <v>80.876000000000005</v>
      </c>
      <c r="AJ56">
        <f t="shared" si="390"/>
        <v>79.516999999999996</v>
      </c>
      <c r="AK56">
        <f t="shared" si="390"/>
        <v>160.393</v>
      </c>
      <c r="AL56">
        <f>E200</f>
        <v>304.20400000000001</v>
      </c>
      <c r="AM56">
        <f>E205</f>
        <v>297.79599999999999</v>
      </c>
      <c r="AN56">
        <f t="shared" si="391"/>
        <v>297.30799999999999</v>
      </c>
      <c r="AO56">
        <f t="shared" si="391"/>
        <v>302.62599999999998</v>
      </c>
      <c r="AP56">
        <f t="shared" si="391"/>
        <v>599.93399999999997</v>
      </c>
      <c r="AQ56">
        <f>E215</f>
        <v>504.625</v>
      </c>
      <c r="AR56">
        <f>E220</f>
        <v>498.65100000000001</v>
      </c>
      <c r="AS56">
        <f t="shared" si="392"/>
        <v>496.77</v>
      </c>
      <c r="AT56">
        <f t="shared" si="392"/>
        <v>503.24799999999999</v>
      </c>
      <c r="AU56">
        <f t="shared" si="392"/>
        <v>1000.0170000000001</v>
      </c>
      <c r="AV56">
        <f>E230</f>
        <v>755.14099999999996</v>
      </c>
      <c r="AW56">
        <f>E235</f>
        <v>748.68799999999999</v>
      </c>
      <c r="AX56">
        <f t="shared" si="393"/>
        <v>746.76800000000003</v>
      </c>
      <c r="AY56">
        <f t="shared" si="393"/>
        <v>753.35</v>
      </c>
      <c r="AZ56">
        <f t="shared" si="393"/>
        <v>1500.1179999999999</v>
      </c>
    </row>
    <row r="57" spans="1:77" x14ac:dyDescent="0.15">
      <c r="A57">
        <v>54</v>
      </c>
      <c r="B57" s="1">
        <f>Data!B57</f>
        <v>748.69500000000005</v>
      </c>
      <c r="C57" s="1" t="str">
        <f>Data!C57</f>
        <v>--</v>
      </c>
      <c r="D57" s="1" t="str">
        <f>Data!D57</f>
        <v>--</v>
      </c>
      <c r="E57" s="1">
        <f>Data!E57</f>
        <v>748.83299999999997</v>
      </c>
      <c r="F57" s="1" t="str">
        <f>Data!F57</f>
        <v>--</v>
      </c>
      <c r="G57" s="1" t="str">
        <f>Data!G57</f>
        <v>--</v>
      </c>
      <c r="H57" s="1"/>
      <c r="I57" s="1"/>
      <c r="J57" s="1">
        <v>3</v>
      </c>
      <c r="K57">
        <f>B186</f>
        <v>79.884</v>
      </c>
      <c r="L57">
        <f>B191</f>
        <v>75.028999999999996</v>
      </c>
      <c r="M57">
        <f t="shared" si="386"/>
        <v>80.739999999999995</v>
      </c>
      <c r="N57">
        <f t="shared" si="386"/>
        <v>79.771000000000001</v>
      </c>
      <c r="O57">
        <f t="shared" si="386"/>
        <v>160.512</v>
      </c>
      <c r="P57">
        <f>B201</f>
        <v>303.96699999999998</v>
      </c>
      <c r="Q57">
        <f>B206</f>
        <v>297.81099999999998</v>
      </c>
      <c r="R57">
        <f t="shared" si="387"/>
        <v>297.26299999999998</v>
      </c>
      <c r="S57">
        <f t="shared" si="387"/>
        <v>302.92399999999998</v>
      </c>
      <c r="T57">
        <f t="shared" si="387"/>
        <v>600.18700000000001</v>
      </c>
      <c r="U57">
        <f>B216</f>
        <v>504.63</v>
      </c>
      <c r="V57">
        <f>B221</f>
        <v>498.68700000000001</v>
      </c>
      <c r="W57">
        <f t="shared" si="388"/>
        <v>496.767</v>
      </c>
      <c r="X57">
        <f t="shared" si="388"/>
        <v>503.077</v>
      </c>
      <c r="Y57">
        <f t="shared" si="388"/>
        <v>999.84500000000003</v>
      </c>
      <c r="Z57">
        <f>B231</f>
        <v>754.97400000000005</v>
      </c>
      <c r="AA57">
        <f>B236</f>
        <v>749.03700000000003</v>
      </c>
      <c r="AB57">
        <f t="shared" si="389"/>
        <v>746.51800000000003</v>
      </c>
      <c r="AC57">
        <f t="shared" si="389"/>
        <v>753.08399999999995</v>
      </c>
      <c r="AD57">
        <f t="shared" si="389"/>
        <v>1499.6020000000001</v>
      </c>
      <c r="AF57" s="1">
        <v>3</v>
      </c>
      <c r="AG57">
        <f>E186</f>
        <v>79.858000000000004</v>
      </c>
      <c r="AH57">
        <f>E191</f>
        <v>75.263999999999996</v>
      </c>
      <c r="AI57">
        <f t="shared" si="390"/>
        <v>80.793000000000006</v>
      </c>
      <c r="AJ57">
        <f t="shared" si="390"/>
        <v>79.784999999999997</v>
      </c>
      <c r="AK57">
        <f t="shared" si="390"/>
        <v>160.578</v>
      </c>
      <c r="AL57">
        <f>E201</f>
        <v>303.928</v>
      </c>
      <c r="AM57">
        <f>E206</f>
        <v>297.916</v>
      </c>
      <c r="AN57">
        <f t="shared" si="391"/>
        <v>297.43</v>
      </c>
      <c r="AO57">
        <f t="shared" si="391"/>
        <v>302.89499999999998</v>
      </c>
      <c r="AP57">
        <f t="shared" si="391"/>
        <v>600.32399999999996</v>
      </c>
      <c r="AQ57">
        <f>E216</f>
        <v>504.62700000000001</v>
      </c>
      <c r="AR57">
        <f>E221</f>
        <v>498.96600000000001</v>
      </c>
      <c r="AS57">
        <f t="shared" si="392"/>
        <v>496.846</v>
      </c>
      <c r="AT57">
        <f t="shared" si="392"/>
        <v>503.07900000000001</v>
      </c>
      <c r="AU57">
        <f t="shared" si="392"/>
        <v>999.92499999999995</v>
      </c>
      <c r="AV57">
        <f>E231</f>
        <v>754.98699999999997</v>
      </c>
      <c r="AW57">
        <f>E236</f>
        <v>749.10299999999995</v>
      </c>
      <c r="AX57">
        <f t="shared" si="393"/>
        <v>746.50800000000004</v>
      </c>
      <c r="AY57">
        <f t="shared" si="393"/>
        <v>753.05499999999995</v>
      </c>
      <c r="AZ57">
        <f t="shared" si="393"/>
        <v>1499.5630000000001</v>
      </c>
    </row>
    <row r="58" spans="1:77" x14ac:dyDescent="0.15">
      <c r="A58">
        <v>55</v>
      </c>
      <c r="B58" s="1">
        <f>Data!B58</f>
        <v>748.13699999999994</v>
      </c>
      <c r="C58" s="1" t="str">
        <f>Data!C58</f>
        <v>--</v>
      </c>
      <c r="D58" s="1" t="str">
        <f>Data!D58</f>
        <v>--</v>
      </c>
      <c r="E58" s="1">
        <f>Data!E58</f>
        <v>748.33299999999997</v>
      </c>
      <c r="F58" s="1" t="str">
        <f>Data!F58</f>
        <v>--</v>
      </c>
      <c r="G58" s="1" t="str">
        <f>Data!G58</f>
        <v>--</v>
      </c>
      <c r="H58" s="1"/>
      <c r="I58" s="1"/>
      <c r="J58" s="1">
        <v>4</v>
      </c>
      <c r="K58">
        <f>B187</f>
        <v>79.793000000000006</v>
      </c>
      <c r="L58">
        <f>B192</f>
        <v>75.536000000000001</v>
      </c>
      <c r="M58">
        <f t="shared" si="386"/>
        <v>80.581999999999994</v>
      </c>
      <c r="N58">
        <f t="shared" si="386"/>
        <v>79.593999999999994</v>
      </c>
      <c r="O58">
        <f t="shared" si="386"/>
        <v>160.17599999999999</v>
      </c>
      <c r="P58">
        <f>B202</f>
        <v>304.23899999999998</v>
      </c>
      <c r="Q58">
        <f>B207</f>
        <v>298.04899999999998</v>
      </c>
      <c r="R58">
        <f t="shared" si="387"/>
        <v>297.17599999999999</v>
      </c>
      <c r="S58">
        <f t="shared" si="387"/>
        <v>302.77199999999999</v>
      </c>
      <c r="T58">
        <f t="shared" si="387"/>
        <v>599.94799999999998</v>
      </c>
      <c r="U58">
        <f>B217</f>
        <v>504.73099999999999</v>
      </c>
      <c r="V58">
        <f>B222</f>
        <v>498.12799999999999</v>
      </c>
      <c r="W58">
        <f t="shared" si="388"/>
        <v>496.92</v>
      </c>
      <c r="X58">
        <f t="shared" si="388"/>
        <v>503.51</v>
      </c>
      <c r="Y58">
        <f t="shared" si="388"/>
        <v>1000.43</v>
      </c>
      <c r="Z58">
        <f>B232</f>
        <v>755.16800000000001</v>
      </c>
      <c r="AA58">
        <f>B237</f>
        <v>748.71100000000001</v>
      </c>
      <c r="AB58">
        <f t="shared" si="389"/>
        <v>746.851</v>
      </c>
      <c r="AC58">
        <f t="shared" si="389"/>
        <v>753.47799999999995</v>
      </c>
      <c r="AD58">
        <f t="shared" si="389"/>
        <v>1500.328</v>
      </c>
      <c r="AF58" s="1">
        <v>4</v>
      </c>
      <c r="AG58">
        <f>E187</f>
        <v>79.653999999999996</v>
      </c>
      <c r="AH58">
        <f>E192</f>
        <v>75.731999999999999</v>
      </c>
      <c r="AI58">
        <f t="shared" si="390"/>
        <v>80.721000000000004</v>
      </c>
      <c r="AJ58">
        <f t="shared" si="390"/>
        <v>79.570999999999998</v>
      </c>
      <c r="AK58">
        <f t="shared" si="390"/>
        <v>160.292</v>
      </c>
      <c r="AL58">
        <f>E202</f>
        <v>304.20800000000003</v>
      </c>
      <c r="AM58">
        <f>E207</f>
        <v>298.459</v>
      </c>
      <c r="AN58">
        <f t="shared" si="391"/>
        <v>297.404</v>
      </c>
      <c r="AO58">
        <f t="shared" si="391"/>
        <v>302.63200000000001</v>
      </c>
      <c r="AP58">
        <f t="shared" si="391"/>
        <v>600.03599999999994</v>
      </c>
      <c r="AQ58">
        <f>E217</f>
        <v>504.69</v>
      </c>
      <c r="AR58">
        <f>E222</f>
        <v>498.29700000000003</v>
      </c>
      <c r="AS58">
        <f t="shared" si="392"/>
        <v>497.06799999999998</v>
      </c>
      <c r="AT58">
        <f t="shared" si="392"/>
        <v>503.29899999999998</v>
      </c>
      <c r="AU58">
        <f t="shared" si="392"/>
        <v>1000.367</v>
      </c>
      <c r="AV58">
        <f>E232</f>
        <v>754.98900000000003</v>
      </c>
      <c r="AW58">
        <f>E237</f>
        <v>748.90099999999995</v>
      </c>
      <c r="AX58">
        <f t="shared" si="393"/>
        <v>747.06399999999996</v>
      </c>
      <c r="AY58">
        <f t="shared" si="393"/>
        <v>753.36599999999999</v>
      </c>
      <c r="AZ58">
        <f t="shared" si="393"/>
        <v>1500.431</v>
      </c>
    </row>
    <row r="59" spans="1:77" x14ac:dyDescent="0.15">
      <c r="A59">
        <v>56</v>
      </c>
      <c r="B59" s="1">
        <f>Data!B59</f>
        <v>746.83699999999999</v>
      </c>
      <c r="C59" s="1">
        <f>Data!C59</f>
        <v>753.226</v>
      </c>
      <c r="D59" s="1">
        <f>Data!D59</f>
        <v>1500.0630000000001</v>
      </c>
      <c r="E59" s="1">
        <f>Data!E59</f>
        <v>746.98</v>
      </c>
      <c r="F59" s="1">
        <f>Data!F59</f>
        <v>753.26599999999996</v>
      </c>
      <c r="G59" s="1">
        <f>Data!G59</f>
        <v>1500.2460000000001</v>
      </c>
      <c r="H59" s="1"/>
      <c r="I59" s="1"/>
      <c r="J59" s="1">
        <v>5</v>
      </c>
      <c r="K59">
        <f>B188</f>
        <v>79.94</v>
      </c>
      <c r="L59">
        <f>B193</f>
        <v>75.245999999999995</v>
      </c>
      <c r="M59">
        <f t="shared" si="386"/>
        <v>80.311000000000007</v>
      </c>
      <c r="N59">
        <f t="shared" si="386"/>
        <v>79.56</v>
      </c>
      <c r="O59">
        <f t="shared" si="386"/>
        <v>159.87100000000001</v>
      </c>
      <c r="P59">
        <f>B203</f>
        <v>304.31599999999997</v>
      </c>
      <c r="Q59">
        <f>B208</f>
        <v>297.327</v>
      </c>
      <c r="R59">
        <f t="shared" si="387"/>
        <v>297.21800000000002</v>
      </c>
      <c r="S59">
        <f t="shared" si="387"/>
        <v>302.77100000000002</v>
      </c>
      <c r="T59">
        <f t="shared" si="387"/>
        <v>599.98900000000003</v>
      </c>
      <c r="U59">
        <f>B218</f>
        <v>505.041</v>
      </c>
      <c r="V59">
        <f>B223</f>
        <v>498.06400000000002</v>
      </c>
      <c r="W59">
        <f t="shared" si="388"/>
        <v>496.52100000000002</v>
      </c>
      <c r="X59">
        <f t="shared" si="388"/>
        <v>503.28300000000002</v>
      </c>
      <c r="Y59">
        <f t="shared" si="388"/>
        <v>999.80399999999997</v>
      </c>
      <c r="Z59">
        <f>B233</f>
        <v>754.76199999999994</v>
      </c>
      <c r="AA59">
        <f>B238</f>
        <v>748.45799999999997</v>
      </c>
      <c r="AB59">
        <f t="shared" si="389"/>
        <v>746.53300000000002</v>
      </c>
      <c r="AC59">
        <f t="shared" si="389"/>
        <v>753.43700000000001</v>
      </c>
      <c r="AD59">
        <f t="shared" si="389"/>
        <v>1499.97</v>
      </c>
      <c r="AF59" s="1">
        <v>5</v>
      </c>
      <c r="AG59">
        <f>E188</f>
        <v>79.855000000000004</v>
      </c>
      <c r="AH59">
        <f>E193</f>
        <v>75.373000000000005</v>
      </c>
      <c r="AI59">
        <f t="shared" si="390"/>
        <v>80.426000000000002</v>
      </c>
      <c r="AJ59">
        <f t="shared" si="390"/>
        <v>79.44</v>
      </c>
      <c r="AK59">
        <f t="shared" si="390"/>
        <v>159.86600000000001</v>
      </c>
      <c r="AL59">
        <f>E203</f>
        <v>304.34399999999999</v>
      </c>
      <c r="AM59">
        <f>E208</f>
        <v>297.517</v>
      </c>
      <c r="AN59">
        <f t="shared" si="391"/>
        <v>297.32</v>
      </c>
      <c r="AO59">
        <f t="shared" si="391"/>
        <v>302.791</v>
      </c>
      <c r="AP59">
        <f t="shared" si="391"/>
        <v>600.11099999999999</v>
      </c>
      <c r="AQ59">
        <f>E218</f>
        <v>504.86500000000001</v>
      </c>
      <c r="AR59">
        <f>E223</f>
        <v>498.21800000000002</v>
      </c>
      <c r="AS59">
        <f t="shared" si="392"/>
        <v>496.60300000000001</v>
      </c>
      <c r="AT59">
        <f t="shared" si="392"/>
        <v>503.14600000000002</v>
      </c>
      <c r="AU59">
        <f t="shared" si="392"/>
        <v>999.75</v>
      </c>
      <c r="AV59">
        <f>E233</f>
        <v>754.80200000000002</v>
      </c>
      <c r="AW59">
        <f>E238</f>
        <v>748.79700000000003</v>
      </c>
      <c r="AX59">
        <f t="shared" si="393"/>
        <v>746.65</v>
      </c>
      <c r="AY59">
        <f t="shared" si="393"/>
        <v>753.29700000000003</v>
      </c>
      <c r="AZ59">
        <f t="shared" si="393"/>
        <v>1499.9480000000001</v>
      </c>
    </row>
    <row r="60" spans="1:77" x14ac:dyDescent="0.15">
      <c r="A60">
        <v>57</v>
      </c>
      <c r="B60" s="1">
        <f>Data!B60</f>
        <v>746.78099999999995</v>
      </c>
      <c r="C60" s="1">
        <f>Data!C60</f>
        <v>753.23500000000001</v>
      </c>
      <c r="D60" s="1">
        <f>Data!D60</f>
        <v>1500.0170000000001</v>
      </c>
      <c r="E60" s="1">
        <f>Data!E60</f>
        <v>746.78200000000004</v>
      </c>
      <c r="F60" s="1">
        <f>Data!F60</f>
        <v>753.19</v>
      </c>
      <c r="G60" s="1">
        <f>Data!G60</f>
        <v>1499.971</v>
      </c>
      <c r="H60" s="1"/>
      <c r="I60" s="1"/>
      <c r="J60" s="1"/>
    </row>
    <row r="61" spans="1:77" x14ac:dyDescent="0.15">
      <c r="A61">
        <v>58</v>
      </c>
      <c r="B61" s="1">
        <f>Data!B61</f>
        <v>746.447</v>
      </c>
      <c r="C61" s="1">
        <f>Data!C61</f>
        <v>753.16800000000001</v>
      </c>
      <c r="D61" s="1">
        <f>Data!D61</f>
        <v>1499.615</v>
      </c>
      <c r="E61" s="1">
        <f>Data!E61</f>
        <v>746.48800000000006</v>
      </c>
      <c r="F61" s="1">
        <f>Data!F61</f>
        <v>753.10599999999999</v>
      </c>
      <c r="G61" s="1">
        <f>Data!G61</f>
        <v>1499.5940000000001</v>
      </c>
      <c r="H61" s="1"/>
      <c r="I61" s="1"/>
      <c r="J61" t="s">
        <v>36</v>
      </c>
      <c r="K61" s="9">
        <f>AVERAGE(K55:K59)</f>
        <v>79.828000000000003</v>
      </c>
      <c r="L61" s="9">
        <f t="shared" ref="L61:AD61" si="394">AVERAGE(L55:L59)</f>
        <v>75.272999999999996</v>
      </c>
      <c r="M61" s="9">
        <f t="shared" si="394"/>
        <v>80.472399999999993</v>
      </c>
      <c r="N61" s="9">
        <f t="shared" si="394"/>
        <v>79.683199999999999</v>
      </c>
      <c r="O61" s="9">
        <f t="shared" si="394"/>
        <v>160.15559999999999</v>
      </c>
      <c r="P61" s="9">
        <f t="shared" si="394"/>
        <v>304.22379999999998</v>
      </c>
      <c r="Q61" s="9">
        <f t="shared" si="394"/>
        <v>297.73519999999996</v>
      </c>
      <c r="R61" s="9">
        <f t="shared" si="394"/>
        <v>297.13319999999999</v>
      </c>
      <c r="S61" s="9">
        <f t="shared" si="394"/>
        <v>302.85219999999998</v>
      </c>
      <c r="T61" s="9">
        <f t="shared" si="394"/>
        <v>599.98559999999998</v>
      </c>
      <c r="U61" s="9">
        <f t="shared" si="394"/>
        <v>504.80219999999997</v>
      </c>
      <c r="V61" s="9">
        <f t="shared" si="394"/>
        <v>498.24779999999998</v>
      </c>
      <c r="W61" s="9">
        <f t="shared" si="394"/>
        <v>496.75660000000005</v>
      </c>
      <c r="X61" s="9">
        <f t="shared" si="394"/>
        <v>503.28019999999998</v>
      </c>
      <c r="Y61" s="9">
        <f t="shared" si="394"/>
        <v>1000.0369999999999</v>
      </c>
      <c r="Z61" s="9">
        <f t="shared" si="394"/>
        <v>755.02440000000001</v>
      </c>
      <c r="AA61" s="9">
        <f t="shared" si="394"/>
        <v>748.65560000000016</v>
      </c>
      <c r="AB61" s="9">
        <f t="shared" si="394"/>
        <v>746.61019999999996</v>
      </c>
      <c r="AC61" s="9">
        <f t="shared" si="394"/>
        <v>753.37</v>
      </c>
      <c r="AD61" s="9">
        <f t="shared" si="394"/>
        <v>1499.98</v>
      </c>
      <c r="AF61" t="s">
        <v>36</v>
      </c>
      <c r="AG61" s="9">
        <f>AVERAGE(AG55:AG59)</f>
        <v>79.728999999999999</v>
      </c>
      <c r="AH61" s="9">
        <f t="shared" ref="AH61:AZ61" si="395">AVERAGE(AH55:AH59)</f>
        <v>75.459599999999995</v>
      </c>
      <c r="AI61" s="9">
        <f t="shared" si="395"/>
        <v>80.567999999999998</v>
      </c>
      <c r="AJ61" s="9">
        <f t="shared" si="395"/>
        <v>79.645799999999994</v>
      </c>
      <c r="AK61" s="9">
        <f t="shared" si="395"/>
        <v>160.21359999999999</v>
      </c>
      <c r="AL61" s="9">
        <f t="shared" si="395"/>
        <v>304.18200000000002</v>
      </c>
      <c r="AM61" s="9">
        <f t="shared" si="395"/>
        <v>297.90880000000004</v>
      </c>
      <c r="AN61" s="9">
        <f t="shared" si="395"/>
        <v>297.2638</v>
      </c>
      <c r="AO61" s="9">
        <f t="shared" si="395"/>
        <v>302.78840000000002</v>
      </c>
      <c r="AP61" s="9">
        <f t="shared" si="395"/>
        <v>600.05199999999991</v>
      </c>
      <c r="AQ61" s="9">
        <f t="shared" si="395"/>
        <v>504.72059999999999</v>
      </c>
      <c r="AR61" s="9">
        <f t="shared" si="395"/>
        <v>498.43540000000002</v>
      </c>
      <c r="AS61" s="9">
        <f t="shared" si="395"/>
        <v>496.82420000000002</v>
      </c>
      <c r="AT61" s="9">
        <f t="shared" si="395"/>
        <v>503.209</v>
      </c>
      <c r="AU61" s="9">
        <f t="shared" si="395"/>
        <v>1000.0332000000001</v>
      </c>
      <c r="AV61" s="9">
        <f t="shared" si="395"/>
        <v>754.98519999999996</v>
      </c>
      <c r="AW61" s="9">
        <f t="shared" si="395"/>
        <v>748.85580000000004</v>
      </c>
      <c r="AX61" s="9">
        <f t="shared" si="395"/>
        <v>746.71</v>
      </c>
      <c r="AY61" s="9">
        <f t="shared" si="395"/>
        <v>753.25440000000003</v>
      </c>
      <c r="AZ61" s="9">
        <f t="shared" si="395"/>
        <v>1499.9648000000002</v>
      </c>
    </row>
    <row r="62" spans="1:77" x14ac:dyDescent="0.15">
      <c r="A62">
        <v>59</v>
      </c>
      <c r="B62" s="1">
        <f>Data!B62</f>
        <v>747.06100000000004</v>
      </c>
      <c r="C62" s="1">
        <f>Data!C62</f>
        <v>753.31299999999999</v>
      </c>
      <c r="D62" s="1">
        <f>Data!D62</f>
        <v>1500.373</v>
      </c>
      <c r="E62" s="1">
        <f>Data!E62</f>
        <v>747.03599999999994</v>
      </c>
      <c r="F62" s="1">
        <f>Data!F62</f>
        <v>753.37099999999998</v>
      </c>
      <c r="G62" s="1">
        <f>Data!G62</f>
        <v>1500.4059999999999</v>
      </c>
      <c r="H62" s="1"/>
      <c r="I62" s="1"/>
      <c r="J62" t="s">
        <v>37</v>
      </c>
      <c r="K62" s="9">
        <f>3*STDEV(K55:K59)</f>
        <v>0.25778188454582196</v>
      </c>
      <c r="L62" s="9">
        <f t="shared" ref="L62:AD62" si="396">3*STDEV(L55:L59)</f>
        <v>0.63088865895655566</v>
      </c>
      <c r="M62" s="9">
        <f t="shared" si="396"/>
        <v>0.84155374159941698</v>
      </c>
      <c r="N62" s="9">
        <f t="shared" si="396"/>
        <v>0.38599520722413261</v>
      </c>
      <c r="O62" s="9">
        <f t="shared" si="396"/>
        <v>0.79376677935020967</v>
      </c>
      <c r="P62" s="9">
        <f t="shared" si="396"/>
        <v>0.43976050300134767</v>
      </c>
      <c r="Q62" s="9">
        <f t="shared" si="396"/>
        <v>0.78177029874507664</v>
      </c>
      <c r="R62" s="9">
        <f t="shared" si="396"/>
        <v>0.6530752636564523</v>
      </c>
      <c r="S62" s="9">
        <f t="shared" si="396"/>
        <v>0.47016039816213268</v>
      </c>
      <c r="T62" s="9">
        <f t="shared" si="396"/>
        <v>0.37699031817810108</v>
      </c>
      <c r="U62" s="9">
        <f t="shared" si="396"/>
        <v>0.57943273984130428</v>
      </c>
      <c r="V62" s="9">
        <f t="shared" si="396"/>
        <v>0.91396269070458613</v>
      </c>
      <c r="W62" s="9">
        <f t="shared" si="396"/>
        <v>0.49542981339439052</v>
      </c>
      <c r="X62" s="9">
        <f t="shared" si="396"/>
        <v>0.61180658708448032</v>
      </c>
      <c r="Y62" s="9">
        <f t="shared" si="396"/>
        <v>0.76232178245141158</v>
      </c>
      <c r="Z62" s="9">
        <f t="shared" si="396"/>
        <v>0.50488137220545093</v>
      </c>
      <c r="AA62" s="9">
        <f t="shared" si="396"/>
        <v>0.70208525123383125</v>
      </c>
      <c r="AB62" s="9">
        <f t="shared" si="396"/>
        <v>0.53625115384484867</v>
      </c>
      <c r="AC62" s="9">
        <f t="shared" si="396"/>
        <v>0.49193139765626193</v>
      </c>
      <c r="AD62" s="9">
        <f t="shared" si="396"/>
        <v>0.88502542336348577</v>
      </c>
      <c r="AF62" t="s">
        <v>37</v>
      </c>
      <c r="AG62" s="9">
        <f>3*STDEV(AG55:AG59)</f>
        <v>0.3505959212540975</v>
      </c>
      <c r="AH62" s="9">
        <f t="shared" ref="AH62:AZ62" si="397">3*STDEV(AH55:AH59)</f>
        <v>0.69209876462829523</v>
      </c>
      <c r="AI62" s="9">
        <f t="shared" si="397"/>
        <v>1.0446269669121184</v>
      </c>
      <c r="AJ62" s="9">
        <f t="shared" si="397"/>
        <v>0.59420223829938512</v>
      </c>
      <c r="AK62" s="9">
        <f t="shared" si="397"/>
        <v>0.90914008821522818</v>
      </c>
      <c r="AL62" s="9">
        <f t="shared" si="397"/>
        <v>0.4595388993328014</v>
      </c>
      <c r="AM62" s="9">
        <f t="shared" si="397"/>
        <v>1.0303054401487068</v>
      </c>
      <c r="AN62" s="9">
        <f t="shared" si="397"/>
        <v>0.70015912477089715</v>
      </c>
      <c r="AO62" s="9">
        <f t="shared" si="397"/>
        <v>0.48868057051615621</v>
      </c>
      <c r="AP62" s="9">
        <f t="shared" si="397"/>
        <v>0.54177624532637736</v>
      </c>
      <c r="AQ62" s="9">
        <f t="shared" si="397"/>
        <v>0.31951478839014569</v>
      </c>
      <c r="AR62" s="9">
        <f t="shared" si="397"/>
        <v>1.1092387930468213</v>
      </c>
      <c r="AS62" s="9">
        <f t="shared" si="397"/>
        <v>0.5017198421429816</v>
      </c>
      <c r="AT62" s="9">
        <f t="shared" si="397"/>
        <v>0.27895967450509362</v>
      </c>
      <c r="AU62" s="9">
        <f t="shared" si="397"/>
        <v>0.6858146980051909</v>
      </c>
      <c r="AV62" s="9">
        <f t="shared" si="397"/>
        <v>0.36227034104374567</v>
      </c>
      <c r="AW62" s="9">
        <f t="shared" si="397"/>
        <v>0.47218989824005125</v>
      </c>
      <c r="AX62" s="9">
        <f t="shared" si="397"/>
        <v>0.66337319813206153</v>
      </c>
      <c r="AY62" s="9">
        <f t="shared" si="397"/>
        <v>0.38450708706090631</v>
      </c>
      <c r="AZ62" s="9">
        <f t="shared" si="397"/>
        <v>0.99821455609500298</v>
      </c>
    </row>
    <row r="63" spans="1:77" x14ac:dyDescent="0.15">
      <c r="A63">
        <v>60</v>
      </c>
      <c r="B63" s="1">
        <f>Data!B63</f>
        <v>746.65599999999995</v>
      </c>
      <c r="C63" s="1">
        <f>Data!C63</f>
        <v>753.56299999999999</v>
      </c>
      <c r="D63" s="1">
        <f>Data!D63</f>
        <v>1500.22</v>
      </c>
      <c r="E63" s="1">
        <f>Data!E63</f>
        <v>746.77700000000004</v>
      </c>
      <c r="F63" s="1">
        <f>Data!F63</f>
        <v>753.52300000000002</v>
      </c>
      <c r="G63" s="1">
        <f>Data!G63</f>
        <v>1500.3</v>
      </c>
      <c r="H63" s="1"/>
      <c r="I63" s="1"/>
      <c r="J63" t="s">
        <v>38</v>
      </c>
      <c r="K63" s="9">
        <f>MAX(K55:K59)</f>
        <v>79.94</v>
      </c>
      <c r="L63" s="9">
        <f t="shared" ref="L63:AD63" si="398">MAX(L55:L59)</f>
        <v>75.536000000000001</v>
      </c>
      <c r="M63" s="9">
        <f t="shared" si="398"/>
        <v>80.739999999999995</v>
      </c>
      <c r="N63" s="9">
        <f t="shared" si="398"/>
        <v>79.863</v>
      </c>
      <c r="O63" s="9">
        <f t="shared" si="398"/>
        <v>160.512</v>
      </c>
      <c r="P63" s="9">
        <f t="shared" si="398"/>
        <v>304.31599999999997</v>
      </c>
      <c r="Q63" s="9">
        <f t="shared" si="398"/>
        <v>298.04899999999998</v>
      </c>
      <c r="R63" s="9">
        <f t="shared" si="398"/>
        <v>297.26299999999998</v>
      </c>
      <c r="S63" s="9">
        <f t="shared" si="398"/>
        <v>303.09199999999998</v>
      </c>
      <c r="T63" s="9">
        <f t="shared" si="398"/>
        <v>600.18700000000001</v>
      </c>
      <c r="U63" s="9">
        <f t="shared" si="398"/>
        <v>505.041</v>
      </c>
      <c r="V63" s="9">
        <f t="shared" si="398"/>
        <v>498.68700000000001</v>
      </c>
      <c r="W63" s="9">
        <f t="shared" si="398"/>
        <v>496.92</v>
      </c>
      <c r="X63" s="9">
        <f t="shared" si="398"/>
        <v>503.51</v>
      </c>
      <c r="Y63" s="9">
        <f t="shared" si="398"/>
        <v>1000.43</v>
      </c>
      <c r="Z63" s="9">
        <f t="shared" si="398"/>
        <v>755.16800000000001</v>
      </c>
      <c r="AA63" s="9">
        <f t="shared" si="398"/>
        <v>749.03700000000003</v>
      </c>
      <c r="AB63" s="9">
        <f t="shared" si="398"/>
        <v>746.851</v>
      </c>
      <c r="AC63" s="9">
        <f t="shared" si="398"/>
        <v>753.47799999999995</v>
      </c>
      <c r="AD63" s="9">
        <f t="shared" si="398"/>
        <v>1500.328</v>
      </c>
      <c r="AF63" t="s">
        <v>38</v>
      </c>
      <c r="AG63" s="9">
        <f>MAX(AG55:AG59)</f>
        <v>79.858000000000004</v>
      </c>
      <c r="AH63" s="9">
        <f t="shared" ref="AH63:AZ63" si="399">MAX(AH55:AH59)</f>
        <v>75.731999999999999</v>
      </c>
      <c r="AI63" s="9">
        <f t="shared" si="399"/>
        <v>80.876000000000005</v>
      </c>
      <c r="AJ63" s="9">
        <f t="shared" si="399"/>
        <v>79.915999999999997</v>
      </c>
      <c r="AK63" s="9">
        <f t="shared" si="399"/>
        <v>160.578</v>
      </c>
      <c r="AL63" s="9">
        <f t="shared" si="399"/>
        <v>304.34399999999999</v>
      </c>
      <c r="AM63" s="9">
        <f t="shared" si="399"/>
        <v>298.459</v>
      </c>
      <c r="AN63" s="9">
        <f t="shared" si="399"/>
        <v>297.43</v>
      </c>
      <c r="AO63" s="9">
        <f t="shared" si="399"/>
        <v>302.99799999999999</v>
      </c>
      <c r="AP63" s="9">
        <f t="shared" si="399"/>
        <v>600.32399999999996</v>
      </c>
      <c r="AQ63" s="9">
        <f t="shared" si="399"/>
        <v>504.86500000000001</v>
      </c>
      <c r="AR63" s="9">
        <f t="shared" si="399"/>
        <v>498.96600000000001</v>
      </c>
      <c r="AS63" s="9">
        <f t="shared" si="399"/>
        <v>497.06799999999998</v>
      </c>
      <c r="AT63" s="9">
        <f t="shared" si="399"/>
        <v>503.29899999999998</v>
      </c>
      <c r="AU63" s="9">
        <f t="shared" si="399"/>
        <v>1000.367</v>
      </c>
      <c r="AV63" s="9">
        <f t="shared" si="399"/>
        <v>755.14099999999996</v>
      </c>
      <c r="AW63" s="9">
        <f t="shared" si="399"/>
        <v>749.10299999999995</v>
      </c>
      <c r="AX63" s="9">
        <f t="shared" si="399"/>
        <v>747.06399999999996</v>
      </c>
      <c r="AY63" s="9">
        <f t="shared" si="399"/>
        <v>753.36599999999999</v>
      </c>
      <c r="AZ63" s="9">
        <f t="shared" si="399"/>
        <v>1500.431</v>
      </c>
    </row>
    <row r="64" spans="1:77" x14ac:dyDescent="0.15">
      <c r="A64">
        <v>61</v>
      </c>
      <c r="B64" s="1">
        <f>Data!B64</f>
        <v>79.757999999999996</v>
      </c>
      <c r="C64" s="1" t="str">
        <f>Data!C64</f>
        <v>--</v>
      </c>
      <c r="D64" s="1" t="str">
        <f>Data!D64</f>
        <v>--</v>
      </c>
      <c r="E64" s="1">
        <f>Data!E64</f>
        <v>79.637</v>
      </c>
      <c r="F64" s="1" t="str">
        <f>Data!F64</f>
        <v>--</v>
      </c>
      <c r="G64" s="1" t="str">
        <f>Data!G64</f>
        <v>--</v>
      </c>
      <c r="H64" s="1"/>
      <c r="I64" s="1"/>
      <c r="J64" t="s">
        <v>39</v>
      </c>
      <c r="K64" s="9">
        <f>MIN(K55:K59)</f>
        <v>79.718000000000004</v>
      </c>
      <c r="L64" s="9">
        <f t="shared" ref="L64:AD64" si="400">MIN(L55:L59)</f>
        <v>75.028999999999996</v>
      </c>
      <c r="M64" s="9">
        <f t="shared" si="400"/>
        <v>80.063000000000002</v>
      </c>
      <c r="N64" s="9">
        <f t="shared" si="400"/>
        <v>79.56</v>
      </c>
      <c r="O64" s="9">
        <f t="shared" si="400"/>
        <v>159.87100000000001</v>
      </c>
      <c r="P64" s="9">
        <f t="shared" si="400"/>
        <v>303.96699999999998</v>
      </c>
      <c r="Q64" s="9">
        <f t="shared" si="400"/>
        <v>297.327</v>
      </c>
      <c r="R64" s="9">
        <f t="shared" si="400"/>
        <v>296.74900000000002</v>
      </c>
      <c r="S64" s="9">
        <f t="shared" si="400"/>
        <v>302.702</v>
      </c>
      <c r="T64" s="9">
        <f t="shared" si="400"/>
        <v>599.84199999999998</v>
      </c>
      <c r="U64" s="9">
        <f t="shared" si="400"/>
        <v>504.63</v>
      </c>
      <c r="V64" s="9">
        <f t="shared" si="400"/>
        <v>497.93400000000003</v>
      </c>
      <c r="W64" s="9">
        <f t="shared" si="400"/>
        <v>496.52100000000002</v>
      </c>
      <c r="X64" s="9">
        <f t="shared" si="400"/>
        <v>503.07600000000002</v>
      </c>
      <c r="Y64" s="9">
        <f t="shared" si="400"/>
        <v>999.80399999999997</v>
      </c>
      <c r="Z64" s="9">
        <f t="shared" si="400"/>
        <v>754.76199999999994</v>
      </c>
      <c r="AA64" s="9">
        <f t="shared" si="400"/>
        <v>748.45799999999997</v>
      </c>
      <c r="AB64" s="9">
        <f t="shared" si="400"/>
        <v>746.41200000000003</v>
      </c>
      <c r="AC64" s="9">
        <f t="shared" si="400"/>
        <v>753.08399999999995</v>
      </c>
      <c r="AD64" s="9">
        <f t="shared" si="400"/>
        <v>1499.6020000000001</v>
      </c>
      <c r="AF64" t="s">
        <v>39</v>
      </c>
      <c r="AG64" s="9">
        <f>MIN(AG55:AG59)</f>
        <v>79.626999999999995</v>
      </c>
      <c r="AH64" s="9">
        <f t="shared" ref="AH64:AZ64" si="401">MIN(AH55:AH59)</f>
        <v>75.248999999999995</v>
      </c>
      <c r="AI64" s="9">
        <f t="shared" si="401"/>
        <v>80.024000000000001</v>
      </c>
      <c r="AJ64" s="9">
        <f t="shared" si="401"/>
        <v>79.44</v>
      </c>
      <c r="AK64" s="9">
        <f t="shared" si="401"/>
        <v>159.86600000000001</v>
      </c>
      <c r="AL64" s="9">
        <f t="shared" si="401"/>
        <v>303.928</v>
      </c>
      <c r="AM64" s="9">
        <f t="shared" si="401"/>
        <v>297.517</v>
      </c>
      <c r="AN64" s="9">
        <f t="shared" si="401"/>
        <v>296.85700000000003</v>
      </c>
      <c r="AO64" s="9">
        <f t="shared" si="401"/>
        <v>302.62599999999998</v>
      </c>
      <c r="AP64" s="9">
        <f t="shared" si="401"/>
        <v>599.85500000000002</v>
      </c>
      <c r="AQ64" s="9">
        <f t="shared" si="401"/>
        <v>504.625</v>
      </c>
      <c r="AR64" s="9">
        <f t="shared" si="401"/>
        <v>498.04500000000002</v>
      </c>
      <c r="AS64" s="9">
        <f t="shared" si="401"/>
        <v>496.60300000000001</v>
      </c>
      <c r="AT64" s="9">
        <f t="shared" si="401"/>
        <v>503.07900000000001</v>
      </c>
      <c r="AU64" s="9">
        <f t="shared" si="401"/>
        <v>999.75</v>
      </c>
      <c r="AV64" s="9">
        <f t="shared" si="401"/>
        <v>754.80200000000002</v>
      </c>
      <c r="AW64" s="9">
        <f t="shared" si="401"/>
        <v>748.68799999999999</v>
      </c>
      <c r="AX64" s="9">
        <f t="shared" si="401"/>
        <v>746.50800000000004</v>
      </c>
      <c r="AY64" s="9">
        <f t="shared" si="401"/>
        <v>753.05499999999995</v>
      </c>
      <c r="AZ64" s="9">
        <f t="shared" si="401"/>
        <v>1499.5630000000001</v>
      </c>
    </row>
    <row r="65" spans="1:52" x14ac:dyDescent="0.15">
      <c r="A65">
        <v>62</v>
      </c>
      <c r="B65" s="1">
        <f>Data!B65</f>
        <v>80.028999999999996</v>
      </c>
      <c r="C65" s="1" t="str">
        <f>Data!C65</f>
        <v>--</v>
      </c>
      <c r="D65" s="1" t="str">
        <f>Data!D65</f>
        <v>--</v>
      </c>
      <c r="E65" s="1">
        <f>Data!E65</f>
        <v>79.846999999999994</v>
      </c>
      <c r="F65" s="1" t="str">
        <f>Data!F65</f>
        <v>--</v>
      </c>
      <c r="G65" s="1" t="str">
        <f>Data!G65</f>
        <v>--</v>
      </c>
      <c r="H65" s="1"/>
      <c r="I65" s="1"/>
      <c r="J65" t="s">
        <v>40</v>
      </c>
      <c r="K65" s="9">
        <f>K63-K64</f>
        <v>0.2219999999999942</v>
      </c>
      <c r="L65" s="9">
        <f t="shared" ref="L65" si="402">L63-L64</f>
        <v>0.507000000000005</v>
      </c>
      <c r="M65" s="9">
        <f t="shared" ref="M65" si="403">M63-M64</f>
        <v>0.6769999999999925</v>
      </c>
      <c r="N65" s="9">
        <f t="shared" ref="N65" si="404">N63-N64</f>
        <v>0.30299999999999727</v>
      </c>
      <c r="O65" s="9">
        <f t="shared" ref="O65" si="405">O63-O64</f>
        <v>0.64099999999999113</v>
      </c>
      <c r="P65" s="9">
        <f t="shared" ref="P65" si="406">P63-P64</f>
        <v>0.34899999999998954</v>
      </c>
      <c r="Q65" s="9">
        <f t="shared" ref="Q65" si="407">Q63-Q64</f>
        <v>0.72199999999997999</v>
      </c>
      <c r="R65" s="9">
        <f t="shared" ref="R65" si="408">R63-R64</f>
        <v>0.51399999999995316</v>
      </c>
      <c r="S65" s="9">
        <f t="shared" ref="S65" si="409">S63-S64</f>
        <v>0.38999999999998636</v>
      </c>
      <c r="T65" s="9">
        <f t="shared" ref="T65" si="410">T63-T64</f>
        <v>0.34500000000002728</v>
      </c>
      <c r="U65" s="9">
        <f t="shared" ref="U65" si="411">U63-U64</f>
        <v>0.41100000000000136</v>
      </c>
      <c r="V65" s="9">
        <f t="shared" ref="V65" si="412">V63-V64</f>
        <v>0.7529999999999859</v>
      </c>
      <c r="W65" s="9">
        <f t="shared" ref="W65" si="413">W63-W64</f>
        <v>0.39900000000000091</v>
      </c>
      <c r="X65" s="9">
        <f t="shared" ref="X65" si="414">X63-X64</f>
        <v>0.43399999999996908</v>
      </c>
      <c r="Y65" s="9">
        <f t="shared" ref="Y65" si="415">Y63-Y64</f>
        <v>0.62599999999997635</v>
      </c>
      <c r="Z65" s="9">
        <f t="shared" ref="Z65" si="416">Z63-Z64</f>
        <v>0.40600000000006276</v>
      </c>
      <c r="AA65" s="9">
        <f t="shared" ref="AA65" si="417">AA63-AA64</f>
        <v>0.57900000000006457</v>
      </c>
      <c r="AB65" s="9">
        <f t="shared" ref="AB65" si="418">AB63-AB64</f>
        <v>0.43899999999996453</v>
      </c>
      <c r="AC65" s="9">
        <f t="shared" ref="AC65" si="419">AC63-AC64</f>
        <v>0.39400000000000546</v>
      </c>
      <c r="AD65" s="9">
        <f t="shared" ref="AD65" si="420">AD63-AD64</f>
        <v>0.7259999999998854</v>
      </c>
      <c r="AF65" t="s">
        <v>40</v>
      </c>
      <c r="AG65" s="9">
        <f>AG63-AG64</f>
        <v>0.23100000000000875</v>
      </c>
      <c r="AH65" s="9">
        <f t="shared" ref="AH65" si="421">AH63-AH64</f>
        <v>0.48300000000000409</v>
      </c>
      <c r="AI65" s="9">
        <f t="shared" ref="AI65" si="422">AI63-AI64</f>
        <v>0.85200000000000387</v>
      </c>
      <c r="AJ65" s="9">
        <f t="shared" ref="AJ65" si="423">AJ63-AJ64</f>
        <v>0.47599999999999909</v>
      </c>
      <c r="AK65" s="9">
        <f t="shared" ref="AK65" si="424">AK63-AK64</f>
        <v>0.71199999999998909</v>
      </c>
      <c r="AL65" s="9">
        <f t="shared" ref="AL65" si="425">AL63-AL64</f>
        <v>0.41599999999999682</v>
      </c>
      <c r="AM65" s="9">
        <f t="shared" ref="AM65" si="426">AM63-AM64</f>
        <v>0.94200000000000728</v>
      </c>
      <c r="AN65" s="9">
        <f t="shared" ref="AN65" si="427">AN63-AN64</f>
        <v>0.57299999999997908</v>
      </c>
      <c r="AO65" s="9">
        <f t="shared" ref="AO65" si="428">AO63-AO64</f>
        <v>0.3720000000000141</v>
      </c>
      <c r="AP65" s="9">
        <f t="shared" ref="AP65" si="429">AP63-AP64</f>
        <v>0.46899999999993724</v>
      </c>
      <c r="AQ65" s="9">
        <f t="shared" ref="AQ65" si="430">AQ63-AQ64</f>
        <v>0.24000000000000909</v>
      </c>
      <c r="AR65" s="9">
        <f t="shared" ref="AR65" si="431">AR63-AR64</f>
        <v>0.92099999999999227</v>
      </c>
      <c r="AS65" s="9">
        <f t="shared" ref="AS65" si="432">AS63-AS64</f>
        <v>0.46499999999997499</v>
      </c>
      <c r="AT65" s="9">
        <f t="shared" ref="AT65" si="433">AT63-AT64</f>
        <v>0.21999999999997044</v>
      </c>
      <c r="AU65" s="9">
        <f t="shared" ref="AU65" si="434">AU63-AU64</f>
        <v>0.6169999999999618</v>
      </c>
      <c r="AV65" s="9">
        <f t="shared" ref="AV65" si="435">AV63-AV64</f>
        <v>0.33899999999994179</v>
      </c>
      <c r="AW65" s="9">
        <f t="shared" ref="AW65" si="436">AW63-AW64</f>
        <v>0.41499999999996362</v>
      </c>
      <c r="AX65" s="9">
        <f t="shared" ref="AX65" si="437">AX63-AX64</f>
        <v>0.55599999999992633</v>
      </c>
      <c r="AY65" s="9">
        <f t="shared" ref="AY65" si="438">AY63-AY64</f>
        <v>0.31100000000003547</v>
      </c>
      <c r="AZ65" s="9">
        <f t="shared" ref="AZ65" si="439">AZ63-AZ64</f>
        <v>0.86799999999993815</v>
      </c>
    </row>
    <row r="66" spans="1:52" x14ac:dyDescent="0.15">
      <c r="A66">
        <v>63</v>
      </c>
      <c r="B66" s="1">
        <f>Data!B66</f>
        <v>79.542000000000002</v>
      </c>
      <c r="C66" s="1" t="str">
        <f>Data!C66</f>
        <v>--</v>
      </c>
      <c r="D66" s="1" t="str">
        <f>Data!D66</f>
        <v>--</v>
      </c>
      <c r="E66" s="1">
        <f>Data!E66</f>
        <v>79.451999999999998</v>
      </c>
      <c r="F66" s="1" t="str">
        <f>Data!F66</f>
        <v>--</v>
      </c>
      <c r="G66" s="1" t="str">
        <f>Data!G66</f>
        <v>--</v>
      </c>
      <c r="H66" s="1"/>
      <c r="I66" s="1"/>
      <c r="J66" s="1"/>
    </row>
    <row r="67" spans="1:52" x14ac:dyDescent="0.15">
      <c r="A67">
        <v>64</v>
      </c>
      <c r="B67" s="1">
        <f>Data!B67</f>
        <v>79.724999999999994</v>
      </c>
      <c r="C67" s="1" t="str">
        <f>Data!C67</f>
        <v>--</v>
      </c>
      <c r="D67" s="1" t="str">
        <f>Data!D67</f>
        <v>--</v>
      </c>
      <c r="E67" s="1">
        <f>Data!E67</f>
        <v>79.819000000000003</v>
      </c>
      <c r="F67" s="1" t="str">
        <f>Data!F67</f>
        <v>--</v>
      </c>
      <c r="G67" s="1" t="str">
        <f>Data!G67</f>
        <v>--</v>
      </c>
      <c r="H67" s="1"/>
      <c r="I67" s="1"/>
      <c r="J67" s="1"/>
    </row>
    <row r="68" spans="1:52" x14ac:dyDescent="0.15">
      <c r="A68">
        <v>65</v>
      </c>
      <c r="B68" s="1">
        <f>Data!B68</f>
        <v>79.707999999999998</v>
      </c>
      <c r="C68" s="1" t="str">
        <f>Data!C68</f>
        <v>--</v>
      </c>
      <c r="D68" s="1" t="str">
        <f>Data!D68</f>
        <v>--</v>
      </c>
      <c r="E68" s="1">
        <f>Data!E68</f>
        <v>79.766000000000005</v>
      </c>
      <c r="F68" s="1" t="str">
        <f>Data!F68</f>
        <v>--</v>
      </c>
      <c r="G68" s="1" t="str">
        <f>Data!G68</f>
        <v>--</v>
      </c>
      <c r="H68" s="1"/>
      <c r="I68" s="1"/>
      <c r="J68" s="11" t="s">
        <v>45</v>
      </c>
      <c r="AF68" s="11"/>
    </row>
    <row r="69" spans="1:52" x14ac:dyDescent="0.15">
      <c r="A69">
        <v>66</v>
      </c>
      <c r="B69" s="1">
        <f>Data!B69</f>
        <v>75.227000000000004</v>
      </c>
      <c r="C69" s="1" t="str">
        <f>Data!C69</f>
        <v>--</v>
      </c>
      <c r="D69" s="1" t="str">
        <f>Data!D69</f>
        <v>--</v>
      </c>
      <c r="E69" s="1">
        <f>Data!E69</f>
        <v>75.358999999999995</v>
      </c>
      <c r="F69" s="1" t="str">
        <f>Data!F69</f>
        <v>--</v>
      </c>
      <c r="G69" s="1" t="str">
        <f>Data!G69</f>
        <v>--</v>
      </c>
      <c r="H69" s="1"/>
      <c r="I69" s="1"/>
      <c r="J69" s="3"/>
      <c r="K69" s="7" t="s">
        <v>29</v>
      </c>
      <c r="L69" s="7"/>
      <c r="M69" s="7"/>
      <c r="N69" s="7"/>
      <c r="O69" s="7"/>
      <c r="P69" s="7" t="s">
        <v>35</v>
      </c>
      <c r="Q69" s="7"/>
      <c r="R69" s="7"/>
      <c r="S69" s="7"/>
      <c r="T69" s="7"/>
      <c r="U69" s="7" t="s">
        <v>70</v>
      </c>
      <c r="V69" s="7"/>
      <c r="W69" s="7"/>
      <c r="X69" s="7"/>
      <c r="Y69" s="7"/>
      <c r="Z69" s="7" t="s">
        <v>69</v>
      </c>
      <c r="AA69" s="7"/>
      <c r="AB69" s="7"/>
      <c r="AC69" s="7"/>
      <c r="AD69" s="7"/>
      <c r="AG69" s="7" t="s">
        <v>29</v>
      </c>
      <c r="AH69" s="7"/>
      <c r="AI69" s="7"/>
      <c r="AJ69" s="7"/>
      <c r="AK69" s="7"/>
      <c r="AL69" s="7" t="s">
        <v>35</v>
      </c>
      <c r="AM69" s="7"/>
      <c r="AN69" s="7"/>
      <c r="AO69" s="7"/>
      <c r="AP69" s="7"/>
      <c r="AQ69" s="7" t="s">
        <v>70</v>
      </c>
      <c r="AR69" s="7"/>
      <c r="AS69" s="7"/>
      <c r="AT69" s="7"/>
      <c r="AU69" s="7"/>
      <c r="AV69" s="7" t="s">
        <v>69</v>
      </c>
      <c r="AW69" s="7"/>
      <c r="AX69" s="7"/>
      <c r="AY69" s="7"/>
      <c r="AZ69" s="7"/>
    </row>
    <row r="70" spans="1:52" x14ac:dyDescent="0.15">
      <c r="A70">
        <v>67</v>
      </c>
      <c r="B70" s="1">
        <f>Data!B70</f>
        <v>75.760000000000005</v>
      </c>
      <c r="C70" s="1" t="str">
        <f>Data!C70</f>
        <v>--</v>
      </c>
      <c r="D70" s="1" t="str">
        <f>Data!D70</f>
        <v>--</v>
      </c>
      <c r="E70" s="1">
        <f>Data!E70</f>
        <v>75.876000000000005</v>
      </c>
      <c r="F70" s="1" t="str">
        <f>Data!F70</f>
        <v>--</v>
      </c>
      <c r="G70" s="1" t="str">
        <f>Data!G70</f>
        <v>--</v>
      </c>
      <c r="H70" s="1"/>
      <c r="I70" s="1"/>
      <c r="J70" s="2"/>
      <c r="K70" s="7" t="s">
        <v>30</v>
      </c>
      <c r="L70" s="7" t="s">
        <v>31</v>
      </c>
      <c r="M70" s="7" t="s">
        <v>32</v>
      </c>
      <c r="N70" s="7" t="s">
        <v>33</v>
      </c>
      <c r="O70" s="7" t="s">
        <v>34</v>
      </c>
      <c r="P70" s="7" t="s">
        <v>30</v>
      </c>
      <c r="Q70" s="7" t="s">
        <v>31</v>
      </c>
      <c r="R70" s="7" t="s">
        <v>32</v>
      </c>
      <c r="S70" s="7" t="s">
        <v>33</v>
      </c>
      <c r="T70" s="7" t="s">
        <v>34</v>
      </c>
      <c r="U70" s="7" t="s">
        <v>30</v>
      </c>
      <c r="V70" s="7" t="s">
        <v>31</v>
      </c>
      <c r="W70" s="7" t="s">
        <v>32</v>
      </c>
      <c r="X70" s="7" t="s">
        <v>33</v>
      </c>
      <c r="Y70" s="7" t="s">
        <v>34</v>
      </c>
      <c r="Z70" s="7" t="s">
        <v>30</v>
      </c>
      <c r="AA70" s="7" t="s">
        <v>31</v>
      </c>
      <c r="AB70" s="7" t="s">
        <v>32</v>
      </c>
      <c r="AC70" s="7" t="s">
        <v>33</v>
      </c>
      <c r="AD70" s="7" t="s">
        <v>34</v>
      </c>
      <c r="AG70" s="7" t="s">
        <v>30</v>
      </c>
      <c r="AH70" s="7" t="s">
        <v>31</v>
      </c>
      <c r="AI70" s="7" t="s">
        <v>32</v>
      </c>
      <c r="AJ70" s="7" t="s">
        <v>33</v>
      </c>
      <c r="AK70" s="7" t="s">
        <v>34</v>
      </c>
      <c r="AL70" s="7" t="s">
        <v>30</v>
      </c>
      <c r="AM70" s="7" t="s">
        <v>31</v>
      </c>
      <c r="AN70" s="7" t="s">
        <v>32</v>
      </c>
      <c r="AO70" s="7" t="s">
        <v>33</v>
      </c>
      <c r="AP70" s="7" t="s">
        <v>34</v>
      </c>
      <c r="AQ70" s="7" t="s">
        <v>30</v>
      </c>
      <c r="AR70" s="7" t="s">
        <v>31</v>
      </c>
      <c r="AS70" s="7" t="s">
        <v>32</v>
      </c>
      <c r="AT70" s="7" t="s">
        <v>33</v>
      </c>
      <c r="AU70" s="7" t="s">
        <v>34</v>
      </c>
      <c r="AV70" s="7" t="s">
        <v>30</v>
      </c>
      <c r="AW70" s="7" t="s">
        <v>31</v>
      </c>
      <c r="AX70" s="7" t="s">
        <v>32</v>
      </c>
      <c r="AY70" s="7" t="s">
        <v>33</v>
      </c>
      <c r="AZ70" s="7" t="s">
        <v>34</v>
      </c>
    </row>
    <row r="71" spans="1:52" x14ac:dyDescent="0.15">
      <c r="A71">
        <v>68</v>
      </c>
      <c r="B71" s="1">
        <f>Data!B71</f>
        <v>75.546000000000006</v>
      </c>
      <c r="C71" s="1" t="str">
        <f>Data!C71</f>
        <v>--</v>
      </c>
      <c r="D71" s="1" t="str">
        <f>Data!D71</f>
        <v>--</v>
      </c>
      <c r="E71" s="1">
        <f>Data!E71</f>
        <v>75.704999999999998</v>
      </c>
      <c r="F71" s="1" t="str">
        <f>Data!F71</f>
        <v>--</v>
      </c>
      <c r="G71" s="1" t="str">
        <f>Data!G71</f>
        <v>--</v>
      </c>
      <c r="H71" s="1"/>
      <c r="I71" s="1"/>
      <c r="J71" s="1">
        <v>1</v>
      </c>
      <c r="K71">
        <f>B244</f>
        <v>79.73</v>
      </c>
      <c r="L71">
        <f>B249</f>
        <v>74.759</v>
      </c>
      <c r="M71">
        <f t="shared" ref="M71:O75" si="440">B254</f>
        <v>80.460999999999999</v>
      </c>
      <c r="N71">
        <f t="shared" si="440"/>
        <v>79.418000000000006</v>
      </c>
      <c r="O71">
        <f t="shared" si="440"/>
        <v>159.87899999999999</v>
      </c>
      <c r="P71">
        <f>B259</f>
        <v>304.08100000000002</v>
      </c>
      <c r="Q71">
        <f>B264</f>
        <v>297.11399999999998</v>
      </c>
      <c r="R71">
        <f t="shared" ref="R71:T75" si="441">B269</f>
        <v>297.339</v>
      </c>
      <c r="S71">
        <f t="shared" si="441"/>
        <v>302.63799999999998</v>
      </c>
      <c r="T71">
        <f t="shared" si="441"/>
        <v>599.97699999999998</v>
      </c>
      <c r="U71">
        <f>B274</f>
        <v>504.60500000000002</v>
      </c>
      <c r="V71">
        <f>B279</f>
        <v>497.45</v>
      </c>
      <c r="W71">
        <f t="shared" ref="W71:Y75" si="442">B284</f>
        <v>496.983</v>
      </c>
      <c r="X71">
        <f t="shared" si="442"/>
        <v>503.34699999999998</v>
      </c>
      <c r="Y71">
        <f t="shared" si="442"/>
        <v>1000.331</v>
      </c>
      <c r="Z71">
        <f>B289</f>
        <v>755.26900000000001</v>
      </c>
      <c r="AA71">
        <f>B294</f>
        <v>747.91300000000001</v>
      </c>
      <c r="AB71">
        <f t="shared" ref="AB71:AD75" si="443">B299</f>
        <v>746.38</v>
      </c>
      <c r="AC71">
        <f t="shared" si="443"/>
        <v>753.36699999999996</v>
      </c>
      <c r="AD71">
        <f t="shared" si="443"/>
        <v>1499.7470000000001</v>
      </c>
      <c r="AF71" s="1">
        <v>1</v>
      </c>
      <c r="AG71">
        <f>E244</f>
        <v>79.805999999999997</v>
      </c>
      <c r="AH71">
        <f>E249</f>
        <v>74.897999999999996</v>
      </c>
      <c r="AI71">
        <f t="shared" ref="AI71:AK75" si="444">E254</f>
        <v>80.506</v>
      </c>
      <c r="AJ71">
        <f t="shared" si="444"/>
        <v>79.311000000000007</v>
      </c>
      <c r="AK71">
        <f t="shared" si="444"/>
        <v>159.81700000000001</v>
      </c>
      <c r="AL71">
        <f>E259</f>
        <v>304.07900000000001</v>
      </c>
      <c r="AM71">
        <f>E264</f>
        <v>297.32600000000002</v>
      </c>
      <c r="AN71">
        <f t="shared" ref="AN71:AP75" si="445">E269</f>
        <v>297.38799999999998</v>
      </c>
      <c r="AO71">
        <f t="shared" si="445"/>
        <v>302.76299999999998</v>
      </c>
      <c r="AP71">
        <f t="shared" si="445"/>
        <v>600.15099999999995</v>
      </c>
      <c r="AQ71">
        <f>E274</f>
        <v>504.52499999999998</v>
      </c>
      <c r="AR71">
        <f>E279</f>
        <v>497.69099999999997</v>
      </c>
      <c r="AS71">
        <f t="shared" ref="AS71:AU75" si="446">E284</f>
        <v>497.05599999999998</v>
      </c>
      <c r="AT71">
        <f t="shared" si="446"/>
        <v>503.28100000000001</v>
      </c>
      <c r="AU71">
        <f t="shared" si="446"/>
        <v>1000.336</v>
      </c>
      <c r="AV71">
        <f>E289</f>
        <v>755.3</v>
      </c>
      <c r="AW71">
        <f>E294</f>
        <v>748.19399999999996</v>
      </c>
      <c r="AX71">
        <f t="shared" ref="AX71:AZ75" si="447">E299</f>
        <v>746.57</v>
      </c>
      <c r="AY71">
        <f t="shared" si="447"/>
        <v>753.21900000000005</v>
      </c>
      <c r="AZ71">
        <f t="shared" si="447"/>
        <v>1499.789</v>
      </c>
    </row>
    <row r="72" spans="1:52" x14ac:dyDescent="0.15">
      <c r="A72">
        <v>69</v>
      </c>
      <c r="B72" s="1">
        <f>Data!B72</f>
        <v>75.45</v>
      </c>
      <c r="C72" s="1" t="str">
        <f>Data!C72</f>
        <v>--</v>
      </c>
      <c r="D72" s="1" t="str">
        <f>Data!D72</f>
        <v>--</v>
      </c>
      <c r="E72" s="1">
        <f>Data!E72</f>
        <v>75.570999999999998</v>
      </c>
      <c r="F72" s="1" t="str">
        <f>Data!F72</f>
        <v>--</v>
      </c>
      <c r="G72" s="1" t="str">
        <f>Data!G72</f>
        <v>--</v>
      </c>
      <c r="H72" s="1"/>
      <c r="I72" s="1"/>
      <c r="J72" s="1">
        <v>2</v>
      </c>
      <c r="K72">
        <f>B245</f>
        <v>79.688999999999993</v>
      </c>
      <c r="L72">
        <f>B250</f>
        <v>75.158000000000001</v>
      </c>
      <c r="M72">
        <f t="shared" si="440"/>
        <v>80.741</v>
      </c>
      <c r="N72">
        <f t="shared" si="440"/>
        <v>79.234999999999999</v>
      </c>
      <c r="O72">
        <f t="shared" si="440"/>
        <v>159.97499999999999</v>
      </c>
      <c r="P72">
        <f>B260</f>
        <v>304.15600000000001</v>
      </c>
      <c r="Q72">
        <f>B265</f>
        <v>297.536</v>
      </c>
      <c r="R72">
        <f t="shared" si="441"/>
        <v>297.44799999999998</v>
      </c>
      <c r="S72">
        <f t="shared" si="441"/>
        <v>302.608</v>
      </c>
      <c r="T72">
        <f t="shared" si="441"/>
        <v>600.05600000000004</v>
      </c>
      <c r="U72">
        <f>B275</f>
        <v>504.78399999999999</v>
      </c>
      <c r="V72">
        <f>B280</f>
        <v>497.517</v>
      </c>
      <c r="W72">
        <f t="shared" si="442"/>
        <v>496.68099999999998</v>
      </c>
      <c r="X72">
        <f t="shared" si="442"/>
        <v>503.05900000000003</v>
      </c>
      <c r="Y72">
        <f t="shared" si="442"/>
        <v>999.74</v>
      </c>
      <c r="Z72">
        <f>B290</f>
        <v>755.06200000000001</v>
      </c>
      <c r="AA72">
        <f>B295</f>
        <v>748.29200000000003</v>
      </c>
      <c r="AB72">
        <f t="shared" si="443"/>
        <v>746.529</v>
      </c>
      <c r="AC72">
        <f t="shared" si="443"/>
        <v>753.48299999999995</v>
      </c>
      <c r="AD72">
        <f t="shared" si="443"/>
        <v>1500.0119999999999</v>
      </c>
      <c r="AF72" s="1">
        <v>2</v>
      </c>
      <c r="AG72">
        <f>E245</f>
        <v>79.628</v>
      </c>
      <c r="AH72">
        <f>E250</f>
        <v>75.504999999999995</v>
      </c>
      <c r="AI72">
        <f t="shared" si="444"/>
        <v>80.790000000000006</v>
      </c>
      <c r="AJ72">
        <f t="shared" si="444"/>
        <v>79.11</v>
      </c>
      <c r="AK72">
        <f t="shared" si="444"/>
        <v>159.9</v>
      </c>
      <c r="AL72">
        <f>E260</f>
        <v>303.916</v>
      </c>
      <c r="AM72">
        <f>E265</f>
        <v>297.60500000000002</v>
      </c>
      <c r="AN72">
        <f t="shared" si="445"/>
        <v>297.67899999999997</v>
      </c>
      <c r="AO72">
        <f t="shared" si="445"/>
        <v>302.25900000000001</v>
      </c>
      <c r="AP72">
        <f t="shared" si="445"/>
        <v>599.93799999999999</v>
      </c>
      <c r="AQ72">
        <f>E275</f>
        <v>504.71899999999999</v>
      </c>
      <c r="AR72">
        <f>E280</f>
        <v>497.77800000000002</v>
      </c>
      <c r="AS72">
        <f t="shared" si="446"/>
        <v>496.83699999999999</v>
      </c>
      <c r="AT72">
        <f t="shared" si="446"/>
        <v>502.952</v>
      </c>
      <c r="AU72">
        <f t="shared" si="446"/>
        <v>999.78899999999999</v>
      </c>
      <c r="AV72">
        <f>E290</f>
        <v>754.87699999999995</v>
      </c>
      <c r="AW72">
        <f>E295</f>
        <v>748.697</v>
      </c>
      <c r="AX72">
        <f t="shared" si="447"/>
        <v>746.65099999999995</v>
      </c>
      <c r="AY72">
        <f t="shared" si="447"/>
        <v>753.35199999999998</v>
      </c>
      <c r="AZ72">
        <f t="shared" si="447"/>
        <v>1500.0029999999999</v>
      </c>
    </row>
    <row r="73" spans="1:52" x14ac:dyDescent="0.15">
      <c r="A73">
        <v>70</v>
      </c>
      <c r="B73" s="1">
        <f>Data!B73</f>
        <v>75.491</v>
      </c>
      <c r="C73" s="1" t="str">
        <f>Data!C73</f>
        <v>--</v>
      </c>
      <c r="D73" s="1" t="str">
        <f>Data!D73</f>
        <v>--</v>
      </c>
      <c r="E73" s="1">
        <f>Data!E73</f>
        <v>75.471999999999994</v>
      </c>
      <c r="F73" s="1" t="str">
        <f>Data!F73</f>
        <v>--</v>
      </c>
      <c r="G73" s="1" t="str">
        <f>Data!G73</f>
        <v>--</v>
      </c>
      <c r="H73" s="1"/>
      <c r="I73" s="1"/>
      <c r="J73" s="1">
        <v>3</v>
      </c>
      <c r="K73">
        <f>B246</f>
        <v>79.396000000000001</v>
      </c>
      <c r="L73">
        <f>B251</f>
        <v>75.028999999999996</v>
      </c>
      <c r="M73">
        <f t="shared" si="440"/>
        <v>80.606999999999999</v>
      </c>
      <c r="N73">
        <f t="shared" si="440"/>
        <v>79.540000000000006</v>
      </c>
      <c r="O73">
        <f t="shared" si="440"/>
        <v>160.14699999999999</v>
      </c>
      <c r="P73">
        <f>B261</f>
        <v>303.65699999999998</v>
      </c>
      <c r="Q73">
        <f>B266</f>
        <v>297.26799999999997</v>
      </c>
      <c r="R73">
        <f t="shared" si="441"/>
        <v>297.55599999999998</v>
      </c>
      <c r="S73">
        <f t="shared" si="441"/>
        <v>302.82900000000001</v>
      </c>
      <c r="T73">
        <f t="shared" si="441"/>
        <v>600.38499999999999</v>
      </c>
      <c r="U73">
        <f>B276</f>
        <v>504.83</v>
      </c>
      <c r="V73">
        <f>B281</f>
        <v>498.46600000000001</v>
      </c>
      <c r="W73">
        <f t="shared" si="442"/>
        <v>496.46499999999997</v>
      </c>
      <c r="X73">
        <f t="shared" si="442"/>
        <v>503.38600000000002</v>
      </c>
      <c r="Y73">
        <f t="shared" si="442"/>
        <v>999.851</v>
      </c>
      <c r="Z73">
        <f>B291</f>
        <v>754.74199999999996</v>
      </c>
      <c r="AA73">
        <f>B296</f>
        <v>748.697</v>
      </c>
      <c r="AB73">
        <f t="shared" si="443"/>
        <v>746.71699999999998</v>
      </c>
      <c r="AC73">
        <f t="shared" si="443"/>
        <v>753.09400000000005</v>
      </c>
      <c r="AD73">
        <f t="shared" si="443"/>
        <v>1499.8109999999999</v>
      </c>
      <c r="AF73" s="1">
        <v>3</v>
      </c>
      <c r="AG73">
        <f>E246</f>
        <v>79.388999999999996</v>
      </c>
      <c r="AH73">
        <f>E251</f>
        <v>75.156999999999996</v>
      </c>
      <c r="AI73">
        <f t="shared" si="444"/>
        <v>80.703999999999994</v>
      </c>
      <c r="AJ73">
        <f t="shared" si="444"/>
        <v>79.349000000000004</v>
      </c>
      <c r="AK73">
        <f t="shared" si="444"/>
        <v>160.054</v>
      </c>
      <c r="AL73">
        <f>E261</f>
        <v>303.76</v>
      </c>
      <c r="AM73">
        <f>E266</f>
        <v>297.452</v>
      </c>
      <c r="AN73">
        <f t="shared" si="445"/>
        <v>297.63</v>
      </c>
      <c r="AO73">
        <f t="shared" si="445"/>
        <v>302.79000000000002</v>
      </c>
      <c r="AP73">
        <f t="shared" si="445"/>
        <v>600.41999999999996</v>
      </c>
      <c r="AQ73">
        <f>E276</f>
        <v>504.76900000000001</v>
      </c>
      <c r="AR73">
        <f>E281</f>
        <v>498.54</v>
      </c>
      <c r="AS73">
        <f t="shared" si="446"/>
        <v>496.56400000000002</v>
      </c>
      <c r="AT73">
        <f t="shared" si="446"/>
        <v>503.351</v>
      </c>
      <c r="AU73">
        <f t="shared" si="446"/>
        <v>999.91499999999996</v>
      </c>
      <c r="AV73">
        <f>E291</f>
        <v>754.55600000000004</v>
      </c>
      <c r="AW73">
        <f>E296</f>
        <v>748.96600000000001</v>
      </c>
      <c r="AX73">
        <f t="shared" si="447"/>
        <v>746.78300000000002</v>
      </c>
      <c r="AY73">
        <f t="shared" si="447"/>
        <v>753.005</v>
      </c>
      <c r="AZ73">
        <f t="shared" si="447"/>
        <v>1499.787</v>
      </c>
    </row>
    <row r="74" spans="1:52" x14ac:dyDescent="0.15">
      <c r="A74">
        <v>71</v>
      </c>
      <c r="B74" s="1">
        <f>Data!B74</f>
        <v>80.590999999999994</v>
      </c>
      <c r="C74" s="1">
        <f>Data!C74</f>
        <v>79.775000000000006</v>
      </c>
      <c r="D74" s="1">
        <f>Data!D74</f>
        <v>160.36600000000001</v>
      </c>
      <c r="E74" s="1">
        <f>Data!E74</f>
        <v>80.793000000000006</v>
      </c>
      <c r="F74" s="1">
        <f>Data!F74</f>
        <v>79.641999999999996</v>
      </c>
      <c r="G74" s="1">
        <f>Data!G74</f>
        <v>160.435</v>
      </c>
      <c r="H74" s="1"/>
      <c r="I74" s="1"/>
      <c r="J74" s="1">
        <v>4</v>
      </c>
      <c r="K74">
        <f>B247</f>
        <v>79.686999999999998</v>
      </c>
      <c r="L74">
        <f>B252</f>
        <v>75.775000000000006</v>
      </c>
      <c r="M74">
        <f t="shared" si="440"/>
        <v>80.513999999999996</v>
      </c>
      <c r="N74">
        <f t="shared" si="440"/>
        <v>79.236999999999995</v>
      </c>
      <c r="O74">
        <f t="shared" si="440"/>
        <v>159.75200000000001</v>
      </c>
      <c r="P74">
        <f>B262</f>
        <v>304.15600000000001</v>
      </c>
      <c r="Q74">
        <f>B267</f>
        <v>297.73500000000001</v>
      </c>
      <c r="R74">
        <f t="shared" si="441"/>
        <v>297.50200000000001</v>
      </c>
      <c r="S74">
        <f t="shared" si="441"/>
        <v>302.61700000000002</v>
      </c>
      <c r="T74">
        <f t="shared" si="441"/>
        <v>600.11800000000005</v>
      </c>
      <c r="U74">
        <f>B277</f>
        <v>504.99700000000001</v>
      </c>
      <c r="V74">
        <f>B282</f>
        <v>498.399</v>
      </c>
      <c r="W74">
        <f t="shared" si="442"/>
        <v>496.93</v>
      </c>
      <c r="X74">
        <f t="shared" si="442"/>
        <v>502.98200000000003</v>
      </c>
      <c r="Y74">
        <f t="shared" si="442"/>
        <v>999.91200000000003</v>
      </c>
      <c r="Z74">
        <f>B292</f>
        <v>754.70399999999995</v>
      </c>
      <c r="AA74">
        <f>B297</f>
        <v>748.19299999999998</v>
      </c>
      <c r="AB74">
        <f t="shared" si="443"/>
        <v>746.67200000000003</v>
      </c>
      <c r="AC74">
        <f t="shared" si="443"/>
        <v>753.24</v>
      </c>
      <c r="AD74">
        <f t="shared" si="443"/>
        <v>1499.9110000000001</v>
      </c>
      <c r="AF74" s="1">
        <v>4</v>
      </c>
      <c r="AG74">
        <f>E247</f>
        <v>79.710999999999999</v>
      </c>
      <c r="AH74">
        <f>E252</f>
        <v>75.733999999999995</v>
      </c>
      <c r="AI74">
        <f t="shared" si="444"/>
        <v>80.507999999999996</v>
      </c>
      <c r="AJ74">
        <f t="shared" si="444"/>
        <v>79.174999999999997</v>
      </c>
      <c r="AK74">
        <f t="shared" si="444"/>
        <v>159.68299999999999</v>
      </c>
      <c r="AL74">
        <f>E262</f>
        <v>304.01</v>
      </c>
      <c r="AM74">
        <f>E267</f>
        <v>297.99700000000001</v>
      </c>
      <c r="AN74">
        <f t="shared" si="445"/>
        <v>297.608</v>
      </c>
      <c r="AO74">
        <f t="shared" si="445"/>
        <v>302.56400000000002</v>
      </c>
      <c r="AP74">
        <f t="shared" si="445"/>
        <v>600.17200000000003</v>
      </c>
      <c r="AQ74">
        <f>E277</f>
        <v>504.88600000000002</v>
      </c>
      <c r="AR74">
        <f>E282</f>
        <v>498.69499999999999</v>
      </c>
      <c r="AS74">
        <f t="shared" si="446"/>
        <v>496.94499999999999</v>
      </c>
      <c r="AT74">
        <f t="shared" si="446"/>
        <v>502.96800000000002</v>
      </c>
      <c r="AU74">
        <f t="shared" si="446"/>
        <v>999.91399999999999</v>
      </c>
      <c r="AV74">
        <f>E292</f>
        <v>754.68899999999996</v>
      </c>
      <c r="AW74">
        <f>E297</f>
        <v>748.33799999999997</v>
      </c>
      <c r="AX74">
        <f t="shared" si="447"/>
        <v>746.81</v>
      </c>
      <c r="AY74">
        <f t="shared" si="447"/>
        <v>753.279</v>
      </c>
      <c r="AZ74">
        <f t="shared" si="447"/>
        <v>1500.09</v>
      </c>
    </row>
    <row r="75" spans="1:52" x14ac:dyDescent="0.15">
      <c r="A75">
        <v>72</v>
      </c>
      <c r="B75" s="1">
        <f>Data!B75</f>
        <v>80.549000000000007</v>
      </c>
      <c r="C75" s="1">
        <f>Data!C75</f>
        <v>79.474999999999994</v>
      </c>
      <c r="D75" s="1">
        <f>Data!D75</f>
        <v>160.023</v>
      </c>
      <c r="E75" s="1">
        <f>Data!E75</f>
        <v>80.593999999999994</v>
      </c>
      <c r="F75" s="1">
        <f>Data!F75</f>
        <v>79.287999999999997</v>
      </c>
      <c r="G75" s="1">
        <f>Data!G75</f>
        <v>159.881</v>
      </c>
      <c r="H75" s="1"/>
      <c r="I75" s="1"/>
      <c r="J75" s="1">
        <v>5</v>
      </c>
      <c r="K75">
        <f>B248</f>
        <v>79.790000000000006</v>
      </c>
      <c r="L75">
        <f>B253</f>
        <v>75.122</v>
      </c>
      <c r="M75">
        <f t="shared" si="440"/>
        <v>80.543999999999997</v>
      </c>
      <c r="N75">
        <f t="shared" si="440"/>
        <v>79.515000000000001</v>
      </c>
      <c r="O75">
        <f t="shared" si="440"/>
        <v>160.059</v>
      </c>
      <c r="P75">
        <f>B263</f>
        <v>304.37400000000002</v>
      </c>
      <c r="Q75">
        <f>B268</f>
        <v>297.28399999999999</v>
      </c>
      <c r="R75">
        <f t="shared" si="441"/>
        <v>297.322</v>
      </c>
      <c r="S75">
        <f t="shared" si="441"/>
        <v>302.81099999999998</v>
      </c>
      <c r="T75">
        <f t="shared" si="441"/>
        <v>600.13300000000004</v>
      </c>
      <c r="U75">
        <f>B278</f>
        <v>505.04</v>
      </c>
      <c r="V75">
        <f>B283</f>
        <v>497.80500000000001</v>
      </c>
      <c r="W75">
        <f t="shared" si="442"/>
        <v>496.31099999999998</v>
      </c>
      <c r="X75">
        <f t="shared" si="442"/>
        <v>503.42099999999999</v>
      </c>
      <c r="Y75">
        <f t="shared" si="442"/>
        <v>999.73299999999995</v>
      </c>
      <c r="Z75">
        <f>B293</f>
        <v>754.88900000000001</v>
      </c>
      <c r="AA75">
        <f>B298</f>
        <v>748.03099999999995</v>
      </c>
      <c r="AB75">
        <f t="shared" si="443"/>
        <v>746.60699999999997</v>
      </c>
      <c r="AC75">
        <f t="shared" si="443"/>
        <v>753.34400000000005</v>
      </c>
      <c r="AD75">
        <f t="shared" si="443"/>
        <v>1499.95</v>
      </c>
      <c r="AF75" s="1">
        <v>5</v>
      </c>
      <c r="AG75">
        <f>E248</f>
        <v>79.718000000000004</v>
      </c>
      <c r="AH75">
        <f>E253</f>
        <v>75.228999999999999</v>
      </c>
      <c r="AI75">
        <f t="shared" si="444"/>
        <v>80.622</v>
      </c>
      <c r="AJ75">
        <f t="shared" si="444"/>
        <v>79.450999999999993</v>
      </c>
      <c r="AK75">
        <f t="shared" si="444"/>
        <v>160.072</v>
      </c>
      <c r="AL75">
        <f>E263</f>
        <v>304.24</v>
      </c>
      <c r="AM75">
        <f>E268</f>
        <v>297.45800000000003</v>
      </c>
      <c r="AN75">
        <f t="shared" si="445"/>
        <v>297.48500000000001</v>
      </c>
      <c r="AO75">
        <f t="shared" si="445"/>
        <v>302.64999999999998</v>
      </c>
      <c r="AP75">
        <f t="shared" si="445"/>
        <v>600.13599999999997</v>
      </c>
      <c r="AQ75">
        <f>E278</f>
        <v>504.81599999999997</v>
      </c>
      <c r="AR75">
        <f>E283</f>
        <v>497.91399999999999</v>
      </c>
      <c r="AS75">
        <f t="shared" si="446"/>
        <v>496.363</v>
      </c>
      <c r="AT75">
        <f t="shared" si="446"/>
        <v>503.41</v>
      </c>
      <c r="AU75">
        <f t="shared" si="446"/>
        <v>999.774</v>
      </c>
      <c r="AV75">
        <f>E293</f>
        <v>754.96500000000003</v>
      </c>
      <c r="AW75">
        <f>E298</f>
        <v>748.18600000000004</v>
      </c>
      <c r="AX75">
        <f t="shared" si="447"/>
        <v>746.71100000000001</v>
      </c>
      <c r="AY75">
        <f t="shared" si="447"/>
        <v>753.23099999999999</v>
      </c>
      <c r="AZ75">
        <f t="shared" si="447"/>
        <v>1499.942</v>
      </c>
    </row>
    <row r="76" spans="1:52" x14ac:dyDescent="0.15">
      <c r="A76">
        <v>73</v>
      </c>
      <c r="B76" s="1">
        <f>Data!B76</f>
        <v>80.944999999999993</v>
      </c>
      <c r="C76" s="1">
        <f>Data!C76</f>
        <v>79.021000000000001</v>
      </c>
      <c r="D76" s="1">
        <f>Data!D76</f>
        <v>159.96700000000001</v>
      </c>
      <c r="E76" s="1">
        <f>Data!E76</f>
        <v>81.055000000000007</v>
      </c>
      <c r="F76" s="1">
        <f>Data!F76</f>
        <v>78.894999999999996</v>
      </c>
      <c r="G76" s="1">
        <f>Data!G76</f>
        <v>159.94999999999999</v>
      </c>
      <c r="H76" s="1"/>
      <c r="I76" s="1"/>
      <c r="J76" s="1"/>
    </row>
    <row r="77" spans="1:52" x14ac:dyDescent="0.15">
      <c r="A77">
        <v>74</v>
      </c>
      <c r="B77" s="1">
        <f>Data!B77</f>
        <v>80.399000000000001</v>
      </c>
      <c r="C77" s="1">
        <f>Data!C77</f>
        <v>79.596999999999994</v>
      </c>
      <c r="D77" s="1">
        <f>Data!D77</f>
        <v>159.99600000000001</v>
      </c>
      <c r="E77" s="1">
        <f>Data!E77</f>
        <v>80.349000000000004</v>
      </c>
      <c r="F77" s="1">
        <f>Data!F77</f>
        <v>79.658000000000001</v>
      </c>
      <c r="G77" s="1">
        <f>Data!G77</f>
        <v>160.00700000000001</v>
      </c>
      <c r="H77" s="1"/>
      <c r="I77" s="1"/>
      <c r="J77" t="s">
        <v>36</v>
      </c>
      <c r="K77" s="9">
        <f>AVERAGE(K71:K75)</f>
        <v>79.6584</v>
      </c>
      <c r="L77" s="9">
        <f t="shared" ref="L77:AD77" si="448">AVERAGE(L71:L75)</f>
        <v>75.168599999999998</v>
      </c>
      <c r="M77" s="9">
        <f t="shared" si="448"/>
        <v>80.573399999999992</v>
      </c>
      <c r="N77" s="9">
        <f t="shared" si="448"/>
        <v>79.38900000000001</v>
      </c>
      <c r="O77" s="9">
        <f t="shared" si="448"/>
        <v>159.96239999999997</v>
      </c>
      <c r="P77" s="9">
        <f t="shared" si="448"/>
        <v>304.08479999999997</v>
      </c>
      <c r="Q77" s="9">
        <f t="shared" si="448"/>
        <v>297.38739999999996</v>
      </c>
      <c r="R77" s="9">
        <f t="shared" si="448"/>
        <v>297.43340000000001</v>
      </c>
      <c r="S77" s="9">
        <f t="shared" si="448"/>
        <v>302.70060000000001</v>
      </c>
      <c r="T77" s="9">
        <f t="shared" si="448"/>
        <v>600.13379999999995</v>
      </c>
      <c r="U77" s="9">
        <f t="shared" si="448"/>
        <v>504.85120000000006</v>
      </c>
      <c r="V77" s="9">
        <f t="shared" si="448"/>
        <v>497.92739999999992</v>
      </c>
      <c r="W77" s="9">
        <f t="shared" si="448"/>
        <v>496.67399999999998</v>
      </c>
      <c r="X77" s="9">
        <f t="shared" si="448"/>
        <v>503.23899999999992</v>
      </c>
      <c r="Y77" s="9">
        <f t="shared" si="448"/>
        <v>999.91340000000002</v>
      </c>
      <c r="Z77" s="9">
        <f t="shared" si="448"/>
        <v>754.93320000000006</v>
      </c>
      <c r="AA77" s="9">
        <f t="shared" si="448"/>
        <v>748.22520000000009</v>
      </c>
      <c r="AB77" s="9">
        <f t="shared" si="448"/>
        <v>746.58100000000002</v>
      </c>
      <c r="AC77" s="9">
        <f t="shared" si="448"/>
        <v>753.30560000000003</v>
      </c>
      <c r="AD77" s="9">
        <f t="shared" si="448"/>
        <v>1499.8861999999999</v>
      </c>
      <c r="AF77" t="s">
        <v>36</v>
      </c>
      <c r="AG77" s="9">
        <f>AVERAGE(AG71:AG75)</f>
        <v>79.650400000000005</v>
      </c>
      <c r="AH77" s="9">
        <f t="shared" ref="AH77:AZ77" si="449">AVERAGE(AH71:AH75)</f>
        <v>75.304599999999994</v>
      </c>
      <c r="AI77" s="9">
        <f t="shared" si="449"/>
        <v>80.626000000000005</v>
      </c>
      <c r="AJ77" s="9">
        <f t="shared" si="449"/>
        <v>79.279199999999989</v>
      </c>
      <c r="AK77" s="9">
        <f t="shared" si="449"/>
        <v>159.90519999999998</v>
      </c>
      <c r="AL77" s="9">
        <f t="shared" si="449"/>
        <v>304.00099999999998</v>
      </c>
      <c r="AM77" s="9">
        <f t="shared" si="449"/>
        <v>297.56760000000003</v>
      </c>
      <c r="AN77" s="9">
        <f t="shared" si="449"/>
        <v>297.55799999999999</v>
      </c>
      <c r="AO77" s="9">
        <f t="shared" si="449"/>
        <v>302.60519999999997</v>
      </c>
      <c r="AP77" s="9">
        <f t="shared" si="449"/>
        <v>600.16340000000002</v>
      </c>
      <c r="AQ77" s="9">
        <f t="shared" si="449"/>
        <v>504.74299999999994</v>
      </c>
      <c r="AR77" s="9">
        <f t="shared" si="449"/>
        <v>498.12360000000001</v>
      </c>
      <c r="AS77" s="9">
        <f t="shared" si="449"/>
        <v>496.75299999999999</v>
      </c>
      <c r="AT77" s="9">
        <f t="shared" si="449"/>
        <v>503.19240000000002</v>
      </c>
      <c r="AU77" s="9">
        <f t="shared" si="449"/>
        <v>999.94560000000001</v>
      </c>
      <c r="AV77" s="9">
        <f t="shared" si="449"/>
        <v>754.87740000000008</v>
      </c>
      <c r="AW77" s="9">
        <f t="shared" si="449"/>
        <v>748.47619999999995</v>
      </c>
      <c r="AX77" s="9">
        <f t="shared" si="449"/>
        <v>746.70499999999993</v>
      </c>
      <c r="AY77" s="9">
        <f t="shared" si="449"/>
        <v>753.21720000000005</v>
      </c>
      <c r="AZ77" s="9">
        <f t="shared" si="449"/>
        <v>1499.9222</v>
      </c>
    </row>
    <row r="78" spans="1:52" x14ac:dyDescent="0.15">
      <c r="A78">
        <v>75</v>
      </c>
      <c r="B78" s="1">
        <f>Data!B78</f>
        <v>80.381</v>
      </c>
      <c r="C78" s="1">
        <f>Data!C78</f>
        <v>79.741</v>
      </c>
      <c r="D78" s="1">
        <f>Data!D78</f>
        <v>160.12200000000001</v>
      </c>
      <c r="E78" s="1">
        <f>Data!E78</f>
        <v>80.525000000000006</v>
      </c>
      <c r="F78" s="1">
        <f>Data!F78</f>
        <v>79.756</v>
      </c>
      <c r="G78" s="1">
        <f>Data!G78</f>
        <v>160.28</v>
      </c>
      <c r="H78" s="1"/>
      <c r="I78" s="1"/>
      <c r="J78" t="s">
        <v>37</v>
      </c>
      <c r="K78" s="9">
        <f>3*STDEV(K71:K75)</f>
        <v>0.45756933900776475</v>
      </c>
      <c r="L78" s="9">
        <f t="shared" ref="L78:AD78" si="450">3*STDEV(L71:L75)</f>
        <v>1.1197529638272976</v>
      </c>
      <c r="M78" s="9">
        <f t="shared" si="450"/>
        <v>0.32257045741977353</v>
      </c>
      <c r="N78" s="9">
        <f t="shared" si="450"/>
        <v>0.44074992909813315</v>
      </c>
      <c r="O78" s="9">
        <f t="shared" si="450"/>
        <v>0.46182269324924463</v>
      </c>
      <c r="P78" s="9">
        <f t="shared" si="450"/>
        <v>0.78918077776899032</v>
      </c>
      <c r="Q78" s="9">
        <f t="shared" si="450"/>
        <v>0.73882149400248953</v>
      </c>
      <c r="R78" s="9">
        <f t="shared" si="450"/>
        <v>0.30472971630609236</v>
      </c>
      <c r="S78" s="9">
        <f t="shared" si="450"/>
        <v>0.32917123203583826</v>
      </c>
      <c r="T78" s="9">
        <f t="shared" si="450"/>
        <v>0.45986878563345568</v>
      </c>
      <c r="U78" s="9">
        <f t="shared" si="450"/>
        <v>0.52496314156330104</v>
      </c>
      <c r="V78" s="9">
        <f t="shared" si="450"/>
        <v>1.4417311469202745</v>
      </c>
      <c r="W78" s="9">
        <f t="shared" si="450"/>
        <v>0.8701499870712357</v>
      </c>
      <c r="X78" s="9">
        <f t="shared" si="450"/>
        <v>0.60901847262619779</v>
      </c>
      <c r="Y78" s="9">
        <f t="shared" si="450"/>
        <v>0.73621919290389881</v>
      </c>
      <c r="Z78" s="9">
        <f t="shared" si="450"/>
        <v>0.70419336833010338</v>
      </c>
      <c r="AA78" s="9">
        <f t="shared" si="450"/>
        <v>0.90408672150410785</v>
      </c>
      <c r="AB78" s="9">
        <f t="shared" si="450"/>
        <v>0.39844133821681021</v>
      </c>
      <c r="AC78" s="9">
        <f t="shared" si="450"/>
        <v>0.43935714401828602</v>
      </c>
      <c r="AD78" s="9">
        <f t="shared" si="450"/>
        <v>0.32011138686396279</v>
      </c>
      <c r="AF78" t="s">
        <v>37</v>
      </c>
      <c r="AG78" s="9">
        <f>3*STDEV(AG71:AG75)</f>
        <v>0.47738003728686002</v>
      </c>
      <c r="AH78" s="9">
        <f t="shared" ref="AH78:AZ78" si="451">3*STDEV(AH71:AH75)</f>
        <v>0.96906176273754352</v>
      </c>
      <c r="AI78" s="9">
        <f t="shared" si="451"/>
        <v>0.37144313158275599</v>
      </c>
      <c r="AJ78" s="9">
        <f t="shared" si="451"/>
        <v>0.41047630869515339</v>
      </c>
      <c r="AK78" s="9">
        <f t="shared" si="451"/>
        <v>0.49099012210023907</v>
      </c>
      <c r="AL78" s="9">
        <f t="shared" si="451"/>
        <v>0.53789590070944326</v>
      </c>
      <c r="AM78" s="9">
        <f t="shared" si="451"/>
        <v>0.77874302565094888</v>
      </c>
      <c r="AN78" s="9">
        <f t="shared" si="451"/>
        <v>0.35671627380874898</v>
      </c>
      <c r="AO78" s="9">
        <f t="shared" si="451"/>
        <v>0.64099477376962233</v>
      </c>
      <c r="AP78" s="9">
        <f t="shared" si="451"/>
        <v>0.51445233015311764</v>
      </c>
      <c r="AQ78" s="9">
        <f t="shared" si="451"/>
        <v>0.40956867556007082</v>
      </c>
      <c r="AR78" s="9">
        <f t="shared" si="451"/>
        <v>1.3832580019649452</v>
      </c>
      <c r="AS78" s="9">
        <f t="shared" si="451"/>
        <v>0.85322183516360484</v>
      </c>
      <c r="AT78" s="9">
        <f t="shared" si="451"/>
        <v>0.65125087331995979</v>
      </c>
      <c r="AU78" s="9">
        <f t="shared" si="451"/>
        <v>0.68462668659645265</v>
      </c>
      <c r="AV78" s="9">
        <f t="shared" si="451"/>
        <v>0.85520681709157254</v>
      </c>
      <c r="AW78" s="9">
        <f t="shared" si="451"/>
        <v>1.0301066935031762</v>
      </c>
      <c r="AX78" s="9">
        <f t="shared" si="451"/>
        <v>0.2935021294640992</v>
      </c>
      <c r="AY78" s="9">
        <f t="shared" si="451"/>
        <v>0.38888147294514885</v>
      </c>
      <c r="AZ78" s="9">
        <f t="shared" si="451"/>
        <v>0.39996537350113154</v>
      </c>
    </row>
    <row r="79" spans="1:52" x14ac:dyDescent="0.15">
      <c r="A79">
        <v>76</v>
      </c>
      <c r="B79" s="1">
        <f>Data!B79</f>
        <v>304.50799999999998</v>
      </c>
      <c r="C79" s="1" t="str">
        <f>Data!C79</f>
        <v>--</v>
      </c>
      <c r="D79" s="1" t="str">
        <f>Data!D79</f>
        <v>--</v>
      </c>
      <c r="E79" s="1">
        <f>Data!E79</f>
        <v>304.34500000000003</v>
      </c>
      <c r="F79" s="1" t="str">
        <f>Data!F79</f>
        <v>--</v>
      </c>
      <c r="G79" s="1" t="str">
        <f>Data!G79</f>
        <v>--</v>
      </c>
      <c r="H79" s="1"/>
      <c r="I79" s="1"/>
      <c r="J79" t="s">
        <v>38</v>
      </c>
      <c r="K79" s="9">
        <f>MAX(K71:K75)</f>
        <v>79.790000000000006</v>
      </c>
      <c r="L79" s="9">
        <f t="shared" ref="L79:AD79" si="452">MAX(L71:L75)</f>
        <v>75.775000000000006</v>
      </c>
      <c r="M79" s="9">
        <f t="shared" si="452"/>
        <v>80.741</v>
      </c>
      <c r="N79" s="9">
        <f t="shared" si="452"/>
        <v>79.540000000000006</v>
      </c>
      <c r="O79" s="9">
        <f t="shared" si="452"/>
        <v>160.14699999999999</v>
      </c>
      <c r="P79" s="9">
        <f t="shared" si="452"/>
        <v>304.37400000000002</v>
      </c>
      <c r="Q79" s="9">
        <f t="shared" si="452"/>
        <v>297.73500000000001</v>
      </c>
      <c r="R79" s="9">
        <f t="shared" si="452"/>
        <v>297.55599999999998</v>
      </c>
      <c r="S79" s="9">
        <f t="shared" si="452"/>
        <v>302.82900000000001</v>
      </c>
      <c r="T79" s="9">
        <f t="shared" si="452"/>
        <v>600.38499999999999</v>
      </c>
      <c r="U79" s="9">
        <f t="shared" si="452"/>
        <v>505.04</v>
      </c>
      <c r="V79" s="9">
        <f t="shared" si="452"/>
        <v>498.46600000000001</v>
      </c>
      <c r="W79" s="9">
        <f t="shared" si="452"/>
        <v>496.983</v>
      </c>
      <c r="X79" s="9">
        <f t="shared" si="452"/>
        <v>503.42099999999999</v>
      </c>
      <c r="Y79" s="9">
        <f t="shared" si="452"/>
        <v>1000.331</v>
      </c>
      <c r="Z79" s="9">
        <f t="shared" si="452"/>
        <v>755.26900000000001</v>
      </c>
      <c r="AA79" s="9">
        <f t="shared" si="452"/>
        <v>748.697</v>
      </c>
      <c r="AB79" s="9">
        <f t="shared" si="452"/>
        <v>746.71699999999998</v>
      </c>
      <c r="AC79" s="9">
        <f t="shared" si="452"/>
        <v>753.48299999999995</v>
      </c>
      <c r="AD79" s="9">
        <f t="shared" si="452"/>
        <v>1500.0119999999999</v>
      </c>
      <c r="AF79" t="s">
        <v>38</v>
      </c>
      <c r="AG79" s="9">
        <f>MAX(AG71:AG75)</f>
        <v>79.805999999999997</v>
      </c>
      <c r="AH79" s="9">
        <f t="shared" ref="AH79:AZ79" si="453">MAX(AH71:AH75)</f>
        <v>75.733999999999995</v>
      </c>
      <c r="AI79" s="9">
        <f t="shared" si="453"/>
        <v>80.790000000000006</v>
      </c>
      <c r="AJ79" s="9">
        <f t="shared" si="453"/>
        <v>79.450999999999993</v>
      </c>
      <c r="AK79" s="9">
        <f t="shared" si="453"/>
        <v>160.072</v>
      </c>
      <c r="AL79" s="9">
        <f t="shared" si="453"/>
        <v>304.24</v>
      </c>
      <c r="AM79" s="9">
        <f t="shared" si="453"/>
        <v>297.99700000000001</v>
      </c>
      <c r="AN79" s="9">
        <f t="shared" si="453"/>
        <v>297.67899999999997</v>
      </c>
      <c r="AO79" s="9">
        <f t="shared" si="453"/>
        <v>302.79000000000002</v>
      </c>
      <c r="AP79" s="9">
        <f t="shared" si="453"/>
        <v>600.41999999999996</v>
      </c>
      <c r="AQ79" s="9">
        <f t="shared" si="453"/>
        <v>504.88600000000002</v>
      </c>
      <c r="AR79" s="9">
        <f t="shared" si="453"/>
        <v>498.69499999999999</v>
      </c>
      <c r="AS79" s="9">
        <f t="shared" si="453"/>
        <v>497.05599999999998</v>
      </c>
      <c r="AT79" s="9">
        <f t="shared" si="453"/>
        <v>503.41</v>
      </c>
      <c r="AU79" s="9">
        <f t="shared" si="453"/>
        <v>1000.336</v>
      </c>
      <c r="AV79" s="9">
        <f t="shared" si="453"/>
        <v>755.3</v>
      </c>
      <c r="AW79" s="9">
        <f t="shared" si="453"/>
        <v>748.96600000000001</v>
      </c>
      <c r="AX79" s="9">
        <f t="shared" si="453"/>
        <v>746.81</v>
      </c>
      <c r="AY79" s="9">
        <f t="shared" si="453"/>
        <v>753.35199999999998</v>
      </c>
      <c r="AZ79" s="9">
        <f t="shared" si="453"/>
        <v>1500.09</v>
      </c>
    </row>
    <row r="80" spans="1:52" x14ac:dyDescent="0.15">
      <c r="A80">
        <v>77</v>
      </c>
      <c r="B80" s="1">
        <f>Data!B80</f>
        <v>304.197</v>
      </c>
      <c r="C80" s="1" t="str">
        <f>Data!C80</f>
        <v>--</v>
      </c>
      <c r="D80" s="1" t="str">
        <f>Data!D80</f>
        <v>--</v>
      </c>
      <c r="E80" s="1">
        <f>Data!E80</f>
        <v>304.18799999999999</v>
      </c>
      <c r="F80" s="1" t="str">
        <f>Data!F80</f>
        <v>--</v>
      </c>
      <c r="G80" s="1" t="str">
        <f>Data!G80</f>
        <v>--</v>
      </c>
      <c r="H80" s="1"/>
      <c r="I80" s="1"/>
      <c r="J80" t="s">
        <v>39</v>
      </c>
      <c r="K80" s="9">
        <f>MIN(K71:K75)</f>
        <v>79.396000000000001</v>
      </c>
      <c r="L80" s="9">
        <f t="shared" ref="L80:AD80" si="454">MIN(L71:L75)</f>
        <v>74.759</v>
      </c>
      <c r="M80" s="9">
        <f t="shared" si="454"/>
        <v>80.460999999999999</v>
      </c>
      <c r="N80" s="9">
        <f t="shared" si="454"/>
        <v>79.234999999999999</v>
      </c>
      <c r="O80" s="9">
        <f t="shared" si="454"/>
        <v>159.75200000000001</v>
      </c>
      <c r="P80" s="9">
        <f t="shared" si="454"/>
        <v>303.65699999999998</v>
      </c>
      <c r="Q80" s="9">
        <f t="shared" si="454"/>
        <v>297.11399999999998</v>
      </c>
      <c r="R80" s="9">
        <f t="shared" si="454"/>
        <v>297.322</v>
      </c>
      <c r="S80" s="9">
        <f t="shared" si="454"/>
        <v>302.608</v>
      </c>
      <c r="T80" s="9">
        <f t="shared" si="454"/>
        <v>599.97699999999998</v>
      </c>
      <c r="U80" s="9">
        <f t="shared" si="454"/>
        <v>504.60500000000002</v>
      </c>
      <c r="V80" s="9">
        <f t="shared" si="454"/>
        <v>497.45</v>
      </c>
      <c r="W80" s="9">
        <f t="shared" si="454"/>
        <v>496.31099999999998</v>
      </c>
      <c r="X80" s="9">
        <f t="shared" si="454"/>
        <v>502.98200000000003</v>
      </c>
      <c r="Y80" s="9">
        <f t="shared" si="454"/>
        <v>999.73299999999995</v>
      </c>
      <c r="Z80" s="9">
        <f t="shared" si="454"/>
        <v>754.70399999999995</v>
      </c>
      <c r="AA80" s="9">
        <f t="shared" si="454"/>
        <v>747.91300000000001</v>
      </c>
      <c r="AB80" s="9">
        <f t="shared" si="454"/>
        <v>746.38</v>
      </c>
      <c r="AC80" s="9">
        <f t="shared" si="454"/>
        <v>753.09400000000005</v>
      </c>
      <c r="AD80" s="9">
        <f t="shared" si="454"/>
        <v>1499.7470000000001</v>
      </c>
      <c r="AF80" t="s">
        <v>39</v>
      </c>
      <c r="AG80" s="9">
        <f>MIN(AG71:AG75)</f>
        <v>79.388999999999996</v>
      </c>
      <c r="AH80" s="9">
        <f t="shared" ref="AH80:AZ80" si="455">MIN(AH71:AH75)</f>
        <v>74.897999999999996</v>
      </c>
      <c r="AI80" s="9">
        <f t="shared" si="455"/>
        <v>80.506</v>
      </c>
      <c r="AJ80" s="9">
        <f t="shared" si="455"/>
        <v>79.11</v>
      </c>
      <c r="AK80" s="9">
        <f t="shared" si="455"/>
        <v>159.68299999999999</v>
      </c>
      <c r="AL80" s="9">
        <f t="shared" si="455"/>
        <v>303.76</v>
      </c>
      <c r="AM80" s="9">
        <f t="shared" si="455"/>
        <v>297.32600000000002</v>
      </c>
      <c r="AN80" s="9">
        <f t="shared" si="455"/>
        <v>297.38799999999998</v>
      </c>
      <c r="AO80" s="9">
        <f t="shared" si="455"/>
        <v>302.25900000000001</v>
      </c>
      <c r="AP80" s="9">
        <f t="shared" si="455"/>
        <v>599.93799999999999</v>
      </c>
      <c r="AQ80" s="9">
        <f t="shared" si="455"/>
        <v>504.52499999999998</v>
      </c>
      <c r="AR80" s="9">
        <f t="shared" si="455"/>
        <v>497.69099999999997</v>
      </c>
      <c r="AS80" s="9">
        <f t="shared" si="455"/>
        <v>496.363</v>
      </c>
      <c r="AT80" s="9">
        <f t="shared" si="455"/>
        <v>502.952</v>
      </c>
      <c r="AU80" s="9">
        <f t="shared" si="455"/>
        <v>999.774</v>
      </c>
      <c r="AV80" s="9">
        <f t="shared" si="455"/>
        <v>754.55600000000004</v>
      </c>
      <c r="AW80" s="9">
        <f t="shared" si="455"/>
        <v>748.18600000000004</v>
      </c>
      <c r="AX80" s="9">
        <f t="shared" si="455"/>
        <v>746.57</v>
      </c>
      <c r="AY80" s="9">
        <f t="shared" si="455"/>
        <v>753.005</v>
      </c>
      <c r="AZ80" s="9">
        <f t="shared" si="455"/>
        <v>1499.787</v>
      </c>
    </row>
    <row r="81" spans="1:52" x14ac:dyDescent="0.15">
      <c r="A81">
        <v>78</v>
      </c>
      <c r="B81" s="1">
        <f>Data!B81</f>
        <v>304.06400000000002</v>
      </c>
      <c r="C81" s="1" t="str">
        <f>Data!C81</f>
        <v>--</v>
      </c>
      <c r="D81" s="1" t="str">
        <f>Data!D81</f>
        <v>--</v>
      </c>
      <c r="E81" s="1">
        <f>Data!E81</f>
        <v>303.94200000000001</v>
      </c>
      <c r="F81" s="1" t="str">
        <f>Data!F81</f>
        <v>--</v>
      </c>
      <c r="G81" s="1" t="str">
        <f>Data!G81</f>
        <v>--</v>
      </c>
      <c r="H81" s="1"/>
      <c r="I81" s="1"/>
      <c r="J81" t="s">
        <v>40</v>
      </c>
      <c r="K81" s="9">
        <f>K79-K80</f>
        <v>0.39400000000000546</v>
      </c>
      <c r="L81" s="9">
        <f t="shared" ref="L81" si="456">L79-L80</f>
        <v>1.0160000000000053</v>
      </c>
      <c r="M81" s="9">
        <f t="shared" ref="M81" si="457">M79-M80</f>
        <v>0.28000000000000114</v>
      </c>
      <c r="N81" s="9">
        <f t="shared" ref="N81" si="458">N79-N80</f>
        <v>0.30500000000000682</v>
      </c>
      <c r="O81" s="9">
        <f t="shared" ref="O81" si="459">O79-O80</f>
        <v>0.39499999999998181</v>
      </c>
      <c r="P81" s="9">
        <f t="shared" ref="P81" si="460">P79-P80</f>
        <v>0.71700000000004138</v>
      </c>
      <c r="Q81" s="9">
        <f t="shared" ref="Q81" si="461">Q79-Q80</f>
        <v>0.62100000000003774</v>
      </c>
      <c r="R81" s="9">
        <f t="shared" ref="R81" si="462">R79-R80</f>
        <v>0.23399999999998045</v>
      </c>
      <c r="S81" s="9">
        <f t="shared" ref="S81" si="463">S79-S80</f>
        <v>0.22100000000000364</v>
      </c>
      <c r="T81" s="9">
        <f t="shared" ref="T81" si="464">T79-T80</f>
        <v>0.40800000000001546</v>
      </c>
      <c r="U81" s="9">
        <f t="shared" ref="U81" si="465">U79-U80</f>
        <v>0.43500000000000227</v>
      </c>
      <c r="V81" s="9">
        <f t="shared" ref="V81" si="466">V79-V80</f>
        <v>1.0160000000000196</v>
      </c>
      <c r="W81" s="9">
        <f t="shared" ref="W81" si="467">W79-W80</f>
        <v>0.67200000000002547</v>
      </c>
      <c r="X81" s="9">
        <f t="shared" ref="X81" si="468">X79-X80</f>
        <v>0.43899999999996453</v>
      </c>
      <c r="Y81" s="9">
        <f t="shared" ref="Y81" si="469">Y79-Y80</f>
        <v>0.59800000000007003</v>
      </c>
      <c r="Z81" s="9">
        <f t="shared" ref="Z81" si="470">Z79-Z80</f>
        <v>0.56500000000005457</v>
      </c>
      <c r="AA81" s="9">
        <f t="shared" ref="AA81" si="471">AA79-AA80</f>
        <v>0.78399999999999181</v>
      </c>
      <c r="AB81" s="9">
        <f t="shared" ref="AB81" si="472">AB79-AB80</f>
        <v>0.33699999999998909</v>
      </c>
      <c r="AC81" s="9">
        <f t="shared" ref="AC81" si="473">AC79-AC80</f>
        <v>0.38899999999989632</v>
      </c>
      <c r="AD81" s="9">
        <f t="shared" ref="AD81" si="474">AD79-AD80</f>
        <v>0.26499999999987267</v>
      </c>
      <c r="AF81" t="s">
        <v>40</v>
      </c>
      <c r="AG81" s="9">
        <f>AG79-AG80</f>
        <v>0.41700000000000159</v>
      </c>
      <c r="AH81" s="9">
        <f t="shared" ref="AH81" si="475">AH79-AH80</f>
        <v>0.83599999999999852</v>
      </c>
      <c r="AI81" s="9">
        <f t="shared" ref="AI81" si="476">AI79-AI80</f>
        <v>0.28400000000000603</v>
      </c>
      <c r="AJ81" s="9">
        <f t="shared" ref="AJ81" si="477">AJ79-AJ80</f>
        <v>0.34099999999999397</v>
      </c>
      <c r="AK81" s="9">
        <f t="shared" ref="AK81" si="478">AK79-AK80</f>
        <v>0.38900000000001</v>
      </c>
      <c r="AL81" s="9">
        <f t="shared" ref="AL81" si="479">AL79-AL80</f>
        <v>0.48000000000001819</v>
      </c>
      <c r="AM81" s="9">
        <f t="shared" ref="AM81" si="480">AM79-AM80</f>
        <v>0.67099999999999227</v>
      </c>
      <c r="AN81" s="9">
        <f t="shared" ref="AN81" si="481">AN79-AN80</f>
        <v>0.29099999999999682</v>
      </c>
      <c r="AO81" s="9">
        <f t="shared" ref="AO81" si="482">AO79-AO80</f>
        <v>0.53100000000000591</v>
      </c>
      <c r="AP81" s="9">
        <f t="shared" ref="AP81" si="483">AP79-AP80</f>
        <v>0.4819999999999709</v>
      </c>
      <c r="AQ81" s="9">
        <f t="shared" ref="AQ81" si="484">AQ79-AQ80</f>
        <v>0.36100000000004684</v>
      </c>
      <c r="AR81" s="9">
        <f t="shared" ref="AR81" si="485">AR79-AR80</f>
        <v>1.0040000000000191</v>
      </c>
      <c r="AS81" s="9">
        <f t="shared" ref="AS81" si="486">AS79-AS80</f>
        <v>0.69299999999998363</v>
      </c>
      <c r="AT81" s="9">
        <f t="shared" ref="AT81" si="487">AT79-AT80</f>
        <v>0.45800000000002683</v>
      </c>
      <c r="AU81" s="9">
        <f t="shared" ref="AU81" si="488">AU79-AU80</f>
        <v>0.56200000000001182</v>
      </c>
      <c r="AV81" s="9">
        <f t="shared" ref="AV81" si="489">AV79-AV80</f>
        <v>0.74399999999991451</v>
      </c>
      <c r="AW81" s="9">
        <f t="shared" ref="AW81" si="490">AW79-AW80</f>
        <v>0.77999999999997272</v>
      </c>
      <c r="AX81" s="9">
        <f t="shared" ref="AX81" si="491">AX79-AX80</f>
        <v>0.23999999999989541</v>
      </c>
      <c r="AY81" s="9">
        <f t="shared" ref="AY81" si="492">AY79-AY80</f>
        <v>0.34699999999997999</v>
      </c>
      <c r="AZ81" s="9">
        <f t="shared" ref="AZ81" si="493">AZ79-AZ80</f>
        <v>0.30299999999988358</v>
      </c>
    </row>
    <row r="82" spans="1:52" x14ac:dyDescent="0.15">
      <c r="A82">
        <v>79</v>
      </c>
      <c r="B82" s="1">
        <f>Data!B82</f>
        <v>303.86500000000001</v>
      </c>
      <c r="C82" s="1" t="str">
        <f>Data!C82</f>
        <v>--</v>
      </c>
      <c r="D82" s="1" t="str">
        <f>Data!D82</f>
        <v>--</v>
      </c>
      <c r="E82" s="1">
        <f>Data!E82</f>
        <v>303.93</v>
      </c>
      <c r="F82" s="1" t="str">
        <f>Data!F82</f>
        <v>--</v>
      </c>
      <c r="G82" s="1" t="str">
        <f>Data!G82</f>
        <v>--</v>
      </c>
      <c r="H82" s="1"/>
      <c r="I82" s="1"/>
      <c r="J82" s="1"/>
    </row>
    <row r="83" spans="1:52" x14ac:dyDescent="0.15">
      <c r="A83">
        <v>80</v>
      </c>
      <c r="B83" s="1">
        <f>Data!B83</f>
        <v>304.18299999999999</v>
      </c>
      <c r="C83" s="1" t="str">
        <f>Data!C83</f>
        <v>--</v>
      </c>
      <c r="D83" s="1" t="str">
        <f>Data!D83</f>
        <v>--</v>
      </c>
      <c r="E83" s="1">
        <f>Data!E83</f>
        <v>304.17099999999999</v>
      </c>
      <c r="F83" s="1" t="str">
        <f>Data!F83</f>
        <v>--</v>
      </c>
      <c r="G83" s="1" t="str">
        <f>Data!G83</f>
        <v>--</v>
      </c>
      <c r="H83" s="1"/>
      <c r="I83" s="1"/>
      <c r="J83" s="1"/>
    </row>
    <row r="84" spans="1:52" x14ac:dyDescent="0.15">
      <c r="A84">
        <v>81</v>
      </c>
      <c r="B84" s="1">
        <f>Data!B84</f>
        <v>297.14299999999997</v>
      </c>
      <c r="C84" s="1" t="str">
        <f>Data!C84</f>
        <v>--</v>
      </c>
      <c r="D84" s="1" t="str">
        <f>Data!D84</f>
        <v>--</v>
      </c>
      <c r="E84" s="1">
        <f>Data!E84</f>
        <v>297.44900000000001</v>
      </c>
      <c r="F84" s="1" t="str">
        <f>Data!F84</f>
        <v>--</v>
      </c>
      <c r="G84" s="1" t="str">
        <f>Data!G84</f>
        <v>--</v>
      </c>
      <c r="H84" s="1"/>
      <c r="I84" s="1"/>
      <c r="J84" s="1"/>
      <c r="AE84" s="9"/>
      <c r="AF84" s="9"/>
    </row>
    <row r="85" spans="1:52" x14ac:dyDescent="0.15">
      <c r="A85">
        <v>82</v>
      </c>
      <c r="B85" s="1">
        <f>Data!B85</f>
        <v>297.88799999999998</v>
      </c>
      <c r="C85" s="1" t="str">
        <f>Data!C85</f>
        <v>--</v>
      </c>
      <c r="D85" s="1" t="str">
        <f>Data!D85</f>
        <v>--</v>
      </c>
      <c r="E85" s="1">
        <f>Data!E85</f>
        <v>297.96699999999998</v>
      </c>
      <c r="F85" s="1" t="str">
        <f>Data!F85</f>
        <v>--</v>
      </c>
      <c r="G85" s="1" t="str">
        <f>Data!G85</f>
        <v>--</v>
      </c>
      <c r="H85" s="1"/>
      <c r="I85" s="1"/>
      <c r="J85" s="1"/>
      <c r="AE85" s="9"/>
      <c r="AF85" s="9"/>
    </row>
    <row r="86" spans="1:52" x14ac:dyDescent="0.15">
      <c r="A86">
        <v>83</v>
      </c>
      <c r="B86" s="1">
        <f>Data!B86</f>
        <v>297.54300000000001</v>
      </c>
      <c r="C86" s="1" t="str">
        <f>Data!C86</f>
        <v>--</v>
      </c>
      <c r="D86" s="1" t="str">
        <f>Data!D86</f>
        <v>--</v>
      </c>
      <c r="E86" s="1">
        <f>Data!E86</f>
        <v>297.80700000000002</v>
      </c>
      <c r="F86" s="1" t="str">
        <f>Data!F86</f>
        <v>--</v>
      </c>
      <c r="G86" s="1" t="str">
        <f>Data!G86</f>
        <v>--</v>
      </c>
      <c r="H86" s="1"/>
      <c r="I86" s="1"/>
      <c r="J86" s="1"/>
      <c r="AE86" s="9"/>
      <c r="AF86" s="9"/>
    </row>
    <row r="87" spans="1:52" x14ac:dyDescent="0.15">
      <c r="A87">
        <v>84</v>
      </c>
      <c r="B87" s="1">
        <f>Data!B87</f>
        <v>297.89600000000002</v>
      </c>
      <c r="C87" s="1" t="str">
        <f>Data!C87</f>
        <v>--</v>
      </c>
      <c r="D87" s="1" t="str">
        <f>Data!D87</f>
        <v>--</v>
      </c>
      <c r="E87" s="1">
        <f>Data!E87</f>
        <v>298.05900000000003</v>
      </c>
      <c r="F87" s="1" t="str">
        <f>Data!F87</f>
        <v>--</v>
      </c>
      <c r="G87" s="1" t="str">
        <f>Data!G87</f>
        <v>--</v>
      </c>
      <c r="H87" s="1"/>
      <c r="I87" s="1"/>
      <c r="J87" s="1"/>
      <c r="AE87" s="9"/>
      <c r="AF87" s="9"/>
    </row>
    <row r="88" spans="1:52" x14ac:dyDescent="0.15">
      <c r="A88">
        <v>85</v>
      </c>
      <c r="B88" s="1">
        <f>Data!B88</f>
        <v>297.27999999999997</v>
      </c>
      <c r="C88" s="1" t="str">
        <f>Data!C88</f>
        <v>--</v>
      </c>
      <c r="D88" s="1" t="str">
        <f>Data!D88</f>
        <v>--</v>
      </c>
      <c r="E88" s="1">
        <f>Data!E88</f>
        <v>297.44099999999997</v>
      </c>
      <c r="F88" s="1" t="str">
        <f>Data!F88</f>
        <v>--</v>
      </c>
      <c r="G88" s="1" t="str">
        <f>Data!G88</f>
        <v>--</v>
      </c>
      <c r="H88" s="1"/>
      <c r="I88" s="1"/>
      <c r="J88" s="1"/>
      <c r="AE88" s="9"/>
      <c r="AF88" s="9"/>
    </row>
    <row r="89" spans="1:52" x14ac:dyDescent="0.15">
      <c r="A89">
        <v>86</v>
      </c>
      <c r="B89" s="1">
        <f>Data!B89</f>
        <v>297.09100000000001</v>
      </c>
      <c r="C89" s="1">
        <f>Data!C89</f>
        <v>303.00599999999997</v>
      </c>
      <c r="D89" s="1">
        <f>Data!D89</f>
        <v>600.09699999999998</v>
      </c>
      <c r="E89" s="1">
        <f>Data!E89</f>
        <v>297.15600000000001</v>
      </c>
      <c r="F89" s="1">
        <f>Data!F89</f>
        <v>303.00599999999997</v>
      </c>
      <c r="G89" s="1">
        <f>Data!G89</f>
        <v>600.16200000000003</v>
      </c>
      <c r="H89" s="1"/>
      <c r="I89" s="1"/>
      <c r="J89" s="1"/>
    </row>
    <row r="90" spans="1:52" x14ac:dyDescent="0.15">
      <c r="A90">
        <v>87</v>
      </c>
      <c r="B90" s="1">
        <f>Data!B90</f>
        <v>297.197</v>
      </c>
      <c r="C90" s="1">
        <f>Data!C90</f>
        <v>302.67599999999999</v>
      </c>
      <c r="D90" s="1">
        <f>Data!D90</f>
        <v>599.87300000000005</v>
      </c>
      <c r="E90" s="1">
        <f>Data!E90</f>
        <v>297.267</v>
      </c>
      <c r="F90" s="1">
        <f>Data!F90</f>
        <v>302.62400000000002</v>
      </c>
      <c r="G90" s="1">
        <f>Data!G90</f>
        <v>599.89099999999996</v>
      </c>
      <c r="H90" s="1"/>
      <c r="I90" s="1"/>
      <c r="J90" s="1"/>
    </row>
    <row r="91" spans="1:52" x14ac:dyDescent="0.15">
      <c r="A91">
        <v>88</v>
      </c>
      <c r="B91" s="1">
        <f>Data!B91</f>
        <v>297.23099999999999</v>
      </c>
      <c r="C91" s="1">
        <f>Data!C91</f>
        <v>302.61700000000002</v>
      </c>
      <c r="D91" s="1">
        <f>Data!D91</f>
        <v>599.84799999999996</v>
      </c>
      <c r="E91" s="1">
        <f>Data!E91</f>
        <v>297.41199999999998</v>
      </c>
      <c r="F91" s="1">
        <f>Data!F91</f>
        <v>302.50099999999998</v>
      </c>
      <c r="G91" s="1">
        <f>Data!G91</f>
        <v>599.91300000000001</v>
      </c>
      <c r="H91" s="1"/>
      <c r="I91" s="1"/>
      <c r="J91" s="1"/>
    </row>
    <row r="92" spans="1:52" x14ac:dyDescent="0.15">
      <c r="A92">
        <v>89</v>
      </c>
      <c r="B92" s="1">
        <f>Data!B92</f>
        <v>297.08499999999998</v>
      </c>
      <c r="C92" s="1">
        <f>Data!C92</f>
        <v>302.88799999999998</v>
      </c>
      <c r="D92" s="1">
        <f>Data!D92</f>
        <v>599.97299999999996</v>
      </c>
      <c r="E92" s="1">
        <f>Data!E92</f>
        <v>297.416</v>
      </c>
      <c r="F92" s="1">
        <f>Data!F92</f>
        <v>302.57900000000001</v>
      </c>
      <c r="G92" s="1">
        <f>Data!G92</f>
        <v>599.995</v>
      </c>
      <c r="H92" s="1"/>
      <c r="I92" s="1"/>
      <c r="J92" s="1"/>
    </row>
    <row r="93" spans="1:52" x14ac:dyDescent="0.15">
      <c r="A93">
        <v>90</v>
      </c>
      <c r="B93" s="1">
        <f>Data!B93</f>
        <v>297.178</v>
      </c>
      <c r="C93" s="1">
        <f>Data!C93</f>
        <v>302.94900000000001</v>
      </c>
      <c r="D93" s="1">
        <f>Data!D93</f>
        <v>600.12699999999995</v>
      </c>
      <c r="E93" s="1">
        <f>Data!E93</f>
        <v>297.23200000000003</v>
      </c>
      <c r="F93" s="1">
        <f>Data!F93</f>
        <v>302.88400000000001</v>
      </c>
      <c r="G93" s="1">
        <f>Data!G93</f>
        <v>600.11500000000001</v>
      </c>
      <c r="H93" s="1"/>
      <c r="I93" s="1"/>
      <c r="J93" s="1"/>
    </row>
    <row r="94" spans="1:52" x14ac:dyDescent="0.15">
      <c r="A94">
        <v>91</v>
      </c>
      <c r="B94" s="1">
        <f>Data!B94</f>
        <v>504.99599999999998</v>
      </c>
      <c r="C94" s="1" t="str">
        <f>Data!C94</f>
        <v>--</v>
      </c>
      <c r="D94" s="1" t="str">
        <f>Data!D94</f>
        <v>--</v>
      </c>
      <c r="E94" s="1">
        <f>Data!E94</f>
        <v>504.80799999999999</v>
      </c>
      <c r="F94" s="1" t="str">
        <f>Data!F94</f>
        <v>--</v>
      </c>
      <c r="G94" s="1" t="str">
        <f>Data!G94</f>
        <v>--</v>
      </c>
      <c r="H94" s="1"/>
      <c r="I94" s="1"/>
      <c r="J94" s="1"/>
    </row>
    <row r="95" spans="1:52" x14ac:dyDescent="0.15">
      <c r="A95">
        <v>92</v>
      </c>
      <c r="B95" s="1">
        <f>Data!B95</f>
        <v>504.86099999999999</v>
      </c>
      <c r="C95" s="1" t="str">
        <f>Data!C95</f>
        <v>--</v>
      </c>
      <c r="D95" s="1" t="str">
        <f>Data!D95</f>
        <v>--</v>
      </c>
      <c r="E95" s="1">
        <f>Data!E95</f>
        <v>504.81799999999998</v>
      </c>
      <c r="F95" s="1" t="str">
        <f>Data!F95</f>
        <v>--</v>
      </c>
      <c r="G95" s="1" t="str">
        <f>Data!G95</f>
        <v>--</v>
      </c>
      <c r="H95" s="1"/>
      <c r="I95" s="1"/>
      <c r="J95" s="1"/>
    </row>
    <row r="96" spans="1:52" x14ac:dyDescent="0.15">
      <c r="A96">
        <v>93</v>
      </c>
      <c r="B96" s="1">
        <f>Data!B96</f>
        <v>504.53699999999998</v>
      </c>
      <c r="C96" s="1" t="str">
        <f>Data!C96</f>
        <v>--</v>
      </c>
      <c r="D96" s="1" t="str">
        <f>Data!D96</f>
        <v>--</v>
      </c>
      <c r="E96" s="1">
        <f>Data!E96</f>
        <v>504.553</v>
      </c>
      <c r="F96" s="1" t="str">
        <f>Data!F96</f>
        <v>--</v>
      </c>
      <c r="G96" s="1" t="str">
        <f>Data!G96</f>
        <v>--</v>
      </c>
      <c r="H96" s="1"/>
      <c r="I96" s="1"/>
      <c r="J96" s="1"/>
    </row>
    <row r="97" spans="1:10" x14ac:dyDescent="0.15">
      <c r="A97">
        <v>94</v>
      </c>
      <c r="B97" s="1">
        <f>Data!B97</f>
        <v>504.84100000000001</v>
      </c>
      <c r="C97" s="1" t="str">
        <f>Data!C97</f>
        <v>--</v>
      </c>
      <c r="D97" s="1" t="str">
        <f>Data!D97</f>
        <v>--</v>
      </c>
      <c r="E97" s="1">
        <f>Data!E97</f>
        <v>504.73500000000001</v>
      </c>
      <c r="F97" s="1" t="str">
        <f>Data!F97</f>
        <v>--</v>
      </c>
      <c r="G97" s="1" t="str">
        <f>Data!G97</f>
        <v>--</v>
      </c>
      <c r="H97" s="1"/>
      <c r="I97" s="1"/>
      <c r="J97" s="1"/>
    </row>
    <row r="98" spans="1:10" x14ac:dyDescent="0.15">
      <c r="A98">
        <v>95</v>
      </c>
      <c r="B98" s="1">
        <f>Data!B98</f>
        <v>505.10300000000001</v>
      </c>
      <c r="C98" s="1" t="str">
        <f>Data!C98</f>
        <v>--</v>
      </c>
      <c r="D98" s="1" t="str">
        <f>Data!D98</f>
        <v>--</v>
      </c>
      <c r="E98" s="1">
        <f>Data!E98</f>
        <v>505.00200000000001</v>
      </c>
      <c r="F98" s="1" t="str">
        <f>Data!F98</f>
        <v>--</v>
      </c>
      <c r="G98" s="1" t="str">
        <f>Data!G98</f>
        <v>--</v>
      </c>
      <c r="H98" s="1"/>
      <c r="I98" s="1"/>
      <c r="J98" s="1"/>
    </row>
    <row r="99" spans="1:10" x14ac:dyDescent="0.15">
      <c r="A99">
        <v>96</v>
      </c>
      <c r="B99" s="1">
        <f>Data!B99</f>
        <v>498.21</v>
      </c>
      <c r="C99" s="1" t="str">
        <f>Data!C99</f>
        <v>--</v>
      </c>
      <c r="D99" s="1" t="str">
        <f>Data!D99</f>
        <v>--</v>
      </c>
      <c r="E99" s="1">
        <f>Data!E99</f>
        <v>498.47300000000001</v>
      </c>
      <c r="F99" s="1" t="str">
        <f>Data!F99</f>
        <v>--</v>
      </c>
      <c r="G99" s="1" t="str">
        <f>Data!G99</f>
        <v>--</v>
      </c>
      <c r="H99" s="1"/>
      <c r="I99" s="1"/>
      <c r="J99" s="1"/>
    </row>
    <row r="100" spans="1:10" x14ac:dyDescent="0.15">
      <c r="A100">
        <v>97</v>
      </c>
      <c r="B100" s="1">
        <f>Data!B100</f>
        <v>498.24299999999999</v>
      </c>
      <c r="C100" s="1" t="str">
        <f>Data!C100</f>
        <v>--</v>
      </c>
      <c r="D100" s="1" t="str">
        <f>Data!D100</f>
        <v>--</v>
      </c>
      <c r="E100" s="1">
        <f>Data!E100</f>
        <v>498.38900000000001</v>
      </c>
      <c r="F100" s="1" t="str">
        <f>Data!F100</f>
        <v>--</v>
      </c>
      <c r="G100" s="1" t="str">
        <f>Data!G100</f>
        <v>--</v>
      </c>
      <c r="H100" s="1"/>
      <c r="I100" s="1"/>
      <c r="J100" s="1"/>
    </row>
    <row r="101" spans="1:10" x14ac:dyDescent="0.15">
      <c r="A101">
        <v>98</v>
      </c>
      <c r="B101" s="1">
        <f>Data!B101</f>
        <v>498.93200000000002</v>
      </c>
      <c r="C101" s="1" t="str">
        <f>Data!C101</f>
        <v>--</v>
      </c>
      <c r="D101" s="1" t="str">
        <f>Data!D101</f>
        <v>--</v>
      </c>
      <c r="E101" s="1">
        <f>Data!E101</f>
        <v>499.19400000000002</v>
      </c>
      <c r="F101" s="1" t="str">
        <f>Data!F101</f>
        <v>--</v>
      </c>
      <c r="G101" s="1" t="str">
        <f>Data!G101</f>
        <v>--</v>
      </c>
      <c r="H101" s="1"/>
      <c r="I101" s="1"/>
      <c r="J101" s="1"/>
    </row>
    <row r="102" spans="1:10" x14ac:dyDescent="0.15">
      <c r="A102">
        <v>99</v>
      </c>
      <c r="B102" s="1">
        <f>Data!B102</f>
        <v>498.33699999999999</v>
      </c>
      <c r="C102" s="1" t="str">
        <f>Data!C102</f>
        <v>--</v>
      </c>
      <c r="D102" s="1" t="str">
        <f>Data!D102</f>
        <v>--</v>
      </c>
      <c r="E102" s="1">
        <f>Data!E102</f>
        <v>498.53899999999999</v>
      </c>
      <c r="F102" s="1" t="str">
        <f>Data!F102</f>
        <v>--</v>
      </c>
      <c r="G102" s="1" t="str">
        <f>Data!G102</f>
        <v>--</v>
      </c>
      <c r="H102" s="1"/>
      <c r="I102" s="1"/>
      <c r="J102" s="1"/>
    </row>
    <row r="103" spans="1:10" x14ac:dyDescent="0.15">
      <c r="A103">
        <v>100</v>
      </c>
      <c r="B103" s="1">
        <f>Data!B103</f>
        <v>498.15300000000002</v>
      </c>
      <c r="C103" s="1" t="str">
        <f>Data!C103</f>
        <v>--</v>
      </c>
      <c r="D103" s="1" t="str">
        <f>Data!D103</f>
        <v>--</v>
      </c>
      <c r="E103" s="1">
        <f>Data!E103</f>
        <v>498.39800000000002</v>
      </c>
      <c r="F103" s="1" t="str">
        <f>Data!F103</f>
        <v>--</v>
      </c>
      <c r="G103" s="1" t="str">
        <f>Data!G103</f>
        <v>--</v>
      </c>
      <c r="H103" s="1"/>
      <c r="I103" s="1"/>
      <c r="J103" s="1"/>
    </row>
    <row r="104" spans="1:10" x14ac:dyDescent="0.15">
      <c r="A104">
        <v>101</v>
      </c>
      <c r="B104" s="1">
        <f>Data!B104</f>
        <v>496.92200000000003</v>
      </c>
      <c r="C104" s="1">
        <f>Data!C104</f>
        <v>503.38400000000001</v>
      </c>
      <c r="D104" s="1">
        <f>Data!D104</f>
        <v>1000.306</v>
      </c>
      <c r="E104" s="1">
        <f>Data!E104</f>
        <v>497.21100000000001</v>
      </c>
      <c r="F104" s="1">
        <f>Data!F104</f>
        <v>503.22800000000001</v>
      </c>
      <c r="G104" s="1">
        <f>Data!G104</f>
        <v>1000.439</v>
      </c>
      <c r="H104" s="1"/>
      <c r="I104" s="1"/>
      <c r="J104" s="1"/>
    </row>
    <row r="105" spans="1:10" x14ac:dyDescent="0.15">
      <c r="A105">
        <v>102</v>
      </c>
      <c r="B105" s="1">
        <f>Data!B105</f>
        <v>496.57499999999999</v>
      </c>
      <c r="C105" s="1">
        <f>Data!C105</f>
        <v>503.43700000000001</v>
      </c>
      <c r="D105" s="1">
        <f>Data!D105</f>
        <v>1000.0119999999999</v>
      </c>
      <c r="E105" s="1">
        <f>Data!E105</f>
        <v>496.67599999999999</v>
      </c>
      <c r="F105" s="1">
        <f>Data!F105</f>
        <v>503.41800000000001</v>
      </c>
      <c r="G105" s="1">
        <f>Data!G105</f>
        <v>1000.0940000000001</v>
      </c>
      <c r="H105" s="1"/>
      <c r="I105" s="1"/>
      <c r="J105" s="1"/>
    </row>
    <row r="106" spans="1:10" x14ac:dyDescent="0.15">
      <c r="A106">
        <v>103</v>
      </c>
      <c r="B106" s="1">
        <f>Data!B106</f>
        <v>497.01600000000002</v>
      </c>
      <c r="C106" s="1">
        <f>Data!C106</f>
        <v>502.928</v>
      </c>
      <c r="D106" s="1">
        <f>Data!D106</f>
        <v>999.94399999999996</v>
      </c>
      <c r="E106" s="1">
        <f>Data!E106</f>
        <v>497.14</v>
      </c>
      <c r="F106" s="1">
        <f>Data!F106</f>
        <v>502.98399999999998</v>
      </c>
      <c r="G106" s="1">
        <f>Data!G106</f>
        <v>1000.124</v>
      </c>
      <c r="H106" s="1"/>
      <c r="I106" s="1"/>
      <c r="J106" s="1"/>
    </row>
    <row r="107" spans="1:10" x14ac:dyDescent="0.15">
      <c r="A107">
        <v>104</v>
      </c>
      <c r="B107" s="1">
        <f>Data!B107</f>
        <v>496.553</v>
      </c>
      <c r="C107" s="1">
        <f>Data!C107</f>
        <v>503.40199999999999</v>
      </c>
      <c r="D107" s="1">
        <f>Data!D107</f>
        <v>999.95500000000004</v>
      </c>
      <c r="E107" s="1">
        <f>Data!E107</f>
        <v>496.70400000000001</v>
      </c>
      <c r="F107" s="1">
        <f>Data!F107</f>
        <v>503.459</v>
      </c>
      <c r="G107" s="1">
        <f>Data!G107</f>
        <v>1000.162</v>
      </c>
      <c r="H107" s="1"/>
      <c r="I107" s="1"/>
      <c r="J107" s="1"/>
    </row>
    <row r="108" spans="1:10" x14ac:dyDescent="0.15">
      <c r="A108">
        <v>105</v>
      </c>
      <c r="B108" s="1">
        <f>Data!B108</f>
        <v>496.18799999999999</v>
      </c>
      <c r="C108" s="1">
        <f>Data!C108</f>
        <v>503.839</v>
      </c>
      <c r="D108" s="1">
        <f>Data!D108</f>
        <v>1000.027</v>
      </c>
      <c r="E108" s="1">
        <f>Data!E108</f>
        <v>496.35500000000002</v>
      </c>
      <c r="F108" s="1">
        <f>Data!F108</f>
        <v>503.81299999999999</v>
      </c>
      <c r="G108" s="1">
        <f>Data!G108</f>
        <v>1000.168</v>
      </c>
      <c r="H108" s="1"/>
      <c r="I108" s="1"/>
      <c r="J108" s="1"/>
    </row>
    <row r="109" spans="1:10" x14ac:dyDescent="0.15">
      <c r="A109">
        <v>106</v>
      </c>
      <c r="B109" s="1">
        <f>Data!B109</f>
        <v>755.02599999999995</v>
      </c>
      <c r="C109" s="1" t="str">
        <f>Data!C109</f>
        <v>--</v>
      </c>
      <c r="D109" s="1" t="str">
        <f>Data!D109</f>
        <v>--</v>
      </c>
      <c r="E109" s="1">
        <f>Data!E109</f>
        <v>755.02300000000002</v>
      </c>
      <c r="F109" s="1" t="str">
        <f>Data!F109</f>
        <v>--</v>
      </c>
      <c r="G109" s="1" t="str">
        <f>Data!G109</f>
        <v>--</v>
      </c>
      <c r="H109" s="1"/>
      <c r="I109" s="1"/>
      <c r="J109" s="1"/>
    </row>
    <row r="110" spans="1:10" x14ac:dyDescent="0.15">
      <c r="A110">
        <v>107</v>
      </c>
      <c r="B110" s="1">
        <f>Data!B110</f>
        <v>754.83900000000006</v>
      </c>
      <c r="C110" s="1" t="str">
        <f>Data!C110</f>
        <v>--</v>
      </c>
      <c r="D110" s="1" t="str">
        <f>Data!D110</f>
        <v>--</v>
      </c>
      <c r="E110" s="1">
        <f>Data!E110</f>
        <v>754.78099999999995</v>
      </c>
      <c r="F110" s="1" t="str">
        <f>Data!F110</f>
        <v>--</v>
      </c>
      <c r="G110" s="1" t="str">
        <f>Data!G110</f>
        <v>--</v>
      </c>
      <c r="H110" s="1"/>
      <c r="I110" s="1"/>
      <c r="J110" s="1"/>
    </row>
    <row r="111" spans="1:10" x14ac:dyDescent="0.15">
      <c r="A111">
        <v>108</v>
      </c>
      <c r="B111" s="1">
        <f>Data!B111</f>
        <v>755.01700000000005</v>
      </c>
      <c r="C111" s="1" t="str">
        <f>Data!C111</f>
        <v>--</v>
      </c>
      <c r="D111" s="1" t="str">
        <f>Data!D111</f>
        <v>--</v>
      </c>
      <c r="E111" s="1">
        <f>Data!E111</f>
        <v>754.83699999999999</v>
      </c>
      <c r="F111" s="1" t="str">
        <f>Data!F111</f>
        <v>--</v>
      </c>
      <c r="G111" s="1" t="str">
        <f>Data!G111</f>
        <v>--</v>
      </c>
      <c r="H111" s="1"/>
      <c r="I111" s="1"/>
      <c r="J111" s="1"/>
    </row>
    <row r="112" spans="1:10" x14ac:dyDescent="0.15">
      <c r="A112">
        <v>109</v>
      </c>
      <c r="B112" s="1">
        <f>Data!B112</f>
        <v>755.23699999999997</v>
      </c>
      <c r="C112" s="1" t="str">
        <f>Data!C112</f>
        <v>--</v>
      </c>
      <c r="D112" s="1" t="str">
        <f>Data!D112</f>
        <v>--</v>
      </c>
      <c r="E112" s="1">
        <f>Data!E112</f>
        <v>755.19799999999998</v>
      </c>
      <c r="F112" s="1" t="str">
        <f>Data!F112</f>
        <v>--</v>
      </c>
      <c r="G112" s="1" t="str">
        <f>Data!G112</f>
        <v>--</v>
      </c>
      <c r="H112" s="1"/>
      <c r="I112" s="1"/>
      <c r="J112" s="1"/>
    </row>
    <row r="113" spans="1:10" x14ac:dyDescent="0.15">
      <c r="A113">
        <v>110</v>
      </c>
      <c r="B113" s="1">
        <f>Data!B113</f>
        <v>755.02300000000002</v>
      </c>
      <c r="C113" s="1" t="str">
        <f>Data!C113</f>
        <v>--</v>
      </c>
      <c r="D113" s="1" t="str">
        <f>Data!D113</f>
        <v>--</v>
      </c>
      <c r="E113" s="1">
        <f>Data!E113</f>
        <v>755.03</v>
      </c>
      <c r="F113" s="1" t="str">
        <f>Data!F113</f>
        <v>--</v>
      </c>
      <c r="G113" s="1" t="str">
        <f>Data!G113</f>
        <v>--</v>
      </c>
      <c r="H113" s="1"/>
      <c r="I113" s="1"/>
      <c r="J113" s="1"/>
    </row>
    <row r="114" spans="1:10" x14ac:dyDescent="0.15">
      <c r="A114">
        <v>111</v>
      </c>
      <c r="B114" s="1">
        <f>Data!B114</f>
        <v>748.26099999999997</v>
      </c>
      <c r="C114" s="1" t="str">
        <f>Data!C114</f>
        <v>--</v>
      </c>
      <c r="D114" s="1" t="str">
        <f>Data!D114</f>
        <v>--</v>
      </c>
      <c r="E114" s="1">
        <f>Data!E114</f>
        <v>748.59299999999996</v>
      </c>
      <c r="F114" s="1" t="str">
        <f>Data!F114</f>
        <v>--</v>
      </c>
      <c r="G114" s="1" t="str">
        <f>Data!G114</f>
        <v>--</v>
      </c>
      <c r="H114" s="1"/>
      <c r="I114" s="1"/>
      <c r="J114" s="1"/>
    </row>
    <row r="115" spans="1:10" x14ac:dyDescent="0.15">
      <c r="A115">
        <v>112</v>
      </c>
      <c r="B115" s="1">
        <f>Data!B115</f>
        <v>748.67600000000004</v>
      </c>
      <c r="C115" s="1" t="str">
        <f>Data!C115</f>
        <v>--</v>
      </c>
      <c r="D115" s="1" t="str">
        <f>Data!D115</f>
        <v>--</v>
      </c>
      <c r="E115" s="1">
        <f>Data!E115</f>
        <v>748.93700000000001</v>
      </c>
      <c r="F115" s="1" t="str">
        <f>Data!F115</f>
        <v>--</v>
      </c>
      <c r="G115" s="1" t="str">
        <f>Data!G115</f>
        <v>--</v>
      </c>
      <c r="H115" s="1"/>
      <c r="I115" s="1"/>
      <c r="J115" s="1"/>
    </row>
    <row r="116" spans="1:10" x14ac:dyDescent="0.15">
      <c r="A116">
        <v>113</v>
      </c>
      <c r="B116" s="1">
        <f>Data!B116</f>
        <v>748.71400000000006</v>
      </c>
      <c r="C116" s="1" t="str">
        <f>Data!C116</f>
        <v>--</v>
      </c>
      <c r="D116" s="1" t="str">
        <f>Data!D116</f>
        <v>--</v>
      </c>
      <c r="E116" s="1">
        <f>Data!E116</f>
        <v>748.78200000000004</v>
      </c>
      <c r="F116" s="1" t="str">
        <f>Data!F116</f>
        <v>--</v>
      </c>
      <c r="G116" s="1" t="str">
        <f>Data!G116</f>
        <v>--</v>
      </c>
      <c r="H116" s="1"/>
      <c r="I116" s="1"/>
      <c r="J116" s="1"/>
    </row>
    <row r="117" spans="1:10" x14ac:dyDescent="0.15">
      <c r="A117">
        <v>114</v>
      </c>
      <c r="B117" s="1">
        <f>Data!B117</f>
        <v>748.72299999999996</v>
      </c>
      <c r="C117" s="1" t="str">
        <f>Data!C117</f>
        <v>--</v>
      </c>
      <c r="D117" s="1" t="str">
        <f>Data!D117</f>
        <v>--</v>
      </c>
      <c r="E117" s="1">
        <f>Data!E117</f>
        <v>748.84900000000005</v>
      </c>
      <c r="F117" s="1" t="str">
        <f>Data!F117</f>
        <v>--</v>
      </c>
      <c r="G117" s="1" t="str">
        <f>Data!G117</f>
        <v>--</v>
      </c>
      <c r="H117" s="1"/>
      <c r="I117" s="1"/>
      <c r="J117" s="1"/>
    </row>
    <row r="118" spans="1:10" x14ac:dyDescent="0.15">
      <c r="A118">
        <v>115</v>
      </c>
      <c r="B118" s="1">
        <f>Data!B118</f>
        <v>748.12400000000002</v>
      </c>
      <c r="C118" s="1" t="str">
        <f>Data!C118</f>
        <v>--</v>
      </c>
      <c r="D118" s="1" t="str">
        <f>Data!D118</f>
        <v>--</v>
      </c>
      <c r="E118" s="1">
        <f>Data!E118</f>
        <v>748.38300000000004</v>
      </c>
      <c r="F118" s="1" t="str">
        <f>Data!F118</f>
        <v>--</v>
      </c>
      <c r="G118" s="1" t="str">
        <f>Data!G118</f>
        <v>--</v>
      </c>
      <c r="H118" s="1"/>
      <c r="I118" s="1"/>
      <c r="J118" s="1"/>
    </row>
    <row r="119" spans="1:10" x14ac:dyDescent="0.15">
      <c r="A119">
        <v>116</v>
      </c>
      <c r="B119" s="1">
        <f>Data!B119</f>
        <v>746.07600000000002</v>
      </c>
      <c r="C119" s="1">
        <f>Data!C119</f>
        <v>753.52</v>
      </c>
      <c r="D119" s="1">
        <f>Data!D119</f>
        <v>1499.596</v>
      </c>
      <c r="E119" s="1">
        <f>Data!E119</f>
        <v>746.33399999999995</v>
      </c>
      <c r="F119" s="1">
        <f>Data!F119</f>
        <v>753.44500000000005</v>
      </c>
      <c r="G119" s="1">
        <f>Data!G119</f>
        <v>1499.779</v>
      </c>
      <c r="H119" s="1"/>
      <c r="I119" s="1"/>
      <c r="J119" s="1"/>
    </row>
    <row r="120" spans="1:10" x14ac:dyDescent="0.15">
      <c r="A120">
        <v>117</v>
      </c>
      <c r="B120" s="1">
        <f>Data!B120</f>
        <v>746.76800000000003</v>
      </c>
      <c r="C120" s="1">
        <f>Data!C120</f>
        <v>753.08799999999997</v>
      </c>
      <c r="D120" s="1">
        <f>Data!D120</f>
        <v>1499.856</v>
      </c>
      <c r="E120" s="1">
        <f>Data!E120</f>
        <v>746.85699999999997</v>
      </c>
      <c r="F120" s="1">
        <f>Data!F120</f>
        <v>753.02300000000002</v>
      </c>
      <c r="G120" s="1">
        <f>Data!G120</f>
        <v>1499.8810000000001</v>
      </c>
      <c r="H120" s="1"/>
      <c r="I120" s="1"/>
      <c r="J120" s="1"/>
    </row>
    <row r="121" spans="1:10" x14ac:dyDescent="0.15">
      <c r="A121">
        <v>118</v>
      </c>
      <c r="B121" s="1">
        <f>Data!B121</f>
        <v>746.61699999999996</v>
      </c>
      <c r="C121" s="1">
        <f>Data!C121</f>
        <v>753.31</v>
      </c>
      <c r="D121" s="1">
        <f>Data!D121</f>
        <v>1499.9269999999999</v>
      </c>
      <c r="E121" s="1">
        <f>Data!E121</f>
        <v>746.87</v>
      </c>
      <c r="F121" s="1">
        <f>Data!F121</f>
        <v>753.18600000000004</v>
      </c>
      <c r="G121" s="1">
        <f>Data!G121</f>
        <v>1500.056</v>
      </c>
      <c r="H121" s="1"/>
      <c r="I121" s="1"/>
      <c r="J121" s="1"/>
    </row>
    <row r="122" spans="1:10" x14ac:dyDescent="0.15">
      <c r="A122">
        <v>119</v>
      </c>
      <c r="B122" s="1">
        <f>Data!B122</f>
        <v>746.23699999999997</v>
      </c>
      <c r="C122" s="1">
        <f>Data!C122</f>
        <v>753.43100000000004</v>
      </c>
      <c r="D122" s="1">
        <f>Data!D122</f>
        <v>1499.6679999999999</v>
      </c>
      <c r="E122" s="1">
        <f>Data!E122</f>
        <v>746.51099999999997</v>
      </c>
      <c r="F122" s="1">
        <f>Data!F122</f>
        <v>753.48900000000003</v>
      </c>
      <c r="G122" s="1">
        <f>Data!G122</f>
        <v>1500.001</v>
      </c>
      <c r="H122" s="1"/>
      <c r="I122" s="1"/>
      <c r="J122" s="1"/>
    </row>
    <row r="123" spans="1:10" x14ac:dyDescent="0.15">
      <c r="A123">
        <v>120</v>
      </c>
      <c r="B123" s="1">
        <f>Data!B123</f>
        <v>746.36099999999999</v>
      </c>
      <c r="C123" s="1">
        <f>Data!C123</f>
        <v>753.46799999999996</v>
      </c>
      <c r="D123" s="1">
        <f>Data!D123</f>
        <v>1499.829</v>
      </c>
      <c r="E123" s="1">
        <f>Data!E123</f>
        <v>746.40300000000002</v>
      </c>
      <c r="F123" s="1">
        <f>Data!F123</f>
        <v>753.37900000000002</v>
      </c>
      <c r="G123" s="1">
        <f>Data!G123</f>
        <v>1499.7819999999999</v>
      </c>
      <c r="H123" s="1"/>
      <c r="I123" s="1"/>
      <c r="J123" s="1"/>
    </row>
    <row r="124" spans="1:10" x14ac:dyDescent="0.15">
      <c r="A124">
        <v>121</v>
      </c>
      <c r="B124" s="1">
        <f>Data!B124</f>
        <v>79.841999999999999</v>
      </c>
      <c r="C124" s="1" t="str">
        <f>Data!C124</f>
        <v>--</v>
      </c>
      <c r="D124" s="1" t="str">
        <f>Data!D124</f>
        <v>--</v>
      </c>
      <c r="E124" s="1">
        <f>Data!E124</f>
        <v>79.804000000000002</v>
      </c>
      <c r="F124" s="1" t="str">
        <f>Data!F124</f>
        <v>--</v>
      </c>
      <c r="G124" s="1" t="str">
        <f>Data!G124</f>
        <v>--</v>
      </c>
      <c r="H124" s="1"/>
      <c r="I124" s="1"/>
    </row>
    <row r="125" spans="1:10" x14ac:dyDescent="0.15">
      <c r="A125">
        <v>122</v>
      </c>
      <c r="B125" s="1">
        <f>Data!B125</f>
        <v>80.025000000000006</v>
      </c>
      <c r="C125" s="1" t="str">
        <f>Data!C125</f>
        <v>--</v>
      </c>
      <c r="D125" s="1" t="str">
        <f>Data!D125</f>
        <v>--</v>
      </c>
      <c r="E125" s="1">
        <f>Data!E125</f>
        <v>80.001999999999995</v>
      </c>
      <c r="F125" s="1" t="str">
        <f>Data!F125</f>
        <v>--</v>
      </c>
      <c r="G125" s="1" t="str">
        <f>Data!G125</f>
        <v>--</v>
      </c>
      <c r="H125" s="1"/>
      <c r="I125" s="1"/>
    </row>
    <row r="126" spans="1:10" x14ac:dyDescent="0.15">
      <c r="A126">
        <v>123</v>
      </c>
      <c r="B126" s="1">
        <f>Data!B126</f>
        <v>80.010000000000005</v>
      </c>
      <c r="C126" s="1" t="str">
        <f>Data!C126</f>
        <v>--</v>
      </c>
      <c r="D126" s="1" t="str">
        <f>Data!D126</f>
        <v>--</v>
      </c>
      <c r="E126" s="1">
        <f>Data!E126</f>
        <v>80.046999999999997</v>
      </c>
      <c r="F126" s="1" t="str">
        <f>Data!F126</f>
        <v>--</v>
      </c>
      <c r="G126" s="1" t="str">
        <f>Data!G126</f>
        <v>--</v>
      </c>
      <c r="H126" s="1"/>
      <c r="I126" s="1"/>
    </row>
    <row r="127" spans="1:10" x14ac:dyDescent="0.15">
      <c r="A127">
        <v>124</v>
      </c>
      <c r="B127" s="1">
        <f>Data!B127</f>
        <v>79.587999999999994</v>
      </c>
      <c r="C127" s="1" t="str">
        <f>Data!C127</f>
        <v>--</v>
      </c>
      <c r="D127" s="1" t="str">
        <f>Data!D127</f>
        <v>--</v>
      </c>
      <c r="E127" s="1">
        <f>Data!E127</f>
        <v>79.650000000000006</v>
      </c>
      <c r="F127" s="1" t="str">
        <f>Data!F127</f>
        <v>--</v>
      </c>
      <c r="G127" s="1" t="str">
        <f>Data!G127</f>
        <v>--</v>
      </c>
      <c r="H127" s="1"/>
      <c r="I127" s="1"/>
    </row>
    <row r="128" spans="1:10" x14ac:dyDescent="0.15">
      <c r="A128">
        <v>125</v>
      </c>
      <c r="B128" s="1">
        <f>Data!B128</f>
        <v>79.616</v>
      </c>
      <c r="C128" s="1" t="str">
        <f>Data!C128</f>
        <v>--</v>
      </c>
      <c r="D128" s="1" t="str">
        <f>Data!D128</f>
        <v>--</v>
      </c>
      <c r="E128" s="1">
        <f>Data!E128</f>
        <v>79.619</v>
      </c>
      <c r="F128" s="1" t="str">
        <f>Data!F128</f>
        <v>--</v>
      </c>
      <c r="G128" s="1" t="str">
        <f>Data!G128</f>
        <v>--</v>
      </c>
      <c r="H128" s="1"/>
      <c r="I128" s="1"/>
    </row>
    <row r="129" spans="1:10" x14ac:dyDescent="0.15">
      <c r="A129">
        <v>126</v>
      </c>
      <c r="B129" s="1">
        <f>Data!B129</f>
        <v>75.498999999999995</v>
      </c>
      <c r="C129" s="1" t="str">
        <f>Data!C129</f>
        <v>--</v>
      </c>
      <c r="D129" s="1" t="str">
        <f>Data!D129</f>
        <v>--</v>
      </c>
      <c r="E129" s="1">
        <f>Data!E129</f>
        <v>75.47</v>
      </c>
      <c r="F129" s="1" t="str">
        <f>Data!F129</f>
        <v>--</v>
      </c>
      <c r="G129" s="1" t="str">
        <f>Data!G129</f>
        <v>--</v>
      </c>
      <c r="H129" s="1"/>
      <c r="I129" s="1"/>
      <c r="J129" s="1"/>
    </row>
    <row r="130" spans="1:10" x14ac:dyDescent="0.15">
      <c r="A130">
        <v>127</v>
      </c>
      <c r="B130" s="1">
        <f>Data!B130</f>
        <v>75.521000000000001</v>
      </c>
      <c r="C130" s="1" t="str">
        <f>Data!C130</f>
        <v>--</v>
      </c>
      <c r="D130" s="1" t="str">
        <f>Data!D130</f>
        <v>--</v>
      </c>
      <c r="E130" s="1">
        <f>Data!E130</f>
        <v>75.66</v>
      </c>
      <c r="F130" s="1" t="str">
        <f>Data!F130</f>
        <v>--</v>
      </c>
      <c r="G130" s="1" t="str">
        <f>Data!G130</f>
        <v>--</v>
      </c>
      <c r="H130" s="1"/>
      <c r="I130" s="1"/>
      <c r="J130" s="1"/>
    </row>
    <row r="131" spans="1:10" x14ac:dyDescent="0.15">
      <c r="A131">
        <v>128</v>
      </c>
      <c r="B131" s="1">
        <f>Data!B131</f>
        <v>75.769000000000005</v>
      </c>
      <c r="C131" s="1" t="str">
        <f>Data!C131</f>
        <v>--</v>
      </c>
      <c r="D131" s="1" t="str">
        <f>Data!D131</f>
        <v>--</v>
      </c>
      <c r="E131" s="1">
        <f>Data!E131</f>
        <v>75.878</v>
      </c>
      <c r="F131" s="1" t="str">
        <f>Data!F131</f>
        <v>--</v>
      </c>
      <c r="G131" s="1" t="str">
        <f>Data!G131</f>
        <v>--</v>
      </c>
      <c r="H131" s="1"/>
      <c r="I131" s="1"/>
      <c r="J131" s="1"/>
    </row>
    <row r="132" spans="1:10" x14ac:dyDescent="0.15">
      <c r="A132">
        <v>129</v>
      </c>
      <c r="B132" s="1">
        <f>Data!B132</f>
        <v>75.695999999999998</v>
      </c>
      <c r="C132" s="1" t="str">
        <f>Data!C132</f>
        <v>--</v>
      </c>
      <c r="D132" s="1" t="str">
        <f>Data!D132</f>
        <v>--</v>
      </c>
      <c r="E132" s="1">
        <f>Data!E132</f>
        <v>76.001000000000005</v>
      </c>
      <c r="F132" s="1" t="str">
        <f>Data!F132</f>
        <v>--</v>
      </c>
      <c r="G132" s="1" t="str">
        <f>Data!G132</f>
        <v>--</v>
      </c>
      <c r="H132" s="1"/>
      <c r="I132" s="1"/>
      <c r="J132" s="1"/>
    </row>
    <row r="133" spans="1:10" x14ac:dyDescent="0.15">
      <c r="A133">
        <v>130</v>
      </c>
      <c r="B133" s="1">
        <f>Data!B133</f>
        <v>75.108000000000004</v>
      </c>
      <c r="C133" s="1" t="str">
        <f>Data!C133</f>
        <v>--</v>
      </c>
      <c r="D133" s="1" t="str">
        <f>Data!D133</f>
        <v>--</v>
      </c>
      <c r="E133" s="1">
        <f>Data!E133</f>
        <v>75.203999999999994</v>
      </c>
      <c r="F133" s="1" t="str">
        <f>Data!F133</f>
        <v>--</v>
      </c>
      <c r="G133" s="1" t="str">
        <f>Data!G133</f>
        <v>--</v>
      </c>
      <c r="H133" s="1"/>
      <c r="I133" s="1"/>
      <c r="J133" s="1"/>
    </row>
    <row r="134" spans="1:10" x14ac:dyDescent="0.15">
      <c r="A134">
        <v>131</v>
      </c>
      <c r="B134" s="1">
        <f>Data!B134</f>
        <v>80.38</v>
      </c>
      <c r="C134" s="1">
        <f>Data!C134</f>
        <v>79.605999999999995</v>
      </c>
      <c r="D134" s="1">
        <f>Data!D134</f>
        <v>159.98599999999999</v>
      </c>
      <c r="E134" s="1">
        <f>Data!E134</f>
        <v>80.632000000000005</v>
      </c>
      <c r="F134" s="1">
        <f>Data!F134</f>
        <v>79.527000000000001</v>
      </c>
      <c r="G134" s="1">
        <f>Data!G134</f>
        <v>160.15899999999999</v>
      </c>
      <c r="H134" s="1"/>
      <c r="I134" s="1"/>
      <c r="J134" s="1"/>
    </row>
    <row r="135" spans="1:10" x14ac:dyDescent="0.15">
      <c r="A135">
        <v>132</v>
      </c>
      <c r="B135" s="1">
        <f>Data!B135</f>
        <v>80.590999999999994</v>
      </c>
      <c r="C135" s="1">
        <f>Data!C135</f>
        <v>79.459999999999994</v>
      </c>
      <c r="D135" s="1">
        <f>Data!D135</f>
        <v>160.05099999999999</v>
      </c>
      <c r="E135" s="1">
        <f>Data!E135</f>
        <v>80.635999999999996</v>
      </c>
      <c r="F135" s="1">
        <f>Data!F135</f>
        <v>79.483000000000004</v>
      </c>
      <c r="G135" s="1">
        <f>Data!G135</f>
        <v>160.119</v>
      </c>
      <c r="H135" s="1"/>
      <c r="I135" s="1"/>
      <c r="J135" s="1"/>
    </row>
    <row r="136" spans="1:10" x14ac:dyDescent="0.15">
      <c r="A136">
        <v>133</v>
      </c>
      <c r="B136" s="1">
        <f>Data!B136</f>
        <v>80.477999999999994</v>
      </c>
      <c r="C136" s="1">
        <f>Data!C136</f>
        <v>79.456999999999994</v>
      </c>
      <c r="D136" s="1">
        <f>Data!D136</f>
        <v>159.935</v>
      </c>
      <c r="E136" s="1">
        <f>Data!E136</f>
        <v>80.614999999999995</v>
      </c>
      <c r="F136" s="1">
        <f>Data!F136</f>
        <v>79.307000000000002</v>
      </c>
      <c r="G136" s="1">
        <f>Data!G136</f>
        <v>159.922</v>
      </c>
      <c r="H136" s="1"/>
      <c r="I136" s="1"/>
      <c r="J136" s="1"/>
    </row>
    <row r="137" spans="1:10" x14ac:dyDescent="0.15">
      <c r="A137">
        <v>134</v>
      </c>
      <c r="B137" s="1">
        <f>Data!B137</f>
        <v>80.695999999999998</v>
      </c>
      <c r="C137" s="1">
        <f>Data!C137</f>
        <v>79.054000000000002</v>
      </c>
      <c r="D137" s="1">
        <f>Data!D137</f>
        <v>159.75</v>
      </c>
      <c r="E137" s="1">
        <f>Data!E137</f>
        <v>80.683999999999997</v>
      </c>
      <c r="F137" s="1">
        <f>Data!F137</f>
        <v>78.992000000000004</v>
      </c>
      <c r="G137" s="1">
        <f>Data!G137</f>
        <v>159.67599999999999</v>
      </c>
      <c r="H137" s="1"/>
      <c r="I137" s="1"/>
      <c r="J137" s="1"/>
    </row>
    <row r="138" spans="1:10" x14ac:dyDescent="0.15">
      <c r="A138">
        <v>135</v>
      </c>
      <c r="B138" s="1">
        <f>Data!B138</f>
        <v>80.159000000000006</v>
      </c>
      <c r="C138" s="1">
        <f>Data!C138</f>
        <v>79.802000000000007</v>
      </c>
      <c r="D138" s="1">
        <f>Data!D138</f>
        <v>159.96100000000001</v>
      </c>
      <c r="E138" s="1">
        <f>Data!E138</f>
        <v>80.346000000000004</v>
      </c>
      <c r="F138" s="1">
        <f>Data!F138</f>
        <v>79.58</v>
      </c>
      <c r="G138" s="1">
        <f>Data!G138</f>
        <v>159.92599999999999</v>
      </c>
      <c r="H138" s="1"/>
      <c r="I138" s="1"/>
      <c r="J138" s="1"/>
    </row>
    <row r="139" spans="1:10" x14ac:dyDescent="0.15">
      <c r="A139">
        <v>136</v>
      </c>
      <c r="B139" s="1">
        <f>Data!B139</f>
        <v>304.17</v>
      </c>
      <c r="C139" s="1" t="str">
        <f>Data!C139</f>
        <v>--</v>
      </c>
      <c r="D139" s="1" t="str">
        <f>Data!D139</f>
        <v>--</v>
      </c>
      <c r="E139" s="1">
        <f>Data!E139</f>
        <v>304.02600000000001</v>
      </c>
      <c r="F139" s="1" t="str">
        <f>Data!F139</f>
        <v>--</v>
      </c>
      <c r="G139" s="1" t="str">
        <f>Data!G139</f>
        <v>--</v>
      </c>
      <c r="H139" s="1"/>
      <c r="I139" s="1"/>
      <c r="J139" s="1"/>
    </row>
    <row r="140" spans="1:10" x14ac:dyDescent="0.15">
      <c r="A140">
        <v>137</v>
      </c>
      <c r="B140" s="1">
        <f>Data!B140</f>
        <v>304.351</v>
      </c>
      <c r="C140" s="1" t="str">
        <f>Data!C140</f>
        <v>--</v>
      </c>
      <c r="D140" s="1" t="str">
        <f>Data!D140</f>
        <v>--</v>
      </c>
      <c r="E140" s="1">
        <f>Data!E140</f>
        <v>304.28300000000002</v>
      </c>
      <c r="F140" s="1" t="str">
        <f>Data!F140</f>
        <v>--</v>
      </c>
      <c r="G140" s="1" t="str">
        <f>Data!G140</f>
        <v>--</v>
      </c>
      <c r="H140" s="1"/>
      <c r="I140" s="1"/>
      <c r="J140" s="1"/>
    </row>
    <row r="141" spans="1:10" x14ac:dyDescent="0.15">
      <c r="A141">
        <v>138</v>
      </c>
      <c r="B141" s="1">
        <f>Data!B141</f>
        <v>304.22500000000002</v>
      </c>
      <c r="C141" s="1" t="str">
        <f>Data!C141</f>
        <v>--</v>
      </c>
      <c r="D141" s="1" t="str">
        <f>Data!D141</f>
        <v>--</v>
      </c>
      <c r="E141" s="1">
        <f>Data!E141</f>
        <v>304.173</v>
      </c>
      <c r="F141" s="1" t="str">
        <f>Data!F141</f>
        <v>--</v>
      </c>
      <c r="G141" s="1" t="str">
        <f>Data!G141</f>
        <v>--</v>
      </c>
      <c r="H141" s="1"/>
      <c r="I141" s="1"/>
      <c r="J141" s="1"/>
    </row>
    <row r="142" spans="1:10" x14ac:dyDescent="0.15">
      <c r="A142">
        <v>139</v>
      </c>
      <c r="B142" s="1">
        <f>Data!B142</f>
        <v>304.25900000000001</v>
      </c>
      <c r="C142" s="1" t="str">
        <f>Data!C142</f>
        <v>--</v>
      </c>
      <c r="D142" s="1" t="str">
        <f>Data!D142</f>
        <v>--</v>
      </c>
      <c r="E142" s="1">
        <f>Data!E142</f>
        <v>304.07799999999997</v>
      </c>
      <c r="F142" s="1" t="str">
        <f>Data!F142</f>
        <v>--</v>
      </c>
      <c r="G142" s="1" t="str">
        <f>Data!G142</f>
        <v>--</v>
      </c>
      <c r="H142" s="1"/>
      <c r="I142" s="1"/>
      <c r="J142" s="1"/>
    </row>
    <row r="143" spans="1:10" x14ac:dyDescent="0.15">
      <c r="A143">
        <v>140</v>
      </c>
      <c r="B143" s="1">
        <f>Data!B143</f>
        <v>304.28899999999999</v>
      </c>
      <c r="C143" s="1" t="str">
        <f>Data!C143</f>
        <v>--</v>
      </c>
      <c r="D143" s="1" t="str">
        <f>Data!D143</f>
        <v>--</v>
      </c>
      <c r="E143" s="1">
        <f>Data!E143</f>
        <v>304.334</v>
      </c>
      <c r="F143" s="1" t="str">
        <f>Data!F143</f>
        <v>--</v>
      </c>
      <c r="G143" s="1" t="str">
        <f>Data!G143</f>
        <v>--</v>
      </c>
      <c r="H143" s="1"/>
      <c r="I143" s="1"/>
      <c r="J143" s="1"/>
    </row>
    <row r="144" spans="1:10" x14ac:dyDescent="0.15">
      <c r="A144">
        <v>141</v>
      </c>
      <c r="B144" s="1">
        <f>Data!B144</f>
        <v>297.47000000000003</v>
      </c>
      <c r="C144" s="1" t="str">
        <f>Data!C144</f>
        <v>--</v>
      </c>
      <c r="D144" s="1" t="str">
        <f>Data!D144</f>
        <v>--</v>
      </c>
      <c r="E144" s="1">
        <f>Data!E144</f>
        <v>297.798</v>
      </c>
      <c r="F144" s="1" t="str">
        <f>Data!F144</f>
        <v>--</v>
      </c>
      <c r="G144" s="1" t="str">
        <f>Data!G144</f>
        <v>--</v>
      </c>
      <c r="H144" s="1"/>
      <c r="I144" s="1"/>
      <c r="J144" s="1"/>
    </row>
    <row r="145" spans="1:10" x14ac:dyDescent="0.15">
      <c r="A145">
        <v>142</v>
      </c>
      <c r="B145" s="1">
        <f>Data!B145</f>
        <v>297.82</v>
      </c>
      <c r="C145" s="1" t="str">
        <f>Data!C145</f>
        <v>--</v>
      </c>
      <c r="D145" s="1" t="str">
        <f>Data!D145</f>
        <v>--</v>
      </c>
      <c r="E145" s="1">
        <f>Data!E145</f>
        <v>297.86799999999999</v>
      </c>
      <c r="F145" s="1" t="str">
        <f>Data!F145</f>
        <v>--</v>
      </c>
      <c r="G145" s="1" t="str">
        <f>Data!G145</f>
        <v>--</v>
      </c>
      <c r="H145" s="1"/>
      <c r="I145" s="1"/>
      <c r="J145" s="1"/>
    </row>
    <row r="146" spans="1:10" x14ac:dyDescent="0.15">
      <c r="A146">
        <v>143</v>
      </c>
      <c r="B146" s="1">
        <f>Data!B146</f>
        <v>297.86700000000002</v>
      </c>
      <c r="C146" s="1" t="str">
        <f>Data!C146</f>
        <v>--</v>
      </c>
      <c r="D146" s="1" t="str">
        <f>Data!D146</f>
        <v>--</v>
      </c>
      <c r="E146" s="1">
        <f>Data!E146</f>
        <v>297.95</v>
      </c>
      <c r="F146" s="1" t="str">
        <f>Data!F146</f>
        <v>--</v>
      </c>
      <c r="G146" s="1" t="str">
        <f>Data!G146</f>
        <v>--</v>
      </c>
      <c r="H146" s="1"/>
      <c r="I146" s="1"/>
      <c r="J146" s="1"/>
    </row>
    <row r="147" spans="1:10" x14ac:dyDescent="0.15">
      <c r="A147">
        <v>144</v>
      </c>
      <c r="B147" s="1">
        <f>Data!B147</f>
        <v>297.22199999999998</v>
      </c>
      <c r="C147" s="1" t="str">
        <f>Data!C147</f>
        <v>--</v>
      </c>
      <c r="D147" s="1" t="str">
        <f>Data!D147</f>
        <v>--</v>
      </c>
      <c r="E147" s="1">
        <f>Data!E147</f>
        <v>297.61200000000002</v>
      </c>
      <c r="F147" s="1" t="str">
        <f>Data!F147</f>
        <v>--</v>
      </c>
      <c r="G147" s="1" t="str">
        <f>Data!G147</f>
        <v>--</v>
      </c>
      <c r="H147" s="1"/>
      <c r="I147" s="1"/>
      <c r="J147" s="1"/>
    </row>
    <row r="148" spans="1:10" x14ac:dyDescent="0.15">
      <c r="A148">
        <v>145</v>
      </c>
      <c r="B148" s="1">
        <f>Data!B148</f>
        <v>297.84899999999999</v>
      </c>
      <c r="C148" s="1" t="str">
        <f>Data!C148</f>
        <v>--</v>
      </c>
      <c r="D148" s="1" t="str">
        <f>Data!D148</f>
        <v>--</v>
      </c>
      <c r="E148" s="1">
        <f>Data!E148</f>
        <v>297.92099999999999</v>
      </c>
      <c r="F148" s="1" t="str">
        <f>Data!F148</f>
        <v>--</v>
      </c>
      <c r="G148" s="1" t="str">
        <f>Data!G148</f>
        <v>--</v>
      </c>
      <c r="H148" s="1"/>
      <c r="I148" s="1"/>
      <c r="J148" s="1"/>
    </row>
    <row r="149" spans="1:10" x14ac:dyDescent="0.15">
      <c r="A149">
        <v>146</v>
      </c>
      <c r="B149" s="1">
        <f>Data!B149</f>
        <v>297.07600000000002</v>
      </c>
      <c r="C149" s="1">
        <f>Data!C149</f>
        <v>302.68</v>
      </c>
      <c r="D149" s="1">
        <f>Data!D149</f>
        <v>599.75599999999997</v>
      </c>
      <c r="E149" s="1">
        <f>Data!E149</f>
        <v>297.15600000000001</v>
      </c>
      <c r="F149" s="1">
        <f>Data!F149</f>
        <v>302.61099999999999</v>
      </c>
      <c r="G149" s="1">
        <f>Data!G149</f>
        <v>599.76599999999996</v>
      </c>
      <c r="H149" s="1"/>
      <c r="I149" s="1"/>
      <c r="J149" s="1"/>
    </row>
    <row r="150" spans="1:10" x14ac:dyDescent="0.15">
      <c r="A150">
        <v>147</v>
      </c>
      <c r="B150" s="1">
        <f>Data!B150</f>
        <v>297.48099999999999</v>
      </c>
      <c r="C150" s="1">
        <f>Data!C150</f>
        <v>302.74099999999999</v>
      </c>
      <c r="D150" s="1">
        <f>Data!D150</f>
        <v>600.221</v>
      </c>
      <c r="E150" s="1">
        <f>Data!E150</f>
        <v>297.55</v>
      </c>
      <c r="F150" s="1">
        <f>Data!F150</f>
        <v>302.56700000000001</v>
      </c>
      <c r="G150" s="1">
        <f>Data!G150</f>
        <v>600.11800000000005</v>
      </c>
      <c r="H150" s="1"/>
      <c r="I150" s="1"/>
      <c r="J150" s="1"/>
    </row>
    <row r="151" spans="1:10" x14ac:dyDescent="0.15">
      <c r="A151">
        <v>148</v>
      </c>
      <c r="B151" s="1">
        <f>Data!B151</f>
        <v>297.392</v>
      </c>
      <c r="C151" s="1">
        <f>Data!C151</f>
        <v>302.55200000000002</v>
      </c>
      <c r="D151" s="1">
        <f>Data!D151</f>
        <v>599.94399999999996</v>
      </c>
      <c r="E151" s="1">
        <f>Data!E151</f>
        <v>297.44900000000001</v>
      </c>
      <c r="F151" s="1">
        <f>Data!F151</f>
        <v>302.54899999999998</v>
      </c>
      <c r="G151" s="1">
        <f>Data!G151</f>
        <v>599.99800000000005</v>
      </c>
      <c r="H151" s="1"/>
      <c r="I151" s="1"/>
      <c r="J151" s="1"/>
    </row>
    <row r="152" spans="1:10" x14ac:dyDescent="0.15">
      <c r="A152">
        <v>149</v>
      </c>
      <c r="B152" s="1">
        <f>Data!B152</f>
        <v>297.20800000000003</v>
      </c>
      <c r="C152" s="1">
        <f>Data!C152</f>
        <v>302.75099999999998</v>
      </c>
      <c r="D152" s="1">
        <f>Data!D152</f>
        <v>599.95899999999995</v>
      </c>
      <c r="E152" s="1">
        <f>Data!E152</f>
        <v>297.42</v>
      </c>
      <c r="F152" s="1">
        <f>Data!F152</f>
        <v>302.66699999999997</v>
      </c>
      <c r="G152" s="1">
        <f>Data!G152</f>
        <v>600.08699999999999</v>
      </c>
      <c r="H152" s="1"/>
      <c r="I152" s="1"/>
      <c r="J152" s="1"/>
    </row>
    <row r="153" spans="1:10" x14ac:dyDescent="0.15">
      <c r="A153">
        <v>150</v>
      </c>
      <c r="B153" s="1">
        <f>Data!B153</f>
        <v>297.09800000000001</v>
      </c>
      <c r="C153" s="1">
        <f>Data!C153</f>
        <v>303.01600000000002</v>
      </c>
      <c r="D153" s="1">
        <f>Data!D153</f>
        <v>600.11400000000003</v>
      </c>
      <c r="E153" s="1">
        <f>Data!E153</f>
        <v>297.096</v>
      </c>
      <c r="F153" s="1">
        <f>Data!F153</f>
        <v>302.92700000000002</v>
      </c>
      <c r="G153" s="1">
        <f>Data!G153</f>
        <v>600.024</v>
      </c>
      <c r="H153" s="1"/>
      <c r="I153" s="1"/>
      <c r="J153" s="1"/>
    </row>
    <row r="154" spans="1:10" x14ac:dyDescent="0.15">
      <c r="A154">
        <v>151</v>
      </c>
      <c r="B154" s="1">
        <f>Data!B154</f>
        <v>504.601</v>
      </c>
      <c r="C154" s="1" t="str">
        <f>Data!C154</f>
        <v>--</v>
      </c>
      <c r="D154" s="1" t="str">
        <f>Data!D154</f>
        <v>--</v>
      </c>
      <c r="E154" s="1">
        <f>Data!E154</f>
        <v>504.54199999999997</v>
      </c>
      <c r="F154" s="1" t="str">
        <f>Data!F154</f>
        <v>--</v>
      </c>
      <c r="G154" s="1" t="str">
        <f>Data!G154</f>
        <v>--</v>
      </c>
      <c r="H154" s="1"/>
      <c r="I154" s="1"/>
      <c r="J154" s="1"/>
    </row>
    <row r="155" spans="1:10" x14ac:dyDescent="0.15">
      <c r="A155">
        <v>152</v>
      </c>
      <c r="B155" s="1">
        <f>Data!B155</f>
        <v>504.94600000000003</v>
      </c>
      <c r="C155" s="1" t="str">
        <f>Data!C155</f>
        <v>--</v>
      </c>
      <c r="D155" s="1" t="str">
        <f>Data!D155</f>
        <v>--</v>
      </c>
      <c r="E155" s="1">
        <f>Data!E155</f>
        <v>504.846</v>
      </c>
      <c r="F155" s="1" t="str">
        <f>Data!F155</f>
        <v>--</v>
      </c>
      <c r="G155" s="1" t="str">
        <f>Data!G155</f>
        <v>--</v>
      </c>
      <c r="H155" s="1"/>
      <c r="I155" s="1"/>
      <c r="J155" s="1"/>
    </row>
    <row r="156" spans="1:10" x14ac:dyDescent="0.15">
      <c r="A156">
        <v>153</v>
      </c>
      <c r="B156" s="1">
        <f>Data!B156</f>
        <v>504.37400000000002</v>
      </c>
      <c r="C156" s="1" t="str">
        <f>Data!C156</f>
        <v>--</v>
      </c>
      <c r="D156" s="1" t="str">
        <f>Data!D156</f>
        <v>--</v>
      </c>
      <c r="E156" s="1">
        <f>Data!E156</f>
        <v>504.22</v>
      </c>
      <c r="F156" s="1" t="str">
        <f>Data!F156</f>
        <v>--</v>
      </c>
      <c r="G156" s="1" t="str">
        <f>Data!G156</f>
        <v>--</v>
      </c>
      <c r="H156" s="1"/>
      <c r="I156" s="1"/>
      <c r="J156" s="1"/>
    </row>
    <row r="157" spans="1:10" x14ac:dyDescent="0.15">
      <c r="A157">
        <v>154</v>
      </c>
      <c r="B157" s="1">
        <f>Data!B157</f>
        <v>504.44499999999999</v>
      </c>
      <c r="C157" s="1" t="str">
        <f>Data!C157</f>
        <v>--</v>
      </c>
      <c r="D157" s="1" t="str">
        <f>Data!D157</f>
        <v>--</v>
      </c>
      <c r="E157" s="1">
        <f>Data!E157</f>
        <v>504.476</v>
      </c>
      <c r="F157" s="1" t="str">
        <f>Data!F157</f>
        <v>--</v>
      </c>
      <c r="G157" s="1" t="str">
        <f>Data!G157</f>
        <v>--</v>
      </c>
      <c r="H157" s="1"/>
      <c r="I157" s="1"/>
      <c r="J157" s="1"/>
    </row>
    <row r="158" spans="1:10" x14ac:dyDescent="0.15">
      <c r="A158">
        <v>155</v>
      </c>
      <c r="B158" s="1">
        <f>Data!B158</f>
        <v>505.05700000000002</v>
      </c>
      <c r="C158" s="1" t="str">
        <f>Data!C158</f>
        <v>--</v>
      </c>
      <c r="D158" s="1" t="str">
        <f>Data!D158</f>
        <v>--</v>
      </c>
      <c r="E158" s="1">
        <f>Data!E158</f>
        <v>504.73899999999998</v>
      </c>
      <c r="F158" s="1" t="str">
        <f>Data!F158</f>
        <v>--</v>
      </c>
      <c r="G158" s="1" t="str">
        <f>Data!G158</f>
        <v>--</v>
      </c>
      <c r="H158" s="1"/>
      <c r="I158" s="1"/>
      <c r="J158" s="1"/>
    </row>
    <row r="159" spans="1:10" x14ac:dyDescent="0.15">
      <c r="A159">
        <v>156</v>
      </c>
      <c r="B159" s="1">
        <f>Data!B159</f>
        <v>497.65100000000001</v>
      </c>
      <c r="C159" s="1" t="str">
        <f>Data!C159</f>
        <v>--</v>
      </c>
      <c r="D159" s="1" t="str">
        <f>Data!D159</f>
        <v>--</v>
      </c>
      <c r="E159" s="1">
        <f>Data!E159</f>
        <v>498.14499999999998</v>
      </c>
      <c r="F159" s="1" t="str">
        <f>Data!F159</f>
        <v>--</v>
      </c>
      <c r="G159" s="1" t="str">
        <f>Data!G159</f>
        <v>--</v>
      </c>
      <c r="H159" s="1"/>
      <c r="I159" s="1"/>
      <c r="J159" s="1"/>
    </row>
    <row r="160" spans="1:10" x14ac:dyDescent="0.15">
      <c r="A160">
        <v>157</v>
      </c>
      <c r="B160" s="1">
        <f>Data!B160</f>
        <v>497.96300000000002</v>
      </c>
      <c r="C160" s="1" t="str">
        <f>Data!C160</f>
        <v>--</v>
      </c>
      <c r="D160" s="1" t="str">
        <f>Data!D160</f>
        <v>--</v>
      </c>
      <c r="E160" s="1">
        <f>Data!E160</f>
        <v>498.14600000000002</v>
      </c>
      <c r="F160" s="1" t="str">
        <f>Data!F160</f>
        <v>--</v>
      </c>
      <c r="G160" s="1" t="str">
        <f>Data!G160</f>
        <v>--</v>
      </c>
      <c r="H160" s="1"/>
      <c r="I160" s="1"/>
      <c r="J160" s="1"/>
    </row>
    <row r="161" spans="1:10" x14ac:dyDescent="0.15">
      <c r="A161">
        <v>158</v>
      </c>
      <c r="B161" s="1">
        <f>Data!B161</f>
        <v>498.55599999999998</v>
      </c>
      <c r="C161" s="1" t="str">
        <f>Data!C161</f>
        <v>--</v>
      </c>
      <c r="D161" s="1" t="str">
        <f>Data!D161</f>
        <v>--</v>
      </c>
      <c r="E161" s="1">
        <f>Data!E161</f>
        <v>498.57799999999997</v>
      </c>
      <c r="F161" s="1" t="str">
        <f>Data!F161</f>
        <v>--</v>
      </c>
      <c r="G161" s="1" t="str">
        <f>Data!G161</f>
        <v>--</v>
      </c>
      <c r="H161" s="1"/>
      <c r="I161" s="1"/>
      <c r="J161" s="1"/>
    </row>
    <row r="162" spans="1:10" x14ac:dyDescent="0.15">
      <c r="A162">
        <v>159</v>
      </c>
      <c r="B162" s="1">
        <f>Data!B162</f>
        <v>498.63099999999997</v>
      </c>
      <c r="C162" s="1" t="str">
        <f>Data!C162</f>
        <v>--</v>
      </c>
      <c r="D162" s="1" t="str">
        <f>Data!D162</f>
        <v>--</v>
      </c>
      <c r="E162" s="1">
        <f>Data!E162</f>
        <v>498.964</v>
      </c>
      <c r="F162" s="1" t="str">
        <f>Data!F162</f>
        <v>--</v>
      </c>
      <c r="G162" s="1" t="str">
        <f>Data!G162</f>
        <v>--</v>
      </c>
      <c r="H162" s="1"/>
      <c r="I162" s="1"/>
      <c r="J162" s="1"/>
    </row>
    <row r="163" spans="1:10" x14ac:dyDescent="0.15">
      <c r="A163">
        <v>160</v>
      </c>
      <c r="B163" s="1">
        <f>Data!B163</f>
        <v>498.375</v>
      </c>
      <c r="C163" s="1" t="str">
        <f>Data!C163</f>
        <v>--</v>
      </c>
      <c r="D163" s="1" t="str">
        <f>Data!D163</f>
        <v>--</v>
      </c>
      <c r="E163" s="1">
        <f>Data!E163</f>
        <v>498.56</v>
      </c>
      <c r="F163" s="1" t="str">
        <f>Data!F163</f>
        <v>--</v>
      </c>
      <c r="G163" s="1" t="str">
        <f>Data!G163</f>
        <v>--</v>
      </c>
      <c r="H163" s="1"/>
      <c r="I163" s="1"/>
      <c r="J163" s="1"/>
    </row>
    <row r="164" spans="1:10" x14ac:dyDescent="0.15">
      <c r="A164">
        <v>161</v>
      </c>
      <c r="B164" s="1">
        <f>Data!B164</f>
        <v>496.90699999999998</v>
      </c>
      <c r="C164" s="1">
        <f>Data!C164</f>
        <v>503.029</v>
      </c>
      <c r="D164" s="1">
        <f>Data!D164</f>
        <v>999.93600000000004</v>
      </c>
      <c r="E164" s="1">
        <f>Data!E164</f>
        <v>496.89699999999999</v>
      </c>
      <c r="F164" s="1">
        <f>Data!F164</f>
        <v>503.09800000000001</v>
      </c>
      <c r="G164" s="1">
        <f>Data!G164</f>
        <v>999.995</v>
      </c>
      <c r="H164" s="1"/>
      <c r="I164" s="1"/>
      <c r="J164" s="1"/>
    </row>
    <row r="165" spans="1:10" x14ac:dyDescent="0.15">
      <c r="A165">
        <v>162</v>
      </c>
      <c r="B165" s="1">
        <f>Data!B165</f>
        <v>496.81400000000002</v>
      </c>
      <c r="C165" s="1">
        <f>Data!C165</f>
        <v>503.24299999999999</v>
      </c>
      <c r="D165" s="1">
        <f>Data!D165</f>
        <v>1000.058</v>
      </c>
      <c r="E165" s="1">
        <f>Data!E165</f>
        <v>496.95299999999997</v>
      </c>
      <c r="F165" s="1">
        <f>Data!F165</f>
        <v>503.14299999999997</v>
      </c>
      <c r="G165" s="1">
        <f>Data!G165</f>
        <v>1000.096</v>
      </c>
      <c r="H165" s="1"/>
      <c r="I165" s="1"/>
      <c r="J165" s="1"/>
    </row>
    <row r="166" spans="1:10" x14ac:dyDescent="0.15">
      <c r="A166">
        <v>163</v>
      </c>
      <c r="B166" s="1">
        <f>Data!B166</f>
        <v>496.88099999999997</v>
      </c>
      <c r="C166" s="1">
        <f>Data!C166</f>
        <v>503.21</v>
      </c>
      <c r="D166" s="1">
        <f>Data!D166</f>
        <v>1000.091</v>
      </c>
      <c r="E166" s="1">
        <f>Data!E166</f>
        <v>496.85599999999999</v>
      </c>
      <c r="F166" s="1">
        <f>Data!F166</f>
        <v>503.27</v>
      </c>
      <c r="G166" s="1">
        <f>Data!G166</f>
        <v>1000.126</v>
      </c>
      <c r="H166" s="1"/>
      <c r="I166" s="1"/>
      <c r="J166" s="1"/>
    </row>
    <row r="167" spans="1:10" x14ac:dyDescent="0.15">
      <c r="A167">
        <v>164</v>
      </c>
      <c r="B167" s="1">
        <f>Data!B167</f>
        <v>496.59199999999998</v>
      </c>
      <c r="C167" s="1">
        <f>Data!C167</f>
        <v>503.24400000000003</v>
      </c>
      <c r="D167" s="1">
        <f>Data!D167</f>
        <v>999.83600000000001</v>
      </c>
      <c r="E167" s="1">
        <f>Data!E167</f>
        <v>496.74900000000002</v>
      </c>
      <c r="F167" s="1">
        <f>Data!F167</f>
        <v>503.202</v>
      </c>
      <c r="G167" s="1">
        <f>Data!G167</f>
        <v>999.95100000000002</v>
      </c>
      <c r="H167" s="1"/>
      <c r="I167" s="1"/>
      <c r="J167" s="1"/>
    </row>
    <row r="168" spans="1:10" x14ac:dyDescent="0.15">
      <c r="A168">
        <v>165</v>
      </c>
      <c r="B168" s="1">
        <f>Data!B168</f>
        <v>496.64600000000002</v>
      </c>
      <c r="C168" s="1">
        <f>Data!C168</f>
        <v>503.44200000000001</v>
      </c>
      <c r="D168" s="1">
        <f>Data!D168</f>
        <v>1000.088</v>
      </c>
      <c r="E168" s="1">
        <f>Data!E168</f>
        <v>496.66500000000002</v>
      </c>
      <c r="F168" s="1">
        <f>Data!F168</f>
        <v>503.3</v>
      </c>
      <c r="G168" s="1">
        <f>Data!G168</f>
        <v>999.96500000000003</v>
      </c>
      <c r="H168" s="1"/>
      <c r="I168" s="1"/>
      <c r="J168" s="1"/>
    </row>
    <row r="169" spans="1:10" x14ac:dyDescent="0.15">
      <c r="A169">
        <v>166</v>
      </c>
      <c r="B169" s="1">
        <f>Data!B169</f>
        <v>755.12</v>
      </c>
      <c r="C169" s="1" t="str">
        <f>Data!C169</f>
        <v>--</v>
      </c>
      <c r="D169" s="1" t="str">
        <f>Data!D169</f>
        <v>--</v>
      </c>
      <c r="E169" s="1">
        <f>Data!E169</f>
        <v>755.072</v>
      </c>
      <c r="F169" s="1" t="str">
        <f>Data!F169</f>
        <v>--</v>
      </c>
      <c r="G169" s="1" t="str">
        <f>Data!G169</f>
        <v>--</v>
      </c>
      <c r="H169" s="1"/>
      <c r="I169" s="1"/>
      <c r="J169" s="1"/>
    </row>
    <row r="170" spans="1:10" x14ac:dyDescent="0.15">
      <c r="A170">
        <v>167</v>
      </c>
      <c r="B170" s="1">
        <f>Data!B170</f>
        <v>755.11199999999997</v>
      </c>
      <c r="C170" s="1" t="str">
        <f>Data!C170</f>
        <v>--</v>
      </c>
      <c r="D170" s="1" t="str">
        <f>Data!D170</f>
        <v>--</v>
      </c>
      <c r="E170" s="1">
        <f>Data!E170</f>
        <v>755.09299999999996</v>
      </c>
      <c r="F170" s="1" t="str">
        <f>Data!F170</f>
        <v>--</v>
      </c>
      <c r="G170" s="1" t="str">
        <f>Data!G170</f>
        <v>--</v>
      </c>
      <c r="H170" s="1"/>
      <c r="I170" s="1"/>
      <c r="J170" s="1"/>
    </row>
    <row r="171" spans="1:10" x14ac:dyDescent="0.15">
      <c r="A171">
        <v>168</v>
      </c>
      <c r="B171" s="1">
        <f>Data!B171</f>
        <v>754.72199999999998</v>
      </c>
      <c r="C171" s="1" t="str">
        <f>Data!C171</f>
        <v>--</v>
      </c>
      <c r="D171" s="1" t="str">
        <f>Data!D171</f>
        <v>--</v>
      </c>
      <c r="E171" s="1">
        <f>Data!E171</f>
        <v>754.59299999999996</v>
      </c>
      <c r="F171" s="1" t="str">
        <f>Data!F171</f>
        <v>--</v>
      </c>
      <c r="G171" s="1" t="str">
        <f>Data!G171</f>
        <v>--</v>
      </c>
      <c r="H171" s="1"/>
      <c r="I171" s="1"/>
      <c r="J171" s="1"/>
    </row>
    <row r="172" spans="1:10" x14ac:dyDescent="0.15">
      <c r="A172">
        <v>169</v>
      </c>
      <c r="B172" s="1">
        <f>Data!B172</f>
        <v>754.98900000000003</v>
      </c>
      <c r="C172" s="1" t="str">
        <f>Data!C172</f>
        <v>--</v>
      </c>
      <c r="D172" s="1" t="str">
        <f>Data!D172</f>
        <v>--</v>
      </c>
      <c r="E172" s="1">
        <f>Data!E172</f>
        <v>754.904</v>
      </c>
      <c r="F172" s="1" t="str">
        <f>Data!F172</f>
        <v>--</v>
      </c>
      <c r="G172" s="1" t="str">
        <f>Data!G172</f>
        <v>--</v>
      </c>
      <c r="H172" s="1"/>
      <c r="I172" s="1"/>
      <c r="J172" s="1"/>
    </row>
    <row r="173" spans="1:10" x14ac:dyDescent="0.15">
      <c r="A173">
        <v>170</v>
      </c>
      <c r="B173" s="1">
        <f>Data!B173</f>
        <v>755.15499999999997</v>
      </c>
      <c r="C173" s="1" t="str">
        <f>Data!C173</f>
        <v>--</v>
      </c>
      <c r="D173" s="1" t="str">
        <f>Data!D173</f>
        <v>--</v>
      </c>
      <c r="E173" s="1">
        <f>Data!E173</f>
        <v>755.01599999999996</v>
      </c>
      <c r="F173" s="1" t="str">
        <f>Data!F173</f>
        <v>--</v>
      </c>
      <c r="G173" s="1" t="str">
        <f>Data!G173</f>
        <v>--</v>
      </c>
      <c r="H173" s="1"/>
      <c r="I173" s="1"/>
      <c r="J173" s="1"/>
    </row>
    <row r="174" spans="1:10" x14ac:dyDescent="0.15">
      <c r="A174">
        <v>171</v>
      </c>
      <c r="B174" s="1">
        <f>Data!B174</f>
        <v>748.16099999999994</v>
      </c>
      <c r="C174" s="1" t="str">
        <f>Data!C174</f>
        <v>--</v>
      </c>
      <c r="D174" s="1" t="str">
        <f>Data!D174</f>
        <v>--</v>
      </c>
      <c r="E174" s="1">
        <f>Data!E174</f>
        <v>748.49300000000005</v>
      </c>
      <c r="F174" s="1" t="str">
        <f>Data!F174</f>
        <v>--</v>
      </c>
      <c r="G174" s="1" t="str">
        <f>Data!G174</f>
        <v>--</v>
      </c>
      <c r="H174" s="1"/>
      <c r="I174" s="1"/>
      <c r="J174" s="1"/>
    </row>
    <row r="175" spans="1:10" x14ac:dyDescent="0.15">
      <c r="A175">
        <v>172</v>
      </c>
      <c r="B175" s="1">
        <f>Data!B175</f>
        <v>748.60599999999999</v>
      </c>
      <c r="C175" s="1" t="str">
        <f>Data!C175</f>
        <v>--</v>
      </c>
      <c r="D175" s="1" t="str">
        <f>Data!D175</f>
        <v>--</v>
      </c>
      <c r="E175" s="1">
        <f>Data!E175</f>
        <v>748.98</v>
      </c>
      <c r="F175" s="1" t="str">
        <f>Data!F175</f>
        <v>--</v>
      </c>
      <c r="G175" s="1" t="str">
        <f>Data!G175</f>
        <v>--</v>
      </c>
      <c r="H175" s="1"/>
      <c r="I175" s="1"/>
      <c r="J175" s="1"/>
    </row>
    <row r="176" spans="1:10" x14ac:dyDescent="0.15">
      <c r="A176">
        <v>173</v>
      </c>
      <c r="B176" s="1">
        <f>Data!B176</f>
        <v>748.52300000000002</v>
      </c>
      <c r="C176" s="1" t="str">
        <f>Data!C176</f>
        <v>--</v>
      </c>
      <c r="D176" s="1" t="str">
        <f>Data!D176</f>
        <v>--</v>
      </c>
      <c r="E176" s="1">
        <f>Data!E176</f>
        <v>748.91700000000003</v>
      </c>
      <c r="F176" s="1" t="str">
        <f>Data!F176</f>
        <v>--</v>
      </c>
      <c r="G176" s="1" t="str">
        <f>Data!G176</f>
        <v>--</v>
      </c>
      <c r="H176" s="1"/>
      <c r="I176" s="1"/>
      <c r="J176" s="1"/>
    </row>
    <row r="177" spans="1:10" x14ac:dyDescent="0.15">
      <c r="A177">
        <v>174</v>
      </c>
      <c r="B177" s="1">
        <f>Data!B177</f>
        <v>748.46900000000005</v>
      </c>
      <c r="C177" s="1" t="str">
        <f>Data!C177</f>
        <v>--</v>
      </c>
      <c r="D177" s="1" t="str">
        <f>Data!D177</f>
        <v>--</v>
      </c>
      <c r="E177" s="1">
        <f>Data!E177</f>
        <v>748.76099999999997</v>
      </c>
      <c r="F177" s="1" t="str">
        <f>Data!F177</f>
        <v>--</v>
      </c>
      <c r="G177" s="1" t="str">
        <f>Data!G177</f>
        <v>--</v>
      </c>
      <c r="H177" s="1"/>
      <c r="I177" s="1"/>
      <c r="J177" s="1"/>
    </row>
    <row r="178" spans="1:10" x14ac:dyDescent="0.15">
      <c r="A178">
        <v>175</v>
      </c>
      <c r="B178" s="1">
        <f>Data!B178</f>
        <v>748.58900000000006</v>
      </c>
      <c r="C178" s="1" t="str">
        <f>Data!C178</f>
        <v>--</v>
      </c>
      <c r="D178" s="1" t="str">
        <f>Data!D178</f>
        <v>--</v>
      </c>
      <c r="E178" s="1">
        <f>Data!E178</f>
        <v>748.899</v>
      </c>
      <c r="F178" s="1" t="str">
        <f>Data!F178</f>
        <v>--</v>
      </c>
      <c r="G178" s="1" t="str">
        <f>Data!G178</f>
        <v>--</v>
      </c>
      <c r="H178" s="1"/>
      <c r="I178" s="1"/>
      <c r="J178" s="1"/>
    </row>
    <row r="179" spans="1:10" x14ac:dyDescent="0.15">
      <c r="A179">
        <v>176</v>
      </c>
      <c r="B179" s="1">
        <f>Data!B179</f>
        <v>746.66399999999999</v>
      </c>
      <c r="C179" s="1">
        <f>Data!C179</f>
        <v>753.702</v>
      </c>
      <c r="D179" s="1">
        <f>Data!D179</f>
        <v>1500.366</v>
      </c>
      <c r="E179" s="1">
        <f>Data!E179</f>
        <v>746.86300000000006</v>
      </c>
      <c r="F179" s="1">
        <f>Data!F179</f>
        <v>753.58199999999999</v>
      </c>
      <c r="G179" s="1">
        <f>Data!G179</f>
        <v>1500.444</v>
      </c>
      <c r="H179" s="1"/>
      <c r="I179" s="1"/>
      <c r="J179" s="1"/>
    </row>
    <row r="180" spans="1:10" x14ac:dyDescent="0.15">
      <c r="A180">
        <v>177</v>
      </c>
      <c r="B180" s="1">
        <f>Data!B180</f>
        <v>747.22400000000005</v>
      </c>
      <c r="C180" s="1">
        <f>Data!C180</f>
        <v>752.90599999999995</v>
      </c>
      <c r="D180" s="1">
        <f>Data!D180</f>
        <v>1500.13</v>
      </c>
      <c r="E180" s="1">
        <f>Data!E180</f>
        <v>747.34799999999996</v>
      </c>
      <c r="F180" s="1">
        <f>Data!F180</f>
        <v>752.77099999999996</v>
      </c>
      <c r="G180" s="1">
        <f>Data!G180</f>
        <v>1500.1189999999999</v>
      </c>
      <c r="H180" s="1"/>
      <c r="I180" s="1"/>
      <c r="J180" s="1"/>
    </row>
    <row r="181" spans="1:10" x14ac:dyDescent="0.15">
      <c r="A181">
        <v>178</v>
      </c>
      <c r="B181" s="1">
        <f>Data!B181</f>
        <v>746.78899999999999</v>
      </c>
      <c r="C181" s="1">
        <f>Data!C181</f>
        <v>753.02</v>
      </c>
      <c r="D181" s="1">
        <f>Data!D181</f>
        <v>1499.809</v>
      </c>
      <c r="E181" s="1">
        <f>Data!E181</f>
        <v>746.81799999999998</v>
      </c>
      <c r="F181" s="1">
        <f>Data!F181</f>
        <v>753.00699999999995</v>
      </c>
      <c r="G181" s="1">
        <f>Data!G181</f>
        <v>1499.825</v>
      </c>
      <c r="H181" s="1"/>
      <c r="I181" s="1"/>
      <c r="J181" s="1"/>
    </row>
    <row r="182" spans="1:10" x14ac:dyDescent="0.15">
      <c r="A182">
        <v>179</v>
      </c>
      <c r="B182" s="1">
        <f>Data!B182</f>
        <v>746.995</v>
      </c>
      <c r="C182" s="1">
        <f>Data!C182</f>
        <v>753.21900000000005</v>
      </c>
      <c r="D182" s="1">
        <f>Data!D182</f>
        <v>1500.2139999999999</v>
      </c>
      <c r="E182" s="1">
        <f>Data!E182</f>
        <v>747.08399999999995</v>
      </c>
      <c r="F182" s="1">
        <f>Data!F182</f>
        <v>753.06399999999996</v>
      </c>
      <c r="G182" s="1">
        <f>Data!G182</f>
        <v>1500.1479999999999</v>
      </c>
      <c r="H182" s="1"/>
      <c r="I182" s="1"/>
      <c r="J182" s="1"/>
    </row>
    <row r="183" spans="1:10" x14ac:dyDescent="0.15">
      <c r="A183">
        <v>180</v>
      </c>
      <c r="B183" s="1">
        <f>Data!B183</f>
        <v>746.80700000000002</v>
      </c>
      <c r="C183" s="1">
        <f>Data!C183</f>
        <v>753.25300000000004</v>
      </c>
      <c r="D183" s="1">
        <f>Data!D183</f>
        <v>1500.06</v>
      </c>
      <c r="E183" s="1">
        <f>Data!E183</f>
        <v>746.84100000000001</v>
      </c>
      <c r="F183" s="1">
        <f>Data!F183</f>
        <v>753.28700000000003</v>
      </c>
      <c r="G183" s="1">
        <f>Data!G183</f>
        <v>1500.1279999999999</v>
      </c>
      <c r="H183" s="1"/>
      <c r="I183" s="1"/>
      <c r="J183" s="1"/>
    </row>
    <row r="184" spans="1:10" x14ac:dyDescent="0.15">
      <c r="A184">
        <v>181</v>
      </c>
      <c r="B184" s="1">
        <f>Data!B184</f>
        <v>79.718000000000004</v>
      </c>
      <c r="C184" s="1" t="str">
        <f>Data!C184</f>
        <v>--</v>
      </c>
      <c r="D184" s="1" t="str">
        <f>Data!D184</f>
        <v>--</v>
      </c>
      <c r="E184" s="1">
        <f>Data!E184</f>
        <v>79.626999999999995</v>
      </c>
      <c r="F184" s="1" t="str">
        <f>Data!F184</f>
        <v>--</v>
      </c>
      <c r="G184" s="1" t="str">
        <f>Data!G184</f>
        <v>--</v>
      </c>
      <c r="H184" s="1"/>
      <c r="I184" s="1"/>
    </row>
    <row r="185" spans="1:10" x14ac:dyDescent="0.15">
      <c r="A185">
        <v>182</v>
      </c>
      <c r="B185" s="1">
        <f>Data!B185</f>
        <v>79.805000000000007</v>
      </c>
      <c r="C185" s="1" t="str">
        <f>Data!C185</f>
        <v>--</v>
      </c>
      <c r="D185" s="1" t="str">
        <f>Data!D185</f>
        <v>--</v>
      </c>
      <c r="E185" s="1">
        <f>Data!E185</f>
        <v>79.650999999999996</v>
      </c>
      <c r="F185" s="1" t="str">
        <f>Data!F185</f>
        <v>--</v>
      </c>
      <c r="G185" s="1" t="str">
        <f>Data!G185</f>
        <v>--</v>
      </c>
      <c r="H185" s="1"/>
      <c r="I185" s="1"/>
    </row>
    <row r="186" spans="1:10" x14ac:dyDescent="0.15">
      <c r="A186">
        <v>183</v>
      </c>
      <c r="B186" s="1">
        <f>Data!B186</f>
        <v>79.884</v>
      </c>
      <c r="C186" s="1" t="str">
        <f>Data!C186</f>
        <v>--</v>
      </c>
      <c r="D186" s="1" t="str">
        <f>Data!D186</f>
        <v>--</v>
      </c>
      <c r="E186" s="1">
        <f>Data!E186</f>
        <v>79.858000000000004</v>
      </c>
      <c r="F186" s="1" t="str">
        <f>Data!F186</f>
        <v>--</v>
      </c>
      <c r="G186" s="1" t="str">
        <f>Data!G186</f>
        <v>--</v>
      </c>
      <c r="H186" s="1"/>
      <c r="I186" s="1"/>
    </row>
    <row r="187" spans="1:10" x14ac:dyDescent="0.15">
      <c r="A187">
        <v>184</v>
      </c>
      <c r="B187" s="1">
        <f>Data!B187</f>
        <v>79.793000000000006</v>
      </c>
      <c r="C187" s="1" t="str">
        <f>Data!C187</f>
        <v>--</v>
      </c>
      <c r="D187" s="1" t="str">
        <f>Data!D187</f>
        <v>--</v>
      </c>
      <c r="E187" s="1">
        <f>Data!E187</f>
        <v>79.653999999999996</v>
      </c>
      <c r="F187" s="1" t="str">
        <f>Data!F187</f>
        <v>--</v>
      </c>
      <c r="G187" s="1" t="str">
        <f>Data!G187</f>
        <v>--</v>
      </c>
      <c r="H187" s="1"/>
      <c r="I187" s="1"/>
    </row>
    <row r="188" spans="1:10" x14ac:dyDescent="0.15">
      <c r="A188">
        <v>185</v>
      </c>
      <c r="B188" s="1">
        <f>Data!B188</f>
        <v>79.94</v>
      </c>
      <c r="C188" s="1" t="str">
        <f>Data!C188</f>
        <v>--</v>
      </c>
      <c r="D188" s="1" t="str">
        <f>Data!D188</f>
        <v>--</v>
      </c>
      <c r="E188" s="1">
        <f>Data!E188</f>
        <v>79.855000000000004</v>
      </c>
      <c r="F188" s="1" t="str">
        <f>Data!F188</f>
        <v>--</v>
      </c>
      <c r="G188" s="1" t="str">
        <f>Data!G188</f>
        <v>--</v>
      </c>
      <c r="H188" s="1"/>
      <c r="I188" s="1"/>
    </row>
    <row r="189" spans="1:10" x14ac:dyDescent="0.15">
      <c r="A189">
        <v>186</v>
      </c>
      <c r="B189" s="1">
        <f>Data!B189</f>
        <v>75.430999999999997</v>
      </c>
      <c r="C189" s="1" t="str">
        <f>Data!C189</f>
        <v>--</v>
      </c>
      <c r="D189" s="1" t="str">
        <f>Data!D189</f>
        <v>--</v>
      </c>
      <c r="E189" s="1">
        <f>Data!E189</f>
        <v>75.680000000000007</v>
      </c>
      <c r="F189" s="1" t="str">
        <f>Data!F189</f>
        <v>--</v>
      </c>
      <c r="G189" s="1" t="str">
        <f>Data!G189</f>
        <v>--</v>
      </c>
      <c r="H189" s="1"/>
      <c r="I189" s="1"/>
      <c r="J189" s="1"/>
    </row>
    <row r="190" spans="1:10" x14ac:dyDescent="0.15">
      <c r="A190">
        <v>187</v>
      </c>
      <c r="B190" s="1">
        <f>Data!B190</f>
        <v>75.123000000000005</v>
      </c>
      <c r="C190" s="1" t="str">
        <f>Data!C190</f>
        <v>--</v>
      </c>
      <c r="D190" s="1" t="str">
        <f>Data!D190</f>
        <v>--</v>
      </c>
      <c r="E190" s="1">
        <f>Data!E190</f>
        <v>75.248999999999995</v>
      </c>
      <c r="F190" s="1" t="str">
        <f>Data!F190</f>
        <v>--</v>
      </c>
      <c r="G190" s="1" t="str">
        <f>Data!G190</f>
        <v>--</v>
      </c>
      <c r="H190" s="1"/>
      <c r="I190" s="1"/>
      <c r="J190" s="1"/>
    </row>
    <row r="191" spans="1:10" x14ac:dyDescent="0.15">
      <c r="A191">
        <v>188</v>
      </c>
      <c r="B191" s="1">
        <f>Data!B191</f>
        <v>75.028999999999996</v>
      </c>
      <c r="C191" s="1" t="str">
        <f>Data!C191</f>
        <v>--</v>
      </c>
      <c r="D191" s="1" t="str">
        <f>Data!D191</f>
        <v>--</v>
      </c>
      <c r="E191" s="1">
        <f>Data!E191</f>
        <v>75.263999999999996</v>
      </c>
      <c r="F191" s="1" t="str">
        <f>Data!F191</f>
        <v>--</v>
      </c>
      <c r="G191" s="1" t="str">
        <f>Data!G191</f>
        <v>--</v>
      </c>
      <c r="H191" s="1"/>
      <c r="I191" s="1"/>
      <c r="J191" s="1"/>
    </row>
    <row r="192" spans="1:10" x14ac:dyDescent="0.15">
      <c r="A192">
        <v>189</v>
      </c>
      <c r="B192" s="1">
        <f>Data!B192</f>
        <v>75.536000000000001</v>
      </c>
      <c r="C192" s="1" t="str">
        <f>Data!C192</f>
        <v>--</v>
      </c>
      <c r="D192" s="1" t="str">
        <f>Data!D192</f>
        <v>--</v>
      </c>
      <c r="E192" s="1">
        <f>Data!E192</f>
        <v>75.731999999999999</v>
      </c>
      <c r="F192" s="1" t="str">
        <f>Data!F192</f>
        <v>--</v>
      </c>
      <c r="G192" s="1" t="str">
        <f>Data!G192</f>
        <v>--</v>
      </c>
      <c r="H192" s="1"/>
      <c r="I192" s="1"/>
      <c r="J192" s="1"/>
    </row>
    <row r="193" spans="1:10" x14ac:dyDescent="0.15">
      <c r="A193">
        <v>190</v>
      </c>
      <c r="B193" s="1">
        <f>Data!B193</f>
        <v>75.245999999999995</v>
      </c>
      <c r="C193" s="1" t="str">
        <f>Data!C193</f>
        <v>--</v>
      </c>
      <c r="D193" s="1" t="str">
        <f>Data!D193</f>
        <v>--</v>
      </c>
      <c r="E193" s="1">
        <f>Data!E193</f>
        <v>75.373000000000005</v>
      </c>
      <c r="F193" s="1" t="str">
        <f>Data!F193</f>
        <v>--</v>
      </c>
      <c r="G193" s="1" t="str">
        <f>Data!G193</f>
        <v>--</v>
      </c>
      <c r="H193" s="1"/>
      <c r="I193" s="1"/>
      <c r="J193" s="1"/>
    </row>
    <row r="194" spans="1:10" x14ac:dyDescent="0.15">
      <c r="A194">
        <v>191</v>
      </c>
      <c r="B194" s="1">
        <f>Data!B194</f>
        <v>80.063000000000002</v>
      </c>
      <c r="C194" s="1">
        <f>Data!C194</f>
        <v>79.863</v>
      </c>
      <c r="D194" s="1">
        <f>Data!D194</f>
        <v>159.92599999999999</v>
      </c>
      <c r="E194" s="1">
        <f>Data!E194</f>
        <v>80.024000000000001</v>
      </c>
      <c r="F194" s="1">
        <f>Data!F194</f>
        <v>79.915999999999997</v>
      </c>
      <c r="G194" s="1">
        <f>Data!G194</f>
        <v>159.93899999999999</v>
      </c>
      <c r="H194" s="1"/>
      <c r="I194" s="1"/>
      <c r="J194" s="1"/>
    </row>
    <row r="195" spans="1:10" x14ac:dyDescent="0.15">
      <c r="A195">
        <v>192</v>
      </c>
      <c r="B195" s="1">
        <f>Data!B195</f>
        <v>80.665999999999997</v>
      </c>
      <c r="C195" s="1">
        <f>Data!C195</f>
        <v>79.628</v>
      </c>
      <c r="D195" s="1">
        <f>Data!D195</f>
        <v>160.29300000000001</v>
      </c>
      <c r="E195" s="1">
        <f>Data!E195</f>
        <v>80.876000000000005</v>
      </c>
      <c r="F195" s="1">
        <f>Data!F195</f>
        <v>79.516999999999996</v>
      </c>
      <c r="G195" s="1">
        <f>Data!G195</f>
        <v>160.393</v>
      </c>
      <c r="H195" s="1"/>
      <c r="I195" s="1"/>
      <c r="J195" s="1"/>
    </row>
    <row r="196" spans="1:10" x14ac:dyDescent="0.15">
      <c r="A196">
        <v>193</v>
      </c>
      <c r="B196" s="1">
        <f>Data!B196</f>
        <v>80.739999999999995</v>
      </c>
      <c r="C196" s="1">
        <f>Data!C196</f>
        <v>79.771000000000001</v>
      </c>
      <c r="D196" s="1">
        <f>Data!D196</f>
        <v>160.512</v>
      </c>
      <c r="E196" s="1">
        <f>Data!E196</f>
        <v>80.793000000000006</v>
      </c>
      <c r="F196" s="1">
        <f>Data!F196</f>
        <v>79.784999999999997</v>
      </c>
      <c r="G196" s="1">
        <f>Data!G196</f>
        <v>160.578</v>
      </c>
      <c r="H196" s="1"/>
      <c r="I196" s="1"/>
      <c r="J196" s="1"/>
    </row>
    <row r="197" spans="1:10" x14ac:dyDescent="0.15">
      <c r="A197">
        <v>194</v>
      </c>
      <c r="B197" s="1">
        <f>Data!B197</f>
        <v>80.581999999999994</v>
      </c>
      <c r="C197" s="1">
        <f>Data!C197</f>
        <v>79.593999999999994</v>
      </c>
      <c r="D197" s="1">
        <f>Data!D197</f>
        <v>160.17599999999999</v>
      </c>
      <c r="E197" s="1">
        <f>Data!E197</f>
        <v>80.721000000000004</v>
      </c>
      <c r="F197" s="1">
        <f>Data!F197</f>
        <v>79.570999999999998</v>
      </c>
      <c r="G197" s="1">
        <f>Data!G197</f>
        <v>160.292</v>
      </c>
      <c r="H197" s="1"/>
      <c r="I197" s="1"/>
      <c r="J197" s="1"/>
    </row>
    <row r="198" spans="1:10" x14ac:dyDescent="0.15">
      <c r="A198">
        <v>195</v>
      </c>
      <c r="B198" s="1">
        <f>Data!B198</f>
        <v>80.311000000000007</v>
      </c>
      <c r="C198" s="1">
        <f>Data!C198</f>
        <v>79.56</v>
      </c>
      <c r="D198" s="1">
        <f>Data!D198</f>
        <v>159.87100000000001</v>
      </c>
      <c r="E198" s="1">
        <f>Data!E198</f>
        <v>80.426000000000002</v>
      </c>
      <c r="F198" s="1">
        <f>Data!F198</f>
        <v>79.44</v>
      </c>
      <c r="G198" s="1">
        <f>Data!G198</f>
        <v>159.86600000000001</v>
      </c>
      <c r="H198" s="1"/>
      <c r="I198" s="1"/>
      <c r="J198" s="1"/>
    </row>
    <row r="199" spans="1:10" x14ac:dyDescent="0.15">
      <c r="A199">
        <v>196</v>
      </c>
      <c r="B199" s="1">
        <f>Data!B199</f>
        <v>304.30599999999998</v>
      </c>
      <c r="C199" s="1" t="str">
        <f>Data!C199</f>
        <v>--</v>
      </c>
      <c r="D199" s="1" t="str">
        <f>Data!D199</f>
        <v>--</v>
      </c>
      <c r="E199" s="1">
        <f>Data!E199</f>
        <v>304.226</v>
      </c>
      <c r="F199" s="1" t="str">
        <f>Data!F199</f>
        <v>--</v>
      </c>
      <c r="G199" s="1" t="str">
        <f>Data!G199</f>
        <v>--</v>
      </c>
      <c r="H199" s="1"/>
      <c r="I199" s="1"/>
      <c r="J199" s="1"/>
    </row>
    <row r="200" spans="1:10" x14ac:dyDescent="0.15">
      <c r="A200">
        <v>197</v>
      </c>
      <c r="B200" s="1">
        <f>Data!B200</f>
        <v>304.291</v>
      </c>
      <c r="C200" s="1" t="str">
        <f>Data!C200</f>
        <v>--</v>
      </c>
      <c r="D200" s="1" t="str">
        <f>Data!D200</f>
        <v>--</v>
      </c>
      <c r="E200" s="1">
        <f>Data!E200</f>
        <v>304.20400000000001</v>
      </c>
      <c r="F200" s="1" t="str">
        <f>Data!F200</f>
        <v>--</v>
      </c>
      <c r="G200" s="1" t="str">
        <f>Data!G200</f>
        <v>--</v>
      </c>
      <c r="H200" s="1"/>
      <c r="I200" s="1"/>
      <c r="J200" s="1"/>
    </row>
    <row r="201" spans="1:10" x14ac:dyDescent="0.15">
      <c r="A201">
        <v>198</v>
      </c>
      <c r="B201" s="1">
        <f>Data!B201</f>
        <v>303.96699999999998</v>
      </c>
      <c r="C201" s="1" t="str">
        <f>Data!C201</f>
        <v>--</v>
      </c>
      <c r="D201" s="1" t="str">
        <f>Data!D201</f>
        <v>--</v>
      </c>
      <c r="E201" s="1">
        <f>Data!E201</f>
        <v>303.928</v>
      </c>
      <c r="F201" s="1" t="str">
        <f>Data!F201</f>
        <v>--</v>
      </c>
      <c r="G201" s="1" t="str">
        <f>Data!G201</f>
        <v>--</v>
      </c>
      <c r="H201" s="1"/>
      <c r="I201" s="1"/>
      <c r="J201" s="1"/>
    </row>
    <row r="202" spans="1:10" x14ac:dyDescent="0.15">
      <c r="A202">
        <v>199</v>
      </c>
      <c r="B202" s="1">
        <f>Data!B202</f>
        <v>304.23899999999998</v>
      </c>
      <c r="C202" s="1" t="str">
        <f>Data!C202</f>
        <v>--</v>
      </c>
      <c r="D202" s="1" t="str">
        <f>Data!D202</f>
        <v>--</v>
      </c>
      <c r="E202" s="1">
        <f>Data!E202</f>
        <v>304.20800000000003</v>
      </c>
      <c r="F202" s="1" t="str">
        <f>Data!F202</f>
        <v>--</v>
      </c>
      <c r="G202" s="1" t="str">
        <f>Data!G202</f>
        <v>--</v>
      </c>
      <c r="H202" s="1"/>
      <c r="I202" s="1"/>
      <c r="J202" s="1"/>
    </row>
    <row r="203" spans="1:10" x14ac:dyDescent="0.15">
      <c r="A203">
        <v>200</v>
      </c>
      <c r="B203" s="1">
        <f>Data!B203</f>
        <v>304.31599999999997</v>
      </c>
      <c r="C203" s="1" t="str">
        <f>Data!C203</f>
        <v>--</v>
      </c>
      <c r="D203" s="1" t="str">
        <f>Data!D203</f>
        <v>--</v>
      </c>
      <c r="E203" s="1">
        <f>Data!E203</f>
        <v>304.34399999999999</v>
      </c>
      <c r="F203" s="1" t="str">
        <f>Data!F203</f>
        <v>--</v>
      </c>
      <c r="G203" s="1" t="str">
        <f>Data!G203</f>
        <v>--</v>
      </c>
      <c r="H203" s="1"/>
      <c r="I203" s="1"/>
      <c r="J203" s="1"/>
    </row>
    <row r="204" spans="1:10" x14ac:dyDescent="0.15">
      <c r="A204">
        <v>201</v>
      </c>
      <c r="B204" s="1">
        <f>Data!B204</f>
        <v>297.762</v>
      </c>
      <c r="C204" s="1" t="str">
        <f>Data!C204</f>
        <v>--</v>
      </c>
      <c r="D204" s="1" t="str">
        <f>Data!D204</f>
        <v>--</v>
      </c>
      <c r="E204" s="1">
        <f>Data!E204</f>
        <v>297.85599999999999</v>
      </c>
      <c r="F204" s="1" t="str">
        <f>Data!F204</f>
        <v>--</v>
      </c>
      <c r="G204" s="1" t="str">
        <f>Data!G204</f>
        <v>--</v>
      </c>
      <c r="H204" s="1"/>
      <c r="I204" s="1"/>
      <c r="J204" s="1"/>
    </row>
    <row r="205" spans="1:10" x14ac:dyDescent="0.15">
      <c r="A205">
        <v>202</v>
      </c>
      <c r="B205" s="1">
        <f>Data!B205</f>
        <v>297.72699999999998</v>
      </c>
      <c r="C205" s="1" t="str">
        <f>Data!C205</f>
        <v>--</v>
      </c>
      <c r="D205" s="1" t="str">
        <f>Data!D205</f>
        <v>--</v>
      </c>
      <c r="E205" s="1">
        <f>Data!E205</f>
        <v>297.79599999999999</v>
      </c>
      <c r="F205" s="1" t="str">
        <f>Data!F205</f>
        <v>--</v>
      </c>
      <c r="G205" s="1" t="str">
        <f>Data!G205</f>
        <v>--</v>
      </c>
      <c r="H205" s="1"/>
      <c r="I205" s="1"/>
      <c r="J205" s="1"/>
    </row>
    <row r="206" spans="1:10" x14ac:dyDescent="0.15">
      <c r="A206">
        <v>203</v>
      </c>
      <c r="B206" s="1">
        <f>Data!B206</f>
        <v>297.81099999999998</v>
      </c>
      <c r="C206" s="1" t="str">
        <f>Data!C206</f>
        <v>--</v>
      </c>
      <c r="D206" s="1" t="str">
        <f>Data!D206</f>
        <v>--</v>
      </c>
      <c r="E206" s="1">
        <f>Data!E206</f>
        <v>297.916</v>
      </c>
      <c r="F206" s="1" t="str">
        <f>Data!F206</f>
        <v>--</v>
      </c>
      <c r="G206" s="1" t="str">
        <f>Data!G206</f>
        <v>--</v>
      </c>
      <c r="H206" s="1"/>
      <c r="I206" s="1"/>
      <c r="J206" s="1"/>
    </row>
    <row r="207" spans="1:10" x14ac:dyDescent="0.15">
      <c r="A207">
        <v>204</v>
      </c>
      <c r="B207" s="1">
        <f>Data!B207</f>
        <v>298.04899999999998</v>
      </c>
      <c r="C207" s="1" t="str">
        <f>Data!C207</f>
        <v>--</v>
      </c>
      <c r="D207" s="1" t="str">
        <f>Data!D207</f>
        <v>--</v>
      </c>
      <c r="E207" s="1">
        <f>Data!E207</f>
        <v>298.459</v>
      </c>
      <c r="F207" s="1" t="str">
        <f>Data!F207</f>
        <v>--</v>
      </c>
      <c r="G207" s="1" t="str">
        <f>Data!G207</f>
        <v>--</v>
      </c>
      <c r="H207" s="1"/>
      <c r="I207" s="1"/>
      <c r="J207" s="1"/>
    </row>
    <row r="208" spans="1:10" x14ac:dyDescent="0.15">
      <c r="A208">
        <v>205</v>
      </c>
      <c r="B208" s="1">
        <f>Data!B208</f>
        <v>297.327</v>
      </c>
      <c r="C208" s="1" t="str">
        <f>Data!C208</f>
        <v>--</v>
      </c>
      <c r="D208" s="1" t="str">
        <f>Data!D208</f>
        <v>--</v>
      </c>
      <c r="E208" s="1">
        <f>Data!E208</f>
        <v>297.517</v>
      </c>
      <c r="F208" s="1" t="str">
        <f>Data!F208</f>
        <v>--</v>
      </c>
      <c r="G208" s="1" t="str">
        <f>Data!G208</f>
        <v>--</v>
      </c>
      <c r="H208" s="1"/>
      <c r="I208" s="1"/>
      <c r="J208" s="1"/>
    </row>
    <row r="209" spans="1:10" x14ac:dyDescent="0.15">
      <c r="A209">
        <v>206</v>
      </c>
      <c r="B209" s="1">
        <f>Data!B209</f>
        <v>296.74900000000002</v>
      </c>
      <c r="C209" s="1">
        <f>Data!C209</f>
        <v>303.09199999999998</v>
      </c>
      <c r="D209" s="1">
        <f>Data!D209</f>
        <v>599.84199999999998</v>
      </c>
      <c r="E209" s="1">
        <f>Data!E209</f>
        <v>296.85700000000003</v>
      </c>
      <c r="F209" s="1">
        <f>Data!F209</f>
        <v>302.99799999999999</v>
      </c>
      <c r="G209" s="1">
        <f>Data!G209</f>
        <v>599.85500000000002</v>
      </c>
      <c r="H209" s="1"/>
      <c r="I209" s="1"/>
      <c r="J209" s="1"/>
    </row>
    <row r="210" spans="1:10" x14ac:dyDescent="0.15">
      <c r="A210">
        <v>207</v>
      </c>
      <c r="B210" s="1">
        <f>Data!B210</f>
        <v>297.26</v>
      </c>
      <c r="C210" s="1">
        <f>Data!C210</f>
        <v>302.702</v>
      </c>
      <c r="D210" s="1">
        <f>Data!D210</f>
        <v>599.96199999999999</v>
      </c>
      <c r="E210" s="1">
        <f>Data!E210</f>
        <v>297.30799999999999</v>
      </c>
      <c r="F210" s="1">
        <f>Data!F210</f>
        <v>302.62599999999998</v>
      </c>
      <c r="G210" s="1">
        <f>Data!G210</f>
        <v>599.93399999999997</v>
      </c>
      <c r="H210" s="1"/>
      <c r="I210" s="1"/>
      <c r="J210" s="1"/>
    </row>
    <row r="211" spans="1:10" x14ac:dyDescent="0.15">
      <c r="A211">
        <v>208</v>
      </c>
      <c r="B211" s="1">
        <f>Data!B211</f>
        <v>297.26299999999998</v>
      </c>
      <c r="C211" s="1">
        <f>Data!C211</f>
        <v>302.92399999999998</v>
      </c>
      <c r="D211" s="1">
        <f>Data!D211</f>
        <v>600.18700000000001</v>
      </c>
      <c r="E211" s="1">
        <f>Data!E211</f>
        <v>297.43</v>
      </c>
      <c r="F211" s="1">
        <f>Data!F211</f>
        <v>302.89499999999998</v>
      </c>
      <c r="G211" s="1">
        <f>Data!G211</f>
        <v>600.32399999999996</v>
      </c>
      <c r="H211" s="1"/>
      <c r="I211" s="1"/>
      <c r="J211" s="1"/>
    </row>
    <row r="212" spans="1:10" x14ac:dyDescent="0.15">
      <c r="A212">
        <v>209</v>
      </c>
      <c r="B212" s="1">
        <f>Data!B212</f>
        <v>297.17599999999999</v>
      </c>
      <c r="C212" s="1">
        <f>Data!C212</f>
        <v>302.77199999999999</v>
      </c>
      <c r="D212" s="1">
        <f>Data!D212</f>
        <v>599.94799999999998</v>
      </c>
      <c r="E212" s="1">
        <f>Data!E212</f>
        <v>297.404</v>
      </c>
      <c r="F212" s="1">
        <f>Data!F212</f>
        <v>302.63200000000001</v>
      </c>
      <c r="G212" s="1">
        <f>Data!G212</f>
        <v>600.03599999999994</v>
      </c>
      <c r="H212" s="1"/>
      <c r="I212" s="1"/>
      <c r="J212" s="1"/>
    </row>
    <row r="213" spans="1:10" x14ac:dyDescent="0.15">
      <c r="A213">
        <v>210</v>
      </c>
      <c r="B213" s="1">
        <f>Data!B213</f>
        <v>297.21800000000002</v>
      </c>
      <c r="C213" s="1">
        <f>Data!C213</f>
        <v>302.77100000000002</v>
      </c>
      <c r="D213" s="1">
        <f>Data!D213</f>
        <v>599.98900000000003</v>
      </c>
      <c r="E213" s="1">
        <f>Data!E213</f>
        <v>297.32</v>
      </c>
      <c r="F213" s="1">
        <f>Data!F213</f>
        <v>302.791</v>
      </c>
      <c r="G213" s="1">
        <f>Data!G213</f>
        <v>600.11099999999999</v>
      </c>
      <c r="H213" s="1"/>
      <c r="I213" s="1"/>
      <c r="J213" s="1"/>
    </row>
    <row r="214" spans="1:10" x14ac:dyDescent="0.15">
      <c r="A214">
        <v>211</v>
      </c>
      <c r="B214" s="1">
        <f>Data!B214</f>
        <v>504.97399999999999</v>
      </c>
      <c r="C214" s="1" t="str">
        <f>Data!C214</f>
        <v>--</v>
      </c>
      <c r="D214" s="1" t="str">
        <f>Data!D214</f>
        <v>--</v>
      </c>
      <c r="E214" s="1">
        <f>Data!E214</f>
        <v>504.79599999999999</v>
      </c>
      <c r="F214" s="1" t="str">
        <f>Data!F214</f>
        <v>--</v>
      </c>
      <c r="G214" s="1" t="str">
        <f>Data!G214</f>
        <v>--</v>
      </c>
      <c r="H214" s="1"/>
      <c r="I214" s="1"/>
      <c r="J214" s="1"/>
    </row>
    <row r="215" spans="1:10" x14ac:dyDescent="0.15">
      <c r="A215">
        <v>212</v>
      </c>
      <c r="B215" s="1">
        <f>Data!B215</f>
        <v>504.63499999999999</v>
      </c>
      <c r="C215" s="1" t="str">
        <f>Data!C215</f>
        <v>--</v>
      </c>
      <c r="D215" s="1" t="str">
        <f>Data!D215</f>
        <v>--</v>
      </c>
      <c r="E215" s="1">
        <f>Data!E215</f>
        <v>504.625</v>
      </c>
      <c r="F215" s="1" t="str">
        <f>Data!F215</f>
        <v>--</v>
      </c>
      <c r="G215" s="1" t="str">
        <f>Data!G215</f>
        <v>--</v>
      </c>
      <c r="H215" s="1"/>
      <c r="I215" s="1"/>
      <c r="J215" s="1"/>
    </row>
    <row r="216" spans="1:10" x14ac:dyDescent="0.15">
      <c r="A216">
        <v>213</v>
      </c>
      <c r="B216" s="1">
        <f>Data!B216</f>
        <v>504.63</v>
      </c>
      <c r="C216" s="1" t="str">
        <f>Data!C216</f>
        <v>--</v>
      </c>
      <c r="D216" s="1" t="str">
        <f>Data!D216</f>
        <v>--</v>
      </c>
      <c r="E216" s="1">
        <f>Data!E216</f>
        <v>504.62700000000001</v>
      </c>
      <c r="F216" s="1" t="str">
        <f>Data!F216</f>
        <v>--</v>
      </c>
      <c r="G216" s="1" t="str">
        <f>Data!G216</f>
        <v>--</v>
      </c>
      <c r="H216" s="1"/>
      <c r="I216" s="1"/>
      <c r="J216" s="1"/>
    </row>
    <row r="217" spans="1:10" x14ac:dyDescent="0.15">
      <c r="A217">
        <v>214</v>
      </c>
      <c r="B217" s="1">
        <f>Data!B217</f>
        <v>504.73099999999999</v>
      </c>
      <c r="C217" s="1" t="str">
        <f>Data!C217</f>
        <v>--</v>
      </c>
      <c r="D217" s="1" t="str">
        <f>Data!D217</f>
        <v>--</v>
      </c>
      <c r="E217" s="1">
        <f>Data!E217</f>
        <v>504.69</v>
      </c>
      <c r="F217" s="1" t="str">
        <f>Data!F217</f>
        <v>--</v>
      </c>
      <c r="G217" s="1" t="str">
        <f>Data!G217</f>
        <v>--</v>
      </c>
      <c r="H217" s="1"/>
      <c r="I217" s="1"/>
      <c r="J217" s="1"/>
    </row>
    <row r="218" spans="1:10" x14ac:dyDescent="0.15">
      <c r="A218">
        <v>215</v>
      </c>
      <c r="B218" s="1">
        <f>Data!B218</f>
        <v>505.041</v>
      </c>
      <c r="C218" s="1" t="str">
        <f>Data!C218</f>
        <v>--</v>
      </c>
      <c r="D218" s="1" t="str">
        <f>Data!D218</f>
        <v>--</v>
      </c>
      <c r="E218" s="1">
        <f>Data!E218</f>
        <v>504.86500000000001</v>
      </c>
      <c r="F218" s="1" t="str">
        <f>Data!F218</f>
        <v>--</v>
      </c>
      <c r="G218" s="1" t="str">
        <f>Data!G218</f>
        <v>--</v>
      </c>
      <c r="H218" s="1"/>
      <c r="I218" s="1"/>
      <c r="J218" s="1"/>
    </row>
    <row r="219" spans="1:10" x14ac:dyDescent="0.15">
      <c r="A219">
        <v>216</v>
      </c>
      <c r="B219" s="1">
        <f>Data!B219</f>
        <v>497.93400000000003</v>
      </c>
      <c r="C219" s="1" t="str">
        <f>Data!C219</f>
        <v>--</v>
      </c>
      <c r="D219" s="1" t="str">
        <f>Data!D219</f>
        <v>--</v>
      </c>
      <c r="E219" s="1">
        <f>Data!E219</f>
        <v>498.04500000000002</v>
      </c>
      <c r="F219" s="1" t="str">
        <f>Data!F219</f>
        <v>--</v>
      </c>
      <c r="G219" s="1" t="str">
        <f>Data!G219</f>
        <v>--</v>
      </c>
      <c r="H219" s="1"/>
      <c r="I219" s="1"/>
      <c r="J219" s="1"/>
    </row>
    <row r="220" spans="1:10" x14ac:dyDescent="0.15">
      <c r="A220">
        <v>217</v>
      </c>
      <c r="B220" s="1">
        <f>Data!B220</f>
        <v>498.42599999999999</v>
      </c>
      <c r="C220" s="1" t="str">
        <f>Data!C220</f>
        <v>--</v>
      </c>
      <c r="D220" s="1" t="str">
        <f>Data!D220</f>
        <v>--</v>
      </c>
      <c r="E220" s="1">
        <f>Data!E220</f>
        <v>498.65100000000001</v>
      </c>
      <c r="F220" s="1" t="str">
        <f>Data!F220</f>
        <v>--</v>
      </c>
      <c r="G220" s="1" t="str">
        <f>Data!G220</f>
        <v>--</v>
      </c>
      <c r="H220" s="1"/>
      <c r="I220" s="1"/>
      <c r="J220" s="1"/>
    </row>
    <row r="221" spans="1:10" x14ac:dyDescent="0.15">
      <c r="A221">
        <v>218</v>
      </c>
      <c r="B221" s="1">
        <f>Data!B221</f>
        <v>498.68700000000001</v>
      </c>
      <c r="C221" s="1" t="str">
        <f>Data!C221</f>
        <v>--</v>
      </c>
      <c r="D221" s="1" t="str">
        <f>Data!D221</f>
        <v>--</v>
      </c>
      <c r="E221" s="1">
        <f>Data!E221</f>
        <v>498.96600000000001</v>
      </c>
      <c r="F221" s="1" t="str">
        <f>Data!F221</f>
        <v>--</v>
      </c>
      <c r="G221" s="1" t="str">
        <f>Data!G221</f>
        <v>--</v>
      </c>
      <c r="H221" s="1"/>
      <c r="I221" s="1"/>
      <c r="J221" s="1"/>
    </row>
    <row r="222" spans="1:10" x14ac:dyDescent="0.15">
      <c r="A222">
        <v>219</v>
      </c>
      <c r="B222" s="1">
        <f>Data!B222</f>
        <v>498.12799999999999</v>
      </c>
      <c r="C222" s="1" t="str">
        <f>Data!C222</f>
        <v>--</v>
      </c>
      <c r="D222" s="1" t="str">
        <f>Data!D222</f>
        <v>--</v>
      </c>
      <c r="E222" s="1">
        <f>Data!E222</f>
        <v>498.29700000000003</v>
      </c>
      <c r="F222" s="1" t="str">
        <f>Data!F222</f>
        <v>--</v>
      </c>
      <c r="G222" s="1" t="str">
        <f>Data!G222</f>
        <v>--</v>
      </c>
      <c r="H222" s="1"/>
      <c r="I222" s="1"/>
      <c r="J222" s="1"/>
    </row>
    <row r="223" spans="1:10" x14ac:dyDescent="0.15">
      <c r="A223">
        <v>220</v>
      </c>
      <c r="B223" s="1">
        <f>Data!B223</f>
        <v>498.06400000000002</v>
      </c>
      <c r="C223" s="1" t="str">
        <f>Data!C223</f>
        <v>--</v>
      </c>
      <c r="D223" s="1" t="str">
        <f>Data!D223</f>
        <v>--</v>
      </c>
      <c r="E223" s="1">
        <f>Data!E223</f>
        <v>498.21800000000002</v>
      </c>
      <c r="F223" s="1" t="str">
        <f>Data!F223</f>
        <v>--</v>
      </c>
      <c r="G223" s="1" t="str">
        <f>Data!G223</f>
        <v>--</v>
      </c>
      <c r="H223" s="1"/>
      <c r="I223" s="1"/>
      <c r="J223" s="1"/>
    </row>
    <row r="224" spans="1:10" x14ac:dyDescent="0.15">
      <c r="A224">
        <v>221</v>
      </c>
      <c r="B224" s="1">
        <f>Data!B224</f>
        <v>496.67599999999999</v>
      </c>
      <c r="C224" s="1">
        <f>Data!C224</f>
        <v>503.45499999999998</v>
      </c>
      <c r="D224" s="1">
        <f>Data!D224</f>
        <v>1000.131</v>
      </c>
      <c r="E224" s="1">
        <f>Data!E224</f>
        <v>496.834</v>
      </c>
      <c r="F224" s="1">
        <f>Data!F224</f>
        <v>503.27300000000002</v>
      </c>
      <c r="G224" s="1">
        <f>Data!G224</f>
        <v>1000.107</v>
      </c>
      <c r="H224" s="1"/>
      <c r="I224" s="1"/>
      <c r="J224" s="1"/>
    </row>
    <row r="225" spans="1:10" x14ac:dyDescent="0.15">
      <c r="A225">
        <v>222</v>
      </c>
      <c r="B225" s="1">
        <f>Data!B225</f>
        <v>496.899</v>
      </c>
      <c r="C225" s="1">
        <f>Data!C225</f>
        <v>503.07600000000002</v>
      </c>
      <c r="D225" s="1">
        <f>Data!D225</f>
        <v>999.97500000000002</v>
      </c>
      <c r="E225" s="1">
        <f>Data!E225</f>
        <v>496.77</v>
      </c>
      <c r="F225" s="1">
        <f>Data!F225</f>
        <v>503.24799999999999</v>
      </c>
      <c r="G225" s="1">
        <f>Data!G225</f>
        <v>1000.0170000000001</v>
      </c>
      <c r="H225" s="1"/>
      <c r="I225" s="1"/>
      <c r="J225" s="1"/>
    </row>
    <row r="226" spans="1:10" x14ac:dyDescent="0.15">
      <c r="A226">
        <v>223</v>
      </c>
      <c r="B226" s="1">
        <f>Data!B226</f>
        <v>496.767</v>
      </c>
      <c r="C226" s="1">
        <f>Data!C226</f>
        <v>503.077</v>
      </c>
      <c r="D226" s="1">
        <f>Data!D226</f>
        <v>999.84500000000003</v>
      </c>
      <c r="E226" s="1">
        <f>Data!E226</f>
        <v>496.846</v>
      </c>
      <c r="F226" s="1">
        <f>Data!F226</f>
        <v>503.07900000000001</v>
      </c>
      <c r="G226" s="1">
        <f>Data!G226</f>
        <v>999.92499999999995</v>
      </c>
      <c r="H226" s="1"/>
      <c r="I226" s="1"/>
      <c r="J226" s="1"/>
    </row>
    <row r="227" spans="1:10" x14ac:dyDescent="0.15">
      <c r="A227">
        <v>224</v>
      </c>
      <c r="B227" s="1">
        <f>Data!B227</f>
        <v>496.92</v>
      </c>
      <c r="C227" s="1">
        <f>Data!C227</f>
        <v>503.51</v>
      </c>
      <c r="D227" s="1">
        <f>Data!D227</f>
        <v>1000.43</v>
      </c>
      <c r="E227" s="1">
        <f>Data!E227</f>
        <v>497.06799999999998</v>
      </c>
      <c r="F227" s="1">
        <f>Data!F227</f>
        <v>503.29899999999998</v>
      </c>
      <c r="G227" s="1">
        <f>Data!G227</f>
        <v>1000.367</v>
      </c>
      <c r="H227" s="1"/>
      <c r="I227" s="1"/>
      <c r="J227" s="1"/>
    </row>
    <row r="228" spans="1:10" x14ac:dyDescent="0.15">
      <c r="A228">
        <v>225</v>
      </c>
      <c r="B228" s="1">
        <f>Data!B228</f>
        <v>496.52100000000002</v>
      </c>
      <c r="C228" s="1">
        <f>Data!C228</f>
        <v>503.28300000000002</v>
      </c>
      <c r="D228" s="1">
        <f>Data!D228</f>
        <v>999.80399999999997</v>
      </c>
      <c r="E228" s="1">
        <f>Data!E228</f>
        <v>496.60300000000001</v>
      </c>
      <c r="F228" s="1">
        <f>Data!F228</f>
        <v>503.14600000000002</v>
      </c>
      <c r="G228" s="1">
        <f>Data!G228</f>
        <v>999.75</v>
      </c>
      <c r="H228" s="1"/>
      <c r="I228" s="1"/>
      <c r="J228" s="1"/>
    </row>
    <row r="229" spans="1:10" x14ac:dyDescent="0.15">
      <c r="A229">
        <v>226</v>
      </c>
      <c r="B229" s="1">
        <f>Data!B229</f>
        <v>755.05</v>
      </c>
      <c r="C229" s="1" t="str">
        <f>Data!C229</f>
        <v>--</v>
      </c>
      <c r="D229" s="1" t="str">
        <f>Data!D229</f>
        <v>--</v>
      </c>
      <c r="E229" s="1">
        <f>Data!E229</f>
        <v>755.00699999999995</v>
      </c>
      <c r="F229" s="1" t="str">
        <f>Data!F229</f>
        <v>--</v>
      </c>
      <c r="G229" s="1" t="str">
        <f>Data!G229</f>
        <v>--</v>
      </c>
      <c r="H229" s="1"/>
      <c r="I229" s="1"/>
      <c r="J229" s="1"/>
    </row>
    <row r="230" spans="1:10" x14ac:dyDescent="0.15">
      <c r="A230">
        <v>227</v>
      </c>
      <c r="B230" s="1">
        <f>Data!B230</f>
        <v>755.16800000000001</v>
      </c>
      <c r="C230" s="1" t="str">
        <f>Data!C230</f>
        <v>--</v>
      </c>
      <c r="D230" s="1" t="str">
        <f>Data!D230</f>
        <v>--</v>
      </c>
      <c r="E230" s="1">
        <f>Data!E230</f>
        <v>755.14099999999996</v>
      </c>
      <c r="F230" s="1" t="str">
        <f>Data!F230</f>
        <v>--</v>
      </c>
      <c r="G230" s="1" t="str">
        <f>Data!G230</f>
        <v>--</v>
      </c>
      <c r="H230" s="1"/>
      <c r="I230" s="1"/>
      <c r="J230" s="1"/>
    </row>
    <row r="231" spans="1:10" x14ac:dyDescent="0.15">
      <c r="A231">
        <v>228</v>
      </c>
      <c r="B231" s="1">
        <f>Data!B231</f>
        <v>754.97400000000005</v>
      </c>
      <c r="C231" s="1" t="str">
        <f>Data!C231</f>
        <v>--</v>
      </c>
      <c r="D231" s="1" t="str">
        <f>Data!D231</f>
        <v>--</v>
      </c>
      <c r="E231" s="1">
        <f>Data!E231</f>
        <v>754.98699999999997</v>
      </c>
      <c r="F231" s="1" t="str">
        <f>Data!F231</f>
        <v>--</v>
      </c>
      <c r="G231" s="1" t="str">
        <f>Data!G231</f>
        <v>--</v>
      </c>
      <c r="H231" s="1"/>
      <c r="I231" s="1"/>
      <c r="J231" s="1"/>
    </row>
    <row r="232" spans="1:10" x14ac:dyDescent="0.15">
      <c r="A232">
        <v>229</v>
      </c>
      <c r="B232" s="1">
        <f>Data!B232</f>
        <v>755.16800000000001</v>
      </c>
      <c r="C232" s="1" t="str">
        <f>Data!C232</f>
        <v>--</v>
      </c>
      <c r="D232" s="1" t="str">
        <f>Data!D232</f>
        <v>--</v>
      </c>
      <c r="E232" s="1">
        <f>Data!E232</f>
        <v>754.98900000000003</v>
      </c>
      <c r="F232" s="1" t="str">
        <f>Data!F232</f>
        <v>--</v>
      </c>
      <c r="G232" s="1" t="str">
        <f>Data!G232</f>
        <v>--</v>
      </c>
      <c r="H232" s="1"/>
      <c r="I232" s="1"/>
      <c r="J232" s="1"/>
    </row>
    <row r="233" spans="1:10" x14ac:dyDescent="0.15">
      <c r="A233">
        <v>230</v>
      </c>
      <c r="B233" s="1">
        <f>Data!B233</f>
        <v>754.76199999999994</v>
      </c>
      <c r="C233" s="1" t="str">
        <f>Data!C233</f>
        <v>--</v>
      </c>
      <c r="D233" s="1" t="str">
        <f>Data!D233</f>
        <v>--</v>
      </c>
      <c r="E233" s="1">
        <f>Data!E233</f>
        <v>754.80200000000002</v>
      </c>
      <c r="F233" s="1" t="str">
        <f>Data!F233</f>
        <v>--</v>
      </c>
      <c r="G233" s="1" t="str">
        <f>Data!G233</f>
        <v>--</v>
      </c>
      <c r="H233" s="1"/>
      <c r="I233" s="1"/>
      <c r="J233" s="1"/>
    </row>
    <row r="234" spans="1:10" x14ac:dyDescent="0.15">
      <c r="A234">
        <v>231</v>
      </c>
      <c r="B234" s="1">
        <f>Data!B234</f>
        <v>748.57399999999996</v>
      </c>
      <c r="C234" s="1" t="str">
        <f>Data!C234</f>
        <v>--</v>
      </c>
      <c r="D234" s="1" t="str">
        <f>Data!D234</f>
        <v>--</v>
      </c>
      <c r="E234" s="1">
        <f>Data!E234</f>
        <v>748.79</v>
      </c>
      <c r="F234" s="1" t="str">
        <f>Data!F234</f>
        <v>--</v>
      </c>
      <c r="G234" s="1" t="str">
        <f>Data!G234</f>
        <v>--</v>
      </c>
      <c r="H234" s="1"/>
      <c r="I234" s="1"/>
      <c r="J234" s="1"/>
    </row>
    <row r="235" spans="1:10" x14ac:dyDescent="0.15">
      <c r="A235">
        <v>232</v>
      </c>
      <c r="B235" s="1">
        <f>Data!B235</f>
        <v>748.49800000000005</v>
      </c>
      <c r="C235" s="1" t="str">
        <f>Data!C235</f>
        <v>--</v>
      </c>
      <c r="D235" s="1" t="str">
        <f>Data!D235</f>
        <v>--</v>
      </c>
      <c r="E235" s="1">
        <f>Data!E235</f>
        <v>748.68799999999999</v>
      </c>
      <c r="F235" s="1" t="str">
        <f>Data!F235</f>
        <v>--</v>
      </c>
      <c r="G235" s="1" t="str">
        <f>Data!G235</f>
        <v>--</v>
      </c>
      <c r="H235" s="1"/>
      <c r="I235" s="1"/>
      <c r="J235" s="1"/>
    </row>
    <row r="236" spans="1:10" x14ac:dyDescent="0.15">
      <c r="A236">
        <v>233</v>
      </c>
      <c r="B236" s="1">
        <f>Data!B236</f>
        <v>749.03700000000003</v>
      </c>
      <c r="C236" s="1" t="str">
        <f>Data!C236</f>
        <v>--</v>
      </c>
      <c r="D236" s="1" t="str">
        <f>Data!D236</f>
        <v>--</v>
      </c>
      <c r="E236" s="1">
        <f>Data!E236</f>
        <v>749.10299999999995</v>
      </c>
      <c r="F236" s="1" t="str">
        <f>Data!F236</f>
        <v>--</v>
      </c>
      <c r="G236" s="1" t="str">
        <f>Data!G236</f>
        <v>--</v>
      </c>
      <c r="H236" s="1"/>
      <c r="I236" s="1"/>
      <c r="J236" s="1"/>
    </row>
    <row r="237" spans="1:10" x14ac:dyDescent="0.15">
      <c r="A237">
        <v>234</v>
      </c>
      <c r="B237" s="1">
        <f>Data!B237</f>
        <v>748.71100000000001</v>
      </c>
      <c r="C237" s="1" t="str">
        <f>Data!C237</f>
        <v>--</v>
      </c>
      <c r="D237" s="1" t="str">
        <f>Data!D237</f>
        <v>--</v>
      </c>
      <c r="E237" s="1">
        <f>Data!E237</f>
        <v>748.90099999999995</v>
      </c>
      <c r="F237" s="1" t="str">
        <f>Data!F237</f>
        <v>--</v>
      </c>
      <c r="G237" s="1" t="str">
        <f>Data!G237</f>
        <v>--</v>
      </c>
      <c r="H237" s="1"/>
      <c r="I237" s="1"/>
      <c r="J237" s="1"/>
    </row>
    <row r="238" spans="1:10" x14ac:dyDescent="0.15">
      <c r="A238">
        <v>235</v>
      </c>
      <c r="B238" s="1">
        <f>Data!B238</f>
        <v>748.45799999999997</v>
      </c>
      <c r="C238" s="1" t="str">
        <f>Data!C238</f>
        <v>--</v>
      </c>
      <c r="D238" s="1" t="str">
        <f>Data!D238</f>
        <v>--</v>
      </c>
      <c r="E238" s="1">
        <f>Data!E238</f>
        <v>748.79700000000003</v>
      </c>
      <c r="F238" s="1" t="str">
        <f>Data!F238</f>
        <v>--</v>
      </c>
      <c r="G238" s="1" t="str">
        <f>Data!G238</f>
        <v>--</v>
      </c>
      <c r="H238" s="1"/>
      <c r="I238" s="1"/>
      <c r="J238" s="1"/>
    </row>
    <row r="239" spans="1:10" x14ac:dyDescent="0.15">
      <c r="A239">
        <v>236</v>
      </c>
      <c r="B239" s="1">
        <f>Data!B239</f>
        <v>746.41200000000003</v>
      </c>
      <c r="C239" s="1">
        <f>Data!C239</f>
        <v>753.38400000000001</v>
      </c>
      <c r="D239" s="1">
        <f>Data!D239</f>
        <v>1499.796</v>
      </c>
      <c r="E239" s="1">
        <f>Data!E239</f>
        <v>746.56</v>
      </c>
      <c r="F239" s="1">
        <f>Data!F239</f>
        <v>753.20399999999995</v>
      </c>
      <c r="G239" s="1">
        <f>Data!G239</f>
        <v>1499.7639999999999</v>
      </c>
      <c r="H239" s="1"/>
      <c r="I239" s="1"/>
      <c r="J239" s="1"/>
    </row>
    <row r="240" spans="1:10" x14ac:dyDescent="0.15">
      <c r="A240">
        <v>237</v>
      </c>
      <c r="B240" s="1">
        <f>Data!B240</f>
        <v>746.73699999999997</v>
      </c>
      <c r="C240" s="1">
        <f>Data!C240</f>
        <v>753.46699999999998</v>
      </c>
      <c r="D240" s="1">
        <f>Data!D240</f>
        <v>1500.204</v>
      </c>
      <c r="E240" s="1">
        <f>Data!E240</f>
        <v>746.76800000000003</v>
      </c>
      <c r="F240" s="1">
        <f>Data!F240</f>
        <v>753.35</v>
      </c>
      <c r="G240" s="1">
        <f>Data!G240</f>
        <v>1500.1179999999999</v>
      </c>
      <c r="H240" s="1"/>
      <c r="I240" s="1"/>
      <c r="J240" s="1"/>
    </row>
    <row r="241" spans="1:10" x14ac:dyDescent="0.15">
      <c r="A241">
        <v>238</v>
      </c>
      <c r="B241" s="1">
        <f>Data!B241</f>
        <v>746.51800000000003</v>
      </c>
      <c r="C241" s="1">
        <f>Data!C241</f>
        <v>753.08399999999995</v>
      </c>
      <c r="D241" s="1">
        <f>Data!D241</f>
        <v>1499.6020000000001</v>
      </c>
      <c r="E241" s="1">
        <f>Data!E241</f>
        <v>746.50800000000004</v>
      </c>
      <c r="F241" s="1">
        <f>Data!F241</f>
        <v>753.05499999999995</v>
      </c>
      <c r="G241" s="1">
        <f>Data!G241</f>
        <v>1499.5630000000001</v>
      </c>
      <c r="H241" s="1"/>
      <c r="I241" s="1"/>
      <c r="J241" s="1"/>
    </row>
    <row r="242" spans="1:10" x14ac:dyDescent="0.15">
      <c r="A242">
        <v>239</v>
      </c>
      <c r="B242" s="1">
        <f>Data!B242</f>
        <v>746.851</v>
      </c>
      <c r="C242" s="1">
        <f>Data!C242</f>
        <v>753.47799999999995</v>
      </c>
      <c r="D242" s="1">
        <f>Data!D242</f>
        <v>1500.328</v>
      </c>
      <c r="E242" s="1">
        <f>Data!E242</f>
        <v>747.06399999999996</v>
      </c>
      <c r="F242" s="1">
        <f>Data!F242</f>
        <v>753.36599999999999</v>
      </c>
      <c r="G242" s="1">
        <f>Data!G242</f>
        <v>1500.431</v>
      </c>
      <c r="H242" s="1"/>
      <c r="I242" s="1"/>
      <c r="J242" s="1"/>
    </row>
    <row r="243" spans="1:10" x14ac:dyDescent="0.15">
      <c r="A243">
        <v>240</v>
      </c>
      <c r="B243" s="1">
        <f>Data!B243</f>
        <v>746.53300000000002</v>
      </c>
      <c r="C243" s="1">
        <f>Data!C243</f>
        <v>753.43700000000001</v>
      </c>
      <c r="D243" s="1">
        <f>Data!D243</f>
        <v>1499.97</v>
      </c>
      <c r="E243" s="1">
        <f>Data!E243</f>
        <v>746.65</v>
      </c>
      <c r="F243" s="1">
        <f>Data!F243</f>
        <v>753.29700000000003</v>
      </c>
      <c r="G243" s="1">
        <f>Data!G243</f>
        <v>1499.9480000000001</v>
      </c>
      <c r="H243" s="1"/>
      <c r="I243" s="1"/>
      <c r="J243" s="1"/>
    </row>
    <row r="244" spans="1:10" x14ac:dyDescent="0.15">
      <c r="A244">
        <v>241</v>
      </c>
      <c r="B244" s="1">
        <f>Data!B244</f>
        <v>79.73</v>
      </c>
      <c r="C244" s="1" t="str">
        <f>Data!C244</f>
        <v>--</v>
      </c>
      <c r="D244" s="1" t="str">
        <f>Data!D244</f>
        <v>--</v>
      </c>
      <c r="E244" s="1">
        <f>Data!E244</f>
        <v>79.805999999999997</v>
      </c>
      <c r="F244" s="1" t="str">
        <f>Data!F244</f>
        <v>--</v>
      </c>
      <c r="G244" s="1" t="str">
        <f>Data!G244</f>
        <v>--</v>
      </c>
      <c r="H244" s="1"/>
      <c r="I244" s="1"/>
    </row>
    <row r="245" spans="1:10" x14ac:dyDescent="0.15">
      <c r="A245">
        <v>242</v>
      </c>
      <c r="B245" s="1">
        <f>Data!B245</f>
        <v>79.688999999999993</v>
      </c>
      <c r="C245" s="1" t="str">
        <f>Data!C245</f>
        <v>--</v>
      </c>
      <c r="D245" s="1" t="str">
        <f>Data!D245</f>
        <v>--</v>
      </c>
      <c r="E245" s="1">
        <f>Data!E245</f>
        <v>79.628</v>
      </c>
      <c r="F245" s="1" t="str">
        <f>Data!F245</f>
        <v>--</v>
      </c>
      <c r="G245" s="1" t="str">
        <f>Data!G245</f>
        <v>--</v>
      </c>
      <c r="H245" s="1"/>
      <c r="I245" s="1"/>
    </row>
    <row r="246" spans="1:10" x14ac:dyDescent="0.15">
      <c r="A246">
        <v>243</v>
      </c>
      <c r="B246" s="1">
        <f>Data!B246</f>
        <v>79.396000000000001</v>
      </c>
      <c r="C246" s="1" t="str">
        <f>Data!C246</f>
        <v>--</v>
      </c>
      <c r="D246" s="1" t="str">
        <f>Data!D246</f>
        <v>--</v>
      </c>
      <c r="E246" s="1">
        <f>Data!E246</f>
        <v>79.388999999999996</v>
      </c>
      <c r="F246" s="1" t="str">
        <f>Data!F246</f>
        <v>--</v>
      </c>
      <c r="G246" s="1" t="str">
        <f>Data!G246</f>
        <v>--</v>
      </c>
      <c r="H246" s="1"/>
      <c r="I246" s="1"/>
    </row>
    <row r="247" spans="1:10" x14ac:dyDescent="0.15">
      <c r="A247">
        <v>244</v>
      </c>
      <c r="B247" s="1">
        <f>Data!B247</f>
        <v>79.686999999999998</v>
      </c>
      <c r="C247" s="1" t="str">
        <f>Data!C247</f>
        <v>--</v>
      </c>
      <c r="D247" s="1" t="str">
        <f>Data!D247</f>
        <v>--</v>
      </c>
      <c r="E247" s="1">
        <f>Data!E247</f>
        <v>79.710999999999999</v>
      </c>
      <c r="F247" s="1" t="str">
        <f>Data!F247</f>
        <v>--</v>
      </c>
      <c r="G247" s="1" t="str">
        <f>Data!G247</f>
        <v>--</v>
      </c>
      <c r="H247" s="1"/>
      <c r="I247" s="1"/>
    </row>
    <row r="248" spans="1:10" x14ac:dyDescent="0.15">
      <c r="A248">
        <v>245</v>
      </c>
      <c r="B248" s="1">
        <f>Data!B248</f>
        <v>79.790000000000006</v>
      </c>
      <c r="C248" s="1" t="str">
        <f>Data!C248</f>
        <v>--</v>
      </c>
      <c r="D248" s="1" t="str">
        <f>Data!D248</f>
        <v>--</v>
      </c>
      <c r="E248" s="1">
        <f>Data!E248</f>
        <v>79.718000000000004</v>
      </c>
      <c r="F248" s="1" t="str">
        <f>Data!F248</f>
        <v>--</v>
      </c>
      <c r="G248" s="1" t="str">
        <f>Data!G248</f>
        <v>--</v>
      </c>
      <c r="H248" s="1"/>
      <c r="I248" s="1"/>
    </row>
    <row r="249" spans="1:10" x14ac:dyDescent="0.15">
      <c r="A249">
        <v>246</v>
      </c>
      <c r="B249" s="1">
        <f>Data!B249</f>
        <v>74.759</v>
      </c>
      <c r="C249" s="1" t="str">
        <f>Data!C249</f>
        <v>--</v>
      </c>
      <c r="D249" s="1" t="str">
        <f>Data!D249</f>
        <v>--</v>
      </c>
      <c r="E249" s="1">
        <f>Data!E249</f>
        <v>74.897999999999996</v>
      </c>
      <c r="F249" s="1" t="str">
        <f>Data!F249</f>
        <v>--</v>
      </c>
      <c r="G249" s="1" t="str">
        <f>Data!G249</f>
        <v>--</v>
      </c>
      <c r="H249" s="1"/>
      <c r="I249" s="1"/>
      <c r="J249" s="1"/>
    </row>
    <row r="250" spans="1:10" x14ac:dyDescent="0.15">
      <c r="A250">
        <v>247</v>
      </c>
      <c r="B250" s="1">
        <f>Data!B250</f>
        <v>75.158000000000001</v>
      </c>
      <c r="C250" s="1" t="str">
        <f>Data!C250</f>
        <v>--</v>
      </c>
      <c r="D250" s="1" t="str">
        <f>Data!D250</f>
        <v>--</v>
      </c>
      <c r="E250" s="1">
        <f>Data!E250</f>
        <v>75.504999999999995</v>
      </c>
      <c r="F250" s="1" t="str">
        <f>Data!F250</f>
        <v>--</v>
      </c>
      <c r="G250" s="1" t="str">
        <f>Data!G250</f>
        <v>--</v>
      </c>
      <c r="H250" s="1"/>
      <c r="I250" s="1"/>
      <c r="J250" s="1"/>
    </row>
    <row r="251" spans="1:10" x14ac:dyDescent="0.15">
      <c r="A251">
        <v>248</v>
      </c>
      <c r="B251" s="1">
        <f>Data!B251</f>
        <v>75.028999999999996</v>
      </c>
      <c r="C251" s="1" t="str">
        <f>Data!C251</f>
        <v>--</v>
      </c>
      <c r="D251" s="1" t="str">
        <f>Data!D251</f>
        <v>--</v>
      </c>
      <c r="E251" s="1">
        <f>Data!E251</f>
        <v>75.156999999999996</v>
      </c>
      <c r="F251" s="1" t="str">
        <f>Data!F251</f>
        <v>--</v>
      </c>
      <c r="G251" s="1" t="str">
        <f>Data!G251</f>
        <v>--</v>
      </c>
      <c r="H251" s="1"/>
      <c r="I251" s="1"/>
      <c r="J251" s="1"/>
    </row>
    <row r="252" spans="1:10" x14ac:dyDescent="0.15">
      <c r="A252">
        <v>249</v>
      </c>
      <c r="B252" s="1">
        <f>Data!B252</f>
        <v>75.775000000000006</v>
      </c>
      <c r="C252" s="1" t="str">
        <f>Data!C252</f>
        <v>--</v>
      </c>
      <c r="D252" s="1" t="str">
        <f>Data!D252</f>
        <v>--</v>
      </c>
      <c r="E252" s="1">
        <f>Data!E252</f>
        <v>75.733999999999995</v>
      </c>
      <c r="F252" s="1" t="str">
        <f>Data!F252</f>
        <v>--</v>
      </c>
      <c r="G252" s="1" t="str">
        <f>Data!G252</f>
        <v>--</v>
      </c>
      <c r="H252" s="1"/>
      <c r="I252" s="1"/>
      <c r="J252" s="1"/>
    </row>
    <row r="253" spans="1:10" x14ac:dyDescent="0.15">
      <c r="A253">
        <v>250</v>
      </c>
      <c r="B253" s="1">
        <f>Data!B253</f>
        <v>75.122</v>
      </c>
      <c r="C253" s="1" t="str">
        <f>Data!C253</f>
        <v>--</v>
      </c>
      <c r="D253" s="1" t="str">
        <f>Data!D253</f>
        <v>--</v>
      </c>
      <c r="E253" s="1">
        <f>Data!E253</f>
        <v>75.228999999999999</v>
      </c>
      <c r="F253" s="1" t="str">
        <f>Data!F253</f>
        <v>--</v>
      </c>
      <c r="G253" s="1" t="str">
        <f>Data!G253</f>
        <v>--</v>
      </c>
      <c r="H253" s="1"/>
      <c r="I253" s="1"/>
      <c r="J253" s="1"/>
    </row>
    <row r="254" spans="1:10" x14ac:dyDescent="0.15">
      <c r="A254">
        <v>251</v>
      </c>
      <c r="B254" s="1">
        <f>Data!B254</f>
        <v>80.460999999999999</v>
      </c>
      <c r="C254" s="1">
        <f>Data!C254</f>
        <v>79.418000000000006</v>
      </c>
      <c r="D254" s="1">
        <f>Data!D254</f>
        <v>159.87899999999999</v>
      </c>
      <c r="E254" s="1">
        <f>Data!E254</f>
        <v>80.506</v>
      </c>
      <c r="F254" s="1">
        <f>Data!F254</f>
        <v>79.311000000000007</v>
      </c>
      <c r="G254" s="1">
        <f>Data!G254</f>
        <v>159.81700000000001</v>
      </c>
      <c r="H254" s="1"/>
      <c r="I254" s="1"/>
      <c r="J254" s="1"/>
    </row>
    <row r="255" spans="1:10" x14ac:dyDescent="0.15">
      <c r="A255">
        <v>252</v>
      </c>
      <c r="B255" s="1">
        <f>Data!B255</f>
        <v>80.741</v>
      </c>
      <c r="C255" s="1">
        <f>Data!C255</f>
        <v>79.234999999999999</v>
      </c>
      <c r="D255" s="1">
        <f>Data!D255</f>
        <v>159.97499999999999</v>
      </c>
      <c r="E255" s="1">
        <f>Data!E255</f>
        <v>80.790000000000006</v>
      </c>
      <c r="F255" s="1">
        <f>Data!F255</f>
        <v>79.11</v>
      </c>
      <c r="G255" s="1">
        <f>Data!G255</f>
        <v>159.9</v>
      </c>
      <c r="H255" s="1"/>
      <c r="I255" s="1"/>
      <c r="J255" s="1"/>
    </row>
    <row r="256" spans="1:10" x14ac:dyDescent="0.15">
      <c r="A256">
        <v>253</v>
      </c>
      <c r="B256" s="1">
        <f>Data!B256</f>
        <v>80.606999999999999</v>
      </c>
      <c r="C256" s="1">
        <f>Data!C256</f>
        <v>79.540000000000006</v>
      </c>
      <c r="D256" s="1">
        <f>Data!D256</f>
        <v>160.14699999999999</v>
      </c>
      <c r="E256" s="1">
        <f>Data!E256</f>
        <v>80.703999999999994</v>
      </c>
      <c r="F256" s="1">
        <f>Data!F256</f>
        <v>79.349000000000004</v>
      </c>
      <c r="G256" s="1">
        <f>Data!G256</f>
        <v>160.054</v>
      </c>
      <c r="H256" s="1"/>
      <c r="I256" s="1"/>
      <c r="J256" s="1"/>
    </row>
    <row r="257" spans="1:10" x14ac:dyDescent="0.15">
      <c r="A257">
        <v>254</v>
      </c>
      <c r="B257" s="1">
        <f>Data!B257</f>
        <v>80.513999999999996</v>
      </c>
      <c r="C257" s="1">
        <f>Data!C257</f>
        <v>79.236999999999995</v>
      </c>
      <c r="D257" s="1">
        <f>Data!D257</f>
        <v>159.75200000000001</v>
      </c>
      <c r="E257" s="1">
        <f>Data!E257</f>
        <v>80.507999999999996</v>
      </c>
      <c r="F257" s="1">
        <f>Data!F257</f>
        <v>79.174999999999997</v>
      </c>
      <c r="G257" s="1">
        <f>Data!G257</f>
        <v>159.68299999999999</v>
      </c>
      <c r="H257" s="1"/>
      <c r="I257" s="1"/>
      <c r="J257" s="1"/>
    </row>
    <row r="258" spans="1:10" x14ac:dyDescent="0.15">
      <c r="A258">
        <v>255</v>
      </c>
      <c r="B258" s="1">
        <f>Data!B258</f>
        <v>80.543999999999997</v>
      </c>
      <c r="C258" s="1">
        <f>Data!C258</f>
        <v>79.515000000000001</v>
      </c>
      <c r="D258" s="1">
        <f>Data!D258</f>
        <v>160.059</v>
      </c>
      <c r="E258" s="1">
        <f>Data!E258</f>
        <v>80.622</v>
      </c>
      <c r="F258" s="1">
        <f>Data!F258</f>
        <v>79.450999999999993</v>
      </c>
      <c r="G258" s="1">
        <f>Data!G258</f>
        <v>160.072</v>
      </c>
      <c r="H258" s="1"/>
      <c r="I258" s="1"/>
      <c r="J258" s="1"/>
    </row>
    <row r="259" spans="1:10" x14ac:dyDescent="0.15">
      <c r="A259">
        <v>256</v>
      </c>
      <c r="B259" s="1">
        <f>Data!B259</f>
        <v>304.08100000000002</v>
      </c>
      <c r="C259" s="1" t="str">
        <f>Data!C259</f>
        <v>--</v>
      </c>
      <c r="D259" s="1" t="str">
        <f>Data!D259</f>
        <v>--</v>
      </c>
      <c r="E259" s="1">
        <f>Data!E259</f>
        <v>304.07900000000001</v>
      </c>
      <c r="F259" s="1" t="str">
        <f>Data!F259</f>
        <v>--</v>
      </c>
      <c r="G259" s="1" t="str">
        <f>Data!G259</f>
        <v>--</v>
      </c>
      <c r="H259" s="1"/>
      <c r="I259" s="1"/>
      <c r="J259" s="1"/>
    </row>
    <row r="260" spans="1:10" x14ac:dyDescent="0.15">
      <c r="A260">
        <v>257</v>
      </c>
      <c r="B260" s="1">
        <f>Data!B260</f>
        <v>304.15600000000001</v>
      </c>
      <c r="C260" s="1" t="str">
        <f>Data!C260</f>
        <v>--</v>
      </c>
      <c r="D260" s="1" t="str">
        <f>Data!D260</f>
        <v>--</v>
      </c>
      <c r="E260" s="1">
        <f>Data!E260</f>
        <v>303.916</v>
      </c>
      <c r="F260" s="1" t="str">
        <f>Data!F260</f>
        <v>--</v>
      </c>
      <c r="G260" s="1" t="str">
        <f>Data!G260</f>
        <v>--</v>
      </c>
      <c r="H260" s="1"/>
      <c r="I260" s="1"/>
      <c r="J260" s="1"/>
    </row>
    <row r="261" spans="1:10" x14ac:dyDescent="0.15">
      <c r="A261">
        <v>258</v>
      </c>
      <c r="B261" s="1">
        <f>Data!B261</f>
        <v>303.65699999999998</v>
      </c>
      <c r="C261" s="1" t="str">
        <f>Data!C261</f>
        <v>--</v>
      </c>
      <c r="D261" s="1" t="str">
        <f>Data!D261</f>
        <v>--</v>
      </c>
      <c r="E261" s="1">
        <f>Data!E261</f>
        <v>303.76</v>
      </c>
      <c r="F261" s="1" t="str">
        <f>Data!F261</f>
        <v>--</v>
      </c>
      <c r="G261" s="1" t="str">
        <f>Data!G261</f>
        <v>--</v>
      </c>
      <c r="H261" s="1"/>
      <c r="I261" s="1"/>
      <c r="J261" s="1"/>
    </row>
    <row r="262" spans="1:10" x14ac:dyDescent="0.15">
      <c r="A262">
        <v>259</v>
      </c>
      <c r="B262" s="1">
        <f>Data!B262</f>
        <v>304.15600000000001</v>
      </c>
      <c r="C262" s="1" t="str">
        <f>Data!C262</f>
        <v>--</v>
      </c>
      <c r="D262" s="1" t="str">
        <f>Data!D262</f>
        <v>--</v>
      </c>
      <c r="E262" s="1">
        <f>Data!E262</f>
        <v>304.01</v>
      </c>
      <c r="F262" s="1" t="str">
        <f>Data!F262</f>
        <v>--</v>
      </c>
      <c r="G262" s="1" t="str">
        <f>Data!G262</f>
        <v>--</v>
      </c>
      <c r="H262" s="1"/>
      <c r="I262" s="1"/>
      <c r="J262" s="1"/>
    </row>
    <row r="263" spans="1:10" x14ac:dyDescent="0.15">
      <c r="A263">
        <v>260</v>
      </c>
      <c r="B263" s="1">
        <f>Data!B263</f>
        <v>304.37400000000002</v>
      </c>
      <c r="C263" s="1" t="str">
        <f>Data!C263</f>
        <v>--</v>
      </c>
      <c r="D263" s="1" t="str">
        <f>Data!D263</f>
        <v>--</v>
      </c>
      <c r="E263" s="1">
        <f>Data!E263</f>
        <v>304.24</v>
      </c>
      <c r="F263" s="1" t="str">
        <f>Data!F263</f>
        <v>--</v>
      </c>
      <c r="G263" s="1" t="str">
        <f>Data!G263</f>
        <v>--</v>
      </c>
      <c r="H263" s="1"/>
      <c r="I263" s="1"/>
      <c r="J263" s="1"/>
    </row>
    <row r="264" spans="1:10" x14ac:dyDescent="0.15">
      <c r="A264">
        <v>261</v>
      </c>
      <c r="B264" s="1">
        <f>Data!B264</f>
        <v>297.11399999999998</v>
      </c>
      <c r="C264" s="1" t="str">
        <f>Data!C264</f>
        <v>--</v>
      </c>
      <c r="D264" s="1" t="str">
        <f>Data!D264</f>
        <v>--</v>
      </c>
      <c r="E264" s="1">
        <f>Data!E264</f>
        <v>297.32600000000002</v>
      </c>
      <c r="F264" s="1" t="str">
        <f>Data!F264</f>
        <v>--</v>
      </c>
      <c r="G264" s="1" t="str">
        <f>Data!G264</f>
        <v>--</v>
      </c>
      <c r="H264" s="1"/>
      <c r="I264" s="1"/>
      <c r="J264" s="1"/>
    </row>
    <row r="265" spans="1:10" x14ac:dyDescent="0.15">
      <c r="A265">
        <v>262</v>
      </c>
      <c r="B265" s="1">
        <f>Data!B265</f>
        <v>297.536</v>
      </c>
      <c r="C265" s="1" t="str">
        <f>Data!C265</f>
        <v>--</v>
      </c>
      <c r="D265" s="1" t="str">
        <f>Data!D265</f>
        <v>--</v>
      </c>
      <c r="E265" s="1">
        <f>Data!E265</f>
        <v>297.60500000000002</v>
      </c>
      <c r="F265" s="1" t="str">
        <f>Data!F265</f>
        <v>--</v>
      </c>
      <c r="G265" s="1" t="str">
        <f>Data!G265</f>
        <v>--</v>
      </c>
      <c r="H265" s="1"/>
      <c r="I265" s="1"/>
      <c r="J265" s="1"/>
    </row>
    <row r="266" spans="1:10" x14ac:dyDescent="0.15">
      <c r="A266">
        <v>263</v>
      </c>
      <c r="B266" s="1">
        <f>Data!B266</f>
        <v>297.26799999999997</v>
      </c>
      <c r="C266" s="1" t="str">
        <f>Data!C266</f>
        <v>--</v>
      </c>
      <c r="D266" s="1" t="str">
        <f>Data!D266</f>
        <v>--</v>
      </c>
      <c r="E266" s="1">
        <f>Data!E266</f>
        <v>297.452</v>
      </c>
      <c r="F266" s="1" t="str">
        <f>Data!F266</f>
        <v>--</v>
      </c>
      <c r="G266" s="1" t="str">
        <f>Data!G266</f>
        <v>--</v>
      </c>
      <c r="H266" s="1"/>
      <c r="I266" s="1"/>
      <c r="J266" s="1"/>
    </row>
    <row r="267" spans="1:10" x14ac:dyDescent="0.15">
      <c r="A267">
        <v>264</v>
      </c>
      <c r="B267" s="1">
        <f>Data!B267</f>
        <v>297.73500000000001</v>
      </c>
      <c r="C267" s="1" t="str">
        <f>Data!C267</f>
        <v>--</v>
      </c>
      <c r="D267" s="1" t="str">
        <f>Data!D267</f>
        <v>--</v>
      </c>
      <c r="E267" s="1">
        <f>Data!E267</f>
        <v>297.99700000000001</v>
      </c>
      <c r="F267" s="1" t="str">
        <f>Data!F267</f>
        <v>--</v>
      </c>
      <c r="G267" s="1" t="str">
        <f>Data!G267</f>
        <v>--</v>
      </c>
      <c r="H267" s="1"/>
      <c r="I267" s="1"/>
      <c r="J267" s="1"/>
    </row>
    <row r="268" spans="1:10" x14ac:dyDescent="0.15">
      <c r="A268">
        <v>265</v>
      </c>
      <c r="B268" s="1">
        <f>Data!B268</f>
        <v>297.28399999999999</v>
      </c>
      <c r="C268" s="1" t="str">
        <f>Data!C268</f>
        <v>--</v>
      </c>
      <c r="D268" s="1" t="str">
        <f>Data!D268</f>
        <v>--</v>
      </c>
      <c r="E268" s="1">
        <f>Data!E268</f>
        <v>297.45800000000003</v>
      </c>
      <c r="F268" s="1" t="str">
        <f>Data!F268</f>
        <v>--</v>
      </c>
      <c r="G268" s="1" t="str">
        <f>Data!G268</f>
        <v>--</v>
      </c>
      <c r="H268" s="1"/>
      <c r="I268" s="1"/>
      <c r="J268" s="1"/>
    </row>
    <row r="269" spans="1:10" x14ac:dyDescent="0.15">
      <c r="A269">
        <v>266</v>
      </c>
      <c r="B269" s="1">
        <f>Data!B269</f>
        <v>297.339</v>
      </c>
      <c r="C269" s="1">
        <f>Data!C269</f>
        <v>302.63799999999998</v>
      </c>
      <c r="D269" s="1">
        <f>Data!D269</f>
        <v>599.97699999999998</v>
      </c>
      <c r="E269" s="1">
        <f>Data!E269</f>
        <v>297.38799999999998</v>
      </c>
      <c r="F269" s="1">
        <f>Data!F269</f>
        <v>302.76299999999998</v>
      </c>
      <c r="G269" s="1">
        <f>Data!G269</f>
        <v>600.15099999999995</v>
      </c>
      <c r="H269" s="1"/>
      <c r="I269" s="1"/>
      <c r="J269" s="1"/>
    </row>
    <row r="270" spans="1:10" x14ac:dyDescent="0.15">
      <c r="A270">
        <v>267</v>
      </c>
      <c r="B270" s="1">
        <f>Data!B270</f>
        <v>297.44799999999998</v>
      </c>
      <c r="C270" s="1">
        <f>Data!C270</f>
        <v>302.608</v>
      </c>
      <c r="D270" s="1">
        <f>Data!D270</f>
        <v>600.05600000000004</v>
      </c>
      <c r="E270" s="1">
        <f>Data!E270</f>
        <v>297.67899999999997</v>
      </c>
      <c r="F270" s="1">
        <f>Data!F270</f>
        <v>302.25900000000001</v>
      </c>
      <c r="G270" s="1">
        <f>Data!G270</f>
        <v>599.93799999999999</v>
      </c>
      <c r="H270" s="1"/>
      <c r="I270" s="1"/>
      <c r="J270" s="1"/>
    </row>
    <row r="271" spans="1:10" x14ac:dyDescent="0.15">
      <c r="A271">
        <v>268</v>
      </c>
      <c r="B271" s="1">
        <f>Data!B271</f>
        <v>297.55599999999998</v>
      </c>
      <c r="C271" s="1">
        <f>Data!C271</f>
        <v>302.82900000000001</v>
      </c>
      <c r="D271" s="1">
        <f>Data!D271</f>
        <v>600.38499999999999</v>
      </c>
      <c r="E271" s="1">
        <f>Data!E271</f>
        <v>297.63</v>
      </c>
      <c r="F271" s="1">
        <f>Data!F271</f>
        <v>302.79000000000002</v>
      </c>
      <c r="G271" s="1">
        <f>Data!G271</f>
        <v>600.41999999999996</v>
      </c>
      <c r="H271" s="1"/>
      <c r="I271" s="1"/>
      <c r="J271" s="1"/>
    </row>
    <row r="272" spans="1:10" x14ac:dyDescent="0.15">
      <c r="A272">
        <v>269</v>
      </c>
      <c r="B272" s="1">
        <f>Data!B272</f>
        <v>297.50200000000001</v>
      </c>
      <c r="C272" s="1">
        <f>Data!C272</f>
        <v>302.61700000000002</v>
      </c>
      <c r="D272" s="1">
        <f>Data!D272</f>
        <v>600.11800000000005</v>
      </c>
      <c r="E272" s="1">
        <f>Data!E272</f>
        <v>297.608</v>
      </c>
      <c r="F272" s="1">
        <f>Data!F272</f>
        <v>302.56400000000002</v>
      </c>
      <c r="G272" s="1">
        <f>Data!G272</f>
        <v>600.17200000000003</v>
      </c>
      <c r="H272" s="1"/>
      <c r="I272" s="1"/>
      <c r="J272" s="1"/>
    </row>
    <row r="273" spans="1:10" x14ac:dyDescent="0.15">
      <c r="A273">
        <v>270</v>
      </c>
      <c r="B273" s="1">
        <f>Data!B273</f>
        <v>297.322</v>
      </c>
      <c r="C273" s="1">
        <f>Data!C273</f>
        <v>302.81099999999998</v>
      </c>
      <c r="D273" s="1">
        <f>Data!D273</f>
        <v>600.13300000000004</v>
      </c>
      <c r="E273" s="1">
        <f>Data!E273</f>
        <v>297.48500000000001</v>
      </c>
      <c r="F273" s="1">
        <f>Data!F273</f>
        <v>302.64999999999998</v>
      </c>
      <c r="G273" s="1">
        <f>Data!G273</f>
        <v>600.13599999999997</v>
      </c>
      <c r="H273" s="1"/>
      <c r="I273" s="1"/>
      <c r="J273" s="1"/>
    </row>
    <row r="274" spans="1:10" x14ac:dyDescent="0.15">
      <c r="A274">
        <v>271</v>
      </c>
      <c r="B274" s="1">
        <f>Data!B274</f>
        <v>504.60500000000002</v>
      </c>
      <c r="C274" s="1" t="str">
        <f>Data!C274</f>
        <v>--</v>
      </c>
      <c r="D274" s="1" t="str">
        <f>Data!D274</f>
        <v>--</v>
      </c>
      <c r="E274" s="1">
        <f>Data!E274</f>
        <v>504.52499999999998</v>
      </c>
      <c r="F274" s="1" t="str">
        <f>Data!F274</f>
        <v>--</v>
      </c>
      <c r="G274" s="1" t="str">
        <f>Data!G274</f>
        <v>--</v>
      </c>
      <c r="H274" s="1"/>
      <c r="I274" s="1"/>
      <c r="J274" s="1"/>
    </row>
    <row r="275" spans="1:10" x14ac:dyDescent="0.15">
      <c r="A275">
        <v>272</v>
      </c>
      <c r="B275" s="1">
        <f>Data!B275</f>
        <v>504.78399999999999</v>
      </c>
      <c r="C275" s="1" t="str">
        <f>Data!C275</f>
        <v>--</v>
      </c>
      <c r="D275" s="1" t="str">
        <f>Data!D275</f>
        <v>--</v>
      </c>
      <c r="E275" s="1">
        <f>Data!E275</f>
        <v>504.71899999999999</v>
      </c>
      <c r="F275" s="1" t="str">
        <f>Data!F275</f>
        <v>--</v>
      </c>
      <c r="G275" s="1" t="str">
        <f>Data!G275</f>
        <v>--</v>
      </c>
      <c r="H275" s="1"/>
      <c r="I275" s="1"/>
      <c r="J275" s="1"/>
    </row>
    <row r="276" spans="1:10" x14ac:dyDescent="0.15">
      <c r="A276">
        <v>273</v>
      </c>
      <c r="B276" s="1">
        <f>Data!B276</f>
        <v>504.83</v>
      </c>
      <c r="C276" s="1" t="str">
        <f>Data!C276</f>
        <v>--</v>
      </c>
      <c r="D276" s="1" t="str">
        <f>Data!D276</f>
        <v>--</v>
      </c>
      <c r="E276" s="1">
        <f>Data!E276</f>
        <v>504.76900000000001</v>
      </c>
      <c r="F276" s="1" t="str">
        <f>Data!F276</f>
        <v>--</v>
      </c>
      <c r="G276" s="1" t="str">
        <f>Data!G276</f>
        <v>--</v>
      </c>
      <c r="H276" s="1"/>
      <c r="I276" s="1"/>
      <c r="J276" s="1"/>
    </row>
    <row r="277" spans="1:10" x14ac:dyDescent="0.15">
      <c r="A277">
        <v>274</v>
      </c>
      <c r="B277" s="1">
        <f>Data!B277</f>
        <v>504.99700000000001</v>
      </c>
      <c r="C277" s="1" t="str">
        <f>Data!C277</f>
        <v>--</v>
      </c>
      <c r="D277" s="1" t="str">
        <f>Data!D277</f>
        <v>--</v>
      </c>
      <c r="E277" s="1">
        <f>Data!E277</f>
        <v>504.88600000000002</v>
      </c>
      <c r="F277" s="1" t="str">
        <f>Data!F277</f>
        <v>--</v>
      </c>
      <c r="G277" s="1" t="str">
        <f>Data!G277</f>
        <v>--</v>
      </c>
      <c r="H277" s="1"/>
      <c r="I277" s="1"/>
      <c r="J277" s="1"/>
    </row>
    <row r="278" spans="1:10" x14ac:dyDescent="0.15">
      <c r="A278">
        <v>275</v>
      </c>
      <c r="B278" s="1">
        <f>Data!B278</f>
        <v>505.04</v>
      </c>
      <c r="C278" s="1" t="str">
        <f>Data!C278</f>
        <v>--</v>
      </c>
      <c r="D278" s="1" t="str">
        <f>Data!D278</f>
        <v>--</v>
      </c>
      <c r="E278" s="1">
        <f>Data!E278</f>
        <v>504.81599999999997</v>
      </c>
      <c r="F278" s="1" t="str">
        <f>Data!F278</f>
        <v>--</v>
      </c>
      <c r="G278" s="1" t="str">
        <f>Data!G278</f>
        <v>--</v>
      </c>
      <c r="H278" s="1"/>
      <c r="I278" s="1"/>
      <c r="J278" s="1"/>
    </row>
    <row r="279" spans="1:10" x14ac:dyDescent="0.15">
      <c r="A279">
        <v>276</v>
      </c>
      <c r="B279" s="1">
        <f>Data!B279</f>
        <v>497.45</v>
      </c>
      <c r="C279" s="1" t="str">
        <f>Data!C279</f>
        <v>--</v>
      </c>
      <c r="D279" s="1" t="str">
        <f>Data!D279</f>
        <v>--</v>
      </c>
      <c r="E279" s="1">
        <f>Data!E279</f>
        <v>497.69099999999997</v>
      </c>
      <c r="F279" s="1" t="str">
        <f>Data!F279</f>
        <v>--</v>
      </c>
      <c r="G279" s="1" t="str">
        <f>Data!G279</f>
        <v>--</v>
      </c>
      <c r="H279" s="1"/>
      <c r="I279" s="1"/>
      <c r="J279" s="1"/>
    </row>
    <row r="280" spans="1:10" x14ac:dyDescent="0.15">
      <c r="A280">
        <v>277</v>
      </c>
      <c r="B280" s="1">
        <f>Data!B280</f>
        <v>497.517</v>
      </c>
      <c r="C280" s="1" t="str">
        <f>Data!C280</f>
        <v>--</v>
      </c>
      <c r="D280" s="1" t="str">
        <f>Data!D280</f>
        <v>--</v>
      </c>
      <c r="E280" s="1">
        <f>Data!E280</f>
        <v>497.77800000000002</v>
      </c>
      <c r="F280" s="1" t="str">
        <f>Data!F280</f>
        <v>--</v>
      </c>
      <c r="G280" s="1" t="str">
        <f>Data!G280</f>
        <v>--</v>
      </c>
      <c r="H280" s="1"/>
      <c r="I280" s="1"/>
      <c r="J280" s="1"/>
    </row>
    <row r="281" spans="1:10" x14ac:dyDescent="0.15">
      <c r="A281">
        <v>278</v>
      </c>
      <c r="B281" s="1">
        <f>Data!B281</f>
        <v>498.46600000000001</v>
      </c>
      <c r="C281" s="1" t="str">
        <f>Data!C281</f>
        <v>--</v>
      </c>
      <c r="D281" s="1" t="str">
        <f>Data!D281</f>
        <v>--</v>
      </c>
      <c r="E281" s="1">
        <f>Data!E281</f>
        <v>498.54</v>
      </c>
      <c r="F281" s="1" t="str">
        <f>Data!F281</f>
        <v>--</v>
      </c>
      <c r="G281" s="1" t="str">
        <f>Data!G281</f>
        <v>--</v>
      </c>
      <c r="H281" s="1"/>
      <c r="I281" s="1"/>
      <c r="J281" s="1"/>
    </row>
    <row r="282" spans="1:10" x14ac:dyDescent="0.15">
      <c r="A282">
        <v>279</v>
      </c>
      <c r="B282" s="1">
        <f>Data!B282</f>
        <v>498.399</v>
      </c>
      <c r="C282" s="1" t="str">
        <f>Data!C282</f>
        <v>--</v>
      </c>
      <c r="D282" s="1" t="str">
        <f>Data!D282</f>
        <v>--</v>
      </c>
      <c r="E282" s="1">
        <f>Data!E282</f>
        <v>498.69499999999999</v>
      </c>
      <c r="F282" s="1" t="str">
        <f>Data!F282</f>
        <v>--</v>
      </c>
      <c r="G282" s="1" t="str">
        <f>Data!G282</f>
        <v>--</v>
      </c>
      <c r="H282" s="1"/>
      <c r="I282" s="1"/>
      <c r="J282" s="1"/>
    </row>
    <row r="283" spans="1:10" x14ac:dyDescent="0.15">
      <c r="A283">
        <v>280</v>
      </c>
      <c r="B283" s="1">
        <f>Data!B283</f>
        <v>497.80500000000001</v>
      </c>
      <c r="C283" s="1" t="str">
        <f>Data!C283</f>
        <v>--</v>
      </c>
      <c r="D283" s="1" t="str">
        <f>Data!D283</f>
        <v>--</v>
      </c>
      <c r="E283" s="1">
        <f>Data!E283</f>
        <v>497.91399999999999</v>
      </c>
      <c r="F283" s="1" t="str">
        <f>Data!F283</f>
        <v>--</v>
      </c>
      <c r="G283" s="1" t="str">
        <f>Data!G283</f>
        <v>--</v>
      </c>
      <c r="H283" s="1"/>
      <c r="I283" s="1"/>
      <c r="J283" s="1"/>
    </row>
    <row r="284" spans="1:10" x14ac:dyDescent="0.15">
      <c r="A284">
        <v>281</v>
      </c>
      <c r="B284" s="1">
        <f>Data!B284</f>
        <v>496.983</v>
      </c>
      <c r="C284" s="1">
        <f>Data!C284</f>
        <v>503.34699999999998</v>
      </c>
      <c r="D284" s="1">
        <f>Data!D284</f>
        <v>1000.331</v>
      </c>
      <c r="E284" s="1">
        <f>Data!E284</f>
        <v>497.05599999999998</v>
      </c>
      <c r="F284" s="1">
        <f>Data!F284</f>
        <v>503.28100000000001</v>
      </c>
      <c r="G284" s="1">
        <f>Data!G284</f>
        <v>1000.336</v>
      </c>
      <c r="H284" s="1"/>
      <c r="I284" s="1"/>
      <c r="J284" s="1"/>
    </row>
    <row r="285" spans="1:10" x14ac:dyDescent="0.15">
      <c r="A285">
        <v>282</v>
      </c>
      <c r="B285" s="1">
        <f>Data!B285</f>
        <v>496.68099999999998</v>
      </c>
      <c r="C285" s="1">
        <f>Data!C285</f>
        <v>503.05900000000003</v>
      </c>
      <c r="D285" s="1">
        <f>Data!D285</f>
        <v>999.74</v>
      </c>
      <c r="E285" s="1">
        <f>Data!E285</f>
        <v>496.83699999999999</v>
      </c>
      <c r="F285" s="1">
        <f>Data!F285</f>
        <v>502.952</v>
      </c>
      <c r="G285" s="1">
        <f>Data!G285</f>
        <v>999.78899999999999</v>
      </c>
      <c r="H285" s="1"/>
      <c r="I285" s="1"/>
      <c r="J285" s="1"/>
    </row>
    <row r="286" spans="1:10" x14ac:dyDescent="0.15">
      <c r="A286">
        <v>283</v>
      </c>
      <c r="B286" s="1">
        <f>Data!B286</f>
        <v>496.46499999999997</v>
      </c>
      <c r="C286" s="1">
        <f>Data!C286</f>
        <v>503.38600000000002</v>
      </c>
      <c r="D286" s="1">
        <f>Data!D286</f>
        <v>999.851</v>
      </c>
      <c r="E286" s="1">
        <f>Data!E286</f>
        <v>496.56400000000002</v>
      </c>
      <c r="F286" s="1">
        <f>Data!F286</f>
        <v>503.351</v>
      </c>
      <c r="G286" s="1">
        <f>Data!G286</f>
        <v>999.91499999999996</v>
      </c>
      <c r="H286" s="1"/>
      <c r="I286" s="1"/>
      <c r="J286" s="1"/>
    </row>
    <row r="287" spans="1:10" x14ac:dyDescent="0.15">
      <c r="A287">
        <v>284</v>
      </c>
      <c r="B287" s="1">
        <f>Data!B287</f>
        <v>496.93</v>
      </c>
      <c r="C287" s="1">
        <f>Data!C287</f>
        <v>502.98200000000003</v>
      </c>
      <c r="D287" s="1">
        <f>Data!D287</f>
        <v>999.91200000000003</v>
      </c>
      <c r="E287" s="1">
        <f>Data!E287</f>
        <v>496.94499999999999</v>
      </c>
      <c r="F287" s="1">
        <f>Data!F287</f>
        <v>502.96800000000002</v>
      </c>
      <c r="G287" s="1">
        <f>Data!G287</f>
        <v>999.91399999999999</v>
      </c>
      <c r="H287" s="1"/>
      <c r="I287" s="1"/>
      <c r="J287" s="1"/>
    </row>
    <row r="288" spans="1:10" x14ac:dyDescent="0.15">
      <c r="A288">
        <v>285</v>
      </c>
      <c r="B288" s="1">
        <f>Data!B288</f>
        <v>496.31099999999998</v>
      </c>
      <c r="C288" s="1">
        <f>Data!C288</f>
        <v>503.42099999999999</v>
      </c>
      <c r="D288" s="1">
        <f>Data!D288</f>
        <v>999.73299999999995</v>
      </c>
      <c r="E288" s="1">
        <f>Data!E288</f>
        <v>496.363</v>
      </c>
      <c r="F288" s="1">
        <f>Data!F288</f>
        <v>503.41</v>
      </c>
      <c r="G288" s="1">
        <f>Data!G288</f>
        <v>999.774</v>
      </c>
      <c r="H288" s="1"/>
      <c r="I288" s="1"/>
      <c r="J288" s="1"/>
    </row>
    <row r="289" spans="1:10" x14ac:dyDescent="0.15">
      <c r="A289">
        <v>286</v>
      </c>
      <c r="B289" s="1">
        <f>Data!B289</f>
        <v>755.26900000000001</v>
      </c>
      <c r="C289" s="1" t="str">
        <f>Data!C289</f>
        <v>--</v>
      </c>
      <c r="D289" s="1" t="str">
        <f>Data!D289</f>
        <v>--</v>
      </c>
      <c r="E289" s="1">
        <f>Data!E289</f>
        <v>755.3</v>
      </c>
      <c r="F289" s="1" t="str">
        <f>Data!F289</f>
        <v>--</v>
      </c>
      <c r="G289" s="1" t="str">
        <f>Data!G289</f>
        <v>--</v>
      </c>
      <c r="H289" s="1"/>
      <c r="I289" s="1"/>
      <c r="J289" s="1"/>
    </row>
    <row r="290" spans="1:10" x14ac:dyDescent="0.15">
      <c r="A290">
        <v>287</v>
      </c>
      <c r="B290" s="1">
        <f>Data!B290</f>
        <v>755.06200000000001</v>
      </c>
      <c r="C290" s="1" t="str">
        <f>Data!C290</f>
        <v>--</v>
      </c>
      <c r="D290" s="1" t="str">
        <f>Data!D290</f>
        <v>--</v>
      </c>
      <c r="E290" s="1">
        <f>Data!E290</f>
        <v>754.87699999999995</v>
      </c>
      <c r="F290" s="1" t="str">
        <f>Data!F290</f>
        <v>--</v>
      </c>
      <c r="G290" s="1" t="str">
        <f>Data!G290</f>
        <v>--</v>
      </c>
      <c r="H290" s="1"/>
      <c r="I290" s="1"/>
      <c r="J290" s="1"/>
    </row>
    <row r="291" spans="1:10" x14ac:dyDescent="0.15">
      <c r="A291">
        <v>288</v>
      </c>
      <c r="B291" s="1">
        <f>Data!B291</f>
        <v>754.74199999999996</v>
      </c>
      <c r="C291" s="1" t="str">
        <f>Data!C291</f>
        <v>--</v>
      </c>
      <c r="D291" s="1" t="str">
        <f>Data!D291</f>
        <v>--</v>
      </c>
      <c r="E291" s="1">
        <f>Data!E291</f>
        <v>754.55600000000004</v>
      </c>
      <c r="F291" s="1" t="str">
        <f>Data!F291</f>
        <v>--</v>
      </c>
      <c r="G291" s="1" t="str">
        <f>Data!G291</f>
        <v>--</v>
      </c>
      <c r="H291" s="1"/>
      <c r="I291" s="1"/>
      <c r="J291" s="1"/>
    </row>
    <row r="292" spans="1:10" x14ac:dyDescent="0.15">
      <c r="A292">
        <v>289</v>
      </c>
      <c r="B292" s="1">
        <f>Data!B292</f>
        <v>754.70399999999995</v>
      </c>
      <c r="C292" s="1" t="str">
        <f>Data!C292</f>
        <v>--</v>
      </c>
      <c r="D292" s="1" t="str">
        <f>Data!D292</f>
        <v>--</v>
      </c>
      <c r="E292" s="1">
        <f>Data!E292</f>
        <v>754.68899999999996</v>
      </c>
      <c r="F292" s="1" t="str">
        <f>Data!F292</f>
        <v>--</v>
      </c>
      <c r="G292" s="1" t="str">
        <f>Data!G292</f>
        <v>--</v>
      </c>
      <c r="H292" s="1"/>
      <c r="I292" s="1"/>
      <c r="J292" s="1"/>
    </row>
    <row r="293" spans="1:10" x14ac:dyDescent="0.15">
      <c r="A293">
        <v>290</v>
      </c>
      <c r="B293" s="1">
        <f>Data!B293</f>
        <v>754.88900000000001</v>
      </c>
      <c r="C293" s="1" t="str">
        <f>Data!C293</f>
        <v>--</v>
      </c>
      <c r="D293" s="1" t="str">
        <f>Data!D293</f>
        <v>--</v>
      </c>
      <c r="E293" s="1">
        <f>Data!E293</f>
        <v>754.96500000000003</v>
      </c>
      <c r="F293" s="1" t="str">
        <f>Data!F293</f>
        <v>--</v>
      </c>
      <c r="G293" s="1" t="str">
        <f>Data!G293</f>
        <v>--</v>
      </c>
      <c r="H293" s="1"/>
      <c r="I293" s="1"/>
      <c r="J293" s="1"/>
    </row>
    <row r="294" spans="1:10" x14ac:dyDescent="0.15">
      <c r="A294">
        <v>291</v>
      </c>
      <c r="B294" s="1">
        <f>Data!B294</f>
        <v>747.91300000000001</v>
      </c>
      <c r="C294" s="1" t="str">
        <f>Data!C294</f>
        <v>--</v>
      </c>
      <c r="D294" s="1" t="str">
        <f>Data!D294</f>
        <v>--</v>
      </c>
      <c r="E294" s="1">
        <f>Data!E294</f>
        <v>748.19399999999996</v>
      </c>
      <c r="F294" s="1" t="str">
        <f>Data!F294</f>
        <v>--</v>
      </c>
      <c r="G294" s="1" t="str">
        <f>Data!G294</f>
        <v>--</v>
      </c>
      <c r="H294" s="1"/>
      <c r="I294" s="1"/>
      <c r="J294" s="1"/>
    </row>
    <row r="295" spans="1:10" x14ac:dyDescent="0.15">
      <c r="A295">
        <v>292</v>
      </c>
      <c r="B295" s="1">
        <f>Data!B295</f>
        <v>748.29200000000003</v>
      </c>
      <c r="C295" s="1" t="str">
        <f>Data!C295</f>
        <v>--</v>
      </c>
      <c r="D295" s="1" t="str">
        <f>Data!D295</f>
        <v>--</v>
      </c>
      <c r="E295" s="1">
        <f>Data!E295</f>
        <v>748.697</v>
      </c>
      <c r="F295" s="1" t="str">
        <f>Data!F295</f>
        <v>--</v>
      </c>
      <c r="G295" s="1" t="str">
        <f>Data!G295</f>
        <v>--</v>
      </c>
      <c r="H295" s="1"/>
      <c r="I295" s="1"/>
      <c r="J295" s="1"/>
    </row>
    <row r="296" spans="1:10" x14ac:dyDescent="0.15">
      <c r="A296">
        <v>293</v>
      </c>
      <c r="B296" s="1">
        <f>Data!B296</f>
        <v>748.697</v>
      </c>
      <c r="C296" s="1" t="str">
        <f>Data!C296</f>
        <v>--</v>
      </c>
      <c r="D296" s="1" t="str">
        <f>Data!D296</f>
        <v>--</v>
      </c>
      <c r="E296" s="1">
        <f>Data!E296</f>
        <v>748.96600000000001</v>
      </c>
      <c r="F296" s="1" t="str">
        <f>Data!F296</f>
        <v>--</v>
      </c>
      <c r="G296" s="1" t="str">
        <f>Data!G296</f>
        <v>--</v>
      </c>
      <c r="H296" s="1"/>
      <c r="I296" s="1"/>
      <c r="J296" s="1"/>
    </row>
    <row r="297" spans="1:10" x14ac:dyDescent="0.15">
      <c r="A297">
        <v>294</v>
      </c>
      <c r="B297" s="1">
        <f>Data!B297</f>
        <v>748.19299999999998</v>
      </c>
      <c r="C297" s="1" t="str">
        <f>Data!C297</f>
        <v>--</v>
      </c>
      <c r="D297" s="1" t="str">
        <f>Data!D297</f>
        <v>--</v>
      </c>
      <c r="E297" s="1">
        <f>Data!E297</f>
        <v>748.33799999999997</v>
      </c>
      <c r="F297" s="1" t="str">
        <f>Data!F297</f>
        <v>--</v>
      </c>
      <c r="G297" s="1" t="str">
        <f>Data!G297</f>
        <v>--</v>
      </c>
      <c r="H297" s="1"/>
      <c r="I297" s="1"/>
      <c r="J297" s="1"/>
    </row>
    <row r="298" spans="1:10" x14ac:dyDescent="0.15">
      <c r="A298">
        <v>295</v>
      </c>
      <c r="B298" s="1">
        <f>Data!B298</f>
        <v>748.03099999999995</v>
      </c>
      <c r="C298" s="1" t="str">
        <f>Data!C298</f>
        <v>--</v>
      </c>
      <c r="D298" s="1" t="str">
        <f>Data!D298</f>
        <v>--</v>
      </c>
      <c r="E298" s="1">
        <f>Data!E298</f>
        <v>748.18600000000004</v>
      </c>
      <c r="F298" s="1" t="str">
        <f>Data!F298</f>
        <v>--</v>
      </c>
      <c r="G298" s="1" t="str">
        <f>Data!G298</f>
        <v>--</v>
      </c>
      <c r="H298" s="1"/>
      <c r="I298" s="1"/>
      <c r="J298" s="1"/>
    </row>
    <row r="299" spans="1:10" x14ac:dyDescent="0.15">
      <c r="A299">
        <v>296</v>
      </c>
      <c r="B299" s="1">
        <f>Data!B299</f>
        <v>746.38</v>
      </c>
      <c r="C299" s="1">
        <f>Data!C299</f>
        <v>753.36699999999996</v>
      </c>
      <c r="D299" s="1">
        <f>Data!D299</f>
        <v>1499.7470000000001</v>
      </c>
      <c r="E299" s="1">
        <f>Data!E299</f>
        <v>746.57</v>
      </c>
      <c r="F299" s="1">
        <f>Data!F299</f>
        <v>753.21900000000005</v>
      </c>
      <c r="G299" s="1">
        <f>Data!G299</f>
        <v>1499.789</v>
      </c>
      <c r="H299" s="1"/>
      <c r="I299" s="1"/>
      <c r="J299" s="1"/>
    </row>
    <row r="300" spans="1:10" x14ac:dyDescent="0.15">
      <c r="A300">
        <v>297</v>
      </c>
      <c r="B300" s="1">
        <f>Data!B300</f>
        <v>746.529</v>
      </c>
      <c r="C300" s="1">
        <f>Data!C300</f>
        <v>753.48299999999995</v>
      </c>
      <c r="D300" s="1">
        <f>Data!D300</f>
        <v>1500.0119999999999</v>
      </c>
      <c r="E300" s="1">
        <f>Data!E300</f>
        <v>746.65099999999995</v>
      </c>
      <c r="F300" s="1">
        <f>Data!F300</f>
        <v>753.35199999999998</v>
      </c>
      <c r="G300" s="1">
        <f>Data!G300</f>
        <v>1500.0029999999999</v>
      </c>
      <c r="H300" s="1"/>
      <c r="I300" s="1"/>
      <c r="J300" s="1"/>
    </row>
    <row r="301" spans="1:10" x14ac:dyDescent="0.15">
      <c r="A301">
        <v>298</v>
      </c>
      <c r="B301" s="1">
        <f>Data!B301</f>
        <v>746.71699999999998</v>
      </c>
      <c r="C301" s="1">
        <f>Data!C301</f>
        <v>753.09400000000005</v>
      </c>
      <c r="D301" s="1">
        <f>Data!D301</f>
        <v>1499.8109999999999</v>
      </c>
      <c r="E301" s="1">
        <f>Data!E301</f>
        <v>746.78300000000002</v>
      </c>
      <c r="F301" s="1">
        <f>Data!F301</f>
        <v>753.005</v>
      </c>
      <c r="G301" s="1">
        <f>Data!G301</f>
        <v>1499.787</v>
      </c>
      <c r="H301" s="1"/>
      <c r="I301" s="1"/>
      <c r="J301" s="1"/>
    </row>
    <row r="302" spans="1:10" x14ac:dyDescent="0.15">
      <c r="A302">
        <v>299</v>
      </c>
      <c r="B302" s="1">
        <f>Data!B302</f>
        <v>746.67200000000003</v>
      </c>
      <c r="C302" s="1">
        <f>Data!C302</f>
        <v>753.24</v>
      </c>
      <c r="D302" s="1">
        <f>Data!D302</f>
        <v>1499.9110000000001</v>
      </c>
      <c r="E302" s="1">
        <f>Data!E302</f>
        <v>746.81</v>
      </c>
      <c r="F302" s="1">
        <f>Data!F302</f>
        <v>753.279</v>
      </c>
      <c r="G302" s="1">
        <f>Data!G302</f>
        <v>1500.09</v>
      </c>
      <c r="H302" s="1"/>
      <c r="I302" s="1"/>
      <c r="J302" s="1"/>
    </row>
    <row r="303" spans="1:10" x14ac:dyDescent="0.15">
      <c r="A303">
        <v>300</v>
      </c>
      <c r="B303" s="1">
        <f>Data!B303</f>
        <v>746.60699999999997</v>
      </c>
      <c r="C303" s="1">
        <f>Data!C303</f>
        <v>753.34400000000005</v>
      </c>
      <c r="D303" s="1">
        <f>Data!D303</f>
        <v>1499.95</v>
      </c>
      <c r="E303" s="1">
        <f>Data!E303</f>
        <v>746.71100000000001</v>
      </c>
      <c r="F303" s="1">
        <f>Data!F303</f>
        <v>753.23099999999999</v>
      </c>
      <c r="G303" s="1">
        <f>Data!G303</f>
        <v>1499.942</v>
      </c>
      <c r="H303" s="1"/>
      <c r="I303" s="1"/>
      <c r="J303" s="1"/>
    </row>
    <row r="304" spans="1:10" x14ac:dyDescent="0.15">
      <c r="B304" s="1"/>
      <c r="C304" s="1"/>
      <c r="D304" s="1"/>
      <c r="E304" s="1"/>
      <c r="F304" s="1"/>
      <c r="G304" s="1"/>
      <c r="H304" s="1"/>
      <c r="I304" s="1"/>
      <c r="J304" s="1"/>
    </row>
    <row r="305" spans="2:10" x14ac:dyDescent="0.15">
      <c r="B305" s="1"/>
      <c r="C305" s="1"/>
      <c r="D305" s="1"/>
      <c r="E305" s="1"/>
      <c r="F305" s="1"/>
      <c r="G305" s="1"/>
      <c r="H305" s="1"/>
      <c r="I305" s="1"/>
      <c r="J305" s="1"/>
    </row>
    <row r="306" spans="2:10" x14ac:dyDescent="0.15">
      <c r="B306" s="1"/>
      <c r="C306" s="1"/>
      <c r="D306" s="1"/>
      <c r="E306" s="1"/>
      <c r="F306" s="1"/>
      <c r="G306" s="1"/>
      <c r="H306" s="1"/>
      <c r="I306" s="1"/>
      <c r="J306" s="1"/>
    </row>
    <row r="307" spans="2:10" x14ac:dyDescent="0.15">
      <c r="B307" s="1"/>
      <c r="C307" s="1"/>
      <c r="D307" s="1"/>
      <c r="E307" s="1"/>
      <c r="F307" s="1"/>
      <c r="G307" s="1"/>
      <c r="H307" s="1"/>
      <c r="I307" s="1"/>
      <c r="J307" s="1"/>
    </row>
    <row r="308" spans="2:10" x14ac:dyDescent="0.15">
      <c r="B308" s="1"/>
      <c r="C308" s="1"/>
      <c r="D308" s="1"/>
      <c r="E308" s="1"/>
      <c r="F308" s="1"/>
      <c r="G308" s="1"/>
      <c r="H308" s="1"/>
      <c r="I308" s="1"/>
      <c r="J308" s="1"/>
    </row>
    <row r="309" spans="2:10" x14ac:dyDescent="0.15">
      <c r="B309" s="1"/>
      <c r="C309" s="1"/>
      <c r="D309" s="1"/>
      <c r="E309" s="1"/>
      <c r="F309" s="1"/>
      <c r="G309" s="1"/>
      <c r="H309" s="1"/>
      <c r="I309" s="1"/>
      <c r="J309" s="1"/>
    </row>
    <row r="310" spans="2:10" x14ac:dyDescent="0.15">
      <c r="B310" s="1"/>
      <c r="C310" s="1"/>
      <c r="D310" s="1"/>
      <c r="E310" s="1"/>
      <c r="F310" s="1"/>
      <c r="G310" s="1"/>
      <c r="H310" s="1"/>
      <c r="I310" s="1"/>
      <c r="J310" s="1"/>
    </row>
    <row r="311" spans="2:10" x14ac:dyDescent="0.15">
      <c r="B311" s="1"/>
      <c r="C311" s="1"/>
      <c r="D311" s="1"/>
      <c r="E311" s="1"/>
      <c r="F311" s="1"/>
      <c r="G311" s="1"/>
      <c r="H311" s="1"/>
      <c r="I311" s="1"/>
      <c r="J311" s="1"/>
    </row>
    <row r="312" spans="2:10" x14ac:dyDescent="0.15">
      <c r="B312" s="1"/>
      <c r="C312" s="1"/>
      <c r="D312" s="1"/>
      <c r="E312" s="1"/>
      <c r="F312" s="1"/>
      <c r="G312" s="1"/>
      <c r="H312" s="1"/>
      <c r="I312" s="1"/>
      <c r="J312" s="1"/>
    </row>
    <row r="313" spans="2:10" x14ac:dyDescent="0.15">
      <c r="B313" s="1"/>
      <c r="C313" s="1"/>
      <c r="D313" s="1"/>
      <c r="E313" s="1"/>
      <c r="F313" s="1"/>
      <c r="G313" s="1"/>
      <c r="H313" s="1"/>
      <c r="I313" s="1"/>
      <c r="J313" s="1"/>
    </row>
    <row r="314" spans="2:10" x14ac:dyDescent="0.15">
      <c r="B314" s="1"/>
      <c r="C314" s="1"/>
      <c r="D314" s="1"/>
      <c r="E314" s="1"/>
      <c r="F314" s="1"/>
      <c r="G314" s="1"/>
      <c r="H314" s="1"/>
      <c r="I314" s="1"/>
      <c r="J314" s="1"/>
    </row>
    <row r="315" spans="2:10" x14ac:dyDescent="0.15">
      <c r="B315" s="1"/>
      <c r="C315" s="1"/>
      <c r="D315" s="1"/>
      <c r="E315" s="1"/>
      <c r="F315" s="1"/>
      <c r="G315" s="1"/>
      <c r="H315" s="1"/>
      <c r="I315" s="1"/>
      <c r="J315" s="1"/>
    </row>
    <row r="316" spans="2:10" x14ac:dyDescent="0.15">
      <c r="B316" s="1"/>
      <c r="C316" s="1"/>
      <c r="D316" s="1"/>
      <c r="E316" s="1"/>
      <c r="F316" s="1"/>
      <c r="G316" s="1"/>
      <c r="H316" s="1"/>
      <c r="I316" s="1"/>
      <c r="J316" s="1"/>
    </row>
    <row r="317" spans="2:10" x14ac:dyDescent="0.15">
      <c r="B317" s="1"/>
      <c r="C317" s="1"/>
      <c r="D317" s="1"/>
      <c r="E317" s="1"/>
      <c r="F317" s="1"/>
      <c r="G317" s="1"/>
      <c r="H317" s="1"/>
      <c r="I317" s="1"/>
      <c r="J317" s="1"/>
    </row>
    <row r="318" spans="2:10" x14ac:dyDescent="0.15">
      <c r="B318" s="1"/>
      <c r="C318" s="1"/>
      <c r="D318" s="1"/>
      <c r="E318" s="1"/>
      <c r="F318" s="1"/>
      <c r="G318" s="1"/>
      <c r="H318" s="1"/>
      <c r="I318" s="1"/>
      <c r="J318" s="1"/>
    </row>
    <row r="319" spans="2:10" x14ac:dyDescent="0.15">
      <c r="B319" s="1"/>
      <c r="C319" s="1"/>
      <c r="D319" s="1"/>
      <c r="E319" s="1"/>
      <c r="F319" s="1"/>
      <c r="G319" s="1"/>
      <c r="H319" s="1"/>
      <c r="I319" s="1"/>
      <c r="J319" s="1"/>
    </row>
    <row r="320" spans="2:10" x14ac:dyDescent="0.15">
      <c r="B320" s="1"/>
      <c r="C320" s="1"/>
      <c r="D320" s="1"/>
      <c r="E320" s="1"/>
      <c r="F320" s="1"/>
      <c r="G320" s="1"/>
      <c r="H320" s="1"/>
      <c r="I320" s="1"/>
      <c r="J320" s="1"/>
    </row>
    <row r="321" spans="2:10" x14ac:dyDescent="0.15">
      <c r="B321" s="1"/>
      <c r="C321" s="1"/>
      <c r="D321" s="1"/>
      <c r="E321" s="1"/>
      <c r="F321" s="1"/>
      <c r="G321" s="1"/>
      <c r="H321" s="1"/>
      <c r="I321" s="1"/>
      <c r="J321" s="1"/>
    </row>
    <row r="322" spans="2:10" x14ac:dyDescent="0.15">
      <c r="B322" s="1"/>
      <c r="C322" s="1"/>
      <c r="D322" s="1"/>
      <c r="E322" s="1"/>
      <c r="F322" s="1"/>
      <c r="G322" s="1"/>
      <c r="H322" s="1"/>
      <c r="I322" s="1"/>
      <c r="J322" s="1"/>
    </row>
    <row r="323" spans="2:10" x14ac:dyDescent="0.15">
      <c r="B323" s="1"/>
      <c r="C323" s="1"/>
      <c r="D323" s="1"/>
      <c r="E323" s="1"/>
      <c r="F323" s="1"/>
      <c r="G323" s="1"/>
      <c r="H323" s="1"/>
      <c r="I323" s="1"/>
      <c r="J323" s="1"/>
    </row>
    <row r="324" spans="2:10" x14ac:dyDescent="0.15">
      <c r="B324" s="1"/>
      <c r="C324" s="1"/>
      <c r="D324" s="1"/>
      <c r="E324" s="1"/>
      <c r="F324" s="1"/>
      <c r="G324" s="1"/>
      <c r="H324" s="1"/>
      <c r="I324" s="1"/>
      <c r="J324" s="1"/>
    </row>
    <row r="325" spans="2:10" x14ac:dyDescent="0.15">
      <c r="B325" s="1"/>
      <c r="C325" s="1"/>
      <c r="D325" s="1"/>
      <c r="E325" s="1"/>
      <c r="F325" s="1"/>
      <c r="G325" s="1"/>
      <c r="H325" s="1"/>
      <c r="I325" s="1"/>
      <c r="J325" s="1"/>
    </row>
    <row r="326" spans="2:10" x14ac:dyDescent="0.15">
      <c r="B326" s="1"/>
      <c r="C326" s="1"/>
      <c r="D326" s="1"/>
      <c r="E326" s="1"/>
      <c r="F326" s="1"/>
      <c r="G326" s="1"/>
      <c r="H326" s="1"/>
      <c r="I326" s="1"/>
      <c r="J326" s="1"/>
    </row>
    <row r="327" spans="2:10" x14ac:dyDescent="0.15">
      <c r="B327" s="1"/>
      <c r="C327" s="1"/>
      <c r="D327" s="1"/>
      <c r="E327" s="1"/>
      <c r="F327" s="1"/>
      <c r="G327" s="1"/>
      <c r="H327" s="1"/>
      <c r="I327" s="1"/>
      <c r="J327" s="1"/>
    </row>
    <row r="328" spans="2:10" x14ac:dyDescent="0.15">
      <c r="B328" s="1"/>
      <c r="C328" s="1"/>
      <c r="D328" s="1"/>
      <c r="E328" s="1"/>
      <c r="F328" s="1"/>
      <c r="G328" s="1"/>
      <c r="H328" s="1"/>
      <c r="I328" s="1"/>
      <c r="J328" s="1"/>
    </row>
    <row r="329" spans="2:10" x14ac:dyDescent="0.15">
      <c r="B329" s="1"/>
      <c r="C329" s="1"/>
      <c r="D329" s="1"/>
      <c r="E329" s="1"/>
      <c r="F329" s="1"/>
      <c r="G329" s="1"/>
      <c r="H329" s="1"/>
      <c r="I329" s="1"/>
      <c r="J329" s="1"/>
    </row>
    <row r="330" spans="2:10" x14ac:dyDescent="0.15">
      <c r="B330" s="1"/>
      <c r="C330" s="1"/>
      <c r="D330" s="1"/>
      <c r="E330" s="1"/>
      <c r="F330" s="1"/>
      <c r="G330" s="1"/>
      <c r="H330" s="1"/>
      <c r="I330" s="1"/>
      <c r="J330" s="1"/>
    </row>
    <row r="331" spans="2:10" x14ac:dyDescent="0.15">
      <c r="B331" s="1"/>
      <c r="C331" s="1"/>
      <c r="D331" s="1"/>
      <c r="E331" s="1"/>
      <c r="F331" s="1"/>
      <c r="G331" s="1"/>
      <c r="H331" s="1"/>
      <c r="I331" s="1"/>
      <c r="J331" s="1"/>
    </row>
    <row r="332" spans="2:10" x14ac:dyDescent="0.15">
      <c r="B332" s="1"/>
      <c r="C332" s="1"/>
      <c r="D332" s="1"/>
      <c r="E332" s="1"/>
      <c r="F332" s="1"/>
      <c r="G332" s="1"/>
      <c r="H332" s="1"/>
      <c r="I332" s="1"/>
      <c r="J332" s="1"/>
    </row>
    <row r="333" spans="2:10" x14ac:dyDescent="0.15">
      <c r="B333" s="1"/>
      <c r="C333" s="1"/>
      <c r="D333" s="1"/>
      <c r="E333" s="1"/>
      <c r="F333" s="1"/>
      <c r="G333" s="1"/>
      <c r="H333" s="1"/>
      <c r="I333" s="1"/>
      <c r="J333" s="1"/>
    </row>
    <row r="334" spans="2:10" x14ac:dyDescent="0.15">
      <c r="B334" s="1"/>
      <c r="C334" s="1"/>
      <c r="D334" s="1"/>
      <c r="E334" s="1"/>
      <c r="F334" s="1"/>
      <c r="G334" s="1"/>
      <c r="H334" s="1"/>
      <c r="I334" s="1"/>
      <c r="J334" s="1"/>
    </row>
    <row r="335" spans="2:10" x14ac:dyDescent="0.15">
      <c r="B335" s="1"/>
      <c r="C335" s="1"/>
      <c r="D335" s="1"/>
      <c r="E335" s="1"/>
      <c r="F335" s="1"/>
      <c r="G335" s="1"/>
      <c r="H335" s="1"/>
      <c r="I335" s="1"/>
      <c r="J335" s="1"/>
    </row>
    <row r="336" spans="2:10" x14ac:dyDescent="0.15">
      <c r="B336" s="1"/>
      <c r="C336" s="1"/>
      <c r="D336" s="1"/>
      <c r="E336" s="1"/>
      <c r="F336" s="1"/>
      <c r="G336" s="1"/>
      <c r="H336" s="1"/>
      <c r="I336" s="1"/>
      <c r="J336" s="1"/>
    </row>
    <row r="337" spans="2:10" x14ac:dyDescent="0.15">
      <c r="B337" s="1"/>
      <c r="C337" s="1"/>
      <c r="D337" s="1"/>
      <c r="E337" s="1"/>
      <c r="F337" s="1"/>
      <c r="G337" s="1"/>
      <c r="H337" s="1"/>
      <c r="I337" s="1"/>
      <c r="J337" s="1"/>
    </row>
    <row r="338" spans="2:10" x14ac:dyDescent="0.15">
      <c r="B338" s="1"/>
      <c r="C338" s="1"/>
      <c r="D338" s="1"/>
      <c r="E338" s="1"/>
      <c r="F338" s="1"/>
      <c r="G338" s="1"/>
      <c r="H338" s="1"/>
      <c r="I338" s="1"/>
      <c r="J338" s="1"/>
    </row>
    <row r="339" spans="2:10" x14ac:dyDescent="0.15">
      <c r="B339" s="1"/>
      <c r="C339" s="1"/>
      <c r="D339" s="1"/>
      <c r="E339" s="1"/>
      <c r="F339" s="1"/>
      <c r="G339" s="1"/>
      <c r="H339" s="1"/>
      <c r="I339" s="1"/>
      <c r="J339" s="1"/>
    </row>
    <row r="340" spans="2:10" x14ac:dyDescent="0.15">
      <c r="B340" s="1"/>
      <c r="C340" s="1"/>
      <c r="D340" s="1"/>
      <c r="E340" s="1"/>
      <c r="F340" s="1"/>
      <c r="G340" s="1"/>
      <c r="H340" s="1"/>
      <c r="I340" s="1"/>
      <c r="J340" s="1"/>
    </row>
    <row r="341" spans="2:10" x14ac:dyDescent="0.15">
      <c r="B341" s="1"/>
      <c r="C341" s="1"/>
      <c r="D341" s="1"/>
      <c r="E341" s="1"/>
      <c r="F341" s="1"/>
      <c r="G341" s="1"/>
      <c r="H341" s="1"/>
      <c r="I341" s="1"/>
      <c r="J341" s="1"/>
    </row>
    <row r="342" spans="2:10" x14ac:dyDescent="0.15">
      <c r="B342" s="1"/>
      <c r="C342" s="1"/>
      <c r="D342" s="1"/>
      <c r="E342" s="1"/>
      <c r="F342" s="1"/>
      <c r="G342" s="1"/>
      <c r="H342" s="1"/>
      <c r="I342" s="1"/>
      <c r="J342" s="1"/>
    </row>
    <row r="343" spans="2:10" x14ac:dyDescent="0.15">
      <c r="B343" s="1"/>
      <c r="C343" s="1"/>
      <c r="D343" s="1"/>
      <c r="E343" s="1"/>
      <c r="F343" s="1"/>
      <c r="G343" s="1"/>
      <c r="H343" s="1"/>
      <c r="I343" s="1"/>
      <c r="J343" s="1"/>
    </row>
    <row r="344" spans="2:10" x14ac:dyDescent="0.15">
      <c r="B344" s="1"/>
      <c r="C344" s="1"/>
      <c r="D344" s="1"/>
      <c r="E344" s="1"/>
      <c r="F344" s="1"/>
      <c r="G344" s="1"/>
      <c r="H344" s="1"/>
      <c r="I344" s="1"/>
      <c r="J344" s="1"/>
    </row>
    <row r="345" spans="2:10" x14ac:dyDescent="0.15">
      <c r="B345" s="1"/>
      <c r="C345" s="1"/>
      <c r="D345" s="1"/>
      <c r="E345" s="1"/>
      <c r="F345" s="1"/>
      <c r="G345" s="1"/>
      <c r="H345" s="1"/>
      <c r="I345" s="1"/>
      <c r="J345" s="1"/>
    </row>
    <row r="346" spans="2:10" x14ac:dyDescent="0.15">
      <c r="B346" s="1"/>
      <c r="C346" s="1"/>
      <c r="D346" s="1"/>
      <c r="E346" s="1"/>
      <c r="F346" s="1"/>
      <c r="G346" s="1"/>
      <c r="H346" s="1"/>
      <c r="I346" s="1"/>
      <c r="J346" s="1"/>
    </row>
    <row r="347" spans="2:10" x14ac:dyDescent="0.15">
      <c r="B347" s="1"/>
      <c r="C347" s="1"/>
      <c r="D347" s="1"/>
      <c r="E347" s="1"/>
      <c r="F347" s="1"/>
      <c r="G347" s="1"/>
      <c r="H347" s="1"/>
      <c r="I347" s="1"/>
      <c r="J347" s="1"/>
    </row>
    <row r="348" spans="2:10" x14ac:dyDescent="0.15">
      <c r="B348" s="1"/>
      <c r="C348" s="1"/>
      <c r="D348" s="1"/>
      <c r="E348" s="1"/>
      <c r="F348" s="1"/>
      <c r="G348" s="1"/>
      <c r="H348" s="1"/>
      <c r="I348" s="1"/>
      <c r="J348" s="1"/>
    </row>
    <row r="349" spans="2:10" x14ac:dyDescent="0.15">
      <c r="B349" s="1"/>
      <c r="C349" s="1"/>
      <c r="D349" s="1"/>
      <c r="E349" s="1"/>
      <c r="F349" s="1"/>
      <c r="G349" s="1"/>
      <c r="H349" s="1"/>
      <c r="I349" s="1"/>
      <c r="J349" s="1"/>
    </row>
    <row r="350" spans="2:10" x14ac:dyDescent="0.15">
      <c r="B350" s="1"/>
      <c r="C350" s="1"/>
      <c r="D350" s="1"/>
      <c r="E350" s="1"/>
      <c r="F350" s="1"/>
      <c r="G350" s="1"/>
      <c r="H350" s="1"/>
      <c r="I350" s="1"/>
      <c r="J350" s="1"/>
    </row>
    <row r="351" spans="2:10" x14ac:dyDescent="0.15">
      <c r="B351" s="1"/>
      <c r="C351" s="1"/>
      <c r="D351" s="1"/>
      <c r="E351" s="1"/>
      <c r="F351" s="1"/>
      <c r="G351" s="1"/>
      <c r="H351" s="1"/>
      <c r="I351" s="1"/>
      <c r="J351" s="1"/>
    </row>
    <row r="352" spans="2:10" x14ac:dyDescent="0.15">
      <c r="B352" s="1"/>
      <c r="C352" s="1"/>
      <c r="D352" s="1"/>
      <c r="E352" s="1"/>
      <c r="F352" s="1"/>
      <c r="G352" s="1"/>
      <c r="H352" s="1"/>
      <c r="I352" s="1"/>
      <c r="J352" s="1"/>
    </row>
    <row r="353" spans="2:10" x14ac:dyDescent="0.15">
      <c r="B353" s="1"/>
      <c r="C353" s="1"/>
      <c r="D353" s="1"/>
      <c r="E353" s="1"/>
      <c r="F353" s="1"/>
      <c r="G353" s="1"/>
      <c r="H353" s="1"/>
      <c r="I353" s="1"/>
      <c r="J353" s="1"/>
    </row>
    <row r="354" spans="2:10" x14ac:dyDescent="0.15">
      <c r="B354" s="1"/>
      <c r="C354" s="1"/>
      <c r="D354" s="1"/>
      <c r="E354" s="1"/>
      <c r="F354" s="1"/>
      <c r="G354" s="1"/>
      <c r="H354" s="1"/>
      <c r="I354" s="1"/>
      <c r="J354" s="1"/>
    </row>
    <row r="355" spans="2:10" x14ac:dyDescent="0.15">
      <c r="B355" s="1"/>
      <c r="C355" s="1"/>
      <c r="D355" s="1"/>
      <c r="E355" s="1"/>
      <c r="F355" s="1"/>
      <c r="G355" s="1"/>
      <c r="H355" s="1"/>
      <c r="I355" s="1"/>
      <c r="J355" s="1"/>
    </row>
    <row r="356" spans="2:10" x14ac:dyDescent="0.15">
      <c r="B356" s="1"/>
      <c r="C356" s="1"/>
      <c r="D356" s="1"/>
      <c r="E356" s="1"/>
      <c r="F356" s="1"/>
      <c r="G356" s="1"/>
      <c r="H356" s="1"/>
      <c r="I356" s="1"/>
      <c r="J356" s="1"/>
    </row>
    <row r="357" spans="2:10" x14ac:dyDescent="0.15">
      <c r="B357" s="1"/>
      <c r="C357" s="1"/>
      <c r="D357" s="1"/>
      <c r="E357" s="1"/>
      <c r="F357" s="1"/>
      <c r="G357" s="1"/>
      <c r="H357" s="1"/>
      <c r="I357" s="1"/>
      <c r="J357" s="1"/>
    </row>
    <row r="358" spans="2:10" x14ac:dyDescent="0.15">
      <c r="B358" s="1"/>
      <c r="C358" s="1"/>
      <c r="D358" s="1"/>
      <c r="E358" s="1"/>
      <c r="F358" s="1"/>
      <c r="G358" s="1"/>
      <c r="H358" s="1"/>
      <c r="I358" s="1"/>
      <c r="J358" s="1"/>
    </row>
    <row r="359" spans="2:10" x14ac:dyDescent="0.15">
      <c r="B359" s="1"/>
      <c r="C359" s="1"/>
      <c r="D359" s="1"/>
      <c r="E359" s="1"/>
      <c r="F359" s="1"/>
      <c r="G359" s="1"/>
      <c r="H359" s="1"/>
      <c r="I359" s="1"/>
      <c r="J359" s="1"/>
    </row>
    <row r="360" spans="2:10" x14ac:dyDescent="0.15">
      <c r="B360" s="1"/>
      <c r="C360" s="1"/>
      <c r="D360" s="1"/>
      <c r="E360" s="1"/>
      <c r="F360" s="1"/>
      <c r="G360" s="1"/>
      <c r="H360" s="1"/>
      <c r="I360" s="1"/>
      <c r="J360" s="1"/>
    </row>
    <row r="361" spans="2:10" x14ac:dyDescent="0.15">
      <c r="B361" s="1"/>
      <c r="C361" s="1"/>
      <c r="D361" s="1"/>
      <c r="E361" s="1"/>
      <c r="F361" s="1"/>
      <c r="G361" s="1"/>
      <c r="H361" s="1"/>
      <c r="I361" s="1"/>
      <c r="J361" s="1"/>
    </row>
    <row r="362" spans="2:10" x14ac:dyDescent="0.15">
      <c r="B362" s="1"/>
      <c r="C362" s="1"/>
      <c r="D362" s="1"/>
      <c r="E362" s="1"/>
      <c r="F362" s="1"/>
      <c r="G362" s="1"/>
      <c r="H362" s="1"/>
      <c r="I362" s="1"/>
      <c r="J362" s="1"/>
    </row>
    <row r="363" spans="2:10" x14ac:dyDescent="0.15">
      <c r="B363" s="1"/>
      <c r="C363" s="1"/>
      <c r="D363" s="1"/>
      <c r="E363" s="1"/>
      <c r="F363" s="1"/>
      <c r="G363" s="1"/>
      <c r="H363" s="1"/>
      <c r="I363" s="1"/>
      <c r="J363" s="1"/>
    </row>
    <row r="364" spans="2:10" x14ac:dyDescent="0.15">
      <c r="B364" s="1"/>
      <c r="C364" s="1"/>
      <c r="D364" s="1"/>
      <c r="E364" s="1"/>
      <c r="F364" s="1"/>
      <c r="G364" s="1"/>
      <c r="H364" s="1"/>
      <c r="I364" s="1"/>
      <c r="J364" s="1"/>
    </row>
    <row r="365" spans="2:10" x14ac:dyDescent="0.15">
      <c r="B365" s="1"/>
      <c r="C365" s="1"/>
      <c r="D365" s="1"/>
      <c r="E365" s="1"/>
      <c r="F365" s="1"/>
      <c r="G365" s="1"/>
      <c r="H365" s="1"/>
      <c r="I365" s="1"/>
      <c r="J365" s="1"/>
    </row>
    <row r="366" spans="2:10" x14ac:dyDescent="0.15">
      <c r="B366" s="1"/>
      <c r="C366" s="1"/>
      <c r="D366" s="1"/>
      <c r="E366" s="1"/>
      <c r="F366" s="1"/>
      <c r="G366" s="1"/>
      <c r="H366" s="1"/>
      <c r="I366" s="1"/>
      <c r="J366" s="1"/>
    </row>
    <row r="367" spans="2:10" x14ac:dyDescent="0.15">
      <c r="B367" s="1"/>
      <c r="C367" s="1"/>
      <c r="D367" s="1"/>
      <c r="E367" s="1"/>
      <c r="F367" s="1"/>
      <c r="G367" s="1"/>
      <c r="H367" s="1"/>
      <c r="I367" s="1"/>
      <c r="J367" s="1"/>
    </row>
    <row r="368" spans="2:10" x14ac:dyDescent="0.15">
      <c r="B368" s="1"/>
      <c r="C368" s="1"/>
      <c r="D368" s="1"/>
      <c r="E368" s="1"/>
      <c r="F368" s="1"/>
      <c r="G368" s="1"/>
      <c r="H368" s="1"/>
      <c r="I368" s="1"/>
      <c r="J368" s="1"/>
    </row>
    <row r="369" spans="2:10" x14ac:dyDescent="0.15">
      <c r="B369" s="1"/>
      <c r="C369" s="1"/>
      <c r="D369" s="1"/>
      <c r="E369" s="1"/>
      <c r="F369" s="1"/>
      <c r="G369" s="1"/>
      <c r="H369" s="1"/>
      <c r="I369" s="1"/>
      <c r="J369" s="1"/>
    </row>
    <row r="370" spans="2:10" x14ac:dyDescent="0.15">
      <c r="B370" s="1"/>
      <c r="C370" s="1"/>
      <c r="D370" s="1"/>
      <c r="E370" s="1"/>
      <c r="F370" s="1"/>
      <c r="G370" s="1"/>
      <c r="H370" s="1"/>
      <c r="I370" s="1"/>
      <c r="J370" s="1"/>
    </row>
    <row r="371" spans="2:10" x14ac:dyDescent="0.15">
      <c r="B371" s="1"/>
      <c r="C371" s="1"/>
      <c r="D371" s="1"/>
      <c r="E371" s="1"/>
      <c r="F371" s="1"/>
      <c r="G371" s="1"/>
      <c r="H371" s="1"/>
      <c r="I371" s="1"/>
      <c r="J371" s="1"/>
    </row>
    <row r="372" spans="2:10" x14ac:dyDescent="0.15">
      <c r="B372" s="1"/>
      <c r="C372" s="1"/>
      <c r="D372" s="1"/>
      <c r="E372" s="1"/>
      <c r="F372" s="1"/>
      <c r="G372" s="1"/>
      <c r="H372" s="1"/>
      <c r="I372" s="1"/>
      <c r="J372" s="1"/>
    </row>
    <row r="373" spans="2:10" x14ac:dyDescent="0.15">
      <c r="B373" s="1"/>
      <c r="C373" s="1"/>
      <c r="D373" s="1"/>
      <c r="E373" s="1"/>
      <c r="F373" s="1"/>
      <c r="G373" s="1"/>
      <c r="H373" s="1"/>
      <c r="I373" s="1"/>
      <c r="J373" s="1"/>
    </row>
    <row r="374" spans="2:10" x14ac:dyDescent="0.15">
      <c r="B374" s="1"/>
      <c r="C374" s="1"/>
      <c r="D374" s="1"/>
      <c r="E374" s="1"/>
      <c r="F374" s="1"/>
      <c r="G374" s="1"/>
      <c r="H374" s="1"/>
      <c r="I374" s="1"/>
      <c r="J374" s="1"/>
    </row>
    <row r="375" spans="2:10" x14ac:dyDescent="0.15">
      <c r="B375" s="1"/>
      <c r="C375" s="1"/>
      <c r="D375" s="1"/>
      <c r="E375" s="1"/>
      <c r="F375" s="1"/>
      <c r="G375" s="1"/>
      <c r="H375" s="1"/>
      <c r="I375" s="1"/>
      <c r="J375" s="1"/>
    </row>
    <row r="376" spans="2:10" x14ac:dyDescent="0.15">
      <c r="B376" s="1"/>
      <c r="C376" s="1"/>
      <c r="D376" s="1"/>
      <c r="E376" s="1"/>
      <c r="F376" s="1"/>
      <c r="G376" s="1"/>
      <c r="H376" s="1"/>
      <c r="I376" s="1"/>
      <c r="J376" s="1"/>
    </row>
    <row r="377" spans="2:10" x14ac:dyDescent="0.15">
      <c r="B377" s="1"/>
      <c r="C377" s="1"/>
      <c r="D377" s="1"/>
      <c r="E377" s="1"/>
      <c r="F377" s="1"/>
      <c r="G377" s="1"/>
      <c r="H377" s="1"/>
      <c r="I377" s="1"/>
      <c r="J377" s="1"/>
    </row>
    <row r="378" spans="2:10" x14ac:dyDescent="0.15">
      <c r="B378" s="1"/>
      <c r="C378" s="1"/>
      <c r="D378" s="1"/>
      <c r="E378" s="1"/>
      <c r="F378" s="1"/>
      <c r="G378" s="1"/>
      <c r="H378" s="1"/>
      <c r="I378" s="1"/>
      <c r="J378" s="1"/>
    </row>
    <row r="379" spans="2:10" x14ac:dyDescent="0.15">
      <c r="B379" s="1"/>
      <c r="C379" s="1"/>
      <c r="D379" s="1"/>
      <c r="E379" s="1"/>
      <c r="F379" s="1"/>
      <c r="G379" s="1"/>
      <c r="H379" s="1"/>
      <c r="I379" s="1"/>
      <c r="J379" s="1"/>
    </row>
    <row r="380" spans="2:10" x14ac:dyDescent="0.15">
      <c r="B380" s="1"/>
      <c r="C380" s="1"/>
      <c r="D380" s="1"/>
      <c r="E380" s="1"/>
      <c r="F380" s="1"/>
      <c r="G380" s="1"/>
      <c r="H380" s="1"/>
      <c r="I380" s="1"/>
      <c r="J380" s="1"/>
    </row>
    <row r="381" spans="2:10" x14ac:dyDescent="0.15">
      <c r="B381" s="1"/>
      <c r="C381" s="1"/>
      <c r="D381" s="1"/>
      <c r="E381" s="1"/>
      <c r="F381" s="1"/>
      <c r="G381" s="1"/>
      <c r="H381" s="1"/>
      <c r="I381" s="1"/>
      <c r="J381" s="1"/>
    </row>
    <row r="382" spans="2:10" x14ac:dyDescent="0.15">
      <c r="B382" s="1"/>
      <c r="C382" s="1"/>
      <c r="D382" s="1"/>
      <c r="E382" s="1"/>
      <c r="F382" s="1"/>
      <c r="G382" s="1"/>
      <c r="H382" s="1"/>
      <c r="I382" s="1"/>
      <c r="J382" s="1"/>
    </row>
    <row r="383" spans="2:10" x14ac:dyDescent="0.15">
      <c r="B383" s="1"/>
      <c r="C383" s="1"/>
      <c r="D383" s="1"/>
      <c r="E383" s="1"/>
      <c r="F383" s="1"/>
      <c r="G383" s="1"/>
      <c r="H383" s="1"/>
      <c r="I383" s="1"/>
      <c r="J383" s="1"/>
    </row>
    <row r="384" spans="2:10" x14ac:dyDescent="0.15">
      <c r="B384" s="1"/>
      <c r="C384" s="1"/>
      <c r="D384" s="1"/>
      <c r="E384" s="1"/>
      <c r="F384" s="1"/>
      <c r="G384" s="1"/>
      <c r="H384" s="1"/>
      <c r="I384" s="1"/>
      <c r="J384" s="1"/>
    </row>
    <row r="385" spans="2:10" x14ac:dyDescent="0.15">
      <c r="B385" s="1"/>
      <c r="C385" s="1"/>
      <c r="D385" s="1"/>
      <c r="E385" s="1"/>
      <c r="F385" s="1"/>
      <c r="G385" s="1"/>
      <c r="H385" s="1"/>
      <c r="I385" s="1"/>
      <c r="J385" s="1"/>
    </row>
    <row r="386" spans="2:10" x14ac:dyDescent="0.15">
      <c r="B386" s="1"/>
      <c r="C386" s="1"/>
      <c r="D386" s="1"/>
      <c r="E386" s="1"/>
      <c r="F386" s="1"/>
      <c r="G386" s="1"/>
      <c r="H386" s="1"/>
      <c r="I386" s="1"/>
      <c r="J386" s="1"/>
    </row>
    <row r="387" spans="2:10" x14ac:dyDescent="0.15">
      <c r="B387" s="1"/>
      <c r="C387" s="1"/>
      <c r="D387" s="1"/>
      <c r="E387" s="1"/>
      <c r="F387" s="1"/>
      <c r="G387" s="1"/>
      <c r="H387" s="1"/>
      <c r="I387" s="1"/>
      <c r="J387" s="1"/>
    </row>
    <row r="388" spans="2:10" x14ac:dyDescent="0.15">
      <c r="B388" s="1"/>
      <c r="C388" s="1"/>
      <c r="D388" s="1"/>
      <c r="E388" s="1"/>
      <c r="F388" s="1"/>
      <c r="G388" s="1"/>
      <c r="H388" s="1"/>
      <c r="I388" s="1"/>
      <c r="J388" s="1"/>
    </row>
    <row r="389" spans="2:10" x14ac:dyDescent="0.15">
      <c r="B389" s="1"/>
      <c r="C389" s="1"/>
      <c r="D389" s="1"/>
      <c r="E389" s="1"/>
      <c r="F389" s="1"/>
      <c r="G389" s="1"/>
      <c r="H389" s="1"/>
      <c r="I389" s="1"/>
      <c r="J389" s="1"/>
    </row>
    <row r="390" spans="2:10" x14ac:dyDescent="0.15">
      <c r="B390" s="1"/>
      <c r="C390" s="1"/>
      <c r="D390" s="1"/>
      <c r="E390" s="1"/>
      <c r="F390" s="1"/>
      <c r="G390" s="1"/>
      <c r="H390" s="1"/>
      <c r="I390" s="1"/>
      <c r="J390" s="1"/>
    </row>
    <row r="391" spans="2:10" x14ac:dyDescent="0.15">
      <c r="B391" s="1"/>
      <c r="C391" s="1"/>
      <c r="D391" s="1"/>
      <c r="E391" s="1"/>
      <c r="F391" s="1"/>
      <c r="G391" s="1"/>
      <c r="H391" s="1"/>
      <c r="I391" s="1"/>
      <c r="J391" s="1"/>
    </row>
    <row r="392" spans="2:10" x14ac:dyDescent="0.15">
      <c r="B392" s="1"/>
      <c r="C392" s="1"/>
      <c r="D392" s="1"/>
      <c r="E392" s="1"/>
      <c r="F392" s="1"/>
      <c r="G392" s="1"/>
      <c r="H392" s="1"/>
      <c r="I392" s="1"/>
      <c r="J392" s="1"/>
    </row>
    <row r="393" spans="2:10" x14ac:dyDescent="0.15">
      <c r="B393" s="1"/>
      <c r="C393" s="1"/>
      <c r="D393" s="1"/>
      <c r="E393" s="1"/>
      <c r="F393" s="1"/>
      <c r="G393" s="1"/>
      <c r="H393" s="1"/>
      <c r="I393" s="1"/>
      <c r="J393" s="1"/>
    </row>
    <row r="394" spans="2:10" x14ac:dyDescent="0.15">
      <c r="B394" s="1"/>
      <c r="C394" s="1"/>
      <c r="D394" s="1"/>
      <c r="E394" s="1"/>
      <c r="F394" s="1"/>
      <c r="G394" s="1"/>
      <c r="H394" s="1"/>
      <c r="I394" s="1"/>
      <c r="J394" s="1"/>
    </row>
    <row r="395" spans="2:10" x14ac:dyDescent="0.15">
      <c r="B395" s="1"/>
      <c r="C395" s="1"/>
      <c r="D395" s="1"/>
      <c r="E395" s="1"/>
      <c r="F395" s="1"/>
      <c r="G395" s="1"/>
      <c r="H395" s="1"/>
      <c r="I395" s="1"/>
      <c r="J395" s="1"/>
    </row>
    <row r="396" spans="2:10" x14ac:dyDescent="0.15">
      <c r="B396" s="1"/>
      <c r="C396" s="1"/>
      <c r="D396" s="1"/>
      <c r="E396" s="1"/>
      <c r="F396" s="1"/>
      <c r="G396" s="1"/>
      <c r="H396" s="1"/>
      <c r="I396" s="1"/>
      <c r="J396" s="1"/>
    </row>
    <row r="397" spans="2:10" x14ac:dyDescent="0.15">
      <c r="B397" s="1"/>
      <c r="C397" s="1"/>
      <c r="D397" s="1"/>
      <c r="E397" s="1"/>
      <c r="F397" s="1"/>
      <c r="G397" s="1"/>
      <c r="H397" s="1"/>
      <c r="I397" s="1"/>
      <c r="J397" s="1"/>
    </row>
    <row r="398" spans="2:10" x14ac:dyDescent="0.15">
      <c r="B398" s="1"/>
      <c r="C398" s="1"/>
      <c r="D398" s="1"/>
      <c r="E398" s="1"/>
      <c r="F398" s="1"/>
      <c r="G398" s="1"/>
      <c r="H398" s="1"/>
      <c r="I398" s="1"/>
      <c r="J398" s="1"/>
    </row>
    <row r="399" spans="2:10" x14ac:dyDescent="0.15">
      <c r="B399" s="1"/>
      <c r="C399" s="1"/>
      <c r="D399" s="1"/>
      <c r="E399" s="1"/>
      <c r="F399" s="1"/>
      <c r="G399" s="1"/>
      <c r="H399" s="1"/>
      <c r="I399" s="1"/>
      <c r="J399" s="1"/>
    </row>
    <row r="400" spans="2:10" x14ac:dyDescent="0.15">
      <c r="B400" s="1"/>
      <c r="C400" s="1"/>
      <c r="D400" s="1"/>
      <c r="E400" s="1"/>
      <c r="F400" s="1"/>
      <c r="G400" s="1"/>
      <c r="H400" s="1"/>
      <c r="I400" s="1"/>
      <c r="J400" s="1"/>
    </row>
    <row r="401" spans="2:10" x14ac:dyDescent="0.15">
      <c r="B401" s="1"/>
      <c r="C401" s="1"/>
      <c r="D401" s="1"/>
      <c r="E401" s="1"/>
      <c r="F401" s="1"/>
      <c r="G401" s="1"/>
      <c r="H401" s="1"/>
      <c r="I401" s="1"/>
      <c r="J401" s="1"/>
    </row>
    <row r="402" spans="2:10" x14ac:dyDescent="0.15">
      <c r="B402" s="1"/>
      <c r="C402" s="1"/>
      <c r="D402" s="1"/>
      <c r="E402" s="1"/>
      <c r="F402" s="1"/>
      <c r="G402" s="1"/>
      <c r="H402" s="1"/>
      <c r="I402" s="1"/>
      <c r="J402" s="1"/>
    </row>
    <row r="403" spans="2:10" x14ac:dyDescent="0.15">
      <c r="B403" s="1"/>
      <c r="C403" s="1"/>
      <c r="D403" s="1"/>
      <c r="E403" s="1"/>
      <c r="F403" s="1"/>
      <c r="G403" s="1"/>
      <c r="H403" s="1"/>
      <c r="I403" s="1"/>
      <c r="J403" s="1"/>
    </row>
    <row r="404" spans="2:10" x14ac:dyDescent="0.15">
      <c r="B404" s="1"/>
      <c r="C404" s="1"/>
      <c r="D404" s="1"/>
      <c r="E404" s="1"/>
      <c r="F404" s="1"/>
      <c r="G404" s="1"/>
      <c r="H404" s="1"/>
      <c r="I404" s="1"/>
      <c r="J404" s="1"/>
    </row>
    <row r="405" spans="2:10" x14ac:dyDescent="0.15">
      <c r="B405" s="1"/>
      <c r="C405" s="1"/>
      <c r="D405" s="1"/>
      <c r="E405" s="1"/>
      <c r="F405" s="1"/>
      <c r="G405" s="1"/>
      <c r="H405" s="1"/>
      <c r="I405" s="1"/>
      <c r="J405" s="1"/>
    </row>
    <row r="406" spans="2:10" x14ac:dyDescent="0.15">
      <c r="B406" s="1"/>
      <c r="C406" s="1"/>
      <c r="D406" s="1"/>
      <c r="E406" s="1"/>
      <c r="F406" s="1"/>
      <c r="G406" s="1"/>
      <c r="H406" s="1"/>
      <c r="I406" s="1"/>
      <c r="J406" s="1"/>
    </row>
    <row r="407" spans="2:10" x14ac:dyDescent="0.15">
      <c r="B407" s="1"/>
      <c r="C407" s="1"/>
      <c r="D407" s="1"/>
      <c r="E407" s="1"/>
      <c r="F407" s="1"/>
      <c r="G407" s="1"/>
      <c r="H407" s="1"/>
      <c r="I407" s="1"/>
      <c r="J407" s="1"/>
    </row>
    <row r="408" spans="2:10" x14ac:dyDescent="0.15">
      <c r="B408" s="1"/>
      <c r="C408" s="1"/>
      <c r="D408" s="1"/>
      <c r="E408" s="1"/>
      <c r="F408" s="1"/>
      <c r="G408" s="1"/>
      <c r="H408" s="1"/>
      <c r="I408" s="1"/>
      <c r="J408" s="1"/>
    </row>
    <row r="409" spans="2:10" x14ac:dyDescent="0.15">
      <c r="B409" s="1"/>
      <c r="C409" s="1"/>
      <c r="D409" s="1"/>
      <c r="E409" s="1"/>
      <c r="F409" s="1"/>
      <c r="G409" s="1"/>
      <c r="H409" s="1"/>
      <c r="I409" s="1"/>
      <c r="J409" s="1"/>
    </row>
    <row r="410" spans="2:10" x14ac:dyDescent="0.15">
      <c r="B410" s="1"/>
      <c r="C410" s="1"/>
      <c r="D410" s="1"/>
      <c r="E410" s="1"/>
      <c r="F410" s="1"/>
      <c r="G410" s="1"/>
      <c r="H410" s="1"/>
      <c r="I410" s="1"/>
      <c r="J410" s="1"/>
    </row>
    <row r="411" spans="2:10" x14ac:dyDescent="0.15">
      <c r="B411" s="1"/>
      <c r="C411" s="1"/>
      <c r="D411" s="1"/>
      <c r="E411" s="1"/>
      <c r="F411" s="1"/>
      <c r="G411" s="1"/>
      <c r="H411" s="1"/>
      <c r="I411" s="1"/>
      <c r="J411" s="1"/>
    </row>
    <row r="412" spans="2:10" x14ac:dyDescent="0.15">
      <c r="B412" s="1"/>
      <c r="C412" s="1"/>
      <c r="D412" s="1"/>
      <c r="E412" s="1"/>
      <c r="F412" s="1"/>
      <c r="G412" s="1"/>
      <c r="H412" s="1"/>
      <c r="I412" s="1"/>
      <c r="J412" s="1"/>
    </row>
    <row r="413" spans="2:10" x14ac:dyDescent="0.15">
      <c r="B413" s="1"/>
      <c r="C413" s="1"/>
      <c r="D413" s="1"/>
      <c r="E413" s="1"/>
      <c r="F413" s="1"/>
      <c r="G413" s="1"/>
      <c r="H413" s="1"/>
      <c r="I413" s="1"/>
      <c r="J413" s="1"/>
    </row>
    <row r="414" spans="2:10" x14ac:dyDescent="0.15">
      <c r="B414" s="1"/>
      <c r="C414" s="1"/>
      <c r="D414" s="1"/>
      <c r="E414" s="1"/>
      <c r="F414" s="1"/>
      <c r="G414" s="1"/>
      <c r="H414" s="1"/>
      <c r="I414" s="1"/>
      <c r="J414" s="1"/>
    </row>
    <row r="415" spans="2:10" x14ac:dyDescent="0.15">
      <c r="B415" s="1"/>
      <c r="C415" s="1"/>
      <c r="D415" s="1"/>
      <c r="E415" s="1"/>
      <c r="F415" s="1"/>
      <c r="G415" s="1"/>
      <c r="H415" s="1"/>
      <c r="I415" s="1"/>
      <c r="J415" s="1"/>
    </row>
    <row r="416" spans="2:10" x14ac:dyDescent="0.15">
      <c r="B416" s="1"/>
      <c r="C416" s="1"/>
      <c r="D416" s="1"/>
      <c r="E416" s="1"/>
      <c r="F416" s="1"/>
      <c r="G416" s="1"/>
      <c r="H416" s="1"/>
      <c r="I416" s="1"/>
      <c r="J416" s="1"/>
    </row>
    <row r="417" spans="2:10" x14ac:dyDescent="0.15">
      <c r="B417" s="1"/>
      <c r="C417" s="1"/>
      <c r="D417" s="1"/>
      <c r="E417" s="1"/>
      <c r="F417" s="1"/>
      <c r="G417" s="1"/>
      <c r="H417" s="1"/>
      <c r="I417" s="1"/>
      <c r="J417" s="1"/>
    </row>
    <row r="418" spans="2:10" x14ac:dyDescent="0.15">
      <c r="B418" s="1"/>
      <c r="C418" s="1"/>
      <c r="D418" s="1"/>
      <c r="E418" s="1"/>
      <c r="F418" s="1"/>
      <c r="G418" s="1"/>
      <c r="H418" s="1"/>
      <c r="I418" s="1"/>
      <c r="J418" s="1"/>
    </row>
    <row r="419" spans="2:10" x14ac:dyDescent="0.15">
      <c r="B419" s="1"/>
      <c r="C419" s="1"/>
      <c r="D419" s="1"/>
      <c r="E419" s="1"/>
      <c r="F419" s="1"/>
      <c r="G419" s="1"/>
      <c r="H419" s="1"/>
      <c r="I419" s="1"/>
      <c r="J419" s="1"/>
    </row>
    <row r="420" spans="2:10" x14ac:dyDescent="0.15">
      <c r="B420" s="1"/>
      <c r="C420" s="1"/>
      <c r="D420" s="1"/>
      <c r="E420" s="1"/>
      <c r="F420" s="1"/>
      <c r="G420" s="1"/>
      <c r="H420" s="1"/>
      <c r="I420" s="1"/>
      <c r="J420" s="1"/>
    </row>
    <row r="421" spans="2:10" x14ac:dyDescent="0.15">
      <c r="B421" s="1"/>
      <c r="C421" s="1"/>
      <c r="D421" s="1"/>
      <c r="E421" s="1"/>
      <c r="F421" s="1"/>
      <c r="G421" s="1"/>
      <c r="H421" s="1"/>
      <c r="I421" s="1"/>
      <c r="J421" s="1"/>
    </row>
    <row r="422" spans="2:10" x14ac:dyDescent="0.15">
      <c r="B422" s="1"/>
      <c r="C422" s="1"/>
      <c r="D422" s="1"/>
      <c r="E422" s="1"/>
      <c r="F422" s="1"/>
      <c r="G422" s="1"/>
      <c r="H422" s="1"/>
      <c r="I422" s="1"/>
      <c r="J422" s="1"/>
    </row>
    <row r="423" spans="2:10" x14ac:dyDescent="0.15">
      <c r="B423" s="1"/>
      <c r="C423" s="1"/>
      <c r="D423" s="1"/>
      <c r="E423" s="1"/>
      <c r="F423" s="1"/>
      <c r="G423" s="1"/>
      <c r="H423" s="1"/>
      <c r="I423" s="1"/>
      <c r="J423" s="1"/>
    </row>
    <row r="424" spans="2:10" x14ac:dyDescent="0.15">
      <c r="B424" s="1"/>
      <c r="C424" s="1"/>
      <c r="D424" s="1"/>
      <c r="E424" s="1"/>
      <c r="F424" s="1"/>
      <c r="G424" s="1"/>
      <c r="H424" s="1"/>
      <c r="I424" s="1"/>
      <c r="J424" s="1"/>
    </row>
    <row r="425" spans="2:10" x14ac:dyDescent="0.15">
      <c r="B425" s="1"/>
      <c r="C425" s="1"/>
      <c r="D425" s="1"/>
      <c r="E425" s="1"/>
      <c r="F425" s="1"/>
      <c r="G425" s="1"/>
      <c r="H425" s="1"/>
      <c r="I425" s="1"/>
      <c r="J425" s="1"/>
    </row>
    <row r="426" spans="2:10" x14ac:dyDescent="0.15">
      <c r="B426" s="1"/>
      <c r="C426" s="1"/>
      <c r="D426" s="1"/>
      <c r="E426" s="1"/>
      <c r="F426" s="1"/>
      <c r="G426" s="1"/>
      <c r="H426" s="1"/>
      <c r="I426" s="1"/>
      <c r="J426" s="1"/>
    </row>
    <row r="427" spans="2:10" x14ac:dyDescent="0.15">
      <c r="B427" s="1"/>
      <c r="C427" s="1"/>
      <c r="D427" s="1"/>
      <c r="E427" s="1"/>
      <c r="F427" s="1"/>
      <c r="G427" s="1"/>
      <c r="H427" s="1"/>
      <c r="I427" s="1"/>
      <c r="J427" s="1"/>
    </row>
    <row r="428" spans="2:10" x14ac:dyDescent="0.15">
      <c r="B428" s="1"/>
      <c r="C428" s="1"/>
      <c r="D428" s="1"/>
      <c r="E428" s="1"/>
      <c r="F428" s="1"/>
      <c r="G428" s="1"/>
      <c r="H428" s="1"/>
      <c r="I428" s="1"/>
      <c r="J428" s="1"/>
    </row>
    <row r="429" spans="2:10" x14ac:dyDescent="0.15">
      <c r="B429" s="1"/>
      <c r="C429" s="1"/>
      <c r="D429" s="1"/>
      <c r="E429" s="1"/>
      <c r="F429" s="1"/>
      <c r="G429" s="1"/>
      <c r="H429" s="1"/>
      <c r="I429" s="1"/>
      <c r="J429" s="1"/>
    </row>
    <row r="430" spans="2:10" x14ac:dyDescent="0.15">
      <c r="B430" s="1"/>
      <c r="C430" s="1"/>
      <c r="D430" s="1"/>
      <c r="E430" s="1"/>
      <c r="F430" s="1"/>
      <c r="G430" s="1"/>
      <c r="H430" s="1"/>
      <c r="I430" s="1"/>
      <c r="J430" s="1"/>
    </row>
    <row r="431" spans="2:10" x14ac:dyDescent="0.15">
      <c r="B431" s="1"/>
      <c r="C431" s="1"/>
      <c r="D431" s="1"/>
      <c r="E431" s="1"/>
      <c r="F431" s="1"/>
      <c r="G431" s="1"/>
      <c r="H431" s="1"/>
      <c r="I431" s="1"/>
      <c r="J431" s="1"/>
    </row>
    <row r="432" spans="2:10" x14ac:dyDescent="0.15">
      <c r="B432" s="1"/>
      <c r="C432" s="1"/>
      <c r="D432" s="1"/>
      <c r="E432" s="1"/>
      <c r="F432" s="1"/>
      <c r="G432" s="1"/>
      <c r="H432" s="1"/>
      <c r="I432" s="1"/>
      <c r="J432" s="1"/>
    </row>
    <row r="433" spans="2:10" x14ac:dyDescent="0.15">
      <c r="B433" s="1"/>
      <c r="C433" s="1"/>
      <c r="D433" s="1"/>
      <c r="E433" s="1"/>
      <c r="F433" s="1"/>
      <c r="G433" s="1"/>
      <c r="H433" s="1"/>
      <c r="I433" s="1"/>
      <c r="J433" s="1"/>
    </row>
    <row r="434" spans="2:10" x14ac:dyDescent="0.15">
      <c r="B434" s="1"/>
      <c r="C434" s="1"/>
      <c r="D434" s="1"/>
      <c r="E434" s="1"/>
      <c r="F434" s="1"/>
      <c r="G434" s="1"/>
      <c r="H434" s="1"/>
      <c r="I434" s="1"/>
      <c r="J434" s="1"/>
    </row>
    <row r="435" spans="2:10" x14ac:dyDescent="0.15">
      <c r="B435" s="1"/>
      <c r="C435" s="1"/>
      <c r="D435" s="1"/>
      <c r="E435" s="1"/>
      <c r="F435" s="1"/>
      <c r="G435" s="1"/>
      <c r="H435" s="1"/>
      <c r="I435" s="1"/>
      <c r="J435" s="1"/>
    </row>
    <row r="436" spans="2:10" x14ac:dyDescent="0.15">
      <c r="B436" s="1"/>
      <c r="C436" s="1"/>
      <c r="D436" s="1"/>
      <c r="E436" s="1"/>
      <c r="F436" s="1"/>
      <c r="G436" s="1"/>
      <c r="H436" s="1"/>
      <c r="I436" s="1"/>
      <c r="J436" s="1"/>
    </row>
    <row r="437" spans="2:10" x14ac:dyDescent="0.15">
      <c r="B437" s="1"/>
      <c r="C437" s="1"/>
      <c r="D437" s="1"/>
      <c r="E437" s="1"/>
      <c r="F437" s="1"/>
      <c r="G437" s="1"/>
      <c r="H437" s="1"/>
      <c r="I437" s="1"/>
      <c r="J437" s="1"/>
    </row>
    <row r="438" spans="2:10" x14ac:dyDescent="0.15">
      <c r="B438" s="1"/>
      <c r="C438" s="1"/>
      <c r="D438" s="1"/>
      <c r="E438" s="1"/>
      <c r="F438" s="1"/>
      <c r="G438" s="1"/>
      <c r="H438" s="1"/>
      <c r="I438" s="1"/>
      <c r="J438" s="1"/>
    </row>
    <row r="439" spans="2:10" x14ac:dyDescent="0.15">
      <c r="B439" s="1"/>
      <c r="C439" s="1"/>
      <c r="D439" s="1"/>
      <c r="E439" s="1"/>
      <c r="F439" s="1"/>
      <c r="G439" s="1"/>
      <c r="H439" s="1"/>
      <c r="I439" s="1"/>
      <c r="J439" s="1"/>
    </row>
    <row r="440" spans="2:10" x14ac:dyDescent="0.15">
      <c r="B440" s="1"/>
      <c r="C440" s="1"/>
      <c r="D440" s="1"/>
      <c r="E440" s="1"/>
      <c r="F440" s="1"/>
      <c r="G440" s="1"/>
      <c r="H440" s="1"/>
      <c r="I440" s="1"/>
      <c r="J440" s="1"/>
    </row>
    <row r="441" spans="2:10" x14ac:dyDescent="0.15">
      <c r="B441" s="1"/>
      <c r="C441" s="1"/>
      <c r="D441" s="1"/>
      <c r="E441" s="1"/>
      <c r="F441" s="1"/>
      <c r="G441" s="1"/>
      <c r="H441" s="1"/>
      <c r="I441" s="1"/>
      <c r="J441" s="1"/>
    </row>
    <row r="442" spans="2:10" x14ac:dyDescent="0.15">
      <c r="B442" s="1"/>
      <c r="C442" s="1"/>
      <c r="D442" s="1"/>
      <c r="E442" s="1"/>
      <c r="F442" s="1"/>
      <c r="G442" s="1"/>
      <c r="H442" s="1"/>
      <c r="I442" s="1"/>
      <c r="J442" s="1"/>
    </row>
    <row r="443" spans="2:10" x14ac:dyDescent="0.15">
      <c r="B443" s="1"/>
      <c r="C443" s="1"/>
      <c r="D443" s="1"/>
      <c r="E443" s="1"/>
      <c r="F443" s="1"/>
      <c r="G443" s="1"/>
      <c r="H443" s="1"/>
      <c r="I443" s="1"/>
      <c r="J443" s="1"/>
    </row>
    <row r="444" spans="2:10" x14ac:dyDescent="0.15">
      <c r="B444" s="1"/>
      <c r="C444" s="1"/>
      <c r="D444" s="1"/>
      <c r="E444" s="1"/>
      <c r="F444" s="1"/>
      <c r="G444" s="1"/>
      <c r="H444" s="1"/>
      <c r="I444" s="1"/>
      <c r="J444" s="1"/>
    </row>
    <row r="445" spans="2:10" x14ac:dyDescent="0.15">
      <c r="B445" s="1"/>
      <c r="C445" s="1"/>
      <c r="D445" s="1"/>
      <c r="E445" s="1"/>
      <c r="F445" s="1"/>
      <c r="G445" s="1"/>
      <c r="H445" s="1"/>
      <c r="I445" s="1"/>
      <c r="J445" s="1"/>
    </row>
    <row r="446" spans="2:10" x14ac:dyDescent="0.15">
      <c r="B446" s="1"/>
      <c r="C446" s="1"/>
      <c r="D446" s="1"/>
      <c r="E446" s="1"/>
      <c r="F446" s="1"/>
      <c r="G446" s="1"/>
      <c r="H446" s="1"/>
      <c r="I446" s="1"/>
      <c r="J446" s="1"/>
    </row>
    <row r="447" spans="2:10" x14ac:dyDescent="0.15">
      <c r="B447" s="1"/>
      <c r="C447" s="1"/>
      <c r="D447" s="1"/>
      <c r="E447" s="1"/>
      <c r="F447" s="1"/>
      <c r="G447" s="1"/>
      <c r="H447" s="1"/>
      <c r="I447" s="1"/>
      <c r="J447" s="1"/>
    </row>
    <row r="448" spans="2:10" x14ac:dyDescent="0.15">
      <c r="B448" s="1"/>
      <c r="C448" s="1"/>
      <c r="D448" s="1"/>
      <c r="E448" s="1"/>
      <c r="F448" s="1"/>
      <c r="G448" s="1"/>
      <c r="H448" s="1"/>
      <c r="I448" s="1"/>
      <c r="J448" s="1"/>
    </row>
    <row r="449" spans="2:10" x14ac:dyDescent="0.15">
      <c r="B449" s="1"/>
      <c r="C449" s="1"/>
      <c r="D449" s="1"/>
      <c r="E449" s="1"/>
      <c r="F449" s="1"/>
      <c r="G449" s="1"/>
      <c r="H449" s="1"/>
      <c r="I449" s="1"/>
      <c r="J449" s="1"/>
    </row>
    <row r="450" spans="2:10" x14ac:dyDescent="0.15">
      <c r="B450" s="1"/>
      <c r="C450" s="1"/>
      <c r="D450" s="1"/>
      <c r="E450" s="1"/>
      <c r="F450" s="1"/>
      <c r="G450" s="1"/>
      <c r="H450" s="1"/>
      <c r="I450" s="1"/>
      <c r="J450" s="1"/>
    </row>
    <row r="451" spans="2:10" x14ac:dyDescent="0.15">
      <c r="B451" s="1"/>
      <c r="C451" s="1"/>
      <c r="D451" s="1"/>
      <c r="E451" s="1"/>
      <c r="F451" s="1"/>
      <c r="G451" s="1"/>
      <c r="H451" s="1"/>
      <c r="I451" s="1"/>
      <c r="J451" s="1"/>
    </row>
    <row r="452" spans="2:10" x14ac:dyDescent="0.15">
      <c r="B452" s="1"/>
      <c r="C452" s="1"/>
      <c r="D452" s="1"/>
      <c r="E452" s="1"/>
      <c r="F452" s="1"/>
      <c r="G452" s="1"/>
      <c r="H452" s="1"/>
      <c r="I452" s="1"/>
      <c r="J452" s="1"/>
    </row>
    <row r="453" spans="2:10" x14ac:dyDescent="0.15">
      <c r="B453" s="1"/>
      <c r="C453" s="1"/>
      <c r="D453" s="1"/>
      <c r="E453" s="1"/>
      <c r="F453" s="1"/>
      <c r="G453" s="1"/>
      <c r="H453" s="1"/>
      <c r="I453" s="1"/>
      <c r="J453" s="1"/>
    </row>
    <row r="454" spans="2:10" x14ac:dyDescent="0.15">
      <c r="B454" s="1"/>
      <c r="C454" s="1"/>
      <c r="D454" s="1"/>
      <c r="E454" s="1"/>
      <c r="F454" s="1"/>
      <c r="G454" s="1"/>
      <c r="H454" s="1"/>
      <c r="I454" s="1"/>
      <c r="J454" s="1"/>
    </row>
    <row r="455" spans="2:10" x14ac:dyDescent="0.15">
      <c r="B455" s="1"/>
      <c r="C455" s="1"/>
      <c r="D455" s="1"/>
      <c r="E455" s="1"/>
      <c r="F455" s="1"/>
      <c r="G455" s="1"/>
      <c r="H455" s="1"/>
      <c r="I455" s="1"/>
      <c r="J455" s="1"/>
    </row>
    <row r="456" spans="2:10" x14ac:dyDescent="0.15">
      <c r="B456" s="1"/>
      <c r="C456" s="1"/>
      <c r="D456" s="1"/>
      <c r="E456" s="1"/>
      <c r="F456" s="1"/>
      <c r="G456" s="1"/>
      <c r="H456" s="1"/>
      <c r="I456" s="1"/>
      <c r="J456" s="1"/>
    </row>
    <row r="457" spans="2:10" x14ac:dyDescent="0.15">
      <c r="B457" s="1"/>
      <c r="C457" s="1"/>
      <c r="D457" s="1"/>
      <c r="E457" s="1"/>
      <c r="F457" s="1"/>
      <c r="G457" s="1"/>
      <c r="H457" s="1"/>
      <c r="I457" s="1"/>
      <c r="J457" s="1"/>
    </row>
    <row r="458" spans="2:10" x14ac:dyDescent="0.15">
      <c r="B458" s="1"/>
      <c r="C458" s="1"/>
      <c r="D458" s="1"/>
      <c r="E458" s="1"/>
      <c r="F458" s="1"/>
      <c r="G458" s="1"/>
      <c r="H458" s="1"/>
      <c r="I458" s="1"/>
      <c r="J458" s="1"/>
    </row>
    <row r="459" spans="2:10" x14ac:dyDescent="0.15">
      <c r="B459" s="1"/>
      <c r="C459" s="1"/>
      <c r="D459" s="1"/>
      <c r="E459" s="1"/>
      <c r="F459" s="1"/>
      <c r="G459" s="1"/>
      <c r="H459" s="1"/>
      <c r="I459" s="1"/>
      <c r="J459" s="1"/>
    </row>
    <row r="460" spans="2:10" x14ac:dyDescent="0.15">
      <c r="B460" s="1"/>
      <c r="C460" s="1"/>
      <c r="D460" s="1"/>
      <c r="E460" s="1"/>
      <c r="F460" s="1"/>
      <c r="G460" s="1"/>
      <c r="H460" s="1"/>
      <c r="I460" s="1"/>
      <c r="J460" s="1"/>
    </row>
    <row r="461" spans="2:10" x14ac:dyDescent="0.15">
      <c r="B461" s="1"/>
      <c r="C461" s="1"/>
      <c r="D461" s="1"/>
      <c r="E461" s="1"/>
      <c r="F461" s="1"/>
      <c r="G461" s="1"/>
      <c r="H461" s="1"/>
      <c r="I461" s="1"/>
      <c r="J461" s="1"/>
    </row>
    <row r="462" spans="2:10" x14ac:dyDescent="0.15">
      <c r="B462" s="1"/>
      <c r="C462" s="1"/>
      <c r="D462" s="1"/>
      <c r="E462" s="1"/>
      <c r="F462" s="1"/>
      <c r="G462" s="1"/>
      <c r="H462" s="1"/>
      <c r="I462" s="1"/>
      <c r="J462" s="1"/>
    </row>
    <row r="463" spans="2:10" x14ac:dyDescent="0.15">
      <c r="B463" s="1"/>
      <c r="C463" s="1"/>
      <c r="D463" s="1"/>
      <c r="E463" s="1"/>
      <c r="F463" s="1"/>
      <c r="G463" s="1"/>
      <c r="H463" s="1"/>
      <c r="I463" s="1"/>
      <c r="J463" s="1"/>
    </row>
    <row r="464" spans="2:10" x14ac:dyDescent="0.15">
      <c r="B464" s="1"/>
      <c r="C464" s="1"/>
      <c r="D464" s="1"/>
      <c r="E464" s="1"/>
      <c r="F464" s="1"/>
      <c r="G464" s="1"/>
      <c r="H464" s="1"/>
      <c r="I464" s="1"/>
      <c r="J464" s="1"/>
    </row>
    <row r="465" spans="2:10" x14ac:dyDescent="0.15">
      <c r="B465" s="1"/>
      <c r="C465" s="1"/>
      <c r="D465" s="1"/>
      <c r="E465" s="1"/>
      <c r="F465" s="1"/>
      <c r="G465" s="1"/>
      <c r="H465" s="1"/>
      <c r="I465" s="1"/>
      <c r="J465" s="1"/>
    </row>
    <row r="466" spans="2:10" x14ac:dyDescent="0.15">
      <c r="B466" s="1"/>
      <c r="C466" s="1"/>
      <c r="D466" s="1"/>
      <c r="E466" s="1"/>
      <c r="F466" s="1"/>
      <c r="G466" s="1"/>
      <c r="H466" s="1"/>
      <c r="I466" s="1"/>
      <c r="J466" s="1"/>
    </row>
    <row r="467" spans="2:10" x14ac:dyDescent="0.15">
      <c r="B467" s="1"/>
      <c r="C467" s="1"/>
      <c r="D467" s="1"/>
      <c r="E467" s="1"/>
      <c r="F467" s="1"/>
      <c r="G467" s="1"/>
      <c r="H467" s="1"/>
      <c r="I467" s="1"/>
      <c r="J467" s="1"/>
    </row>
    <row r="468" spans="2:10" x14ac:dyDescent="0.15">
      <c r="B468" s="1"/>
      <c r="C468" s="1"/>
      <c r="D468" s="1"/>
      <c r="E468" s="1"/>
      <c r="F468" s="1"/>
      <c r="G468" s="1"/>
      <c r="H468" s="1"/>
      <c r="I468" s="1"/>
      <c r="J468" s="1"/>
    </row>
    <row r="469" spans="2:10" x14ac:dyDescent="0.15">
      <c r="B469" s="1"/>
      <c r="C469" s="1"/>
      <c r="D469" s="1"/>
      <c r="E469" s="1"/>
      <c r="F469" s="1"/>
      <c r="G469" s="1"/>
      <c r="H469" s="1"/>
      <c r="I469" s="1"/>
      <c r="J469" s="1"/>
    </row>
    <row r="470" spans="2:10" x14ac:dyDescent="0.15">
      <c r="B470" s="1"/>
      <c r="C470" s="1"/>
      <c r="D470" s="1"/>
      <c r="E470" s="1"/>
      <c r="F470" s="1"/>
      <c r="G470" s="1"/>
      <c r="H470" s="1"/>
      <c r="I470" s="1"/>
      <c r="J470" s="1"/>
    </row>
    <row r="471" spans="2:10" x14ac:dyDescent="0.15">
      <c r="B471" s="1"/>
      <c r="C471" s="1"/>
      <c r="D471" s="1"/>
      <c r="E471" s="1"/>
      <c r="F471" s="1"/>
      <c r="G471" s="1"/>
      <c r="H471" s="1"/>
      <c r="I471" s="1"/>
      <c r="J471" s="1"/>
    </row>
    <row r="472" spans="2:10" x14ac:dyDescent="0.15">
      <c r="B472" s="1"/>
      <c r="C472" s="1"/>
      <c r="D472" s="1"/>
      <c r="E472" s="1"/>
      <c r="F472" s="1"/>
      <c r="G472" s="1"/>
      <c r="H472" s="1"/>
      <c r="I472" s="1"/>
      <c r="J472" s="1"/>
    </row>
    <row r="473" spans="2:10" x14ac:dyDescent="0.15">
      <c r="B473" s="1"/>
      <c r="C473" s="1"/>
      <c r="D473" s="1"/>
      <c r="E473" s="1"/>
      <c r="F473" s="1"/>
      <c r="G473" s="1"/>
      <c r="H473" s="1"/>
      <c r="I473" s="1"/>
      <c r="J473" s="1"/>
    </row>
    <row r="474" spans="2:10" x14ac:dyDescent="0.15">
      <c r="B474" s="1"/>
      <c r="C474" s="1"/>
      <c r="D474" s="1"/>
      <c r="E474" s="1"/>
      <c r="F474" s="1"/>
      <c r="G474" s="1"/>
      <c r="H474" s="1"/>
      <c r="I474" s="1"/>
      <c r="J474" s="1"/>
    </row>
    <row r="475" spans="2:10" x14ac:dyDescent="0.15">
      <c r="B475" s="1"/>
      <c r="C475" s="1"/>
      <c r="D475" s="1"/>
      <c r="E475" s="1"/>
      <c r="F475" s="1"/>
      <c r="G475" s="1"/>
      <c r="H475" s="1"/>
      <c r="I475" s="1"/>
      <c r="J475" s="1"/>
    </row>
    <row r="476" spans="2:10" x14ac:dyDescent="0.15">
      <c r="B476" s="1"/>
      <c r="C476" s="1"/>
      <c r="D476" s="1"/>
      <c r="E476" s="1"/>
      <c r="F476" s="1"/>
      <c r="G476" s="1"/>
      <c r="H476" s="1"/>
      <c r="I476" s="1"/>
      <c r="J476" s="1"/>
    </row>
    <row r="477" spans="2:10" x14ac:dyDescent="0.15">
      <c r="B477" s="1"/>
      <c r="C477" s="1"/>
      <c r="D477" s="1"/>
      <c r="E477" s="1"/>
      <c r="F477" s="1"/>
      <c r="G477" s="1"/>
      <c r="H477" s="1"/>
      <c r="I477" s="1"/>
      <c r="J477" s="1"/>
    </row>
    <row r="478" spans="2:10" x14ac:dyDescent="0.15">
      <c r="B478" s="1"/>
      <c r="C478" s="1"/>
      <c r="D478" s="1"/>
      <c r="E478" s="1"/>
      <c r="F478" s="1"/>
      <c r="G478" s="1"/>
      <c r="H478" s="1"/>
      <c r="I478" s="1"/>
      <c r="J478" s="1"/>
    </row>
    <row r="479" spans="2:10" x14ac:dyDescent="0.15">
      <c r="B479" s="1"/>
      <c r="C479" s="1"/>
      <c r="D479" s="1"/>
      <c r="E479" s="1"/>
      <c r="F479" s="1"/>
      <c r="G479" s="1"/>
      <c r="H479" s="1"/>
      <c r="I479" s="1"/>
      <c r="J479" s="1"/>
    </row>
    <row r="480" spans="2:10" x14ac:dyDescent="0.15">
      <c r="B480" s="1"/>
      <c r="C480" s="1"/>
      <c r="D480" s="1"/>
      <c r="E480" s="1"/>
      <c r="F480" s="1"/>
      <c r="G480" s="1"/>
      <c r="H480" s="1"/>
      <c r="I480" s="1"/>
      <c r="J480" s="1"/>
    </row>
    <row r="481" spans="2:10" x14ac:dyDescent="0.15">
      <c r="B481" s="1"/>
      <c r="C481" s="1"/>
      <c r="D481" s="1"/>
      <c r="E481" s="1"/>
      <c r="F481" s="1"/>
      <c r="G481" s="1"/>
      <c r="H481" s="1"/>
      <c r="I481" s="1"/>
      <c r="J481" s="1"/>
    </row>
    <row r="482" spans="2:10" x14ac:dyDescent="0.15">
      <c r="B482" s="1"/>
      <c r="C482" s="1"/>
      <c r="D482" s="1"/>
      <c r="E482" s="1"/>
      <c r="F482" s="1"/>
      <c r="G482" s="1"/>
      <c r="H482" s="1"/>
      <c r="I482" s="1"/>
      <c r="J482" s="1"/>
    </row>
    <row r="483" spans="2:10" x14ac:dyDescent="0.15">
      <c r="B483" s="1"/>
      <c r="C483" s="1"/>
      <c r="D483" s="1"/>
      <c r="E483" s="1"/>
      <c r="F483" s="1"/>
      <c r="G483" s="1"/>
      <c r="H483" s="1"/>
      <c r="I483" s="1"/>
      <c r="J483" s="1"/>
    </row>
    <row r="484" spans="2:10" x14ac:dyDescent="0.15">
      <c r="B484" s="1"/>
      <c r="C484" s="1"/>
      <c r="D484" s="1"/>
      <c r="E484" s="1"/>
      <c r="F484" s="1"/>
      <c r="G484" s="1"/>
      <c r="H484" s="1"/>
      <c r="I484" s="1"/>
      <c r="J484" s="1"/>
    </row>
    <row r="485" spans="2:10" x14ac:dyDescent="0.15">
      <c r="B485" s="1"/>
      <c r="C485" s="1"/>
      <c r="D485" s="1"/>
      <c r="E485" s="1"/>
      <c r="F485" s="1"/>
      <c r="G485" s="1"/>
      <c r="H485" s="1"/>
      <c r="I485" s="1"/>
      <c r="J485" s="1"/>
    </row>
    <row r="486" spans="2:10" x14ac:dyDescent="0.15">
      <c r="B486" s="1"/>
      <c r="C486" s="1"/>
      <c r="D486" s="1"/>
      <c r="E486" s="1"/>
      <c r="F486" s="1"/>
      <c r="G486" s="1"/>
      <c r="H486" s="1"/>
      <c r="I486" s="1"/>
      <c r="J486" s="1"/>
    </row>
    <row r="487" spans="2:10" x14ac:dyDescent="0.15">
      <c r="B487" s="1"/>
      <c r="C487" s="1"/>
      <c r="D487" s="1"/>
      <c r="E487" s="1"/>
      <c r="F487" s="1"/>
      <c r="G487" s="1"/>
      <c r="H487" s="1"/>
      <c r="I487" s="1"/>
      <c r="J487" s="1"/>
    </row>
    <row r="488" spans="2:10" x14ac:dyDescent="0.15">
      <c r="B488" s="1"/>
      <c r="C488" s="1"/>
      <c r="D488" s="1"/>
      <c r="E488" s="1"/>
      <c r="F488" s="1"/>
      <c r="G488" s="1"/>
      <c r="H488" s="1"/>
      <c r="I488" s="1"/>
      <c r="J488" s="1"/>
    </row>
    <row r="489" spans="2:10" x14ac:dyDescent="0.15">
      <c r="B489" s="1"/>
      <c r="C489" s="1"/>
      <c r="D489" s="1"/>
      <c r="E489" s="1"/>
      <c r="F489" s="1"/>
      <c r="G489" s="1"/>
      <c r="H489" s="1"/>
      <c r="I489" s="1"/>
      <c r="J489" s="1"/>
    </row>
    <row r="490" spans="2:10" x14ac:dyDescent="0.15">
      <c r="B490" s="1"/>
      <c r="C490" s="1"/>
      <c r="D490" s="1"/>
      <c r="E490" s="1"/>
      <c r="F490" s="1"/>
      <c r="G490" s="1"/>
      <c r="H490" s="1"/>
      <c r="I490" s="1"/>
      <c r="J490" s="1"/>
    </row>
    <row r="491" spans="2:10" x14ac:dyDescent="0.15">
      <c r="B491" s="1"/>
      <c r="C491" s="1"/>
      <c r="D491" s="1"/>
      <c r="E491" s="1"/>
      <c r="F491" s="1"/>
      <c r="G491" s="1"/>
      <c r="H491" s="1"/>
      <c r="I491" s="1"/>
      <c r="J491" s="1"/>
    </row>
    <row r="492" spans="2:10" x14ac:dyDescent="0.15">
      <c r="B492" s="1"/>
      <c r="C492" s="1"/>
      <c r="D492" s="1"/>
      <c r="E492" s="1"/>
      <c r="F492" s="1"/>
      <c r="G492" s="1"/>
      <c r="H492" s="1"/>
      <c r="I492" s="1"/>
      <c r="J492" s="1"/>
    </row>
    <row r="493" spans="2:10" x14ac:dyDescent="0.15">
      <c r="B493" s="1"/>
      <c r="C493" s="1"/>
      <c r="D493" s="1"/>
      <c r="E493" s="1"/>
      <c r="F493" s="1"/>
      <c r="G493" s="1"/>
      <c r="H493" s="1"/>
      <c r="I493" s="1"/>
      <c r="J493" s="1"/>
    </row>
    <row r="494" spans="2:10" x14ac:dyDescent="0.15">
      <c r="B494" s="1"/>
      <c r="C494" s="1"/>
      <c r="D494" s="1"/>
      <c r="E494" s="1"/>
      <c r="F494" s="1"/>
      <c r="G494" s="1"/>
      <c r="H494" s="1"/>
      <c r="I494" s="1"/>
      <c r="J494" s="1"/>
    </row>
    <row r="495" spans="2:10" x14ac:dyDescent="0.15">
      <c r="B495" s="1"/>
      <c r="C495" s="1"/>
      <c r="D495" s="1"/>
      <c r="E495" s="1"/>
      <c r="F495" s="1"/>
      <c r="G495" s="1"/>
      <c r="H495" s="1"/>
      <c r="I495" s="1"/>
      <c r="J495" s="1"/>
    </row>
    <row r="496" spans="2:10" x14ac:dyDescent="0.15">
      <c r="B496" s="1"/>
      <c r="C496" s="1"/>
      <c r="D496" s="1"/>
      <c r="E496" s="1"/>
      <c r="F496" s="1"/>
      <c r="G496" s="1"/>
      <c r="H496" s="1"/>
      <c r="I496" s="1"/>
      <c r="J496" s="1"/>
    </row>
    <row r="497" spans="2:10" x14ac:dyDescent="0.15">
      <c r="B497" s="1"/>
      <c r="C497" s="1"/>
      <c r="D497" s="1"/>
      <c r="E497" s="1"/>
      <c r="F497" s="1"/>
      <c r="G497" s="1"/>
      <c r="H497" s="1"/>
      <c r="I497" s="1"/>
      <c r="J497" s="1"/>
    </row>
    <row r="498" spans="2:10" x14ac:dyDescent="0.15">
      <c r="B498" s="1"/>
      <c r="C498" s="1"/>
      <c r="D498" s="1"/>
      <c r="E498" s="1"/>
      <c r="F498" s="1"/>
      <c r="G498" s="1"/>
      <c r="H498" s="1"/>
      <c r="I498" s="1"/>
      <c r="J498" s="1"/>
    </row>
    <row r="499" spans="2:10" x14ac:dyDescent="0.15">
      <c r="B499" s="1"/>
      <c r="C499" s="1"/>
      <c r="D499" s="1"/>
      <c r="E499" s="1"/>
      <c r="F499" s="1"/>
      <c r="G499" s="1"/>
      <c r="H499" s="1"/>
      <c r="I499" s="1"/>
      <c r="J499" s="1"/>
    </row>
    <row r="500" spans="2:10" x14ac:dyDescent="0.15">
      <c r="B500" s="1"/>
      <c r="C500" s="1"/>
      <c r="D500" s="1"/>
      <c r="E500" s="1"/>
      <c r="F500" s="1"/>
      <c r="G500" s="1"/>
      <c r="H500" s="1"/>
      <c r="I500" s="1"/>
      <c r="J500" s="1"/>
    </row>
    <row r="501" spans="2:10" x14ac:dyDescent="0.15">
      <c r="B501" s="1"/>
      <c r="C501" s="1"/>
      <c r="D501" s="1"/>
      <c r="E501" s="1"/>
      <c r="F501" s="1"/>
      <c r="G501" s="1"/>
      <c r="H501" s="1"/>
      <c r="I501" s="1"/>
      <c r="J501" s="1"/>
    </row>
    <row r="502" spans="2:10" x14ac:dyDescent="0.15">
      <c r="B502" s="1"/>
      <c r="C502" s="1"/>
      <c r="D502" s="1"/>
      <c r="E502" s="1"/>
      <c r="F502" s="1"/>
      <c r="G502" s="1"/>
      <c r="H502" s="1"/>
      <c r="I502" s="1"/>
      <c r="J502" s="1"/>
    </row>
    <row r="503" spans="2:10" x14ac:dyDescent="0.15">
      <c r="B503" s="1"/>
      <c r="C503" s="1"/>
      <c r="D503" s="1"/>
      <c r="E503" s="1"/>
      <c r="F503" s="1"/>
      <c r="G503" s="1"/>
      <c r="H503" s="1"/>
      <c r="I503" s="1"/>
      <c r="J503" s="1"/>
    </row>
    <row r="504" spans="2:10" x14ac:dyDescent="0.15">
      <c r="B504" s="1"/>
      <c r="C504" s="1"/>
      <c r="D504" s="1"/>
      <c r="E504" s="1"/>
      <c r="F504" s="1"/>
      <c r="G504" s="1"/>
      <c r="H504" s="1"/>
      <c r="I504" s="1"/>
      <c r="J504" s="1"/>
    </row>
    <row r="505" spans="2:10" x14ac:dyDescent="0.15">
      <c r="B505" s="1"/>
      <c r="C505" s="1"/>
      <c r="D505" s="1"/>
      <c r="E505" s="1"/>
      <c r="F505" s="1"/>
      <c r="G505" s="1"/>
      <c r="H505" s="1"/>
      <c r="I505" s="1"/>
      <c r="J505" s="1"/>
    </row>
    <row r="506" spans="2:10" x14ac:dyDescent="0.15">
      <c r="B506" s="1"/>
      <c r="C506" s="1"/>
      <c r="D506" s="1"/>
      <c r="E506" s="1"/>
      <c r="F506" s="1"/>
      <c r="G506" s="1"/>
      <c r="H506" s="1"/>
      <c r="I506" s="1"/>
      <c r="J506" s="1"/>
    </row>
    <row r="507" spans="2:10" x14ac:dyDescent="0.15">
      <c r="B507" s="1"/>
      <c r="C507" s="1"/>
      <c r="D507" s="1"/>
      <c r="E507" s="1"/>
      <c r="F507" s="1"/>
      <c r="G507" s="1"/>
      <c r="H507" s="1"/>
      <c r="I507" s="1"/>
      <c r="J507" s="1"/>
    </row>
    <row r="508" spans="2:10" x14ac:dyDescent="0.15">
      <c r="B508" s="1"/>
      <c r="C508" s="1"/>
      <c r="D508" s="1"/>
      <c r="E508" s="1"/>
      <c r="F508" s="1"/>
      <c r="G508" s="1"/>
      <c r="H508" s="1"/>
      <c r="I508" s="1"/>
      <c r="J508" s="1"/>
    </row>
    <row r="509" spans="2:10" x14ac:dyDescent="0.15">
      <c r="B509" s="1"/>
      <c r="C509" s="1"/>
      <c r="D509" s="1"/>
      <c r="E509" s="1"/>
      <c r="F509" s="1"/>
      <c r="G509" s="1"/>
      <c r="H509" s="1"/>
      <c r="I509" s="1"/>
      <c r="J509" s="1"/>
    </row>
    <row r="510" spans="2:10" x14ac:dyDescent="0.15">
      <c r="B510" s="1"/>
      <c r="C510" s="1"/>
      <c r="D510" s="1"/>
      <c r="E510" s="1"/>
      <c r="F510" s="1"/>
      <c r="G510" s="1"/>
      <c r="H510" s="1"/>
      <c r="I510" s="1"/>
      <c r="J510" s="1"/>
    </row>
    <row r="511" spans="2:10" x14ac:dyDescent="0.15">
      <c r="B511" s="1"/>
      <c r="C511" s="1"/>
      <c r="D511" s="1"/>
      <c r="E511" s="1"/>
      <c r="F511" s="1"/>
      <c r="G511" s="1"/>
      <c r="H511" s="1"/>
      <c r="I511" s="1"/>
      <c r="J511" s="1"/>
    </row>
    <row r="512" spans="2:10" x14ac:dyDescent="0.15">
      <c r="B512" s="1"/>
      <c r="C512" s="1"/>
      <c r="D512" s="1"/>
      <c r="E512" s="1"/>
      <c r="F512" s="1"/>
      <c r="G512" s="1"/>
      <c r="H512" s="1"/>
      <c r="I512" s="1"/>
      <c r="J512" s="1"/>
    </row>
    <row r="513" spans="2:10" x14ac:dyDescent="0.15">
      <c r="B513" s="1"/>
      <c r="C513" s="1"/>
      <c r="D513" s="1"/>
      <c r="E513" s="1"/>
      <c r="F513" s="1"/>
      <c r="G513" s="1"/>
      <c r="H513" s="1"/>
      <c r="I513" s="1"/>
      <c r="J513" s="1"/>
    </row>
    <row r="514" spans="2:10" x14ac:dyDescent="0.15">
      <c r="B514" s="1"/>
      <c r="C514" s="1"/>
      <c r="D514" s="1"/>
      <c r="E514" s="1"/>
      <c r="F514" s="1"/>
      <c r="G514" s="1"/>
      <c r="H514" s="1"/>
      <c r="I514" s="1"/>
      <c r="J514" s="1"/>
    </row>
    <row r="515" spans="2:10" x14ac:dyDescent="0.15">
      <c r="B515" s="1"/>
      <c r="C515" s="1"/>
      <c r="D515" s="1"/>
      <c r="E515" s="1"/>
      <c r="F515" s="1"/>
      <c r="G515" s="1"/>
      <c r="H515" s="1"/>
      <c r="I515" s="1"/>
      <c r="J515" s="1"/>
    </row>
  </sheetData>
  <mergeCells count="3">
    <mergeCell ref="B1:G1"/>
    <mergeCell ref="B2:D2"/>
    <mergeCell ref="E2:G2"/>
  </mergeCells>
  <phoneticPr fontId="5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D10"/>
  <sheetViews>
    <sheetView workbookViewId="0"/>
  </sheetViews>
  <sheetFormatPr defaultRowHeight="13.5" x14ac:dyDescent="0.15"/>
  <cols>
    <col min="2" max="2" width="20.125" customWidth="1"/>
    <col min="3" max="3" width="12.875" customWidth="1"/>
  </cols>
  <sheetData>
    <row r="1" spans="1:4" x14ac:dyDescent="0.15">
      <c r="A1" s="14"/>
    </row>
    <row r="2" spans="1:4" x14ac:dyDescent="0.15">
      <c r="A2" s="15" t="s">
        <v>57</v>
      </c>
    </row>
    <row r="3" spans="1:4" x14ac:dyDescent="0.15">
      <c r="A3" s="16"/>
      <c r="B3" s="17" t="s">
        <v>54</v>
      </c>
      <c r="C3" s="9">
        <f>Analysis!BY40</f>
        <v>9.208449999999728E-2</v>
      </c>
    </row>
    <row r="4" spans="1:4" x14ac:dyDescent="0.15">
      <c r="A4" s="16"/>
      <c r="B4" s="17" t="s">
        <v>46</v>
      </c>
      <c r="C4" s="9">
        <f>Analysis!BY41</f>
        <v>0.34039999999993142</v>
      </c>
    </row>
    <row r="5" spans="1:4" x14ac:dyDescent="0.15">
      <c r="B5" s="19" t="s">
        <v>68</v>
      </c>
      <c r="C5" s="9">
        <f>Analysis!BY50</f>
        <v>0.2317800000000716</v>
      </c>
    </row>
    <row r="7" spans="1:4" x14ac:dyDescent="0.15">
      <c r="A7" s="15" t="s">
        <v>58</v>
      </c>
    </row>
    <row r="8" spans="1:4" x14ac:dyDescent="0.15">
      <c r="A8" s="16"/>
      <c r="B8" s="18" t="s">
        <v>59</v>
      </c>
      <c r="C8" s="22">
        <f>SUM(C9:C10)</f>
        <v>41.866666667629033</v>
      </c>
      <c r="D8" t="s">
        <v>39</v>
      </c>
    </row>
    <row r="9" spans="1:4" x14ac:dyDescent="0.15">
      <c r="A9" s="16"/>
      <c r="B9" s="3" t="s">
        <v>62</v>
      </c>
      <c r="C9" s="22">
        <f>(Data!J5-Data!J4)*24*60</f>
        <v>22.150000002002344</v>
      </c>
      <c r="D9" t="s">
        <v>39</v>
      </c>
    </row>
    <row r="10" spans="1:4" x14ac:dyDescent="0.15">
      <c r="A10" s="16"/>
      <c r="B10" s="3" t="s">
        <v>63</v>
      </c>
      <c r="C10" s="22">
        <f>(Data!K5-Data!K4)*24*60</f>
        <v>19.71666666562669</v>
      </c>
      <c r="D10" t="s">
        <v>39</v>
      </c>
    </row>
  </sheetData>
  <phoneticPr fontId="5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4"/>
  <sheetViews>
    <sheetView workbookViewId="0"/>
  </sheetViews>
  <sheetFormatPr defaultRowHeight="13.5" x14ac:dyDescent="0.15"/>
  <cols>
    <col min="1" max="1" width="13.875" bestFit="1" customWidth="1"/>
  </cols>
  <sheetData>
    <row r="1" spans="1:8" x14ac:dyDescent="0.15">
      <c r="A1" s="7" t="s">
        <v>64</v>
      </c>
      <c r="B1" s="7" t="s">
        <v>13</v>
      </c>
      <c r="C1" s="7" t="s">
        <v>59</v>
      </c>
      <c r="D1" s="7" t="s">
        <v>65</v>
      </c>
      <c r="E1" s="7" t="s">
        <v>66</v>
      </c>
      <c r="F1" s="17" t="s">
        <v>46</v>
      </c>
      <c r="G1" s="7" t="s">
        <v>78</v>
      </c>
      <c r="H1" s="9"/>
    </row>
    <row r="2" spans="1:8" x14ac:dyDescent="0.15">
      <c r="A2" s="6">
        <f>Data!J3</f>
        <v>45262.543530092589</v>
      </c>
      <c r="B2" t="str">
        <f>Data!J7</f>
        <v>No 14 SEBP504G-W4F</v>
      </c>
      <c r="C2" s="23">
        <f>Summary!C8</f>
        <v>41.866666667629033</v>
      </c>
      <c r="D2" s="23">
        <f>Summary!C9</f>
        <v>22.150000002002344</v>
      </c>
      <c r="E2" s="23">
        <f>Summary!C10</f>
        <v>19.71666666562669</v>
      </c>
      <c r="F2" s="9">
        <f>Summary!C4</f>
        <v>0.34039999999993142</v>
      </c>
      <c r="G2" s="9">
        <f>Summary!C3</f>
        <v>9.208449999999728E-2</v>
      </c>
      <c r="H2" s="9"/>
    </row>
    <row r="4" spans="1:8" x14ac:dyDescent="0.15">
      <c r="G4" s="9"/>
    </row>
  </sheetData>
  <phoneticPr fontId="5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Data</vt:lpstr>
      <vt:lpstr>Analysis</vt:lpstr>
      <vt:lpstr>Summary</vt:lpstr>
      <vt:lpstr>for Trend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PMsite</dc:creator>
  <cp:lastModifiedBy>user</cp:lastModifiedBy>
  <cp:lastPrinted>2017-10-11T01:24:33Z</cp:lastPrinted>
  <dcterms:created xsi:type="dcterms:W3CDTF">2008-03-06T06:58:19Z</dcterms:created>
  <dcterms:modified xsi:type="dcterms:W3CDTF">2023-12-02T20:00:44Z</dcterms:modified>
</cp:coreProperties>
</file>