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aki.shinichi\Desktop\"/>
    </mc:Choice>
  </mc:AlternateContent>
  <bookViews>
    <workbookView xWindow="1860" yWindow="0" windowWidth="27870" windowHeight="12795" activeTab="1"/>
  </bookViews>
  <sheets>
    <sheet name="Sheet1" sheetId="1" r:id="rId1"/>
    <sheet name="Trend_大西さんフォーマッ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66" i="2" l="1"/>
  <c r="BN66" i="2"/>
  <c r="I66" i="2"/>
  <c r="H66" i="2"/>
  <c r="G66" i="2"/>
  <c r="F66" i="2"/>
  <c r="B66" i="2"/>
  <c r="A66" i="2"/>
  <c r="BO65" i="2"/>
  <c r="BN65" i="2"/>
  <c r="I65" i="2"/>
  <c r="H65" i="2"/>
  <c r="G65" i="2"/>
  <c r="F65" i="2"/>
  <c r="B65" i="2"/>
  <c r="A65" i="2"/>
  <c r="BO64" i="2"/>
  <c r="BN64" i="2"/>
  <c r="I64" i="2"/>
  <c r="H64" i="2"/>
  <c r="G64" i="2"/>
  <c r="F64" i="2"/>
  <c r="B64" i="2"/>
  <c r="A64" i="2"/>
  <c r="BO63" i="2"/>
  <c r="BN63" i="2"/>
  <c r="I63" i="2"/>
  <c r="H63" i="2"/>
  <c r="G63" i="2"/>
  <c r="F63" i="2"/>
  <c r="B63" i="2"/>
  <c r="A63" i="2"/>
  <c r="BO62" i="2"/>
  <c r="BN62" i="2"/>
  <c r="I62" i="2"/>
  <c r="H62" i="2"/>
  <c r="G62" i="2"/>
  <c r="F62" i="2"/>
  <c r="B62" i="2"/>
  <c r="A62" i="2"/>
  <c r="BO61" i="2"/>
  <c r="BN61" i="2"/>
  <c r="I61" i="2"/>
  <c r="H61" i="2"/>
  <c r="G61" i="2"/>
  <c r="F61" i="2"/>
  <c r="B61" i="2"/>
  <c r="A61" i="2"/>
  <c r="BO60" i="2"/>
  <c r="BN60" i="2"/>
  <c r="I60" i="2"/>
  <c r="H60" i="2"/>
  <c r="G60" i="2"/>
  <c r="F60" i="2"/>
  <c r="B60" i="2"/>
  <c r="A60" i="2"/>
  <c r="BO59" i="2"/>
  <c r="BN59" i="2"/>
  <c r="I59" i="2"/>
  <c r="H59" i="2"/>
  <c r="G59" i="2"/>
  <c r="F59" i="2"/>
  <c r="B59" i="2"/>
  <c r="A59" i="2"/>
  <c r="BO58" i="2"/>
  <c r="BN58" i="2"/>
  <c r="I58" i="2"/>
  <c r="H58" i="2"/>
  <c r="G58" i="2"/>
  <c r="F58" i="2"/>
  <c r="B58" i="2"/>
  <c r="A58" i="2"/>
  <c r="BO57" i="2"/>
  <c r="BN57" i="2"/>
  <c r="I57" i="2"/>
  <c r="H57" i="2"/>
  <c r="G57" i="2"/>
  <c r="F57" i="2"/>
  <c r="B57" i="2"/>
  <c r="A57" i="2"/>
  <c r="BO56" i="2"/>
  <c r="BN56" i="2"/>
  <c r="I56" i="2"/>
  <c r="H56" i="2"/>
  <c r="G56" i="2"/>
  <c r="F56" i="2"/>
  <c r="B56" i="2"/>
  <c r="A56" i="2"/>
  <c r="BO55" i="2"/>
  <c r="BN55" i="2"/>
  <c r="I55" i="2"/>
  <c r="H55" i="2"/>
  <c r="G55" i="2"/>
  <c r="F55" i="2"/>
  <c r="B55" i="2"/>
  <c r="A55" i="2"/>
  <c r="BO54" i="2"/>
  <c r="BN54" i="2"/>
  <c r="I54" i="2"/>
  <c r="H54" i="2"/>
  <c r="G54" i="2"/>
  <c r="F54" i="2"/>
  <c r="B54" i="2"/>
  <c r="A54" i="2"/>
  <c r="BO53" i="2"/>
  <c r="BN53" i="2"/>
  <c r="I53" i="2"/>
  <c r="H53" i="2"/>
  <c r="G53" i="2"/>
  <c r="F53" i="2"/>
  <c r="B53" i="2"/>
  <c r="A53" i="2"/>
  <c r="BO52" i="2"/>
  <c r="BN52" i="2"/>
  <c r="I52" i="2"/>
  <c r="H52" i="2"/>
  <c r="G52" i="2"/>
  <c r="F52" i="2"/>
  <c r="B52" i="2"/>
  <c r="A52" i="2"/>
  <c r="BO51" i="2"/>
  <c r="BN51" i="2"/>
  <c r="I51" i="2"/>
  <c r="H51" i="2"/>
  <c r="G51" i="2"/>
  <c r="F51" i="2"/>
  <c r="B51" i="2"/>
  <c r="A51" i="2"/>
  <c r="BO50" i="2"/>
  <c r="BN50" i="2"/>
  <c r="I50" i="2"/>
  <c r="H50" i="2"/>
  <c r="G50" i="2"/>
  <c r="F50" i="2"/>
  <c r="B50" i="2"/>
  <c r="A50" i="2"/>
  <c r="BO49" i="2"/>
  <c r="BN49" i="2"/>
  <c r="I49" i="2"/>
  <c r="H49" i="2"/>
  <c r="G49" i="2"/>
  <c r="F49" i="2"/>
  <c r="B49" i="2"/>
  <c r="A49" i="2"/>
  <c r="BO48" i="2"/>
  <c r="BN48" i="2"/>
  <c r="I48" i="2"/>
  <c r="H48" i="2"/>
  <c r="G48" i="2"/>
  <c r="F48" i="2"/>
  <c r="B48" i="2"/>
  <c r="A48" i="2"/>
  <c r="BO47" i="2"/>
  <c r="BN47" i="2"/>
  <c r="I47" i="2"/>
  <c r="H47" i="2"/>
  <c r="G47" i="2"/>
  <c r="F47" i="2"/>
  <c r="B47" i="2"/>
  <c r="A47" i="2"/>
  <c r="BO46" i="2"/>
  <c r="BN46" i="2"/>
  <c r="I46" i="2"/>
  <c r="H46" i="2"/>
  <c r="G46" i="2"/>
  <c r="F46" i="2"/>
  <c r="B46" i="2"/>
  <c r="A46" i="2"/>
  <c r="BO45" i="2"/>
  <c r="BN45" i="2"/>
  <c r="I45" i="2"/>
  <c r="H45" i="2"/>
  <c r="G45" i="2"/>
  <c r="F45" i="2"/>
  <c r="B45" i="2"/>
  <c r="A45" i="2"/>
  <c r="BO44" i="2"/>
  <c r="BN44" i="2"/>
  <c r="I44" i="2"/>
  <c r="H44" i="2"/>
  <c r="G44" i="2"/>
  <c r="F44" i="2"/>
  <c r="B44" i="2"/>
  <c r="A44" i="2"/>
  <c r="BO43" i="2"/>
  <c r="BN43" i="2"/>
  <c r="I43" i="2"/>
  <c r="H43" i="2"/>
  <c r="G43" i="2"/>
  <c r="F43" i="2"/>
  <c r="B43" i="2"/>
  <c r="A43" i="2"/>
  <c r="BO42" i="2"/>
  <c r="BN42" i="2"/>
  <c r="I42" i="2"/>
  <c r="H42" i="2"/>
  <c r="G42" i="2"/>
  <c r="F42" i="2"/>
  <c r="B42" i="2"/>
  <c r="A42" i="2"/>
  <c r="BO41" i="2"/>
  <c r="BN41" i="2"/>
  <c r="I41" i="2"/>
  <c r="H41" i="2"/>
  <c r="G41" i="2"/>
  <c r="F41" i="2"/>
  <c r="B41" i="2"/>
  <c r="A41" i="2"/>
  <c r="BO40" i="2"/>
  <c r="BN40" i="2"/>
  <c r="I40" i="2"/>
  <c r="H40" i="2"/>
  <c r="G40" i="2"/>
  <c r="F40" i="2"/>
  <c r="B40" i="2"/>
  <c r="A40" i="2"/>
  <c r="BO39" i="2"/>
  <c r="BN39" i="2"/>
  <c r="I39" i="2"/>
  <c r="H39" i="2"/>
  <c r="G39" i="2"/>
  <c r="F39" i="2"/>
  <c r="B39" i="2"/>
  <c r="A39" i="2"/>
  <c r="BO38" i="2"/>
  <c r="BN38" i="2"/>
  <c r="I38" i="2"/>
  <c r="H38" i="2"/>
  <c r="G38" i="2"/>
  <c r="F38" i="2"/>
  <c r="B38" i="2"/>
  <c r="A38" i="2"/>
  <c r="BO37" i="2"/>
  <c r="BN37" i="2"/>
  <c r="I37" i="2"/>
  <c r="H37" i="2"/>
  <c r="G37" i="2"/>
  <c r="F37" i="2"/>
  <c r="B37" i="2"/>
  <c r="A37" i="2"/>
  <c r="BO36" i="2"/>
  <c r="BN36" i="2"/>
  <c r="I36" i="2"/>
  <c r="H36" i="2"/>
  <c r="G36" i="2"/>
  <c r="F36" i="2"/>
  <c r="B36" i="2"/>
  <c r="A36" i="2"/>
  <c r="BO35" i="2"/>
  <c r="BN35" i="2"/>
  <c r="I35" i="2"/>
  <c r="H35" i="2"/>
  <c r="G35" i="2"/>
  <c r="F35" i="2"/>
  <c r="B35" i="2"/>
  <c r="A35" i="2"/>
  <c r="BO34" i="2"/>
  <c r="BN34" i="2"/>
  <c r="I34" i="2"/>
  <c r="H34" i="2"/>
  <c r="G34" i="2"/>
  <c r="F34" i="2"/>
  <c r="B34" i="2"/>
  <c r="A34" i="2"/>
  <c r="BO33" i="2"/>
  <c r="BN33" i="2"/>
  <c r="I33" i="2"/>
  <c r="H33" i="2"/>
  <c r="G33" i="2"/>
  <c r="F33" i="2"/>
  <c r="B33" i="2"/>
  <c r="A33" i="2"/>
  <c r="BO32" i="2"/>
  <c r="BN32" i="2"/>
  <c r="I32" i="2"/>
  <c r="H32" i="2"/>
  <c r="G32" i="2"/>
  <c r="F32" i="2"/>
  <c r="B32" i="2"/>
  <c r="A32" i="2"/>
  <c r="BO31" i="2"/>
  <c r="BN31" i="2"/>
  <c r="I31" i="2"/>
  <c r="H31" i="2"/>
  <c r="G31" i="2"/>
  <c r="F31" i="2"/>
  <c r="B31" i="2"/>
  <c r="A31" i="2"/>
  <c r="BO30" i="2"/>
  <c r="BN30" i="2"/>
  <c r="I30" i="2"/>
  <c r="H30" i="2"/>
  <c r="G30" i="2"/>
  <c r="F30" i="2"/>
  <c r="B30" i="2"/>
  <c r="A30" i="2"/>
  <c r="BO29" i="2"/>
  <c r="BN29" i="2"/>
  <c r="I29" i="2"/>
  <c r="H29" i="2"/>
  <c r="G29" i="2"/>
  <c r="F29" i="2"/>
  <c r="B29" i="2"/>
  <c r="A29" i="2"/>
  <c r="BO28" i="2"/>
  <c r="BN28" i="2"/>
  <c r="I28" i="2"/>
  <c r="H28" i="2"/>
  <c r="G28" i="2"/>
  <c r="F28" i="2"/>
  <c r="B28" i="2"/>
  <c r="A28" i="2"/>
  <c r="BO27" i="2"/>
  <c r="BN27" i="2"/>
  <c r="I27" i="2"/>
  <c r="H27" i="2"/>
  <c r="G27" i="2"/>
  <c r="F27" i="2"/>
  <c r="B27" i="2"/>
  <c r="A27" i="2"/>
  <c r="BO26" i="2"/>
  <c r="BN26" i="2"/>
  <c r="I26" i="2"/>
  <c r="H26" i="2"/>
  <c r="G26" i="2"/>
  <c r="F26" i="2"/>
  <c r="B26" i="2"/>
  <c r="A26" i="2"/>
  <c r="BO25" i="2"/>
  <c r="BN25" i="2"/>
  <c r="I25" i="2"/>
  <c r="H25" i="2"/>
  <c r="G25" i="2"/>
  <c r="F25" i="2"/>
  <c r="B25" i="2"/>
  <c r="A25" i="2"/>
  <c r="BO24" i="2"/>
  <c r="BN24" i="2"/>
  <c r="I24" i="2"/>
  <c r="H24" i="2"/>
  <c r="G24" i="2"/>
  <c r="F24" i="2"/>
  <c r="B24" i="2"/>
  <c r="A24" i="2"/>
  <c r="BO23" i="2"/>
  <c r="BN23" i="2"/>
  <c r="I23" i="2"/>
  <c r="H23" i="2"/>
  <c r="G23" i="2"/>
  <c r="F23" i="2"/>
  <c r="B23" i="2"/>
  <c r="A23" i="2"/>
  <c r="BO22" i="2"/>
  <c r="BN22" i="2"/>
  <c r="I22" i="2"/>
  <c r="H22" i="2"/>
  <c r="G22" i="2"/>
  <c r="F22" i="2"/>
  <c r="B22" i="2"/>
  <c r="A22" i="2"/>
  <c r="BO21" i="2"/>
  <c r="BN21" i="2"/>
  <c r="I21" i="2"/>
  <c r="H21" i="2"/>
  <c r="G21" i="2"/>
  <c r="F21" i="2"/>
  <c r="B21" i="2"/>
  <c r="A21" i="2"/>
  <c r="BO20" i="2"/>
  <c r="BN20" i="2"/>
  <c r="I20" i="2"/>
  <c r="H20" i="2"/>
  <c r="G20" i="2"/>
  <c r="F20" i="2"/>
  <c r="B20" i="2"/>
  <c r="A20" i="2"/>
  <c r="BO19" i="2"/>
  <c r="BN19" i="2"/>
  <c r="I19" i="2"/>
  <c r="H19" i="2"/>
  <c r="G19" i="2"/>
  <c r="F19" i="2"/>
  <c r="B19" i="2"/>
  <c r="A19" i="2"/>
  <c r="BO18" i="2"/>
  <c r="BN18" i="2"/>
  <c r="I18" i="2"/>
  <c r="H18" i="2"/>
  <c r="G18" i="2"/>
  <c r="F18" i="2"/>
  <c r="B18" i="2"/>
  <c r="A18" i="2"/>
  <c r="BO17" i="2"/>
  <c r="BN17" i="2"/>
  <c r="I17" i="2"/>
  <c r="H17" i="2"/>
  <c r="G17" i="2"/>
  <c r="F17" i="2"/>
  <c r="B17" i="2"/>
  <c r="A17" i="2"/>
  <c r="BO16" i="2"/>
  <c r="BN16" i="2"/>
  <c r="I16" i="2"/>
  <c r="H16" i="2"/>
  <c r="G16" i="2"/>
  <c r="F16" i="2"/>
  <c r="B16" i="2"/>
  <c r="A16" i="2"/>
  <c r="BO15" i="2"/>
  <c r="BN15" i="2"/>
  <c r="I15" i="2"/>
  <c r="H15" i="2"/>
  <c r="G15" i="2"/>
  <c r="F15" i="2"/>
  <c r="B15" i="2"/>
  <c r="A15" i="2"/>
  <c r="BO14" i="2"/>
  <c r="BN14" i="2"/>
  <c r="I14" i="2"/>
  <c r="H14" i="2"/>
  <c r="G14" i="2"/>
  <c r="F14" i="2"/>
  <c r="B14" i="2"/>
  <c r="A14" i="2"/>
  <c r="BO13" i="2"/>
  <c r="BN13" i="2"/>
  <c r="I13" i="2"/>
  <c r="H13" i="2"/>
  <c r="G13" i="2"/>
  <c r="F13" i="2"/>
  <c r="B13" i="2"/>
  <c r="A13" i="2"/>
  <c r="BO12" i="2"/>
  <c r="BN12" i="2"/>
  <c r="I12" i="2"/>
  <c r="H12" i="2"/>
  <c r="G12" i="2"/>
  <c r="F12" i="2"/>
  <c r="B12" i="2"/>
  <c r="A12" i="2"/>
  <c r="BO11" i="2"/>
  <c r="BN11" i="2"/>
  <c r="I11" i="2"/>
  <c r="H11" i="2"/>
  <c r="G11" i="2"/>
  <c r="F11" i="2"/>
  <c r="B11" i="2"/>
  <c r="A11" i="2"/>
  <c r="BO10" i="2"/>
  <c r="BN10" i="2"/>
  <c r="I10" i="2"/>
  <c r="H10" i="2"/>
  <c r="G10" i="2"/>
  <c r="F10" i="2"/>
  <c r="B10" i="2"/>
  <c r="A10" i="2"/>
  <c r="BO9" i="2"/>
  <c r="BN9" i="2"/>
  <c r="I9" i="2"/>
  <c r="H9" i="2"/>
  <c r="G9" i="2"/>
  <c r="F9" i="2"/>
  <c r="B9" i="2"/>
  <c r="A9" i="2"/>
  <c r="BO8" i="2"/>
  <c r="BN8" i="2"/>
  <c r="I8" i="2"/>
  <c r="H8" i="2"/>
  <c r="G8" i="2"/>
  <c r="F8" i="2"/>
  <c r="B8" i="2"/>
  <c r="A8" i="2"/>
  <c r="BO7" i="2"/>
  <c r="BN7" i="2"/>
  <c r="I7" i="2"/>
  <c r="H7" i="2"/>
  <c r="G7" i="2"/>
  <c r="F7" i="2"/>
  <c r="B7" i="2"/>
  <c r="A7" i="2"/>
  <c r="BO6" i="2"/>
  <c r="BN6" i="2"/>
  <c r="I6" i="2" l="1"/>
  <c r="H6" i="2"/>
  <c r="G6" i="2"/>
  <c r="F6" i="2"/>
  <c r="B6" i="2"/>
  <c r="A6" i="2"/>
  <c r="Q5" i="1" l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P5" i="1"/>
  <c r="O5" i="1"/>
  <c r="N5" i="1"/>
  <c r="Q4" i="1"/>
  <c r="P4" i="1"/>
  <c r="O4" i="1"/>
  <c r="N4" i="1"/>
  <c r="Q3" i="1"/>
  <c r="P3" i="1"/>
  <c r="O3" i="1"/>
  <c r="N3" i="1"/>
</calcChain>
</file>

<file path=xl/sharedStrings.xml><?xml version="1.0" encoding="utf-8"?>
<sst xmlns="http://schemas.openxmlformats.org/spreadsheetml/2006/main" count="328" uniqueCount="172">
  <si>
    <t>p2No52H</t>
  </si>
  <si>
    <t>p2No52V</t>
  </si>
  <si>
    <t>p2No53H</t>
  </si>
  <si>
    <t>p2No53V</t>
  </si>
  <si>
    <t>p2No54H</t>
  </si>
  <si>
    <t>p2No54V</t>
  </si>
  <si>
    <t>p2No55H</t>
  </si>
  <si>
    <t>p2No55V</t>
  </si>
  <si>
    <t>p2No56H</t>
  </si>
  <si>
    <t>p2No56V</t>
  </si>
  <si>
    <t>p2No57H</t>
  </si>
  <si>
    <t>p2No57V</t>
  </si>
  <si>
    <t>p2No58H</t>
  </si>
  <si>
    <t>p2No58V</t>
  </si>
  <si>
    <t>p2No59H</t>
  </si>
  <si>
    <t>p2No59V</t>
  </si>
  <si>
    <t>p2No60H</t>
  </si>
  <si>
    <t>p2No60V</t>
  </si>
  <si>
    <t>p2No61H</t>
  </si>
  <si>
    <t>p2No61V</t>
  </si>
  <si>
    <t>p2No62H</t>
  </si>
  <si>
    <t>p2No62V</t>
  </si>
  <si>
    <t>p2No63H</t>
  </si>
  <si>
    <t>p2No63V</t>
  </si>
  <si>
    <t>p2No64H</t>
  </si>
  <si>
    <t>p2No64V</t>
  </si>
  <si>
    <t>p2No65H</t>
  </si>
  <si>
    <t>p2No65V</t>
  </si>
  <si>
    <t>p2No66H</t>
  </si>
  <si>
    <t>p2No66V</t>
  </si>
  <si>
    <t>p2No67H</t>
  </si>
  <si>
    <t>p2No67V</t>
  </si>
  <si>
    <t>p2No68H</t>
  </si>
  <si>
    <t>p2No68V</t>
  </si>
  <si>
    <t>p2No69H</t>
  </si>
  <si>
    <t>p2No69V</t>
  </si>
  <si>
    <t>p2No70H</t>
  </si>
  <si>
    <t>p2No70V</t>
  </si>
  <si>
    <t>p2No72H</t>
  </si>
  <si>
    <t>p2No72V</t>
  </si>
  <si>
    <t>p2No73H</t>
  </si>
  <si>
    <t>p2No73V</t>
  </si>
  <si>
    <t>p2No74H</t>
  </si>
  <si>
    <t>p2No74V</t>
  </si>
  <si>
    <t>p2No75H</t>
  </si>
  <si>
    <t>p2No75V</t>
  </si>
  <si>
    <t>p2No76H</t>
  </si>
  <si>
    <t>p2No76V</t>
  </si>
  <si>
    <t>p2No77H</t>
  </si>
  <si>
    <t>p2No77V</t>
  </si>
  <si>
    <t>p2No78H</t>
  </si>
  <si>
    <t>p2No78V</t>
  </si>
  <si>
    <t>p2No79H</t>
  </si>
  <si>
    <t>p2No79V</t>
  </si>
  <si>
    <t>p2No80H</t>
  </si>
  <si>
    <t>p2No80V</t>
  </si>
  <si>
    <t>p2No81H</t>
  </si>
  <si>
    <t>p2No81V</t>
  </si>
  <si>
    <t>p2No82H</t>
  </si>
  <si>
    <t>p2No82V</t>
  </si>
  <si>
    <t>p2No83H</t>
  </si>
  <si>
    <t>p2No83V</t>
  </si>
  <si>
    <t>p2No84H</t>
  </si>
  <si>
    <t>p2No84V</t>
  </si>
  <si>
    <t>p2No85H</t>
  </si>
  <si>
    <t>p2No85V</t>
  </si>
  <si>
    <t>p2No86H</t>
  </si>
  <si>
    <t>p2No86V</t>
  </si>
  <si>
    <t>p2No87H</t>
  </si>
  <si>
    <t>p2No87V</t>
  </si>
  <si>
    <t>p2No88H</t>
  </si>
  <si>
    <t>p2No88V</t>
  </si>
  <si>
    <t>p2No89H</t>
  </si>
  <si>
    <t>p2No89V</t>
  </si>
  <si>
    <t>p2No90H</t>
  </si>
  <si>
    <t>p2No90V</t>
  </si>
  <si>
    <t>p2No91H</t>
  </si>
  <si>
    <t>p2No91V</t>
  </si>
  <si>
    <t>p2No92H</t>
  </si>
  <si>
    <t>p2No92V</t>
  </si>
  <si>
    <t>p2No93H</t>
  </si>
  <si>
    <t>p2No93V</t>
  </si>
  <si>
    <t>p2No94H</t>
  </si>
  <si>
    <t>p2No94V</t>
  </si>
  <si>
    <t>p3No3H</t>
  </si>
  <si>
    <t>p3No3V</t>
  </si>
  <si>
    <t>p3No4H</t>
  </si>
  <si>
    <t>p3No4V</t>
  </si>
  <si>
    <t>p3No5H</t>
  </si>
  <si>
    <t>p3No5V</t>
  </si>
  <si>
    <t>p3No6H</t>
  </si>
  <si>
    <t>p3No6V</t>
  </si>
  <si>
    <t>p3No7H</t>
  </si>
  <si>
    <t>p3No7V</t>
  </si>
  <si>
    <t>p3No8H</t>
  </si>
  <si>
    <t>p3No8V</t>
  </si>
  <si>
    <t>p3No9H</t>
  </si>
  <si>
    <t>p3No9V</t>
  </si>
  <si>
    <t>p3No10H</t>
  </si>
  <si>
    <t>p3No10V</t>
  </si>
  <si>
    <t>p3No11H</t>
  </si>
  <si>
    <t>p3No11V</t>
  </si>
  <si>
    <t>p3No12H</t>
  </si>
  <si>
    <t>p3No12V</t>
  </si>
  <si>
    <t>p3No13H</t>
  </si>
  <si>
    <t>p3No13V</t>
  </si>
  <si>
    <t>p3No14H</t>
  </si>
  <si>
    <t>p3No14V</t>
  </si>
  <si>
    <t>p3No15H</t>
  </si>
  <si>
    <t>p3No15V</t>
  </si>
  <si>
    <t>p3No16H</t>
  </si>
  <si>
    <t>p3No16V</t>
  </si>
  <si>
    <t>p3No17H</t>
  </si>
  <si>
    <t>p3No17V</t>
  </si>
  <si>
    <t>p3No18H</t>
  </si>
  <si>
    <t>p3No18V</t>
  </si>
  <si>
    <t>p3No19H</t>
  </si>
  <si>
    <t>p3No19V</t>
  </si>
  <si>
    <t>p3No1H</t>
    <phoneticPr fontId="2"/>
  </si>
  <si>
    <t>p3No1V</t>
    <phoneticPr fontId="2"/>
  </si>
  <si>
    <t>p3No2H</t>
    <phoneticPr fontId="2"/>
  </si>
  <si>
    <t>p3No2V</t>
    <phoneticPr fontId="2"/>
  </si>
  <si>
    <t>name</t>
    <phoneticPr fontId="2"/>
  </si>
  <si>
    <t>rep</t>
  </si>
  <si>
    <t>WB*2</t>
  </si>
  <si>
    <t>傾き（1-50点、ダミー）/[nm/10点]</t>
    <rPh sb="0" eb="1">
      <t>カタム</t>
    </rPh>
    <rPh sb="7" eb="8">
      <t>テン</t>
    </rPh>
    <rPh sb="20" eb="21">
      <t>テン</t>
    </rPh>
    <phoneticPr fontId="1"/>
  </si>
  <si>
    <t>傾き（51-100点）/[nm/10点]</t>
    <rPh sb="0" eb="1">
      <t>カタム</t>
    </rPh>
    <rPh sb="9" eb="10">
      <t>テン</t>
    </rPh>
    <phoneticPr fontId="1"/>
  </si>
  <si>
    <t>time</t>
  </si>
  <si>
    <t>H</t>
  </si>
  <si>
    <t>V</t>
  </si>
  <si>
    <t>傾き（1-50点、ダミー）</t>
    <rPh sb="0" eb="1">
      <t>カタム</t>
    </rPh>
    <rPh sb="7" eb="8">
      <t>テン</t>
    </rPh>
    <phoneticPr fontId="1"/>
  </si>
  <si>
    <t>傾き（51-100点）</t>
    <rPh sb="0" eb="1">
      <t>カタム</t>
    </rPh>
    <rPh sb="9" eb="10">
      <t>テン</t>
    </rPh>
    <phoneticPr fontId="1"/>
  </si>
  <si>
    <t>[nm/50点]</t>
    <phoneticPr fontId="2"/>
  </si>
  <si>
    <t>再現性3s</t>
    <rPh sb="0" eb="3">
      <t>サイゲンセイ</t>
    </rPh>
    <phoneticPr fontId="2"/>
  </si>
  <si>
    <t>ホワイトバンド幅</t>
    <rPh sb="7" eb="8">
      <t>ハバ</t>
    </rPh>
    <phoneticPr fontId="2"/>
  </si>
  <si>
    <t>測定初め50点傾き</t>
    <rPh sb="0" eb="2">
      <t>ソクテイ</t>
    </rPh>
    <rPh sb="2" eb="3">
      <t>ハジ</t>
    </rPh>
    <rPh sb="6" eb="7">
      <t>テン</t>
    </rPh>
    <rPh sb="7" eb="8">
      <t>カタム</t>
    </rPh>
    <phoneticPr fontId="2"/>
  </si>
  <si>
    <t>Space</t>
    <phoneticPr fontId="4"/>
  </si>
  <si>
    <t>Pitch</t>
    <phoneticPr fontId="4"/>
  </si>
  <si>
    <t>Other Data</t>
    <phoneticPr fontId="4"/>
  </si>
  <si>
    <t>Repeatability</t>
    <phoneticPr fontId="4"/>
  </si>
  <si>
    <t>CD Slope</t>
    <phoneticPr fontId="4"/>
  </si>
  <si>
    <t>Data</t>
    <phoneticPr fontId="4"/>
  </si>
  <si>
    <t>CD mean</t>
    <phoneticPr fontId="4"/>
  </si>
  <si>
    <t>3s</t>
    <phoneticPr fontId="4"/>
  </si>
  <si>
    <t>max</t>
    <phoneticPr fontId="4"/>
  </si>
  <si>
    <t>min</t>
    <phoneticPr fontId="4"/>
  </si>
  <si>
    <t>range</t>
    <phoneticPr fontId="4"/>
  </si>
  <si>
    <t>mean</t>
    <phoneticPr fontId="4"/>
  </si>
  <si>
    <t>AFQV</t>
    <phoneticPr fontId="4"/>
  </si>
  <si>
    <t>White Band</t>
    <phoneticPr fontId="4"/>
  </si>
  <si>
    <t>（y - x )</t>
    <phoneticPr fontId="4"/>
  </si>
  <si>
    <t>NFT Dynamic</t>
    <phoneticPr fontId="4"/>
  </si>
  <si>
    <t>1st Line</t>
    <phoneticPr fontId="4"/>
  </si>
  <si>
    <t>2nd Line</t>
    <phoneticPr fontId="4"/>
  </si>
  <si>
    <t>CD Difference (2nd-1st)</t>
    <phoneticPr fontId="4"/>
  </si>
  <si>
    <t>Horizontal</t>
    <phoneticPr fontId="4"/>
  </si>
  <si>
    <t>Vertical</t>
    <phoneticPr fontId="4"/>
  </si>
  <si>
    <t>CD Difference</t>
    <phoneticPr fontId="4"/>
  </si>
  <si>
    <t>Date</t>
    <phoneticPr fontId="4"/>
  </si>
  <si>
    <t>Plate Type</t>
    <phoneticPr fontId="4"/>
  </si>
  <si>
    <t>Meas. Time</t>
    <phoneticPr fontId="4"/>
  </si>
  <si>
    <t>Chip Location</t>
    <phoneticPr fontId="4"/>
  </si>
  <si>
    <t>Hor.</t>
    <phoneticPr fontId="4"/>
  </si>
  <si>
    <t>Ver.</t>
    <phoneticPr fontId="4"/>
  </si>
  <si>
    <t>Hor</t>
    <phoneticPr fontId="4"/>
  </si>
  <si>
    <t>Ver</t>
    <phoneticPr fontId="4"/>
  </si>
  <si>
    <t>1st</t>
    <phoneticPr fontId="4"/>
  </si>
  <si>
    <t>2nd</t>
    <phoneticPr fontId="4"/>
  </si>
  <si>
    <t>identifier</t>
    <phoneticPr fontId="2"/>
  </si>
  <si>
    <t xml:space="preserve"> 1st,2nd ave.</t>
    <phoneticPr fontId="4"/>
  </si>
  <si>
    <t>#243 CD-SEM-QC-8000P-SEBP504G 211018601</t>
  </si>
  <si>
    <t>#247 CD-SEM-QC3-SS02 220703603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</si>
</sst>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"/>
    <numFmt numFmtId="178" formatCode="yyyy/m/d;@"/>
    <numFmt numFmtId="179" formatCode="0.0_);[Red]\(0.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2" fontId="0" fillId="0" borderId="0" xfId="0" applyNumberFormat="1" applyAlignment="1"/>
    <xf numFmtId="0" fontId="0" fillId="0" borderId="0" xfId="0" applyNumberFormat="1" applyAlignment="1">
      <alignment horizontal="center"/>
    </xf>
    <xf numFmtId="0" fontId="3" fillId="0" borderId="0" xfId="0" applyNumberFormat="1" applyFont="1" applyAlignment="1"/>
    <xf numFmtId="49" fontId="0" fillId="0" borderId="0" xfId="0" applyNumberFormat="1" applyAlignment="1"/>
    <xf numFmtId="0" fontId="6" fillId="0" borderId="0" xfId="0" applyFont="1" applyAlignment="1"/>
    <xf numFmtId="2" fontId="5" fillId="0" borderId="0" xfId="0" applyNumberFormat="1" applyFont="1" applyAlignment="1"/>
    <xf numFmtId="0" fontId="0" fillId="0" borderId="0" xfId="0" applyNumberFormat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NumberFormat="1" applyFont="1" applyAlignment="1"/>
    <xf numFmtId="49" fontId="5" fillId="0" borderId="0" xfId="0" applyNumberFormat="1" applyFont="1" applyAlignment="1"/>
    <xf numFmtId="0" fontId="7" fillId="0" borderId="0" xfId="0" applyFont="1" applyAlignment="1"/>
    <xf numFmtId="17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Sheet1!$D$3:$D$63</c:f>
              <c:numCache>
                <c:formatCode>0.000</c:formatCode>
                <c:ptCount val="61"/>
                <c:pt idx="0">
                  <c:v>0.12697948682180554</c:v>
                </c:pt>
                <c:pt idx="1">
                  <c:v>0.10532674705079213</c:v>
                </c:pt>
                <c:pt idx="2">
                  <c:v>9.1270927923448417E-2</c:v>
                </c:pt>
                <c:pt idx="3">
                  <c:v>0.10048717954882</c:v>
                </c:pt>
                <c:pt idx="4">
                  <c:v>9.1015577837025727E-2</c:v>
                </c:pt>
                <c:pt idx="5">
                  <c:v>0.10599156676011993</c:v>
                </c:pt>
                <c:pt idx="6">
                  <c:v>9.5354262065824147E-2</c:v>
                </c:pt>
                <c:pt idx="7">
                  <c:v>0.10291732699041994</c:v>
                </c:pt>
                <c:pt idx="8">
                  <c:v>0.11501831256050103</c:v>
                </c:pt>
                <c:pt idx="9">
                  <c:v>0.10601374988859538</c:v>
                </c:pt>
                <c:pt idx="10">
                  <c:v>0.10341167873462527</c:v>
                </c:pt>
                <c:pt idx="11">
                  <c:v>0.10200690362396098</c:v>
                </c:pt>
                <c:pt idx="12">
                  <c:v>0.11854937745218874</c:v>
                </c:pt>
                <c:pt idx="13">
                  <c:v>0.10982629636040049</c:v>
                </c:pt>
                <c:pt idx="14">
                  <c:v>0.11764587911288277</c:v>
                </c:pt>
                <c:pt idx="15">
                  <c:v>0.11667587285324341</c:v>
                </c:pt>
                <c:pt idx="16">
                  <c:v>0.11936066561997176</c:v>
                </c:pt>
                <c:pt idx="17">
                  <c:v>0.11977228393914818</c:v>
                </c:pt>
                <c:pt idx="18">
                  <c:v>0.12784225689129072</c:v>
                </c:pt>
                <c:pt idx="19">
                  <c:v>0.13254853679056103</c:v>
                </c:pt>
                <c:pt idx="20">
                  <c:v>0.12371789885559323</c:v>
                </c:pt>
                <c:pt idx="21">
                  <c:v>0.10305170925031729</c:v>
                </c:pt>
                <c:pt idx="22">
                  <c:v>0.1035764020941648</c:v>
                </c:pt>
                <c:pt idx="23">
                  <c:v>0.10978701273994336</c:v>
                </c:pt>
                <c:pt idx="24">
                  <c:v>0.11965043495733049</c:v>
                </c:pt>
                <c:pt idx="25">
                  <c:v>0.11206786489405375</c:v>
                </c:pt>
                <c:pt idx="26">
                  <c:v>0.10479846204529422</c:v>
                </c:pt>
                <c:pt idx="27">
                  <c:v>0.10831421782946014</c:v>
                </c:pt>
                <c:pt idx="28">
                  <c:v>0.12334843044853853</c:v>
                </c:pt>
                <c:pt idx="29">
                  <c:v>0.12299548475168354</c:v>
                </c:pt>
                <c:pt idx="30">
                  <c:v>0.11128686600006983</c:v>
                </c:pt>
                <c:pt idx="31">
                  <c:v>0.11310404227787602</c:v>
                </c:pt>
                <c:pt idx="32">
                  <c:v>9.9527235986563212E-2</c:v>
                </c:pt>
                <c:pt idx="33">
                  <c:v>9.9137095568869488E-2</c:v>
                </c:pt>
                <c:pt idx="34">
                  <c:v>9.975352575591151E-2</c:v>
                </c:pt>
                <c:pt idx="35">
                  <c:v>0.10437946758666979</c:v>
                </c:pt>
                <c:pt idx="36">
                  <c:v>9.234724519363488E-2</c:v>
                </c:pt>
                <c:pt idx="37">
                  <c:v>9.9055159196374587E-2</c:v>
                </c:pt>
                <c:pt idx="38">
                  <c:v>9.8754061718404285E-2</c:v>
                </c:pt>
                <c:pt idx="39">
                  <c:v>0.10645528783871504</c:v>
                </c:pt>
                <c:pt idx="40">
                  <c:v>0.10552348726653049</c:v>
                </c:pt>
                <c:pt idx="41">
                  <c:v>9.5967479268791234E-2</c:v>
                </c:pt>
                <c:pt idx="42">
                  <c:v>0.1139541304293616</c:v>
                </c:pt>
                <c:pt idx="43">
                  <c:v>0.11547118833491919</c:v>
                </c:pt>
                <c:pt idx="44">
                  <c:v>0.10830743492281199</c:v>
                </c:pt>
                <c:pt idx="45">
                  <c:v>0.11316825515657405</c:v>
                </c:pt>
                <c:pt idx="46">
                  <c:v>9.9548480651389562E-2</c:v>
                </c:pt>
                <c:pt idx="47">
                  <c:v>9.9978750039990613E-2</c:v>
                </c:pt>
                <c:pt idx="48">
                  <c:v>0.10365213370100951</c:v>
                </c:pt>
                <c:pt idx="49">
                  <c:v>0.10490203281619749</c:v>
                </c:pt>
                <c:pt idx="50">
                  <c:v>9.5406609036239348E-2</c:v>
                </c:pt>
                <c:pt idx="51">
                  <c:v>0.11137519558311085</c:v>
                </c:pt>
                <c:pt idx="52">
                  <c:v>0.10292922559961816</c:v>
                </c:pt>
                <c:pt idx="53">
                  <c:v>0.10832937385533926</c:v>
                </c:pt>
                <c:pt idx="54">
                  <c:v>0.10849055989107119</c:v>
                </c:pt>
                <c:pt idx="55">
                  <c:v>0.10523606309238111</c:v>
                </c:pt>
                <c:pt idx="56">
                  <c:v>0.10456704329815363</c:v>
                </c:pt>
                <c:pt idx="57">
                  <c:v>9.7632706279594889E-2</c:v>
                </c:pt>
                <c:pt idx="58">
                  <c:v>0.10791493662970757</c:v>
                </c:pt>
                <c:pt idx="59">
                  <c:v>9.7895419889256347E-2</c:v>
                </c:pt>
                <c:pt idx="60">
                  <c:v>9.6557467744373529E-2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A-46AA-AE6E-0DA8ECF4DCC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Sheet1!$E$3:$E$63</c:f>
              <c:numCache>
                <c:formatCode>0.000</c:formatCode>
                <c:ptCount val="61"/>
                <c:pt idx="0">
                  <c:v>0.13201028953879876</c:v>
                </c:pt>
                <c:pt idx="1">
                  <c:v>0.18471460778218107</c:v>
                </c:pt>
                <c:pt idx="2">
                  <c:v>9.1868544190951043E-2</c:v>
                </c:pt>
                <c:pt idx="3">
                  <c:v>9.2494588474455811E-2</c:v>
                </c:pt>
                <c:pt idx="4">
                  <c:v>0.10175970289045305</c:v>
                </c:pt>
                <c:pt idx="5">
                  <c:v>0.10531657600333559</c:v>
                </c:pt>
                <c:pt idx="6">
                  <c:v>0.10392315955950754</c:v>
                </c:pt>
                <c:pt idx="7">
                  <c:v>0.11521216013438328</c:v>
                </c:pt>
                <c:pt idx="8">
                  <c:v>0.15490903677227275</c:v>
                </c:pt>
                <c:pt idx="9">
                  <c:v>0.11042488130745226</c:v>
                </c:pt>
                <c:pt idx="10">
                  <c:v>0.12323366882614849</c:v>
                </c:pt>
                <c:pt idx="11">
                  <c:v>0.1060035745269937</c:v>
                </c:pt>
                <c:pt idx="12">
                  <c:v>0.12547393573087032</c:v>
                </c:pt>
                <c:pt idx="13">
                  <c:v>0.103635438610687</c:v>
                </c:pt>
                <c:pt idx="14">
                  <c:v>0.11587021662266625</c:v>
                </c:pt>
                <c:pt idx="15">
                  <c:v>0.10491067103521451</c:v>
                </c:pt>
                <c:pt idx="16">
                  <c:v>0.10931918712519381</c:v>
                </c:pt>
                <c:pt idx="17">
                  <c:v>0.11096052060238772</c:v>
                </c:pt>
                <c:pt idx="18">
                  <c:v>0.12030101005104482</c:v>
                </c:pt>
                <c:pt idx="19">
                  <c:v>0.1188222674838371</c:v>
                </c:pt>
                <c:pt idx="20">
                  <c:v>0.11194492474636994</c:v>
                </c:pt>
                <c:pt idx="21">
                  <c:v>0.10923681070691924</c:v>
                </c:pt>
                <c:pt idx="22">
                  <c:v>0.11186008198270191</c:v>
                </c:pt>
                <c:pt idx="23">
                  <c:v>0.12976838423820505</c:v>
                </c:pt>
                <c:pt idx="24">
                  <c:v>0.10357490063408309</c:v>
                </c:pt>
                <c:pt idx="25">
                  <c:v>9.6623526546865082E-2</c:v>
                </c:pt>
                <c:pt idx="26">
                  <c:v>0.10646952753777811</c:v>
                </c:pt>
                <c:pt idx="27">
                  <c:v>0.10185106144675773</c:v>
                </c:pt>
                <c:pt idx="28">
                  <c:v>0.1094496406029981</c:v>
                </c:pt>
                <c:pt idx="29">
                  <c:v>0.10831477024452696</c:v>
                </c:pt>
                <c:pt idx="30">
                  <c:v>0.11746765952383355</c:v>
                </c:pt>
                <c:pt idx="31">
                  <c:v>0.11366050181885166</c:v>
                </c:pt>
                <c:pt idx="32">
                  <c:v>9.8793188270816332E-2</c:v>
                </c:pt>
                <c:pt idx="33">
                  <c:v>9.7218132939501933E-2</c:v>
                </c:pt>
                <c:pt idx="34">
                  <c:v>9.1352025583042784E-2</c:v>
                </c:pt>
                <c:pt idx="35">
                  <c:v>9.4808634295344502E-2</c:v>
                </c:pt>
                <c:pt idx="36">
                  <c:v>9.4427092776298766E-2</c:v>
                </c:pt>
                <c:pt idx="37">
                  <c:v>9.608932217202007E-2</c:v>
                </c:pt>
                <c:pt idx="38">
                  <c:v>8.887772357144777E-2</c:v>
                </c:pt>
                <c:pt idx="39">
                  <c:v>9.5653048078027506E-2</c:v>
                </c:pt>
                <c:pt idx="40">
                  <c:v>9.5341490046383037E-2</c:v>
                </c:pt>
                <c:pt idx="41">
                  <c:v>0.10022126486004426</c:v>
                </c:pt>
                <c:pt idx="42">
                  <c:v>0.10084580234290261</c:v>
                </c:pt>
                <c:pt idx="43">
                  <c:v>0.10999600061663251</c:v>
                </c:pt>
                <c:pt idx="44">
                  <c:v>0.10769384711246141</c:v>
                </c:pt>
                <c:pt idx="45">
                  <c:v>9.7603785259890302E-2</c:v>
                </c:pt>
                <c:pt idx="46">
                  <c:v>9.8132180914652992E-2</c:v>
                </c:pt>
                <c:pt idx="47">
                  <c:v>9.7319129463631693E-2</c:v>
                </c:pt>
                <c:pt idx="48">
                  <c:v>0.10423776873602987</c:v>
                </c:pt>
                <c:pt idx="49">
                  <c:v>0.10907054685467084</c:v>
                </c:pt>
                <c:pt idx="50">
                  <c:v>9.7001044780038209E-2</c:v>
                </c:pt>
                <c:pt idx="51">
                  <c:v>9.9670935259373664E-2</c:v>
                </c:pt>
                <c:pt idx="52">
                  <c:v>9.7492154308203266E-2</c:v>
                </c:pt>
                <c:pt idx="53">
                  <c:v>0.10078355520619348</c:v>
                </c:pt>
                <c:pt idx="54">
                  <c:v>9.2868935975928449E-2</c:v>
                </c:pt>
                <c:pt idx="55">
                  <c:v>9.4600827396579656E-2</c:v>
                </c:pt>
                <c:pt idx="56">
                  <c:v>9.4435912851146858E-2</c:v>
                </c:pt>
                <c:pt idx="57">
                  <c:v>9.9197924921963221E-2</c:v>
                </c:pt>
                <c:pt idx="58">
                  <c:v>9.4074227576512987E-2</c:v>
                </c:pt>
                <c:pt idx="59">
                  <c:v>9.4691622653407165E-2</c:v>
                </c:pt>
                <c:pt idx="60">
                  <c:v>0.1009647776609497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A-46AA-AE6E-0DA8ECF4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4400"/>
        <c:axId val="956284728"/>
      </c:scatterChart>
      <c:valAx>
        <c:axId val="956284400"/>
        <c:scaling>
          <c:orientation val="minMax"/>
          <c:min val="448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728"/>
        <c:crosses val="autoZero"/>
        <c:crossBetween val="midCat"/>
        <c:majorUnit val="30"/>
      </c:valAx>
      <c:valAx>
        <c:axId val="956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Sheet1!$F$3:$F$63</c:f>
              <c:numCache>
                <c:formatCode>0.0</c:formatCode>
                <c:ptCount val="61"/>
                <c:pt idx="0">
                  <c:v>40.022296875000009</c:v>
                </c:pt>
                <c:pt idx="1">
                  <c:v>38.135226562499994</c:v>
                </c:pt>
                <c:pt idx="2">
                  <c:v>37.802775390625008</c:v>
                </c:pt>
                <c:pt idx="3">
                  <c:v>37.919214843750005</c:v>
                </c:pt>
                <c:pt idx="4">
                  <c:v>38.172499999999999</c:v>
                </c:pt>
                <c:pt idx="5">
                  <c:v>38.121187500000005</c:v>
                </c:pt>
                <c:pt idx="6">
                  <c:v>38.17308203124999</c:v>
                </c:pt>
                <c:pt idx="7">
                  <c:v>38.270644531250007</c:v>
                </c:pt>
                <c:pt idx="8">
                  <c:v>38.956728515624995</c:v>
                </c:pt>
                <c:pt idx="9">
                  <c:v>38.935865234375015</c:v>
                </c:pt>
                <c:pt idx="10">
                  <c:v>39.168898437500005</c:v>
                </c:pt>
                <c:pt idx="11">
                  <c:v>39.281265625000003</c:v>
                </c:pt>
                <c:pt idx="12">
                  <c:v>39.736853515625015</c:v>
                </c:pt>
                <c:pt idx="13">
                  <c:v>39.160177734375004</c:v>
                </c:pt>
                <c:pt idx="14">
                  <c:v>39.49816992187499</c:v>
                </c:pt>
                <c:pt idx="15">
                  <c:v>39.18709765625001</c:v>
                </c:pt>
                <c:pt idx="16">
                  <c:v>39.574923828125009</c:v>
                </c:pt>
                <c:pt idx="17">
                  <c:v>39.147845703125007</c:v>
                </c:pt>
                <c:pt idx="18">
                  <c:v>39.412537109375002</c:v>
                </c:pt>
                <c:pt idx="19">
                  <c:v>39.297544921875001</c:v>
                </c:pt>
                <c:pt idx="20">
                  <c:v>39.448566406249995</c:v>
                </c:pt>
                <c:pt idx="21">
                  <c:v>39.547101562500004</c:v>
                </c:pt>
                <c:pt idx="22">
                  <c:v>39.135845703124993</c:v>
                </c:pt>
                <c:pt idx="23">
                  <c:v>39.94149023437501</c:v>
                </c:pt>
                <c:pt idx="24">
                  <c:v>40.300910156250005</c:v>
                </c:pt>
                <c:pt idx="25">
                  <c:v>40.268945312500009</c:v>
                </c:pt>
                <c:pt idx="26">
                  <c:v>40.207703124999995</c:v>
                </c:pt>
                <c:pt idx="27">
                  <c:v>39.946613281249988</c:v>
                </c:pt>
                <c:pt idx="28">
                  <c:v>40.024052734374997</c:v>
                </c:pt>
                <c:pt idx="29">
                  <c:v>39.981035156250002</c:v>
                </c:pt>
                <c:pt idx="30">
                  <c:v>40.110900390624998</c:v>
                </c:pt>
                <c:pt idx="31">
                  <c:v>40.159392578125008</c:v>
                </c:pt>
                <c:pt idx="32">
                  <c:v>38.912402343749996</c:v>
                </c:pt>
                <c:pt idx="33">
                  <c:v>38.935853515625006</c:v>
                </c:pt>
                <c:pt idx="34">
                  <c:v>39.130826171875</c:v>
                </c:pt>
                <c:pt idx="35">
                  <c:v>39.100425781250003</c:v>
                </c:pt>
                <c:pt idx="36">
                  <c:v>38.908695312500008</c:v>
                </c:pt>
                <c:pt idx="37">
                  <c:v>38.920005859374996</c:v>
                </c:pt>
                <c:pt idx="38">
                  <c:v>39.161011718750004</c:v>
                </c:pt>
                <c:pt idx="39">
                  <c:v>39.045560546875002</c:v>
                </c:pt>
                <c:pt idx="40">
                  <c:v>39.08778515625</c:v>
                </c:pt>
                <c:pt idx="41">
                  <c:v>39.016873046875006</c:v>
                </c:pt>
                <c:pt idx="42">
                  <c:v>39.064332031250011</c:v>
                </c:pt>
                <c:pt idx="43">
                  <c:v>39.057191406250013</c:v>
                </c:pt>
                <c:pt idx="44">
                  <c:v>39.08858984375</c:v>
                </c:pt>
                <c:pt idx="45">
                  <c:v>38.980089843750008</c:v>
                </c:pt>
                <c:pt idx="46">
                  <c:v>38.960232421875013</c:v>
                </c:pt>
                <c:pt idx="47">
                  <c:v>38.979796874999998</c:v>
                </c:pt>
                <c:pt idx="48">
                  <c:v>39.141589843749998</c:v>
                </c:pt>
                <c:pt idx="49">
                  <c:v>39.062406250000002</c:v>
                </c:pt>
                <c:pt idx="50">
                  <c:v>39.164623046875008</c:v>
                </c:pt>
                <c:pt idx="51">
                  <c:v>39.211853515624988</c:v>
                </c:pt>
                <c:pt idx="52">
                  <c:v>39.234615234375006</c:v>
                </c:pt>
                <c:pt idx="53">
                  <c:v>39.141066406250005</c:v>
                </c:pt>
                <c:pt idx="54">
                  <c:v>39.353000000000002</c:v>
                </c:pt>
                <c:pt idx="55">
                  <c:v>39.336593749999992</c:v>
                </c:pt>
                <c:pt idx="56">
                  <c:v>38.972201171874993</c:v>
                </c:pt>
                <c:pt idx="57">
                  <c:v>39.149121093749997</c:v>
                </c:pt>
                <c:pt idx="58">
                  <c:v>39.332298828124998</c:v>
                </c:pt>
                <c:pt idx="59">
                  <c:v>39.117693359375004</c:v>
                </c:pt>
                <c:pt idx="60">
                  <c:v>39.489363281250007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3-4C9C-BDF2-D071AB46D85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Sheet1!$G$3:$G$63</c:f>
              <c:numCache>
                <c:formatCode>0.0</c:formatCode>
                <c:ptCount val="61"/>
                <c:pt idx="0">
                  <c:v>39.644849609374994</c:v>
                </c:pt>
                <c:pt idx="1">
                  <c:v>38.034589843750005</c:v>
                </c:pt>
                <c:pt idx="2">
                  <c:v>37.681781250000007</c:v>
                </c:pt>
                <c:pt idx="3">
                  <c:v>37.817970703124999</c:v>
                </c:pt>
                <c:pt idx="4">
                  <c:v>38.016845703125</c:v>
                </c:pt>
                <c:pt idx="5">
                  <c:v>38.001818359375001</c:v>
                </c:pt>
                <c:pt idx="6">
                  <c:v>38.084583984375008</c:v>
                </c:pt>
                <c:pt idx="7">
                  <c:v>38.175650390624988</c:v>
                </c:pt>
                <c:pt idx="8">
                  <c:v>39.229976562500006</c:v>
                </c:pt>
                <c:pt idx="9">
                  <c:v>38.911951171875003</c:v>
                </c:pt>
                <c:pt idx="10">
                  <c:v>39.128363281250003</c:v>
                </c:pt>
                <c:pt idx="11">
                  <c:v>39.248249999999992</c:v>
                </c:pt>
                <c:pt idx="12">
                  <c:v>39.757822265624988</c:v>
                </c:pt>
                <c:pt idx="13">
                  <c:v>38.899576171875012</c:v>
                </c:pt>
                <c:pt idx="14">
                  <c:v>39.297533203124999</c:v>
                </c:pt>
                <c:pt idx="15">
                  <c:v>39.03395507812499</c:v>
                </c:pt>
                <c:pt idx="16">
                  <c:v>39.298732421875016</c:v>
                </c:pt>
                <c:pt idx="17">
                  <c:v>39.082789062500005</c:v>
                </c:pt>
                <c:pt idx="18">
                  <c:v>39.340935546875002</c:v>
                </c:pt>
                <c:pt idx="19">
                  <c:v>39.246978515624988</c:v>
                </c:pt>
                <c:pt idx="20">
                  <c:v>39.427441406250018</c:v>
                </c:pt>
                <c:pt idx="21">
                  <c:v>39.4700078125</c:v>
                </c:pt>
                <c:pt idx="22">
                  <c:v>39.256902343749999</c:v>
                </c:pt>
                <c:pt idx="23">
                  <c:v>39.757720703125003</c:v>
                </c:pt>
                <c:pt idx="24">
                  <c:v>40.043783203125003</c:v>
                </c:pt>
                <c:pt idx="25">
                  <c:v>40.084449218750009</c:v>
                </c:pt>
                <c:pt idx="26">
                  <c:v>40.129539062500001</c:v>
                </c:pt>
                <c:pt idx="27">
                  <c:v>39.850210937499995</c:v>
                </c:pt>
                <c:pt idx="28">
                  <c:v>39.944611328124999</c:v>
                </c:pt>
                <c:pt idx="29">
                  <c:v>39.795468749999998</c:v>
                </c:pt>
                <c:pt idx="30">
                  <c:v>39.970013671874995</c:v>
                </c:pt>
                <c:pt idx="31">
                  <c:v>40.174999999999997</c:v>
                </c:pt>
                <c:pt idx="32">
                  <c:v>38.668519531249999</c:v>
                </c:pt>
                <c:pt idx="33">
                  <c:v>38.706953124999998</c:v>
                </c:pt>
                <c:pt idx="34">
                  <c:v>38.886203125000002</c:v>
                </c:pt>
                <c:pt idx="35">
                  <c:v>38.845054687500003</c:v>
                </c:pt>
                <c:pt idx="36">
                  <c:v>38.675111328124999</c:v>
                </c:pt>
                <c:pt idx="37">
                  <c:v>38.682123046875006</c:v>
                </c:pt>
                <c:pt idx="38">
                  <c:v>38.912630859375007</c:v>
                </c:pt>
                <c:pt idx="39">
                  <c:v>38.842806640625</c:v>
                </c:pt>
                <c:pt idx="40">
                  <c:v>38.798738281249996</c:v>
                </c:pt>
                <c:pt idx="41">
                  <c:v>38.729675781250016</c:v>
                </c:pt>
                <c:pt idx="42">
                  <c:v>38.831417968750003</c:v>
                </c:pt>
                <c:pt idx="43">
                  <c:v>38.812951171875</c:v>
                </c:pt>
                <c:pt idx="44">
                  <c:v>38.836511718750003</c:v>
                </c:pt>
                <c:pt idx="45">
                  <c:v>38.746158203124999</c:v>
                </c:pt>
                <c:pt idx="46">
                  <c:v>38.626343750000004</c:v>
                </c:pt>
                <c:pt idx="47">
                  <c:v>38.659482421874998</c:v>
                </c:pt>
                <c:pt idx="48">
                  <c:v>38.81110546875</c:v>
                </c:pt>
                <c:pt idx="49">
                  <c:v>38.834607421875006</c:v>
                </c:pt>
                <c:pt idx="50">
                  <c:v>38.820810546874995</c:v>
                </c:pt>
                <c:pt idx="51">
                  <c:v>38.89961132812499</c:v>
                </c:pt>
                <c:pt idx="52">
                  <c:v>38.966005859374995</c:v>
                </c:pt>
                <c:pt idx="53">
                  <c:v>38.858011718749992</c:v>
                </c:pt>
                <c:pt idx="54">
                  <c:v>39.065921874999994</c:v>
                </c:pt>
                <c:pt idx="55">
                  <c:v>38.998351562500005</c:v>
                </c:pt>
                <c:pt idx="56">
                  <c:v>38.817626953125014</c:v>
                </c:pt>
                <c:pt idx="57">
                  <c:v>38.894054687500009</c:v>
                </c:pt>
                <c:pt idx="58">
                  <c:v>39.05986132812501</c:v>
                </c:pt>
                <c:pt idx="59">
                  <c:v>38.837740234374984</c:v>
                </c:pt>
                <c:pt idx="60">
                  <c:v>39.121396484374998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3-4C9C-BDF2-D071AB46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4400"/>
        <c:axId val="956284728"/>
      </c:scatterChart>
      <c:valAx>
        <c:axId val="956284400"/>
        <c:scaling>
          <c:orientation val="minMax"/>
          <c:min val="448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728"/>
        <c:crosses val="autoZero"/>
        <c:crossBetween val="midCat"/>
        <c:majorUnit val="30"/>
      </c:valAx>
      <c:valAx>
        <c:axId val="956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Sheet1!$N$3:$N$63</c:f>
              <c:numCache>
                <c:formatCode>0.00</c:formatCode>
                <c:ptCount val="61"/>
                <c:pt idx="0">
                  <c:v>0.24980312124849996</c:v>
                </c:pt>
                <c:pt idx="1">
                  <c:v>0.16988235294117598</c:v>
                </c:pt>
                <c:pt idx="2">
                  <c:v>0.15907803121248437</c:v>
                </c:pt>
                <c:pt idx="3">
                  <c:v>0.13764705882352793</c:v>
                </c:pt>
                <c:pt idx="4">
                  <c:v>0.22557022809123234</c:v>
                </c:pt>
                <c:pt idx="5">
                  <c:v>0.30099399759904216</c:v>
                </c:pt>
                <c:pt idx="6">
                  <c:v>0.33877551020407842</c:v>
                </c:pt>
                <c:pt idx="7">
                  <c:v>0.44623979677365311</c:v>
                </c:pt>
                <c:pt idx="8">
                  <c:v>0.40236974789916202</c:v>
                </c:pt>
                <c:pt idx="9">
                  <c:v>0.50194277190311465</c:v>
                </c:pt>
                <c:pt idx="10">
                  <c:v>0.42175427379189512</c:v>
                </c:pt>
                <c:pt idx="11">
                  <c:v>0.41182918181480943</c:v>
                </c:pt>
                <c:pt idx="12">
                  <c:v>0.27284724513361941</c:v>
                </c:pt>
                <c:pt idx="13">
                  <c:v>-2.4607442977189156E-2</c:v>
                </c:pt>
                <c:pt idx="14">
                  <c:v>0.21979710282442522</c:v>
                </c:pt>
                <c:pt idx="15">
                  <c:v>0.20153901560624063</c:v>
                </c:pt>
                <c:pt idx="16">
                  <c:v>9.6655462184873656E-2</c:v>
                </c:pt>
                <c:pt idx="17">
                  <c:v>0.22204561824730357</c:v>
                </c:pt>
                <c:pt idx="18">
                  <c:v>0.31663385354141704</c:v>
                </c:pt>
                <c:pt idx="19">
                  <c:v>0.25461704681873232</c:v>
                </c:pt>
                <c:pt idx="20">
                  <c:v>0.1697575030011973</c:v>
                </c:pt>
                <c:pt idx="21">
                  <c:v>0.14180552220888953</c:v>
                </c:pt>
                <c:pt idx="22">
                  <c:v>0.15722208883553118</c:v>
                </c:pt>
                <c:pt idx="23">
                  <c:v>0.13833133253301447</c:v>
                </c:pt>
                <c:pt idx="24">
                  <c:v>-6.7466986794129026E-4</c:v>
                </c:pt>
                <c:pt idx="25">
                  <c:v>1.7308523409363077E-2</c:v>
                </c:pt>
                <c:pt idx="26">
                  <c:v>2.8074429771902006E-2</c:v>
                </c:pt>
                <c:pt idx="27">
                  <c:v>4.2424969987991515E-2</c:v>
                </c:pt>
                <c:pt idx="28">
                  <c:v>5.6897959183672117E-2</c:v>
                </c:pt>
                <c:pt idx="29">
                  <c:v>-4.0717887154859495E-2</c:v>
                </c:pt>
                <c:pt idx="30">
                  <c:v>2.1935174069627777E-2</c:v>
                </c:pt>
                <c:pt idx="31">
                  <c:v>4.6960384153660988E-2</c:v>
                </c:pt>
                <c:pt idx="32">
                  <c:v>5.2434573829525037E-2</c:v>
                </c:pt>
                <c:pt idx="33">
                  <c:v>4.0307322929177609E-2</c:v>
                </c:pt>
                <c:pt idx="34">
                  <c:v>4.327250900360579E-2</c:v>
                </c:pt>
                <c:pt idx="35">
                  <c:v>9.330372148859431E-2</c:v>
                </c:pt>
                <c:pt idx="36">
                  <c:v>7.80840336134416E-2</c:v>
                </c:pt>
                <c:pt idx="37">
                  <c:v>-2.9291716686707389E-3</c:v>
                </c:pt>
                <c:pt idx="38">
                  <c:v>2.0112845138060189E-2</c:v>
                </c:pt>
                <c:pt idx="39">
                  <c:v>8.6146458583479298E-3</c:v>
                </c:pt>
                <c:pt idx="40">
                  <c:v>4.0605042016805648E-2</c:v>
                </c:pt>
                <c:pt idx="41">
                  <c:v>1.7020408163266935E-2</c:v>
                </c:pt>
                <c:pt idx="42">
                  <c:v>-2.7555822328934318E-2</c:v>
                </c:pt>
                <c:pt idx="43">
                  <c:v>1.9159663865552742E-3</c:v>
                </c:pt>
                <c:pt idx="44">
                  <c:v>-2.0847539015605036E-2</c:v>
                </c:pt>
                <c:pt idx="45">
                  <c:v>4.6463385354139033E-2</c:v>
                </c:pt>
                <c:pt idx="46">
                  <c:v>5.2581032412995863E-3</c:v>
                </c:pt>
                <c:pt idx="47">
                  <c:v>5.6444177671065771E-2</c:v>
                </c:pt>
                <c:pt idx="48">
                  <c:v>-6.1839135654264236E-2</c:v>
                </c:pt>
                <c:pt idx="49">
                  <c:v>3.0086434573827082E-2</c:v>
                </c:pt>
                <c:pt idx="50">
                  <c:v>2.6396158463382963E-2</c:v>
                </c:pt>
                <c:pt idx="51">
                  <c:v>7.0585834333733499E-2</c:v>
                </c:pt>
                <c:pt idx="52">
                  <c:v>-1.434333733493524E-2</c:v>
                </c:pt>
                <c:pt idx="53">
                  <c:v>8.2307322929176252E-2</c:v>
                </c:pt>
                <c:pt idx="54">
                  <c:v>5.6112845138054084E-2</c:v>
                </c:pt>
                <c:pt idx="55">
                  <c:v>2.4408163265304095E-2</c:v>
                </c:pt>
                <c:pt idx="56">
                  <c:v>0.13767346938775443</c:v>
                </c:pt>
                <c:pt idx="57">
                  <c:v>9.8849939975996171E-2</c:v>
                </c:pt>
                <c:pt idx="58">
                  <c:v>9.8593037214886325E-2</c:v>
                </c:pt>
                <c:pt idx="59">
                  <c:v>8.7478991596638189E-2</c:v>
                </c:pt>
                <c:pt idx="60">
                  <c:v>0.12659303721488499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E-4143-8AD7-58035F7545D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Sheet1!$C$3:$C$63</c:f>
              <c:numCache>
                <c:formatCode>yyyy/m/d;@</c:formatCode>
                <c:ptCount val="61"/>
                <c:pt idx="0">
                  <c:v>44771.351481481484</c:v>
                </c:pt>
                <c:pt idx="1">
                  <c:v>44790.67423611111</c:v>
                </c:pt>
                <c:pt idx="2">
                  <c:v>44791.712164351855</c:v>
                </c:pt>
                <c:pt idx="3">
                  <c:v>44793.37395833333</c:v>
                </c:pt>
                <c:pt idx="4">
                  <c:v>44795.512106481481</c:v>
                </c:pt>
                <c:pt idx="5">
                  <c:v>44796.411909722221</c:v>
                </c:pt>
                <c:pt idx="6">
                  <c:v>44797.882638888892</c:v>
                </c:pt>
                <c:pt idx="7">
                  <c:v>44798.621134259258</c:v>
                </c:pt>
                <c:pt idx="8">
                  <c:v>44802.01353009259</c:v>
                </c:pt>
                <c:pt idx="9">
                  <c:v>44802.889849537038</c:v>
                </c:pt>
                <c:pt idx="10">
                  <c:v>44804.192280092589</c:v>
                </c:pt>
                <c:pt idx="11">
                  <c:v>44804.812106481484</c:v>
                </c:pt>
                <c:pt idx="12">
                  <c:v>44805.605613425927</c:v>
                </c:pt>
                <c:pt idx="13">
                  <c:v>44806.680381944447</c:v>
                </c:pt>
                <c:pt idx="14">
                  <c:v>44811.444131944445</c:v>
                </c:pt>
                <c:pt idx="15">
                  <c:v>44812.647372685184</c:v>
                </c:pt>
                <c:pt idx="16">
                  <c:v>44814.285949074074</c:v>
                </c:pt>
                <c:pt idx="17">
                  <c:v>44816.374803240738</c:v>
                </c:pt>
                <c:pt idx="18">
                  <c:v>44817.836215277777</c:v>
                </c:pt>
                <c:pt idx="19">
                  <c:v>44818.554305555554</c:v>
                </c:pt>
                <c:pt idx="20">
                  <c:v>44820.017199074071</c:v>
                </c:pt>
                <c:pt idx="21">
                  <c:v>44820.932106481479</c:v>
                </c:pt>
                <c:pt idx="22">
                  <c:v>44824.463148148148</c:v>
                </c:pt>
                <c:pt idx="23">
                  <c:v>44826.269872685189</c:v>
                </c:pt>
                <c:pt idx="24">
                  <c:v>44828.449699074074</c:v>
                </c:pt>
                <c:pt idx="25">
                  <c:v>44830.909189814818</c:v>
                </c:pt>
                <c:pt idx="26">
                  <c:v>44832.156307870369</c:v>
                </c:pt>
                <c:pt idx="27">
                  <c:v>44833.369710648149</c:v>
                </c:pt>
                <c:pt idx="28">
                  <c:v>44834.409062500003</c:v>
                </c:pt>
                <c:pt idx="29">
                  <c:v>44837.588483796295</c:v>
                </c:pt>
                <c:pt idx="30">
                  <c:v>44838.377569444441</c:v>
                </c:pt>
                <c:pt idx="31">
                  <c:v>44839.606724537036</c:v>
                </c:pt>
                <c:pt idx="32">
                  <c:v>44840.818749999999</c:v>
                </c:pt>
                <c:pt idx="33">
                  <c:v>44841.918622685182</c:v>
                </c:pt>
                <c:pt idx="34">
                  <c:v>44845.513912037037</c:v>
                </c:pt>
                <c:pt idx="35">
                  <c:v>44846.376655092594</c:v>
                </c:pt>
                <c:pt idx="36">
                  <c:v>44847.910763888889</c:v>
                </c:pt>
                <c:pt idx="37">
                  <c:v>44849.189062500001</c:v>
                </c:pt>
                <c:pt idx="38">
                  <c:v>44851.533275462964</c:v>
                </c:pt>
                <c:pt idx="39">
                  <c:v>44852.838182870371</c:v>
                </c:pt>
                <c:pt idx="40">
                  <c:v>44853.482534722221</c:v>
                </c:pt>
                <c:pt idx="41">
                  <c:v>44854.571770833332</c:v>
                </c:pt>
                <c:pt idx="42">
                  <c:v>44858.991180555553</c:v>
                </c:pt>
                <c:pt idx="43">
                  <c:v>44860.211921296293</c:v>
                </c:pt>
                <c:pt idx="44">
                  <c:v>44860.533148148148</c:v>
                </c:pt>
                <c:pt idx="45">
                  <c:v>44861.799375000002</c:v>
                </c:pt>
                <c:pt idx="46">
                  <c:v>44862.981944444444</c:v>
                </c:pt>
                <c:pt idx="47">
                  <c:v>44865.908495370371</c:v>
                </c:pt>
                <c:pt idx="48">
                  <c:v>44866.918969907405</c:v>
                </c:pt>
                <c:pt idx="49">
                  <c:v>44867.833981481483</c:v>
                </c:pt>
                <c:pt idx="50">
                  <c:v>44870.984502314815</c:v>
                </c:pt>
                <c:pt idx="51">
                  <c:v>44872.650983796295</c:v>
                </c:pt>
                <c:pt idx="52">
                  <c:v>44873.504016203704</c:v>
                </c:pt>
                <c:pt idx="53">
                  <c:v>44874.525069444448</c:v>
                </c:pt>
                <c:pt idx="54">
                  <c:v>44875.522476851853</c:v>
                </c:pt>
                <c:pt idx="55">
                  <c:v>44877.297685185185</c:v>
                </c:pt>
                <c:pt idx="56">
                  <c:v>44879.383009259262</c:v>
                </c:pt>
                <c:pt idx="57">
                  <c:v>44880.404976851853</c:v>
                </c:pt>
                <c:pt idx="58">
                  <c:v>44881.600173611114</c:v>
                </c:pt>
                <c:pt idx="59">
                  <c:v>44882.366956018515</c:v>
                </c:pt>
                <c:pt idx="60">
                  <c:v>44884.405960648146</c:v>
                </c:pt>
              </c:numCache>
            </c:numRef>
          </c:xVal>
          <c:yVal>
            <c:numRef>
              <c:f>Sheet1!$O$3:$O$63</c:f>
              <c:numCache>
                <c:formatCode>0.00</c:formatCode>
                <c:ptCount val="61"/>
                <c:pt idx="0">
                  <c:v>0.27234813925570356</c:v>
                </c:pt>
                <c:pt idx="1">
                  <c:v>0.44930132052821303</c:v>
                </c:pt>
                <c:pt idx="2">
                  <c:v>0.39810187564234711</c:v>
                </c:pt>
                <c:pt idx="3">
                  <c:v>0.4340469618816889</c:v>
                </c:pt>
                <c:pt idx="4">
                  <c:v>0.45250986989377084</c:v>
                </c:pt>
                <c:pt idx="5">
                  <c:v>0.37631692677070894</c:v>
                </c:pt>
                <c:pt idx="6">
                  <c:v>0.32081542083660364</c:v>
                </c:pt>
                <c:pt idx="7">
                  <c:v>0.33792797118847151</c:v>
                </c:pt>
                <c:pt idx="8">
                  <c:v>0.4746169278086122</c:v>
                </c:pt>
                <c:pt idx="9">
                  <c:v>0.63328211284513958</c:v>
                </c:pt>
                <c:pt idx="10">
                  <c:v>0.61498439375750646</c:v>
                </c:pt>
                <c:pt idx="11">
                  <c:v>0.59328860140781314</c:v>
                </c:pt>
                <c:pt idx="12">
                  <c:v>0.58695558223289113</c:v>
                </c:pt>
                <c:pt idx="13">
                  <c:v>0.29165186074429883</c:v>
                </c:pt>
                <c:pt idx="14">
                  <c:v>0.48945284228375247</c:v>
                </c:pt>
                <c:pt idx="15">
                  <c:v>0.46691919984310498</c:v>
                </c:pt>
                <c:pt idx="16">
                  <c:v>0.35885798528236967</c:v>
                </c:pt>
                <c:pt idx="17">
                  <c:v>0.28522208883553823</c:v>
                </c:pt>
                <c:pt idx="18">
                  <c:v>0.33045356777570511</c:v>
                </c:pt>
                <c:pt idx="19">
                  <c:v>0.34148619447778428</c:v>
                </c:pt>
                <c:pt idx="20">
                  <c:v>0.58007645996387658</c:v>
                </c:pt>
                <c:pt idx="21">
                  <c:v>0.54962545018006925</c:v>
                </c:pt>
                <c:pt idx="22">
                  <c:v>0.59762304921968856</c:v>
                </c:pt>
                <c:pt idx="23">
                  <c:v>0.58955891914178471</c:v>
                </c:pt>
                <c:pt idx="24">
                  <c:v>0.10751909826243224</c:v>
                </c:pt>
                <c:pt idx="25">
                  <c:v>7.7906415499097575E-2</c:v>
                </c:pt>
                <c:pt idx="26">
                  <c:v>0.12201111405133805</c:v>
                </c:pt>
                <c:pt idx="27">
                  <c:v>0.12447907614145143</c:v>
                </c:pt>
                <c:pt idx="28">
                  <c:v>0.13132244969156939</c:v>
                </c:pt>
                <c:pt idx="29">
                  <c:v>-3.3536464945690479E-2</c:v>
                </c:pt>
                <c:pt idx="30">
                  <c:v>-1.7555749890688487E-2</c:v>
                </c:pt>
                <c:pt idx="31">
                  <c:v>6.3512147623659088E-2</c:v>
                </c:pt>
                <c:pt idx="32">
                  <c:v>8.2746686303386302E-2</c:v>
                </c:pt>
                <c:pt idx="33">
                  <c:v>3.2478868238858948E-2</c:v>
                </c:pt>
                <c:pt idx="34">
                  <c:v>0.14798926972190871</c:v>
                </c:pt>
                <c:pt idx="35">
                  <c:v>0.10501039864103598</c:v>
                </c:pt>
                <c:pt idx="36">
                  <c:v>0.14387668695422251</c:v>
                </c:pt>
                <c:pt idx="37">
                  <c:v>5.0546734571556024E-3</c:v>
                </c:pt>
                <c:pt idx="38">
                  <c:v>1.7670386458953628E-2</c:v>
                </c:pt>
                <c:pt idx="39">
                  <c:v>6.7442785069280975E-2</c:v>
                </c:pt>
                <c:pt idx="40">
                  <c:v>4.0611150730987935E-2</c:v>
                </c:pt>
                <c:pt idx="41">
                  <c:v>5.0998799519808631E-2</c:v>
                </c:pt>
                <c:pt idx="42">
                  <c:v>-5.7880132730676895E-2</c:v>
                </c:pt>
                <c:pt idx="43">
                  <c:v>6.7258991989370426E-3</c:v>
                </c:pt>
                <c:pt idx="44">
                  <c:v>1.6727465430973455E-2</c:v>
                </c:pt>
                <c:pt idx="45">
                  <c:v>4.0218871595332148E-2</c:v>
                </c:pt>
                <c:pt idx="46">
                  <c:v>2.664642266547966E-2</c:v>
                </c:pt>
                <c:pt idx="47">
                  <c:v>9.4369874438211668E-2</c:v>
                </c:pt>
                <c:pt idx="48">
                  <c:v>-4.5255176035205347E-2</c:v>
                </c:pt>
                <c:pt idx="49">
                  <c:v>-1.2088295459954504E-2</c:v>
                </c:pt>
                <c:pt idx="50">
                  <c:v>1.1012757949099217E-2</c:v>
                </c:pt>
                <c:pt idx="51">
                  <c:v>2.881512441680013E-2</c:v>
                </c:pt>
                <c:pt idx="52">
                  <c:v>7.2938775510202072E-2</c:v>
                </c:pt>
                <c:pt idx="53">
                  <c:v>0.1052004801920729</c:v>
                </c:pt>
                <c:pt idx="54">
                  <c:v>8.762422086740497E-2</c:v>
                </c:pt>
                <c:pt idx="55">
                  <c:v>0.1174042331007098</c:v>
                </c:pt>
                <c:pt idx="56">
                  <c:v>0.14405782652043336</c:v>
                </c:pt>
                <c:pt idx="57">
                  <c:v>6.4038797841510592E-2</c:v>
                </c:pt>
                <c:pt idx="58">
                  <c:v>9.9026549609190884E-2</c:v>
                </c:pt>
                <c:pt idx="59">
                  <c:v>0.17619407899550388</c:v>
                </c:pt>
                <c:pt idx="60">
                  <c:v>0.19594264174009751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E-4143-8AD7-58035F7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84400"/>
        <c:axId val="956284728"/>
      </c:scatterChart>
      <c:valAx>
        <c:axId val="956284400"/>
        <c:scaling>
          <c:orientation val="minMax"/>
          <c:min val="448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728"/>
        <c:crosses val="autoZero"/>
        <c:crossBetween val="midCat"/>
        <c:majorUnit val="30"/>
      </c:valAx>
      <c:valAx>
        <c:axId val="956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62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23</xdr:col>
      <xdr:colOff>451757</xdr:colOff>
      <xdr:row>13</xdr:row>
      <xdr:rowOff>130629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451757</xdr:colOff>
      <xdr:row>25</xdr:row>
      <xdr:rowOff>130629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451757</xdr:colOff>
      <xdr:row>37</xdr:row>
      <xdr:rowOff>130629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40" zoomScaleNormal="40" workbookViewId="0">
      <selection activeCell="A3" sqref="A3"/>
    </sheetView>
  </sheetViews>
  <sheetFormatPr defaultRowHeight="18.75" x14ac:dyDescent="0.4"/>
  <cols>
    <col min="3" max="3" width="10.25" bestFit="1" customWidth="1"/>
  </cols>
  <sheetData>
    <row r="1" spans="1:25" x14ac:dyDescent="0.4">
      <c r="A1" t="s">
        <v>122</v>
      </c>
      <c r="D1" t="s">
        <v>123</v>
      </c>
      <c r="F1" t="s">
        <v>124</v>
      </c>
      <c r="H1" t="s">
        <v>125</v>
      </c>
      <c r="J1" t="s">
        <v>126</v>
      </c>
      <c r="M1" t="s">
        <v>132</v>
      </c>
      <c r="N1" t="s">
        <v>130</v>
      </c>
      <c r="P1" t="s">
        <v>131</v>
      </c>
    </row>
    <row r="2" spans="1:25" x14ac:dyDescent="0.4">
      <c r="C2" t="s">
        <v>127</v>
      </c>
      <c r="D2" t="s">
        <v>128</v>
      </c>
      <c r="E2" t="s">
        <v>129</v>
      </c>
      <c r="F2" t="s">
        <v>128</v>
      </c>
      <c r="G2" t="s">
        <v>129</v>
      </c>
      <c r="H2" t="s">
        <v>128</v>
      </c>
      <c r="I2" t="s">
        <v>129</v>
      </c>
      <c r="J2" t="s">
        <v>128</v>
      </c>
      <c r="K2" t="s">
        <v>129</v>
      </c>
      <c r="N2" t="s">
        <v>128</v>
      </c>
      <c r="O2" t="s">
        <v>129</v>
      </c>
      <c r="P2" t="s">
        <v>128</v>
      </c>
      <c r="Q2" t="s">
        <v>129</v>
      </c>
    </row>
    <row r="3" spans="1:25" x14ac:dyDescent="0.4">
      <c r="A3" t="s">
        <v>0</v>
      </c>
      <c r="B3" t="s">
        <v>1</v>
      </c>
      <c r="C3" s="4">
        <v>44771.351481481484</v>
      </c>
      <c r="D3" s="1">
        <v>0.12697948682180554</v>
      </c>
      <c r="E3" s="1">
        <v>0.13201028953879876</v>
      </c>
      <c r="F3" s="2">
        <v>40.022296875000009</v>
      </c>
      <c r="G3" s="2">
        <v>39.644849609374994</v>
      </c>
      <c r="H3" s="3">
        <v>4.9960624249699992E-2</v>
      </c>
      <c r="I3" s="3">
        <v>5.4469627851140713E-2</v>
      </c>
      <c r="J3" s="3">
        <v>7.1126050420165874E-3</v>
      </c>
      <c r="K3" s="3">
        <v>-1.2484993997593144E-4</v>
      </c>
      <c r="N3" s="3">
        <f>H3*5</f>
        <v>0.24980312124849996</v>
      </c>
      <c r="O3" s="3">
        <f t="shared" ref="O3:O63" si="0">I3*5</f>
        <v>0.27234813925570356</v>
      </c>
      <c r="P3" s="3">
        <f t="shared" ref="P3:P63" si="1">J3*5</f>
        <v>3.5563025210082935E-2</v>
      </c>
      <c r="Q3" s="3">
        <f t="shared" ref="Q3:Q63" si="2">K3*5</f>
        <v>-6.2424969987965716E-4</v>
      </c>
      <c r="Y3" t="s">
        <v>133</v>
      </c>
    </row>
    <row r="4" spans="1:25" x14ac:dyDescent="0.4">
      <c r="A4" t="s">
        <v>2</v>
      </c>
      <c r="B4" t="s">
        <v>3</v>
      </c>
      <c r="C4" s="4">
        <v>44790.67423611111</v>
      </c>
      <c r="D4" s="1">
        <v>0.10532674705079213</v>
      </c>
      <c r="E4" s="1">
        <v>0.18471460778218107</v>
      </c>
      <c r="F4" s="2">
        <v>38.135226562499994</v>
      </c>
      <c r="G4" s="2">
        <v>38.034589843750005</v>
      </c>
      <c r="H4" s="3">
        <v>3.3976470588235198E-2</v>
      </c>
      <c r="I4" s="3">
        <v>8.9860264105642601E-2</v>
      </c>
      <c r="J4" s="3">
        <v>3.9068427370946724E-3</v>
      </c>
      <c r="K4" s="3">
        <v>7.2667466986795293E-3</v>
      </c>
      <c r="N4" s="3">
        <f t="shared" ref="N4:N63" si="3">H4*5</f>
        <v>0.16988235294117598</v>
      </c>
      <c r="O4" s="3">
        <f t="shared" si="0"/>
        <v>0.44930132052821303</v>
      </c>
      <c r="P4" s="3">
        <f t="shared" si="1"/>
        <v>1.953421368547336E-2</v>
      </c>
      <c r="Q4" s="3">
        <f t="shared" si="2"/>
        <v>3.6333733493397649E-2</v>
      </c>
    </row>
    <row r="5" spans="1:25" x14ac:dyDescent="0.4">
      <c r="A5" t="s">
        <v>4</v>
      </c>
      <c r="B5" t="s">
        <v>5</v>
      </c>
      <c r="C5" s="4">
        <v>44791.712164351855</v>
      </c>
      <c r="D5" s="1">
        <v>9.1270927923448417E-2</v>
      </c>
      <c r="E5" s="1">
        <v>9.1868544190951043E-2</v>
      </c>
      <c r="F5" s="2">
        <v>37.802775390625008</v>
      </c>
      <c r="G5" s="2">
        <v>37.681781250000007</v>
      </c>
      <c r="H5" s="3">
        <v>3.1815606242496873E-2</v>
      </c>
      <c r="I5" s="3">
        <v>7.9620375128469423E-2</v>
      </c>
      <c r="J5" s="3">
        <v>5.5927971188476505E-3</v>
      </c>
      <c r="K5" s="3">
        <v>-1.3973589435771357E-3</v>
      </c>
      <c r="N5" s="3">
        <f t="shared" si="3"/>
        <v>0.15907803121248437</v>
      </c>
      <c r="O5" s="3">
        <f t="shared" si="0"/>
        <v>0.39810187564234711</v>
      </c>
      <c r="P5" s="3">
        <f t="shared" si="1"/>
        <v>2.7963985594238253E-2</v>
      </c>
      <c r="Q5" s="3">
        <f>K5*5</f>
        <v>-6.986794717885679E-3</v>
      </c>
    </row>
    <row r="6" spans="1:25" x14ac:dyDescent="0.4">
      <c r="A6" t="s">
        <v>6</v>
      </c>
      <c r="B6" t="s">
        <v>7</v>
      </c>
      <c r="C6" s="4">
        <v>44793.37395833333</v>
      </c>
      <c r="D6" s="1">
        <v>0.10048717954882</v>
      </c>
      <c r="E6" s="1">
        <v>9.2494588474455811E-2</v>
      </c>
      <c r="F6" s="2">
        <v>37.919214843750005</v>
      </c>
      <c r="G6" s="2">
        <v>37.817970703124999</v>
      </c>
      <c r="H6" s="3">
        <v>2.7529411764705584E-2</v>
      </c>
      <c r="I6" s="3">
        <v>8.6809392376337779E-2</v>
      </c>
      <c r="J6" s="3">
        <v>1.7627851140464873E-3</v>
      </c>
      <c r="K6" s="3">
        <v>5.083793517405932E-3</v>
      </c>
      <c r="N6" s="3">
        <f t="shared" si="3"/>
        <v>0.13764705882352793</v>
      </c>
      <c r="O6" s="3">
        <f t="shared" si="0"/>
        <v>0.4340469618816889</v>
      </c>
      <c r="P6" s="3">
        <f t="shared" si="1"/>
        <v>8.8139255702324362E-3</v>
      </c>
      <c r="Q6" s="3">
        <f t="shared" si="2"/>
        <v>2.5418967587029662E-2</v>
      </c>
    </row>
    <row r="7" spans="1:25" x14ac:dyDescent="0.4">
      <c r="A7" t="s">
        <v>8</v>
      </c>
      <c r="B7" t="s">
        <v>9</v>
      </c>
      <c r="C7" s="4">
        <v>44795.512106481481</v>
      </c>
      <c r="D7" s="1">
        <v>9.1015577837025727E-2</v>
      </c>
      <c r="E7" s="1">
        <v>0.10175970289045305</v>
      </c>
      <c r="F7" s="2">
        <v>38.172499999999999</v>
      </c>
      <c r="G7" s="2">
        <v>38.016845703125</v>
      </c>
      <c r="H7" s="3">
        <v>4.5114045618246466E-2</v>
      </c>
      <c r="I7" s="3">
        <v>9.0501973978754174E-2</v>
      </c>
      <c r="J7" s="3">
        <v>-6.0120048019207423E-4</v>
      </c>
      <c r="K7" s="3">
        <v>7.1577430972389802E-3</v>
      </c>
      <c r="N7" s="3">
        <f t="shared" si="3"/>
        <v>0.22557022809123234</v>
      </c>
      <c r="O7" s="3">
        <f t="shared" si="0"/>
        <v>0.45250986989377084</v>
      </c>
      <c r="P7" s="3">
        <f t="shared" si="1"/>
        <v>-3.006002400960371E-3</v>
      </c>
      <c r="Q7" s="3">
        <f t="shared" si="2"/>
        <v>3.5788715486194903E-2</v>
      </c>
    </row>
    <row r="8" spans="1:25" x14ac:dyDescent="0.4">
      <c r="A8" t="s">
        <v>10</v>
      </c>
      <c r="B8" t="s">
        <v>11</v>
      </c>
      <c r="C8" s="4">
        <v>44796.411909722221</v>
      </c>
      <c r="D8" s="1">
        <v>0.10599156676011993</v>
      </c>
      <c r="E8" s="1">
        <v>0.10531657600333559</v>
      </c>
      <c r="F8" s="2">
        <v>38.121187500000005</v>
      </c>
      <c r="G8" s="2">
        <v>38.001818359375001</v>
      </c>
      <c r="H8" s="3">
        <v>6.019879951980843E-2</v>
      </c>
      <c r="I8" s="3">
        <v>7.5263385354141787E-2</v>
      </c>
      <c r="J8" s="3">
        <v>-9.6374549819833362E-4</v>
      </c>
      <c r="K8" s="3">
        <v>5.0132052821096919E-4</v>
      </c>
      <c r="N8" s="3">
        <f t="shared" si="3"/>
        <v>0.30099399759904216</v>
      </c>
      <c r="O8" s="3">
        <f t="shared" si="0"/>
        <v>0.37631692677070894</v>
      </c>
      <c r="P8" s="3">
        <f t="shared" si="1"/>
        <v>-4.8187274909916684E-3</v>
      </c>
      <c r="Q8" s="3">
        <f t="shared" si="2"/>
        <v>2.5066026410548461E-3</v>
      </c>
    </row>
    <row r="9" spans="1:25" x14ac:dyDescent="0.4">
      <c r="A9" t="s">
        <v>12</v>
      </c>
      <c r="B9" t="s">
        <v>13</v>
      </c>
      <c r="C9" s="4">
        <v>44797.882638888892</v>
      </c>
      <c r="D9" s="1">
        <v>9.5354262065824147E-2</v>
      </c>
      <c r="E9" s="1">
        <v>0.10392315955950754</v>
      </c>
      <c r="F9" s="2">
        <v>38.17308203124999</v>
      </c>
      <c r="G9" s="2">
        <v>38.084583984375008</v>
      </c>
      <c r="H9" s="3">
        <v>6.7755102040815682E-2</v>
      </c>
      <c r="I9" s="3">
        <v>6.4163084167320722E-2</v>
      </c>
      <c r="J9" s="3">
        <v>1.163985594237653E-2</v>
      </c>
      <c r="K9" s="3">
        <v>-6.4917166866748427E-3</v>
      </c>
      <c r="N9" s="3">
        <f t="shared" si="3"/>
        <v>0.33877551020407842</v>
      </c>
      <c r="O9" s="3">
        <f t="shared" si="0"/>
        <v>0.32081542083660364</v>
      </c>
      <c r="P9" s="3">
        <f t="shared" si="1"/>
        <v>5.819927971188265E-2</v>
      </c>
      <c r="Q9" s="3">
        <f t="shared" si="2"/>
        <v>-3.2458583433374211E-2</v>
      </c>
    </row>
    <row r="10" spans="1:25" x14ac:dyDescent="0.4">
      <c r="A10" t="s">
        <v>14</v>
      </c>
      <c r="B10" t="s">
        <v>15</v>
      </c>
      <c r="C10" s="4">
        <v>44798.621134259258</v>
      </c>
      <c r="D10" s="1">
        <v>0.10291732699041994</v>
      </c>
      <c r="E10" s="1">
        <v>0.11521216013438328</v>
      </c>
      <c r="F10" s="2">
        <v>38.270644531250007</v>
      </c>
      <c r="G10" s="2">
        <v>38.175650390624988</v>
      </c>
      <c r="H10" s="3">
        <v>8.9247959354730622E-2</v>
      </c>
      <c r="I10" s="3">
        <v>6.7585594237694308E-2</v>
      </c>
      <c r="J10" s="3">
        <v>-5.7046818727503421E-4</v>
      </c>
      <c r="K10" s="3">
        <v>-1.2295798319328281E-2</v>
      </c>
      <c r="N10" s="3">
        <f t="shared" si="3"/>
        <v>0.44623979677365311</v>
      </c>
      <c r="O10" s="3">
        <f t="shared" si="0"/>
        <v>0.33792797118847151</v>
      </c>
      <c r="P10" s="3">
        <f t="shared" si="1"/>
        <v>-2.8523409363751711E-3</v>
      </c>
      <c r="Q10" s="3">
        <f t="shared" si="2"/>
        <v>-6.1478991596641407E-2</v>
      </c>
    </row>
    <row r="11" spans="1:25" x14ac:dyDescent="0.4">
      <c r="A11" t="s">
        <v>16</v>
      </c>
      <c r="B11" t="s">
        <v>17</v>
      </c>
      <c r="C11" s="4">
        <v>44802.01353009259</v>
      </c>
      <c r="D11" s="1">
        <v>0.11501831256050103</v>
      </c>
      <c r="E11" s="1">
        <v>0.15490903677227275</v>
      </c>
      <c r="F11" s="2">
        <v>38.956728515624995</v>
      </c>
      <c r="G11" s="2">
        <v>39.229976562500006</v>
      </c>
      <c r="H11" s="3">
        <v>8.0473949579832407E-2</v>
      </c>
      <c r="I11" s="3">
        <v>9.4923385561722445E-2</v>
      </c>
      <c r="J11" s="3">
        <v>-1.5298919567828743E-3</v>
      </c>
      <c r="K11" s="3">
        <v>8.4609843937575712E-4</v>
      </c>
      <c r="N11" s="3">
        <f t="shared" si="3"/>
        <v>0.40236974789916202</v>
      </c>
      <c r="O11" s="3">
        <f t="shared" si="0"/>
        <v>0.4746169278086122</v>
      </c>
      <c r="P11" s="3">
        <f t="shared" si="1"/>
        <v>-7.6494597839143717E-3</v>
      </c>
      <c r="Q11" s="3">
        <f t="shared" si="2"/>
        <v>4.2304921968787856E-3</v>
      </c>
    </row>
    <row r="12" spans="1:25" x14ac:dyDescent="0.4">
      <c r="A12" t="s">
        <v>18</v>
      </c>
      <c r="B12" t="s">
        <v>19</v>
      </c>
      <c r="C12" s="4">
        <v>44802.889849537038</v>
      </c>
      <c r="D12" s="1">
        <v>0.10601374988859538</v>
      </c>
      <c r="E12" s="1">
        <v>0.11042488130745226</v>
      </c>
      <c r="F12" s="2">
        <v>38.935865234375015</v>
      </c>
      <c r="G12" s="2">
        <v>38.911951171875003</v>
      </c>
      <c r="H12" s="3">
        <v>0.10038855438062293</v>
      </c>
      <c r="I12" s="3">
        <v>0.12665642256902793</v>
      </c>
      <c r="J12" s="3">
        <v>-5.9337334933973872E-3</v>
      </c>
      <c r="K12" s="3">
        <v>-4.1450180072036946E-3</v>
      </c>
      <c r="N12" s="3">
        <f t="shared" si="3"/>
        <v>0.50194277190311465</v>
      </c>
      <c r="O12" s="3">
        <f t="shared" si="0"/>
        <v>0.63328211284513958</v>
      </c>
      <c r="P12" s="3">
        <f t="shared" si="1"/>
        <v>-2.9668667466986938E-2</v>
      </c>
      <c r="Q12" s="3">
        <f t="shared" si="2"/>
        <v>-2.0725090036018474E-2</v>
      </c>
    </row>
    <row r="13" spans="1:25" x14ac:dyDescent="0.4">
      <c r="A13" t="s">
        <v>20</v>
      </c>
      <c r="B13" t="s">
        <v>21</v>
      </c>
      <c r="C13" s="4">
        <v>44804.192280092589</v>
      </c>
      <c r="D13" s="1">
        <v>0.10341167873462527</v>
      </c>
      <c r="E13" s="1">
        <v>0.12323366882614849</v>
      </c>
      <c r="F13" s="2">
        <v>39.168898437500005</v>
      </c>
      <c r="G13" s="2">
        <v>39.128363281250003</v>
      </c>
      <c r="H13" s="3">
        <v>8.4350854758379029E-2</v>
      </c>
      <c r="I13" s="3">
        <v>0.1229968787515013</v>
      </c>
      <c r="J13" s="3">
        <v>7.5543817527010323E-3</v>
      </c>
      <c r="K13" s="3">
        <v>1.0453781512599746E-3</v>
      </c>
      <c r="N13" s="3">
        <f t="shared" si="3"/>
        <v>0.42175427379189512</v>
      </c>
      <c r="O13" s="3">
        <f t="shared" si="0"/>
        <v>0.61498439375750646</v>
      </c>
      <c r="P13" s="3">
        <f t="shared" si="1"/>
        <v>3.7771908763505162E-2</v>
      </c>
      <c r="Q13" s="3">
        <f t="shared" si="2"/>
        <v>5.2268907562998731E-3</v>
      </c>
    </row>
    <row r="14" spans="1:25" x14ac:dyDescent="0.4">
      <c r="A14" t="s">
        <v>22</v>
      </c>
      <c r="B14" t="s">
        <v>23</v>
      </c>
      <c r="C14" s="4">
        <v>44804.812106481484</v>
      </c>
      <c r="D14" s="1">
        <v>0.10200690362396098</v>
      </c>
      <c r="E14" s="1">
        <v>0.1060035745269937</v>
      </c>
      <c r="F14" s="2">
        <v>39.281265625000003</v>
      </c>
      <c r="G14" s="2">
        <v>39.248249999999992</v>
      </c>
      <c r="H14" s="3">
        <v>8.2365836362961881E-2</v>
      </c>
      <c r="I14" s="3">
        <v>0.11865772028156263</v>
      </c>
      <c r="J14" s="3">
        <v>8.3769507803120608E-3</v>
      </c>
      <c r="K14" s="3">
        <v>7.8228091236497866E-3</v>
      </c>
      <c r="N14" s="3">
        <f t="shared" si="3"/>
        <v>0.41182918181480943</v>
      </c>
      <c r="O14" s="3">
        <f t="shared" si="0"/>
        <v>0.59328860140781314</v>
      </c>
      <c r="P14" s="3">
        <f t="shared" si="1"/>
        <v>4.1884753901560302E-2</v>
      </c>
      <c r="Q14" s="3">
        <f t="shared" si="2"/>
        <v>3.9114045618248931E-2</v>
      </c>
    </row>
    <row r="15" spans="1:25" x14ac:dyDescent="0.4">
      <c r="A15" t="s">
        <v>24</v>
      </c>
      <c r="B15" t="s">
        <v>25</v>
      </c>
      <c r="C15" s="4">
        <v>44805.605613425927</v>
      </c>
      <c r="D15" s="1">
        <v>0.11854937745218874</v>
      </c>
      <c r="E15" s="1">
        <v>0.12547393573087032</v>
      </c>
      <c r="F15" s="2">
        <v>39.736853515625015</v>
      </c>
      <c r="G15" s="2">
        <v>39.757822265624988</v>
      </c>
      <c r="H15" s="3">
        <v>5.4569449026723879E-2</v>
      </c>
      <c r="I15" s="3">
        <v>0.11739111644657822</v>
      </c>
      <c r="J15" s="3">
        <v>7.079951980791744E-3</v>
      </c>
      <c r="K15" s="3">
        <v>-6.5930372148877527E-4</v>
      </c>
      <c r="N15" s="3">
        <f t="shared" si="3"/>
        <v>0.27284724513361941</v>
      </c>
      <c r="O15" s="3">
        <f t="shared" si="0"/>
        <v>0.58695558223289113</v>
      </c>
      <c r="P15" s="3">
        <f t="shared" si="1"/>
        <v>3.5399759903958716E-2</v>
      </c>
      <c r="Q15" s="3">
        <f t="shared" si="2"/>
        <v>-3.2965186074438765E-3</v>
      </c>
      <c r="Y15" t="s">
        <v>134</v>
      </c>
    </row>
    <row r="16" spans="1:25" x14ac:dyDescent="0.4">
      <c r="A16" t="s">
        <v>26</v>
      </c>
      <c r="B16" t="s">
        <v>27</v>
      </c>
      <c r="C16" s="4">
        <v>44806.680381944447</v>
      </c>
      <c r="D16" s="1">
        <v>0.10982629636040049</v>
      </c>
      <c r="E16" s="1">
        <v>0.103635438610687</v>
      </c>
      <c r="F16" s="2">
        <v>39.160177734375004</v>
      </c>
      <c r="G16" s="2">
        <v>38.899576171875012</v>
      </c>
      <c r="H16" s="3">
        <v>-4.9214885954378309E-3</v>
      </c>
      <c r="I16" s="3">
        <v>5.833037214885977E-2</v>
      </c>
      <c r="J16" s="3">
        <v>-5.7368547418974614E-3</v>
      </c>
      <c r="K16" s="3">
        <v>4.177671068415452E-4</v>
      </c>
      <c r="N16" s="3">
        <f t="shared" si="3"/>
        <v>-2.4607442977189156E-2</v>
      </c>
      <c r="O16" s="3">
        <f t="shared" si="0"/>
        <v>0.29165186074429883</v>
      </c>
      <c r="P16" s="3">
        <f t="shared" si="1"/>
        <v>-2.8684273709487305E-2</v>
      </c>
      <c r="Q16" s="3">
        <f t="shared" si="2"/>
        <v>2.0888355342077261E-3</v>
      </c>
    </row>
    <row r="17" spans="1:25" x14ac:dyDescent="0.4">
      <c r="A17" t="s">
        <v>28</v>
      </c>
      <c r="B17" t="s">
        <v>29</v>
      </c>
      <c r="C17" s="4">
        <v>44811.444131944445</v>
      </c>
      <c r="D17" s="1">
        <v>0.11764587911288277</v>
      </c>
      <c r="E17" s="1">
        <v>0.11587021662266625</v>
      </c>
      <c r="F17" s="2">
        <v>39.49816992187499</v>
      </c>
      <c r="G17" s="2">
        <v>39.297533203124999</v>
      </c>
      <c r="H17" s="3">
        <v>4.3959420564885041E-2</v>
      </c>
      <c r="I17" s="3">
        <v>9.7890568456750496E-2</v>
      </c>
      <c r="J17" s="3">
        <v>-6.6362545017948033E-4</v>
      </c>
      <c r="K17" s="3">
        <v>9.9702280912362072E-3</v>
      </c>
      <c r="N17" s="3">
        <f t="shared" si="3"/>
        <v>0.21979710282442522</v>
      </c>
      <c r="O17" s="3">
        <f t="shared" si="0"/>
        <v>0.48945284228375247</v>
      </c>
      <c r="P17" s="3">
        <f t="shared" si="1"/>
        <v>-3.3181272508974015E-3</v>
      </c>
      <c r="Q17" s="3">
        <f t="shared" si="2"/>
        <v>4.985114045618104E-2</v>
      </c>
    </row>
    <row r="18" spans="1:25" x14ac:dyDescent="0.4">
      <c r="A18" t="s">
        <v>30</v>
      </c>
      <c r="B18" t="s">
        <v>31</v>
      </c>
      <c r="C18" s="4">
        <v>44812.647372685184</v>
      </c>
      <c r="D18" s="1">
        <v>0.11667587285324341</v>
      </c>
      <c r="E18" s="1">
        <v>0.10491067103521451</v>
      </c>
      <c r="F18" s="2">
        <v>39.18709765625001</v>
      </c>
      <c r="G18" s="2">
        <v>39.03395507812499</v>
      </c>
      <c r="H18" s="3">
        <v>4.0307803121248126E-2</v>
      </c>
      <c r="I18" s="3">
        <v>9.3383839968620999E-2</v>
      </c>
      <c r="J18" s="3">
        <v>-3.4708283313329667E-3</v>
      </c>
      <c r="K18" s="3">
        <v>1.0556542617046416E-2</v>
      </c>
      <c r="N18" s="3">
        <f t="shared" si="3"/>
        <v>0.20153901560624063</v>
      </c>
      <c r="O18" s="3">
        <f t="shared" si="0"/>
        <v>0.46691919984310498</v>
      </c>
      <c r="P18" s="3">
        <f t="shared" si="1"/>
        <v>-1.7354141656664834E-2</v>
      </c>
      <c r="Q18" s="3">
        <f t="shared" si="2"/>
        <v>5.278271308523208E-2</v>
      </c>
    </row>
    <row r="19" spans="1:25" x14ac:dyDescent="0.4">
      <c r="A19" t="s">
        <v>32</v>
      </c>
      <c r="B19" t="s">
        <v>33</v>
      </c>
      <c r="C19" s="4">
        <v>44814.285949074074</v>
      </c>
      <c r="D19" s="1">
        <v>0.11936066561997176</v>
      </c>
      <c r="E19" s="1">
        <v>0.10931918712519381</v>
      </c>
      <c r="F19" s="2">
        <v>39.574923828125009</v>
      </c>
      <c r="G19" s="2">
        <v>39.298732421875016</v>
      </c>
      <c r="H19" s="3">
        <v>1.9331092436974732E-2</v>
      </c>
      <c r="I19" s="3">
        <v>7.1771597056473929E-2</v>
      </c>
      <c r="J19" s="3">
        <v>-6.4211284513800045E-3</v>
      </c>
      <c r="K19" s="3">
        <v>8.0504201680672832E-3</v>
      </c>
      <c r="N19" s="3">
        <f t="shared" si="3"/>
        <v>9.6655462184873656E-2</v>
      </c>
      <c r="O19" s="3">
        <f t="shared" si="0"/>
        <v>0.35885798528236967</v>
      </c>
      <c r="P19" s="3">
        <f t="shared" si="1"/>
        <v>-3.2105642256900019E-2</v>
      </c>
      <c r="Q19" s="3">
        <f t="shared" si="2"/>
        <v>4.0252100840336417E-2</v>
      </c>
    </row>
    <row r="20" spans="1:25" x14ac:dyDescent="0.4">
      <c r="A20" t="s">
        <v>34</v>
      </c>
      <c r="B20" t="s">
        <v>35</v>
      </c>
      <c r="C20" s="4">
        <v>44816.374803240738</v>
      </c>
      <c r="D20" s="1">
        <v>0.11977228393914818</v>
      </c>
      <c r="E20" s="1">
        <v>0.11096052060238772</v>
      </c>
      <c r="F20" s="2">
        <v>39.147845703125007</v>
      </c>
      <c r="G20" s="2">
        <v>39.082789062500005</v>
      </c>
      <c r="H20" s="3">
        <v>4.4409123649460716E-2</v>
      </c>
      <c r="I20" s="3">
        <v>5.7044417767107641E-2</v>
      </c>
      <c r="J20" s="3">
        <v>-6.765906362544801E-3</v>
      </c>
      <c r="K20" s="3">
        <v>1.0443697478990571E-2</v>
      </c>
      <c r="N20" s="3">
        <f t="shared" si="3"/>
        <v>0.22204561824730357</v>
      </c>
      <c r="O20" s="3">
        <f t="shared" si="0"/>
        <v>0.28522208883553823</v>
      </c>
      <c r="P20" s="3">
        <f t="shared" si="1"/>
        <v>-3.3829531812724002E-2</v>
      </c>
      <c r="Q20" s="3">
        <f t="shared" si="2"/>
        <v>5.2218487394952856E-2</v>
      </c>
    </row>
    <row r="21" spans="1:25" x14ac:dyDescent="0.4">
      <c r="A21" t="s">
        <v>36</v>
      </c>
      <c r="B21" t="s">
        <v>37</v>
      </c>
      <c r="C21" s="4">
        <v>44817.836215277777</v>
      </c>
      <c r="D21" s="1">
        <v>0.12784225689129072</v>
      </c>
      <c r="E21" s="1">
        <v>0.12030101005104482</v>
      </c>
      <c r="F21" s="2">
        <v>39.412537109375002</v>
      </c>
      <c r="G21" s="2">
        <v>39.340935546875002</v>
      </c>
      <c r="H21" s="3">
        <v>6.3326770708283409E-2</v>
      </c>
      <c r="I21" s="3">
        <v>6.6090713555141026E-2</v>
      </c>
      <c r="J21" s="3">
        <v>2.6972388955586895E-3</v>
      </c>
      <c r="K21" s="3">
        <v>5.7661464585830489E-3</v>
      </c>
      <c r="N21" s="3">
        <f t="shared" si="3"/>
        <v>0.31663385354141704</v>
      </c>
      <c r="O21" s="3">
        <f t="shared" si="0"/>
        <v>0.33045356777570511</v>
      </c>
      <c r="P21" s="3">
        <f t="shared" si="1"/>
        <v>1.3486194477793447E-2</v>
      </c>
      <c r="Q21" s="3">
        <f t="shared" si="2"/>
        <v>2.8830732292915245E-2</v>
      </c>
    </row>
    <row r="22" spans="1:25" x14ac:dyDescent="0.4">
      <c r="A22" t="s">
        <v>38</v>
      </c>
      <c r="B22" t="s">
        <v>39</v>
      </c>
      <c r="C22" s="4">
        <v>44818.554305555554</v>
      </c>
      <c r="D22" s="1">
        <v>0.13254853679056103</v>
      </c>
      <c r="E22" s="1">
        <v>0.1188222674838371</v>
      </c>
      <c r="F22" s="2">
        <v>39.297544921875001</v>
      </c>
      <c r="G22" s="2">
        <v>39.246978515624988</v>
      </c>
      <c r="H22" s="3">
        <v>5.0923409363746466E-2</v>
      </c>
      <c r="I22" s="3">
        <v>6.8297238895556861E-2</v>
      </c>
      <c r="J22" s="3">
        <v>-1.0938775510203847E-2</v>
      </c>
      <c r="K22" s="3">
        <v>-1.3445378151256942E-3</v>
      </c>
      <c r="N22" s="3">
        <f t="shared" si="3"/>
        <v>0.25461704681873232</v>
      </c>
      <c r="O22" s="3">
        <f t="shared" si="0"/>
        <v>0.34148619447778428</v>
      </c>
      <c r="P22" s="3">
        <f t="shared" si="1"/>
        <v>-5.4693877551019239E-2</v>
      </c>
      <c r="Q22" s="3">
        <f t="shared" si="2"/>
        <v>-6.7226890756284709E-3</v>
      </c>
    </row>
    <row r="23" spans="1:25" x14ac:dyDescent="0.4">
      <c r="A23" t="s">
        <v>40</v>
      </c>
      <c r="B23" t="s">
        <v>41</v>
      </c>
      <c r="C23" s="4">
        <v>44820.017199074071</v>
      </c>
      <c r="D23" s="1">
        <v>0.12371789885559323</v>
      </c>
      <c r="E23" s="1">
        <v>0.11194492474636994</v>
      </c>
      <c r="F23" s="2">
        <v>39.448566406249995</v>
      </c>
      <c r="G23" s="2">
        <v>39.427441406250018</v>
      </c>
      <c r="H23" s="3">
        <v>3.3951500600239458E-2</v>
      </c>
      <c r="I23" s="3">
        <v>0.11601529199277531</v>
      </c>
      <c r="J23" s="3">
        <v>9.82328931572626E-3</v>
      </c>
      <c r="K23" s="3">
        <v>5.5313325330132211E-3</v>
      </c>
      <c r="N23" s="3">
        <f t="shared" si="3"/>
        <v>0.1697575030011973</v>
      </c>
      <c r="O23" s="3">
        <f t="shared" si="0"/>
        <v>0.58007645996387658</v>
      </c>
      <c r="P23" s="3">
        <f t="shared" si="1"/>
        <v>4.9116446578631304E-2</v>
      </c>
      <c r="Q23" s="3">
        <f t="shared" si="2"/>
        <v>2.7656662665066105E-2</v>
      </c>
    </row>
    <row r="24" spans="1:25" x14ac:dyDescent="0.4">
      <c r="A24" t="s">
        <v>42</v>
      </c>
      <c r="B24" t="s">
        <v>43</v>
      </c>
      <c r="C24" s="4">
        <v>44820.932106481479</v>
      </c>
      <c r="D24" s="1">
        <v>0.10305170925031729</v>
      </c>
      <c r="E24" s="1">
        <v>0.10923681070691924</v>
      </c>
      <c r="F24" s="2">
        <v>39.547101562500004</v>
      </c>
      <c r="G24" s="2">
        <v>39.4700078125</v>
      </c>
      <c r="H24" s="3">
        <v>2.8361104441777904E-2</v>
      </c>
      <c r="I24" s="3">
        <v>0.10992509003601386</v>
      </c>
      <c r="J24" s="3">
        <v>-3.9788715486200749E-3</v>
      </c>
      <c r="K24" s="3">
        <v>5.0007202881150068E-3</v>
      </c>
      <c r="N24" s="3">
        <f t="shared" si="3"/>
        <v>0.14180552220888953</v>
      </c>
      <c r="O24" s="3">
        <f t="shared" si="0"/>
        <v>0.54962545018006925</v>
      </c>
      <c r="P24" s="3">
        <f t="shared" si="1"/>
        <v>-1.9894357743100374E-2</v>
      </c>
      <c r="Q24" s="3">
        <f t="shared" si="2"/>
        <v>2.5003601440575035E-2</v>
      </c>
    </row>
    <row r="25" spans="1:25" x14ac:dyDescent="0.4">
      <c r="A25" t="s">
        <v>44</v>
      </c>
      <c r="B25" t="s">
        <v>45</v>
      </c>
      <c r="C25" s="4">
        <v>44824.463148148148</v>
      </c>
      <c r="D25" s="1">
        <v>0.1035764020941648</v>
      </c>
      <c r="E25" s="1">
        <v>0.11186008198270191</v>
      </c>
      <c r="F25" s="2">
        <v>39.135845703124993</v>
      </c>
      <c r="G25" s="2">
        <v>39.256902343749999</v>
      </c>
      <c r="H25" s="3">
        <v>3.1444417767106235E-2</v>
      </c>
      <c r="I25" s="3">
        <v>0.1195246098439377</v>
      </c>
      <c r="J25" s="3">
        <v>1.6566626650668329E-3</v>
      </c>
      <c r="K25" s="3">
        <v>6.6871548619448469E-3</v>
      </c>
      <c r="N25" s="3">
        <f t="shared" si="3"/>
        <v>0.15722208883553118</v>
      </c>
      <c r="O25" s="3">
        <f t="shared" si="0"/>
        <v>0.59762304921968856</v>
      </c>
      <c r="P25" s="3">
        <f t="shared" si="1"/>
        <v>8.2833133253341646E-3</v>
      </c>
      <c r="Q25" s="3">
        <f t="shared" si="2"/>
        <v>3.3435774309724234E-2</v>
      </c>
    </row>
    <row r="26" spans="1:25" x14ac:dyDescent="0.4">
      <c r="A26" t="s">
        <v>46</v>
      </c>
      <c r="B26" t="s">
        <v>47</v>
      </c>
      <c r="C26" s="4">
        <v>44826.269872685189</v>
      </c>
      <c r="D26" s="1">
        <v>0.10978701273994336</v>
      </c>
      <c r="E26" s="1">
        <v>0.12976838423820505</v>
      </c>
      <c r="F26" s="2">
        <v>39.94149023437501</v>
      </c>
      <c r="G26" s="2">
        <v>39.757720703125003</v>
      </c>
      <c r="H26" s="3">
        <v>2.7666266506602893E-2</v>
      </c>
      <c r="I26" s="3">
        <v>0.11791178382835693</v>
      </c>
      <c r="J26" s="3">
        <v>8.4509003601436154E-3</v>
      </c>
      <c r="K26" s="3">
        <v>2.657382953181262E-3</v>
      </c>
      <c r="N26" s="3">
        <f t="shared" si="3"/>
        <v>0.13833133253301447</v>
      </c>
      <c r="O26" s="3">
        <f t="shared" si="0"/>
        <v>0.58955891914178471</v>
      </c>
      <c r="P26" s="3">
        <f t="shared" si="1"/>
        <v>4.2254501800718075E-2</v>
      </c>
      <c r="Q26" s="3">
        <f t="shared" si="2"/>
        <v>1.3286914765906311E-2</v>
      </c>
    </row>
    <row r="27" spans="1:25" x14ac:dyDescent="0.4">
      <c r="A27" t="s">
        <v>48</v>
      </c>
      <c r="B27" t="s">
        <v>49</v>
      </c>
      <c r="C27" s="4">
        <v>44828.449699074074</v>
      </c>
      <c r="D27" s="1">
        <v>0.11965043495733049</v>
      </c>
      <c r="E27" s="1">
        <v>0.10357490063408309</v>
      </c>
      <c r="F27" s="2">
        <v>40.300910156250005</v>
      </c>
      <c r="G27" s="2">
        <v>40.043783203125003</v>
      </c>
      <c r="H27" s="3">
        <v>-1.3493397358825806E-4</v>
      </c>
      <c r="I27" s="3">
        <v>2.1503819652486447E-2</v>
      </c>
      <c r="J27" s="3">
        <v>-1.0924849939975416E-2</v>
      </c>
      <c r="K27" s="3">
        <v>-2.3683073229292953E-3</v>
      </c>
      <c r="N27" s="3">
        <f t="shared" si="3"/>
        <v>-6.7466986794129026E-4</v>
      </c>
      <c r="O27" s="3">
        <f t="shared" si="0"/>
        <v>0.10751909826243224</v>
      </c>
      <c r="P27" s="3">
        <f t="shared" si="1"/>
        <v>-5.462424969987708E-2</v>
      </c>
      <c r="Q27" s="3">
        <f t="shared" si="2"/>
        <v>-1.1841536614646476E-2</v>
      </c>
      <c r="Y27" t="s">
        <v>135</v>
      </c>
    </row>
    <row r="28" spans="1:25" x14ac:dyDescent="0.4">
      <c r="A28" t="s">
        <v>50</v>
      </c>
      <c r="B28" t="s">
        <v>51</v>
      </c>
      <c r="C28" s="4">
        <v>44830.909189814818</v>
      </c>
      <c r="D28" s="1">
        <v>0.11206786489405375</v>
      </c>
      <c r="E28" s="1">
        <v>9.6623526546865082E-2</v>
      </c>
      <c r="F28" s="2">
        <v>40.268945312500009</v>
      </c>
      <c r="G28" s="2">
        <v>40.084449218750009</v>
      </c>
      <c r="H28" s="3">
        <v>3.4617046818726156E-3</v>
      </c>
      <c r="I28" s="3">
        <v>1.5581283099819515E-2</v>
      </c>
      <c r="J28" s="3">
        <v>-3.9159663865544446E-3</v>
      </c>
      <c r="K28" s="3">
        <v>-1.7987995198083164E-3</v>
      </c>
      <c r="N28" s="3">
        <f t="shared" si="3"/>
        <v>1.7308523409363077E-2</v>
      </c>
      <c r="O28" s="3">
        <f t="shared" si="0"/>
        <v>7.7906415499097575E-2</v>
      </c>
      <c r="P28" s="3">
        <f t="shared" si="1"/>
        <v>-1.9579831932772223E-2</v>
      </c>
      <c r="Q28" s="3">
        <f t="shared" si="2"/>
        <v>-8.9939975990415821E-3</v>
      </c>
    </row>
    <row r="29" spans="1:25" x14ac:dyDescent="0.4">
      <c r="A29" t="s">
        <v>52</v>
      </c>
      <c r="B29" t="s">
        <v>53</v>
      </c>
      <c r="C29" s="4">
        <v>44832.156307870369</v>
      </c>
      <c r="D29" s="1">
        <v>0.10479846204529422</v>
      </c>
      <c r="E29" s="1">
        <v>0.10646952753777811</v>
      </c>
      <c r="F29" s="2">
        <v>40.207703124999995</v>
      </c>
      <c r="G29" s="2">
        <v>40.129539062500001</v>
      </c>
      <c r="H29" s="3">
        <v>5.6148859543804011E-3</v>
      </c>
      <c r="I29" s="3">
        <v>2.4402222810267611E-2</v>
      </c>
      <c r="J29" s="3">
        <v>1.3983193277312322E-3</v>
      </c>
      <c r="K29" s="3">
        <v>-3.2201680672273359E-3</v>
      </c>
      <c r="N29" s="3">
        <f t="shared" si="3"/>
        <v>2.8074429771902006E-2</v>
      </c>
      <c r="O29" s="3">
        <f t="shared" si="0"/>
        <v>0.12201111405133805</v>
      </c>
      <c r="P29" s="3">
        <f t="shared" si="1"/>
        <v>6.991596638656161E-3</v>
      </c>
      <c r="Q29" s="3">
        <f t="shared" si="2"/>
        <v>-1.6100840336136679E-2</v>
      </c>
    </row>
    <row r="30" spans="1:25" x14ac:dyDescent="0.4">
      <c r="A30" t="s">
        <v>54</v>
      </c>
      <c r="B30" t="s">
        <v>55</v>
      </c>
      <c r="C30" s="4">
        <v>44833.369710648149</v>
      </c>
      <c r="D30" s="1">
        <v>0.10831421782946014</v>
      </c>
      <c r="E30" s="1">
        <v>0.10185106144675773</v>
      </c>
      <c r="F30" s="2">
        <v>39.946613281249988</v>
      </c>
      <c r="G30" s="2">
        <v>39.850210937499995</v>
      </c>
      <c r="H30" s="3">
        <v>8.4849939975983023E-3</v>
      </c>
      <c r="I30" s="3">
        <v>2.4895815228290284E-2</v>
      </c>
      <c r="J30" s="3">
        <v>-3.1313325330135132E-3</v>
      </c>
      <c r="K30" s="3">
        <v>3.0588235294095147E-4</v>
      </c>
      <c r="N30" s="3">
        <f t="shared" si="3"/>
        <v>4.2424969987991515E-2</v>
      </c>
      <c r="O30" s="3">
        <f t="shared" si="0"/>
        <v>0.12447907614145143</v>
      </c>
      <c r="P30" s="3">
        <f t="shared" si="1"/>
        <v>-1.5656662665067565E-2</v>
      </c>
      <c r="Q30" s="3">
        <f t="shared" si="2"/>
        <v>1.5294117647047575E-3</v>
      </c>
    </row>
    <row r="31" spans="1:25" x14ac:dyDescent="0.4">
      <c r="A31" t="s">
        <v>56</v>
      </c>
      <c r="B31" t="s">
        <v>57</v>
      </c>
      <c r="C31" s="4">
        <v>44834.409062500003</v>
      </c>
      <c r="D31" s="1">
        <v>0.12334843044853853</v>
      </c>
      <c r="E31" s="1">
        <v>0.1094496406029981</v>
      </c>
      <c r="F31" s="2">
        <v>40.024052734374997</v>
      </c>
      <c r="G31" s="2">
        <v>39.944611328124999</v>
      </c>
      <c r="H31" s="3">
        <v>1.1379591836734423E-2</v>
      </c>
      <c r="I31" s="3">
        <v>2.626448993831388E-2</v>
      </c>
      <c r="J31" s="3">
        <v>-3.450660264106007E-3</v>
      </c>
      <c r="K31" s="3">
        <v>-2.9791116446581806E-3</v>
      </c>
      <c r="N31" s="3">
        <f t="shared" si="3"/>
        <v>5.6897959183672117E-2</v>
      </c>
      <c r="O31" s="3">
        <f t="shared" si="0"/>
        <v>0.13132244969156939</v>
      </c>
      <c r="P31" s="3">
        <f t="shared" si="1"/>
        <v>-1.7253301320530035E-2</v>
      </c>
      <c r="Q31" s="3">
        <f t="shared" si="2"/>
        <v>-1.4895558223290903E-2</v>
      </c>
    </row>
    <row r="32" spans="1:25" x14ac:dyDescent="0.4">
      <c r="A32" t="s">
        <v>58</v>
      </c>
      <c r="B32" t="s">
        <v>59</v>
      </c>
      <c r="C32" s="4">
        <v>44837.588483796295</v>
      </c>
      <c r="D32" s="1">
        <v>0.12299548475168354</v>
      </c>
      <c r="E32" s="1">
        <v>0.10831477024452696</v>
      </c>
      <c r="F32" s="2">
        <v>39.981035156250002</v>
      </c>
      <c r="G32" s="2">
        <v>39.795468749999998</v>
      </c>
      <c r="H32" s="3">
        <v>-8.1435774309718996E-3</v>
      </c>
      <c r="I32" s="3">
        <v>-6.7072929891380953E-3</v>
      </c>
      <c r="J32" s="3">
        <v>-1.1112605042016728E-2</v>
      </c>
      <c r="K32" s="3">
        <v>-5.4933973589401102E-4</v>
      </c>
      <c r="N32" s="3">
        <f t="shared" si="3"/>
        <v>-4.0717887154859495E-2</v>
      </c>
      <c r="O32" s="3">
        <f t="shared" si="0"/>
        <v>-3.3536464945690479E-2</v>
      </c>
      <c r="P32" s="3">
        <f t="shared" si="1"/>
        <v>-5.556302521008364E-2</v>
      </c>
      <c r="Q32" s="3">
        <f t="shared" si="2"/>
        <v>-2.746698679470055E-3</v>
      </c>
    </row>
    <row r="33" spans="1:17" x14ac:dyDescent="0.4">
      <c r="A33" t="s">
        <v>60</v>
      </c>
      <c r="B33" t="s">
        <v>61</v>
      </c>
      <c r="C33" s="4">
        <v>44838.377569444441</v>
      </c>
      <c r="D33" s="1">
        <v>0.11128686600006983</v>
      </c>
      <c r="E33" s="1">
        <v>0.11746765952383355</v>
      </c>
      <c r="F33" s="2">
        <v>40.110900390624998</v>
      </c>
      <c r="G33" s="2">
        <v>39.970013671874995</v>
      </c>
      <c r="H33" s="3">
        <v>4.3870348139255552E-3</v>
      </c>
      <c r="I33" s="3">
        <v>-3.5111499781376974E-3</v>
      </c>
      <c r="J33" s="3">
        <v>-2.6357743097242467E-3</v>
      </c>
      <c r="K33" s="3">
        <v>-6.0052821128450014E-3</v>
      </c>
      <c r="N33" s="3">
        <f t="shared" si="3"/>
        <v>2.1935174069627777E-2</v>
      </c>
      <c r="O33" s="3">
        <f t="shared" si="0"/>
        <v>-1.7555749890688487E-2</v>
      </c>
      <c r="P33" s="3">
        <f t="shared" si="1"/>
        <v>-1.3178871548621234E-2</v>
      </c>
      <c r="Q33" s="3">
        <f t="shared" si="2"/>
        <v>-3.0026410564225007E-2</v>
      </c>
    </row>
    <row r="34" spans="1:17" x14ac:dyDescent="0.4">
      <c r="A34" t="s">
        <v>62</v>
      </c>
      <c r="B34" t="s">
        <v>63</v>
      </c>
      <c r="C34" s="4">
        <v>44839.606724537036</v>
      </c>
      <c r="D34" s="1">
        <v>0.11310404227787602</v>
      </c>
      <c r="E34" s="1">
        <v>0.11366050181885166</v>
      </c>
      <c r="F34" s="2">
        <v>40.159392578125008</v>
      </c>
      <c r="G34" s="2">
        <v>40.174999999999997</v>
      </c>
      <c r="H34" s="3">
        <v>9.3920768307321975E-3</v>
      </c>
      <c r="I34" s="3">
        <v>1.2702429524731818E-2</v>
      </c>
      <c r="J34" s="3">
        <v>-1.029483793517273E-2</v>
      </c>
      <c r="K34" s="3">
        <v>-1.2259303721493899E-3</v>
      </c>
      <c r="N34" s="3">
        <f t="shared" si="3"/>
        <v>4.6960384153660988E-2</v>
      </c>
      <c r="O34" s="3">
        <f t="shared" si="0"/>
        <v>6.3512147623659088E-2</v>
      </c>
      <c r="P34" s="3">
        <f t="shared" si="1"/>
        <v>-5.1474189675863653E-2</v>
      </c>
      <c r="Q34" s="3">
        <f t="shared" si="2"/>
        <v>-6.1296518607469493E-3</v>
      </c>
    </row>
    <row r="35" spans="1:17" x14ac:dyDescent="0.4">
      <c r="A35" t="s">
        <v>64</v>
      </c>
      <c r="B35" t="s">
        <v>65</v>
      </c>
      <c r="C35" s="4">
        <v>44840.818749999999</v>
      </c>
      <c r="D35" s="1">
        <v>9.9527235986563212E-2</v>
      </c>
      <c r="E35" s="1">
        <v>9.8793188270816332E-2</v>
      </c>
      <c r="F35" s="2">
        <v>38.912402343749996</v>
      </c>
      <c r="G35" s="2">
        <v>38.668519531249999</v>
      </c>
      <c r="H35" s="3">
        <v>1.0486914765905008E-2</v>
      </c>
      <c r="I35" s="3">
        <v>1.6549337260677262E-2</v>
      </c>
      <c r="J35" s="3">
        <v>-6.717887154871708E-4</v>
      </c>
      <c r="K35" s="3">
        <v>-1.3983193277316965E-3</v>
      </c>
      <c r="N35" s="3">
        <f t="shared" si="3"/>
        <v>5.2434573829525037E-2</v>
      </c>
      <c r="O35" s="3">
        <f t="shared" si="0"/>
        <v>8.2746686303386302E-2</v>
      </c>
      <c r="P35" s="3">
        <f t="shared" si="1"/>
        <v>-3.358943577435854E-3</v>
      </c>
      <c r="Q35" s="3">
        <f t="shared" si="2"/>
        <v>-6.9915966386584821E-3</v>
      </c>
    </row>
    <row r="36" spans="1:17" x14ac:dyDescent="0.4">
      <c r="A36" t="s">
        <v>66</v>
      </c>
      <c r="B36" t="s">
        <v>67</v>
      </c>
      <c r="C36" s="4">
        <v>44841.918622685182</v>
      </c>
      <c r="D36" s="1">
        <v>9.9137095568869488E-2</v>
      </c>
      <c r="E36" s="1">
        <v>9.7218132939501933E-2</v>
      </c>
      <c r="F36" s="2">
        <v>38.935853515625006</v>
      </c>
      <c r="G36" s="2">
        <v>38.706953124999998</v>
      </c>
      <c r="H36" s="3">
        <v>8.0614645858355215E-3</v>
      </c>
      <c r="I36" s="3">
        <v>6.4957736477717892E-3</v>
      </c>
      <c r="J36" s="3">
        <v>-6.6400960384154356E-3</v>
      </c>
      <c r="K36" s="3">
        <v>1.8477791116441181E-3</v>
      </c>
      <c r="N36" s="3">
        <f t="shared" si="3"/>
        <v>4.0307322929177609E-2</v>
      </c>
      <c r="O36" s="3">
        <f t="shared" si="0"/>
        <v>3.2478868238858948E-2</v>
      </c>
      <c r="P36" s="3">
        <f t="shared" si="1"/>
        <v>-3.3200480192077178E-2</v>
      </c>
      <c r="Q36" s="3">
        <f t="shared" si="2"/>
        <v>9.23889555822059E-3</v>
      </c>
    </row>
    <row r="37" spans="1:17" x14ac:dyDescent="0.4">
      <c r="A37" t="s">
        <v>68</v>
      </c>
      <c r="B37" t="s">
        <v>69</v>
      </c>
      <c r="C37" s="4">
        <v>44845.513912037037</v>
      </c>
      <c r="D37" s="1">
        <v>9.975352575591151E-2</v>
      </c>
      <c r="E37" s="1">
        <v>9.1352025583042784E-2</v>
      </c>
      <c r="F37" s="2">
        <v>39.130826171875</v>
      </c>
      <c r="G37" s="2">
        <v>38.886203125000002</v>
      </c>
      <c r="H37" s="3">
        <v>8.654501800721158E-3</v>
      </c>
      <c r="I37" s="3">
        <v>2.9597853944381743E-2</v>
      </c>
      <c r="J37" s="3">
        <v>-3.6763505402160148E-3</v>
      </c>
      <c r="K37" s="3">
        <v>2.3620648259303225E-3</v>
      </c>
      <c r="N37" s="3">
        <f t="shared" si="3"/>
        <v>4.327250900360579E-2</v>
      </c>
      <c r="O37" s="3">
        <f t="shared" si="0"/>
        <v>0.14798926972190871</v>
      </c>
      <c r="P37" s="3">
        <f t="shared" si="1"/>
        <v>-1.8381752701080074E-2</v>
      </c>
      <c r="Q37" s="3">
        <f t="shared" si="2"/>
        <v>1.1810324129651613E-2</v>
      </c>
    </row>
    <row r="38" spans="1:17" x14ac:dyDescent="0.4">
      <c r="A38" t="s">
        <v>70</v>
      </c>
      <c r="B38" t="s">
        <v>71</v>
      </c>
      <c r="C38" s="4">
        <v>44846.376655092594</v>
      </c>
      <c r="D38" s="1">
        <v>0.10437946758666979</v>
      </c>
      <c r="E38" s="1">
        <v>9.4808634295344502E-2</v>
      </c>
      <c r="F38" s="2">
        <v>39.100425781250003</v>
      </c>
      <c r="G38" s="2">
        <v>38.845054687500003</v>
      </c>
      <c r="H38" s="3">
        <v>1.8660744297718863E-2</v>
      </c>
      <c r="I38" s="3">
        <v>2.1002079728207196E-2</v>
      </c>
      <c r="J38" s="3">
        <v>-7.1399759903958172E-3</v>
      </c>
      <c r="K38" s="3">
        <v>-4.9714285714287463E-3</v>
      </c>
      <c r="N38" s="3">
        <f t="shared" si="3"/>
        <v>9.330372148859431E-2</v>
      </c>
      <c r="O38" s="3">
        <f t="shared" si="0"/>
        <v>0.10501039864103598</v>
      </c>
      <c r="P38" s="3">
        <f t="shared" si="1"/>
        <v>-3.5699879951979083E-2</v>
      </c>
      <c r="Q38" s="3">
        <f t="shared" si="2"/>
        <v>-2.485714285714373E-2</v>
      </c>
    </row>
    <row r="39" spans="1:17" x14ac:dyDescent="0.4">
      <c r="A39" t="s">
        <v>72</v>
      </c>
      <c r="B39" t="s">
        <v>73</v>
      </c>
      <c r="C39" s="4">
        <v>44847.910763888889</v>
      </c>
      <c r="D39" s="1">
        <v>9.234724519363488E-2</v>
      </c>
      <c r="E39" s="1">
        <v>9.4427092776298766E-2</v>
      </c>
      <c r="F39" s="2">
        <v>38.908695312500008</v>
      </c>
      <c r="G39" s="2">
        <v>38.675111328124999</v>
      </c>
      <c r="H39" s="3">
        <v>1.5616806722688321E-2</v>
      </c>
      <c r="I39" s="3">
        <v>2.8775337390844501E-2</v>
      </c>
      <c r="J39" s="3">
        <v>-2.7659063625393946E-4</v>
      </c>
      <c r="K39" s="3">
        <v>-2.3956782713088869E-3</v>
      </c>
      <c r="N39" s="3">
        <f t="shared" si="3"/>
        <v>7.80840336134416E-2</v>
      </c>
      <c r="O39" s="3">
        <f t="shared" si="0"/>
        <v>0.14387668695422251</v>
      </c>
      <c r="P39" s="3">
        <f t="shared" si="1"/>
        <v>-1.3829531812696973E-3</v>
      </c>
      <c r="Q39" s="3">
        <f t="shared" si="2"/>
        <v>-1.1978391356544434E-2</v>
      </c>
    </row>
    <row r="40" spans="1:17" x14ac:dyDescent="0.4">
      <c r="A40" t="s">
        <v>74</v>
      </c>
      <c r="B40" t="s">
        <v>75</v>
      </c>
      <c r="C40" s="4">
        <v>44849.189062500001</v>
      </c>
      <c r="D40" s="1">
        <v>9.9055159196374587E-2</v>
      </c>
      <c r="E40" s="1">
        <v>9.608932217202007E-2</v>
      </c>
      <c r="F40" s="2">
        <v>38.920005859374996</v>
      </c>
      <c r="G40" s="2">
        <v>38.682123046875006</v>
      </c>
      <c r="H40" s="3">
        <v>-5.8583433373414777E-4</v>
      </c>
      <c r="I40" s="3">
        <v>1.0109346914311205E-3</v>
      </c>
      <c r="J40" s="3">
        <v>3.2691476590632125E-3</v>
      </c>
      <c r="K40" s="3">
        <v>1.6758703481398751E-3</v>
      </c>
      <c r="N40" s="3">
        <f t="shared" si="3"/>
        <v>-2.9291716686707389E-3</v>
      </c>
      <c r="O40" s="3">
        <f t="shared" si="0"/>
        <v>5.0546734571556024E-3</v>
      </c>
      <c r="P40" s="3">
        <f t="shared" si="1"/>
        <v>1.6345738295316062E-2</v>
      </c>
      <c r="Q40" s="3">
        <f t="shared" si="2"/>
        <v>8.3793517406993753E-3</v>
      </c>
    </row>
    <row r="41" spans="1:17" x14ac:dyDescent="0.4">
      <c r="A41" t="s">
        <v>76</v>
      </c>
      <c r="B41" t="s">
        <v>77</v>
      </c>
      <c r="C41" s="4">
        <v>44851.533275462964</v>
      </c>
      <c r="D41" s="1">
        <v>9.8754061718404285E-2</v>
      </c>
      <c r="E41" s="1">
        <v>8.887772357144777E-2</v>
      </c>
      <c r="F41" s="2">
        <v>39.161011718750004</v>
      </c>
      <c r="G41" s="2">
        <v>38.912630859375007</v>
      </c>
      <c r="H41" s="3">
        <v>4.0225690276120378E-3</v>
      </c>
      <c r="I41" s="3">
        <v>3.5340772917907257E-3</v>
      </c>
      <c r="J41" s="3">
        <v>4.9954381752705624E-3</v>
      </c>
      <c r="K41" s="3">
        <v>5.7565426170476646E-3</v>
      </c>
      <c r="N41" s="3">
        <f t="shared" si="3"/>
        <v>2.0112845138060189E-2</v>
      </c>
      <c r="O41" s="3">
        <f t="shared" si="0"/>
        <v>1.7670386458953628E-2</v>
      </c>
      <c r="P41" s="3">
        <f t="shared" si="1"/>
        <v>2.4977190876352813E-2</v>
      </c>
      <c r="Q41" s="3">
        <f t="shared" si="2"/>
        <v>2.8782713085238325E-2</v>
      </c>
    </row>
    <row r="42" spans="1:17" x14ac:dyDescent="0.4">
      <c r="A42" t="s">
        <v>78</v>
      </c>
      <c r="B42" t="s">
        <v>79</v>
      </c>
      <c r="C42" s="4">
        <v>44852.838182870371</v>
      </c>
      <c r="D42" s="1">
        <v>0.10645528783871504</v>
      </c>
      <c r="E42" s="1">
        <v>9.5653048078027506E-2</v>
      </c>
      <c r="F42" s="2">
        <v>39.045560546875002</v>
      </c>
      <c r="G42" s="2">
        <v>38.842806640625</v>
      </c>
      <c r="H42" s="3">
        <v>1.7229291716695859E-3</v>
      </c>
      <c r="I42" s="3">
        <v>1.3488557013856196E-2</v>
      </c>
      <c r="J42" s="3">
        <v>-8.7394957983235894E-4</v>
      </c>
      <c r="K42" s="3">
        <v>6.9839135654253771E-3</v>
      </c>
      <c r="N42" s="3">
        <f t="shared" si="3"/>
        <v>8.6146458583479298E-3</v>
      </c>
      <c r="O42" s="3">
        <f t="shared" si="0"/>
        <v>6.7442785069280975E-2</v>
      </c>
      <c r="P42" s="3">
        <f t="shared" si="1"/>
        <v>-4.3697478991617947E-3</v>
      </c>
      <c r="Q42" s="3">
        <f t="shared" si="2"/>
        <v>3.4919567827126886E-2</v>
      </c>
    </row>
    <row r="43" spans="1:17" x14ac:dyDescent="0.4">
      <c r="A43" t="s">
        <v>80</v>
      </c>
      <c r="B43" t="s">
        <v>81</v>
      </c>
      <c r="C43" s="4">
        <v>44853.482534722221</v>
      </c>
      <c r="D43" s="1">
        <v>0.10552348726653049</v>
      </c>
      <c r="E43" s="1">
        <v>9.5341490046383037E-2</v>
      </c>
      <c r="F43" s="2">
        <v>39.08778515625</v>
      </c>
      <c r="G43" s="2">
        <v>38.798738281249996</v>
      </c>
      <c r="H43" s="3">
        <v>8.12100840336113E-3</v>
      </c>
      <c r="I43" s="3">
        <v>8.1222301461975864E-3</v>
      </c>
      <c r="J43" s="3">
        <v>-5.2917166866750694E-3</v>
      </c>
      <c r="K43" s="3">
        <v>7.0516206482592186E-3</v>
      </c>
      <c r="N43" s="3">
        <f t="shared" si="3"/>
        <v>4.0605042016805648E-2</v>
      </c>
      <c r="O43" s="3">
        <f t="shared" si="0"/>
        <v>4.0611150730987935E-2</v>
      </c>
      <c r="P43" s="3">
        <f t="shared" si="1"/>
        <v>-2.6458583433375347E-2</v>
      </c>
      <c r="Q43" s="3">
        <f t="shared" si="2"/>
        <v>3.5258103241296093E-2</v>
      </c>
    </row>
    <row r="44" spans="1:17" x14ac:dyDescent="0.4">
      <c r="A44" t="s">
        <v>82</v>
      </c>
      <c r="B44" t="s">
        <v>83</v>
      </c>
      <c r="C44" s="4">
        <v>44854.571770833332</v>
      </c>
      <c r="D44" s="1">
        <v>9.5967479268791234E-2</v>
      </c>
      <c r="E44" s="1">
        <v>0.10022126486004426</v>
      </c>
      <c r="F44" s="2">
        <v>39.016873046875006</v>
      </c>
      <c r="G44" s="2">
        <v>38.729675781250016</v>
      </c>
      <c r="H44" s="3">
        <v>3.4040816326533874E-3</v>
      </c>
      <c r="I44" s="3">
        <v>1.0199759903961726E-2</v>
      </c>
      <c r="J44" s="3">
        <v>-1.0737094837936149E-3</v>
      </c>
      <c r="K44" s="3">
        <v>6.6972388955591463E-3</v>
      </c>
      <c r="N44" s="3">
        <f t="shared" si="3"/>
        <v>1.7020408163266935E-2</v>
      </c>
      <c r="O44" s="3">
        <f t="shared" si="0"/>
        <v>5.0998799519808631E-2</v>
      </c>
      <c r="P44" s="3">
        <f t="shared" si="1"/>
        <v>-5.3685474189680751E-3</v>
      </c>
      <c r="Q44" s="3">
        <f t="shared" si="2"/>
        <v>3.348619447779573E-2</v>
      </c>
    </row>
    <row r="45" spans="1:17" x14ac:dyDescent="0.4">
      <c r="A45" t="s">
        <v>118</v>
      </c>
      <c r="B45" t="s">
        <v>119</v>
      </c>
      <c r="C45" s="4">
        <v>44858.991180555553</v>
      </c>
      <c r="D45" s="1">
        <v>0.1139541304293616</v>
      </c>
      <c r="E45" s="1">
        <v>0.10084580234290261</v>
      </c>
      <c r="F45" s="2">
        <v>39.064332031250011</v>
      </c>
      <c r="G45" s="2">
        <v>38.831417968750003</v>
      </c>
      <c r="H45" s="3">
        <v>-5.5111644657868638E-3</v>
      </c>
      <c r="I45" s="3">
        <v>-1.157602654613538E-2</v>
      </c>
      <c r="J45" s="3">
        <v>-4.8537815126045531E-3</v>
      </c>
      <c r="K45" s="3">
        <v>-3.3613445378184096E-4</v>
      </c>
      <c r="N45" s="3">
        <f t="shared" si="3"/>
        <v>-2.7555822328934318E-2</v>
      </c>
      <c r="O45" s="3">
        <f t="shared" si="0"/>
        <v>-5.7880132730676895E-2</v>
      </c>
      <c r="P45" s="3">
        <f t="shared" si="1"/>
        <v>-2.4268907563022767E-2</v>
      </c>
      <c r="Q45" s="3">
        <f t="shared" si="2"/>
        <v>-1.6806722689092048E-3</v>
      </c>
    </row>
    <row r="46" spans="1:17" x14ac:dyDescent="0.4">
      <c r="A46" t="s">
        <v>120</v>
      </c>
      <c r="B46" t="s">
        <v>121</v>
      </c>
      <c r="C46" s="4">
        <v>44860.211921296293</v>
      </c>
      <c r="D46" s="1">
        <v>0.11547118833491919</v>
      </c>
      <c r="E46" s="1">
        <v>0.10999600061663251</v>
      </c>
      <c r="F46" s="2">
        <v>39.057191406250013</v>
      </c>
      <c r="G46" s="2">
        <v>38.812951171875</v>
      </c>
      <c r="H46" s="3">
        <v>3.8319327731105486E-4</v>
      </c>
      <c r="I46" s="3">
        <v>1.3451798397874086E-3</v>
      </c>
      <c r="J46" s="3">
        <v>-7.0732292917185852E-4</v>
      </c>
      <c r="K46" s="3">
        <v>3.6331332533012673E-3</v>
      </c>
      <c r="N46" s="3">
        <f t="shared" si="3"/>
        <v>1.9159663865552742E-3</v>
      </c>
      <c r="O46" s="3">
        <f t="shared" si="0"/>
        <v>6.7258991989370426E-3</v>
      </c>
      <c r="P46" s="3">
        <f t="shared" si="1"/>
        <v>-3.5366146458592927E-3</v>
      </c>
      <c r="Q46" s="3">
        <f t="shared" si="2"/>
        <v>1.8165666266506335E-2</v>
      </c>
    </row>
    <row r="47" spans="1:17" x14ac:dyDescent="0.4">
      <c r="A47" t="s">
        <v>84</v>
      </c>
      <c r="B47" t="s">
        <v>85</v>
      </c>
      <c r="C47" s="4">
        <v>44860.533148148148</v>
      </c>
      <c r="D47" s="1">
        <v>0.10830743492281199</v>
      </c>
      <c r="E47" s="1">
        <v>0.10769384711246141</v>
      </c>
      <c r="F47" s="2">
        <v>39.08858984375</v>
      </c>
      <c r="G47" s="2">
        <v>38.836511718750003</v>
      </c>
      <c r="H47" s="3">
        <v>-4.1695078031210074E-3</v>
      </c>
      <c r="I47" s="3">
        <v>3.3454930861946909E-3</v>
      </c>
      <c r="J47" s="3">
        <v>-2.9162064825925559E-3</v>
      </c>
      <c r="K47" s="3">
        <v>-2.6996398559426772E-3</v>
      </c>
      <c r="N47" s="3">
        <f t="shared" si="3"/>
        <v>-2.0847539015605036E-2</v>
      </c>
      <c r="O47" s="3">
        <f t="shared" si="0"/>
        <v>1.6727465430973455E-2</v>
      </c>
      <c r="P47" s="3">
        <f t="shared" si="1"/>
        <v>-1.4581032412962779E-2</v>
      </c>
      <c r="Q47" s="3">
        <f t="shared" si="2"/>
        <v>-1.3498199279713387E-2</v>
      </c>
    </row>
    <row r="48" spans="1:17" x14ac:dyDescent="0.4">
      <c r="A48" t="s">
        <v>86</v>
      </c>
      <c r="B48" t="s">
        <v>87</v>
      </c>
      <c r="C48" s="4">
        <v>44861.799375000002</v>
      </c>
      <c r="D48" s="1">
        <v>0.11316825515657405</v>
      </c>
      <c r="E48" s="1">
        <v>9.7603785259890302E-2</v>
      </c>
      <c r="F48" s="2">
        <v>38.980089843750008</v>
      </c>
      <c r="G48" s="2">
        <v>38.746158203124999</v>
      </c>
      <c r="H48" s="3">
        <v>9.2926770708278063E-3</v>
      </c>
      <c r="I48" s="3">
        <v>8.0437743190664296E-3</v>
      </c>
      <c r="J48" s="3">
        <v>4.8412965186075494E-3</v>
      </c>
      <c r="K48" s="3">
        <v>-2.3130852340935591E-3</v>
      </c>
      <c r="N48" s="3">
        <f t="shared" si="3"/>
        <v>4.6463385354139033E-2</v>
      </c>
      <c r="O48" s="3">
        <f t="shared" si="0"/>
        <v>4.0218871595332148E-2</v>
      </c>
      <c r="P48" s="3">
        <f t="shared" si="1"/>
        <v>2.4206482593037745E-2</v>
      </c>
      <c r="Q48" s="3">
        <f t="shared" si="2"/>
        <v>-1.1565426170467796E-2</v>
      </c>
    </row>
    <row r="49" spans="1:17" x14ac:dyDescent="0.4">
      <c r="A49" t="s">
        <v>88</v>
      </c>
      <c r="B49" t="s">
        <v>89</v>
      </c>
      <c r="C49" s="4">
        <v>44862.981944444444</v>
      </c>
      <c r="D49" s="1">
        <v>9.9548480651389562E-2</v>
      </c>
      <c r="E49" s="1">
        <v>9.8132180914652992E-2</v>
      </c>
      <c r="F49" s="2">
        <v>38.960232421875013</v>
      </c>
      <c r="G49" s="2">
        <v>38.626343750000004</v>
      </c>
      <c r="H49" s="3">
        <v>1.0516206482599172E-3</v>
      </c>
      <c r="I49" s="3">
        <v>5.3292845330959321E-3</v>
      </c>
      <c r="J49" s="3">
        <v>-8.0153661464589486E-3</v>
      </c>
      <c r="K49" s="3">
        <v>6.5382953181269549E-3</v>
      </c>
      <c r="N49" s="3">
        <f t="shared" si="3"/>
        <v>5.2581032412995863E-3</v>
      </c>
      <c r="O49" s="3">
        <f t="shared" si="0"/>
        <v>2.664642266547966E-2</v>
      </c>
      <c r="P49" s="3">
        <f t="shared" si="1"/>
        <v>-4.0076830732294746E-2</v>
      </c>
      <c r="Q49" s="3">
        <f t="shared" si="2"/>
        <v>3.2691476590634774E-2</v>
      </c>
    </row>
    <row r="50" spans="1:17" x14ac:dyDescent="0.4">
      <c r="A50" t="s">
        <v>90</v>
      </c>
      <c r="B50" t="s">
        <v>91</v>
      </c>
      <c r="C50" s="4">
        <v>44865.908495370371</v>
      </c>
      <c r="D50" s="1">
        <v>9.9978750039990613E-2</v>
      </c>
      <c r="E50" s="1">
        <v>9.7319129463631693E-2</v>
      </c>
      <c r="F50" s="2">
        <v>38.979796874999998</v>
      </c>
      <c r="G50" s="2">
        <v>38.659482421874998</v>
      </c>
      <c r="H50" s="3">
        <v>1.1288835534213153E-2</v>
      </c>
      <c r="I50" s="3">
        <v>1.8873974887642333E-2</v>
      </c>
      <c r="J50" s="3">
        <v>2.0014405762296076E-3</v>
      </c>
      <c r="K50" s="3">
        <v>6.0840336134565531E-4</v>
      </c>
      <c r="N50" s="3">
        <f t="shared" si="3"/>
        <v>5.6444177671065771E-2</v>
      </c>
      <c r="O50" s="3">
        <f t="shared" si="0"/>
        <v>9.4369874438211668E-2</v>
      </c>
      <c r="P50" s="3">
        <f t="shared" si="1"/>
        <v>1.0007202881148038E-2</v>
      </c>
      <c r="Q50" s="3">
        <f t="shared" si="2"/>
        <v>3.0420168067282764E-3</v>
      </c>
    </row>
    <row r="51" spans="1:17" x14ac:dyDescent="0.4">
      <c r="A51" t="s">
        <v>92</v>
      </c>
      <c r="B51" t="s">
        <v>93</v>
      </c>
      <c r="C51" s="4">
        <v>44866.918969907405</v>
      </c>
      <c r="D51" s="1">
        <v>0.10365213370100951</v>
      </c>
      <c r="E51" s="1">
        <v>0.10423776873602987</v>
      </c>
      <c r="F51" s="2">
        <v>39.141589843749998</v>
      </c>
      <c r="G51" s="2">
        <v>38.81110546875</v>
      </c>
      <c r="H51" s="3">
        <v>-1.2367827130852847E-2</v>
      </c>
      <c r="I51" s="3">
        <v>-9.051035207041069E-3</v>
      </c>
      <c r="J51" s="3">
        <v>-1.3546698679470955E-2</v>
      </c>
      <c r="K51" s="3">
        <v>-7.440096038415599E-3</v>
      </c>
      <c r="N51" s="3">
        <f t="shared" si="3"/>
        <v>-6.1839135654264236E-2</v>
      </c>
      <c r="O51" s="3">
        <f t="shared" si="0"/>
        <v>-4.5255176035205347E-2</v>
      </c>
      <c r="P51" s="3">
        <f t="shared" si="1"/>
        <v>-6.7733493397354766E-2</v>
      </c>
      <c r="Q51" s="3">
        <f t="shared" si="2"/>
        <v>-3.7200480192077993E-2</v>
      </c>
    </row>
    <row r="52" spans="1:17" x14ac:dyDescent="0.4">
      <c r="A52" t="s">
        <v>94</v>
      </c>
      <c r="B52" t="s">
        <v>95</v>
      </c>
      <c r="C52" s="4">
        <v>44867.833981481483</v>
      </c>
      <c r="D52" s="1">
        <v>0.10490203281619749</v>
      </c>
      <c r="E52" s="1">
        <v>0.10907054685467084</v>
      </c>
      <c r="F52" s="2">
        <v>39.062406250000002</v>
      </c>
      <c r="G52" s="2">
        <v>38.834607421875006</v>
      </c>
      <c r="H52" s="3">
        <v>6.0172869147654164E-3</v>
      </c>
      <c r="I52" s="3">
        <v>-2.417659091990901E-3</v>
      </c>
      <c r="J52" s="3">
        <v>-8.7582232893156937E-3</v>
      </c>
      <c r="K52" s="3">
        <v>4.0893157262916653E-3</v>
      </c>
      <c r="N52" s="3">
        <f t="shared" si="3"/>
        <v>3.0086434573827082E-2</v>
      </c>
      <c r="O52" s="3">
        <f t="shared" si="0"/>
        <v>-1.2088295459954504E-2</v>
      </c>
      <c r="P52" s="3">
        <f t="shared" si="1"/>
        <v>-4.3791116446578467E-2</v>
      </c>
      <c r="Q52" s="3">
        <f t="shared" si="2"/>
        <v>2.0446578631458327E-2</v>
      </c>
    </row>
    <row r="53" spans="1:17" x14ac:dyDescent="0.4">
      <c r="A53" t="s">
        <v>96</v>
      </c>
      <c r="B53" t="s">
        <v>97</v>
      </c>
      <c r="C53" s="4">
        <v>44870.984502314815</v>
      </c>
      <c r="D53" s="1">
        <v>9.5406609036239348E-2</v>
      </c>
      <c r="E53" s="1">
        <v>9.7001044780038209E-2</v>
      </c>
      <c r="F53" s="2">
        <v>39.164623046875008</v>
      </c>
      <c r="G53" s="2">
        <v>38.820810546874995</v>
      </c>
      <c r="H53" s="3">
        <v>5.2792316926765928E-3</v>
      </c>
      <c r="I53" s="3">
        <v>2.2025515898198436E-3</v>
      </c>
      <c r="J53" s="3">
        <v>3.927971188475687E-3</v>
      </c>
      <c r="K53" s="3">
        <v>-1.2081632653068958E-3</v>
      </c>
      <c r="N53" s="3">
        <f t="shared" si="3"/>
        <v>2.6396158463382963E-2</v>
      </c>
      <c r="O53" s="3">
        <f t="shared" si="0"/>
        <v>1.1012757949099217E-2</v>
      </c>
      <c r="P53" s="3">
        <f t="shared" si="1"/>
        <v>1.9639855942378437E-2</v>
      </c>
      <c r="Q53" s="3">
        <f t="shared" si="2"/>
        <v>-6.0408163265344792E-3</v>
      </c>
    </row>
    <row r="54" spans="1:17" x14ac:dyDescent="0.4">
      <c r="A54" t="s">
        <v>98</v>
      </c>
      <c r="B54" t="s">
        <v>99</v>
      </c>
      <c r="C54" s="4">
        <v>44872.650983796295</v>
      </c>
      <c r="D54" s="1">
        <v>0.11137519558311085</v>
      </c>
      <c r="E54" s="1">
        <v>9.9670935259373664E-2</v>
      </c>
      <c r="F54" s="2">
        <v>39.211853515624988</v>
      </c>
      <c r="G54" s="2">
        <v>38.89961132812499</v>
      </c>
      <c r="H54" s="3">
        <v>1.4117166866746699E-2</v>
      </c>
      <c r="I54" s="3">
        <v>5.763024883360026E-3</v>
      </c>
      <c r="J54" s="3">
        <v>-4.5517406962789012E-3</v>
      </c>
      <c r="K54" s="3">
        <v>-2.6525810324127411E-3</v>
      </c>
      <c r="N54" s="3">
        <f t="shared" si="3"/>
        <v>7.0585834333733499E-2</v>
      </c>
      <c r="O54" s="3">
        <f t="shared" si="0"/>
        <v>2.881512441680013E-2</v>
      </c>
      <c r="P54" s="3">
        <f t="shared" si="1"/>
        <v>-2.2758703481394506E-2</v>
      </c>
      <c r="Q54" s="3">
        <f t="shared" si="2"/>
        <v>-1.3262905162063705E-2</v>
      </c>
    </row>
    <row r="55" spans="1:17" x14ac:dyDescent="0.4">
      <c r="A55" t="s">
        <v>100</v>
      </c>
      <c r="B55" t="s">
        <v>101</v>
      </c>
      <c r="C55" s="4">
        <v>44873.504016203704</v>
      </c>
      <c r="D55" s="1">
        <v>0.10292922559961816</v>
      </c>
      <c r="E55" s="1">
        <v>9.7492154308203266E-2</v>
      </c>
      <c r="F55" s="2">
        <v>39.234615234375006</v>
      </c>
      <c r="G55" s="2">
        <v>38.966005859374995</v>
      </c>
      <c r="H55" s="3">
        <v>-2.8686674669870481E-3</v>
      </c>
      <c r="I55" s="3">
        <v>1.4587755102040413E-2</v>
      </c>
      <c r="J55" s="3">
        <v>5.9207683073213735E-4</v>
      </c>
      <c r="K55" s="3">
        <v>1.0151260504197401E-3</v>
      </c>
      <c r="N55" s="3">
        <f t="shared" si="3"/>
        <v>-1.434333733493524E-2</v>
      </c>
      <c r="O55" s="3">
        <f t="shared" si="0"/>
        <v>7.2938775510202072E-2</v>
      </c>
      <c r="P55" s="3">
        <f t="shared" si="1"/>
        <v>2.9603841536606865E-3</v>
      </c>
      <c r="Q55" s="3">
        <f t="shared" si="2"/>
        <v>5.0756302520987007E-3</v>
      </c>
    </row>
    <row r="56" spans="1:17" x14ac:dyDescent="0.4">
      <c r="A56" t="s">
        <v>102</v>
      </c>
      <c r="B56" t="s">
        <v>103</v>
      </c>
      <c r="C56" s="4">
        <v>44874.525069444448</v>
      </c>
      <c r="D56" s="1">
        <v>0.10832937385533926</v>
      </c>
      <c r="E56" s="1">
        <v>0.10078355520619348</v>
      </c>
      <c r="F56" s="2">
        <v>39.141066406250005</v>
      </c>
      <c r="G56" s="2">
        <v>38.858011718749992</v>
      </c>
      <c r="H56" s="3">
        <v>1.646146458583525E-2</v>
      </c>
      <c r="I56" s="3">
        <v>2.1040096038414578E-2</v>
      </c>
      <c r="J56" s="3">
        <v>4.4744297719081141E-3</v>
      </c>
      <c r="K56" s="3">
        <v>5.7791116446571228E-3</v>
      </c>
      <c r="N56" s="3">
        <f t="shared" si="3"/>
        <v>8.2307322929176252E-2</v>
      </c>
      <c r="O56" s="3">
        <f t="shared" si="0"/>
        <v>0.1052004801920729</v>
      </c>
      <c r="P56" s="3">
        <f t="shared" si="1"/>
        <v>2.2372148859540572E-2</v>
      </c>
      <c r="Q56" s="3">
        <f t="shared" si="2"/>
        <v>2.8895558223285614E-2</v>
      </c>
    </row>
    <row r="57" spans="1:17" x14ac:dyDescent="0.4">
      <c r="A57" t="s">
        <v>104</v>
      </c>
      <c r="B57" t="s">
        <v>105</v>
      </c>
      <c r="C57" s="4">
        <v>44875.522476851853</v>
      </c>
      <c r="D57" s="1">
        <v>0.10849055989107119</v>
      </c>
      <c r="E57" s="1">
        <v>9.2868935975928449E-2</v>
      </c>
      <c r="F57" s="2">
        <v>39.353000000000002</v>
      </c>
      <c r="G57" s="2">
        <v>39.065921874999994</v>
      </c>
      <c r="H57" s="3">
        <v>1.1222569027610816E-2</v>
      </c>
      <c r="I57" s="3">
        <v>1.7524844173480995E-2</v>
      </c>
      <c r="J57" s="3">
        <v>1.1783913565427031E-3</v>
      </c>
      <c r="K57" s="3">
        <v>4.6559423769510708E-3</v>
      </c>
      <c r="N57" s="3">
        <f t="shared" si="3"/>
        <v>5.6112845138054084E-2</v>
      </c>
      <c r="O57" s="3">
        <f t="shared" si="0"/>
        <v>8.762422086740497E-2</v>
      </c>
      <c r="P57" s="3">
        <f t="shared" si="1"/>
        <v>5.8919567827135158E-3</v>
      </c>
      <c r="Q57" s="3">
        <f t="shared" si="2"/>
        <v>2.3279711884755354E-2</v>
      </c>
    </row>
    <row r="58" spans="1:17" x14ac:dyDescent="0.4">
      <c r="A58" t="s">
        <v>106</v>
      </c>
      <c r="B58" t="s">
        <v>107</v>
      </c>
      <c r="C58" s="4">
        <v>44877.297685185185</v>
      </c>
      <c r="D58" s="1">
        <v>0.10523606309238111</v>
      </c>
      <c r="E58" s="1">
        <v>9.4600827396579656E-2</v>
      </c>
      <c r="F58" s="2">
        <v>39.336593749999992</v>
      </c>
      <c r="G58" s="2">
        <v>38.998351562500005</v>
      </c>
      <c r="H58" s="3">
        <v>4.8816326530608193E-3</v>
      </c>
      <c r="I58" s="3">
        <v>2.3480846620141958E-2</v>
      </c>
      <c r="J58" s="3">
        <v>-4.0960384153649592E-3</v>
      </c>
      <c r="K58" s="3">
        <v>-5.7733493397355909E-3</v>
      </c>
      <c r="N58" s="3">
        <f t="shared" si="3"/>
        <v>2.4408163265304095E-2</v>
      </c>
      <c r="O58" s="3">
        <f t="shared" si="0"/>
        <v>0.1174042331007098</v>
      </c>
      <c r="P58" s="3">
        <f t="shared" si="1"/>
        <v>-2.0480192076824798E-2</v>
      </c>
      <c r="Q58" s="3">
        <f t="shared" si="2"/>
        <v>-2.8866746698677954E-2</v>
      </c>
    </row>
    <row r="59" spans="1:17" x14ac:dyDescent="0.4">
      <c r="A59" t="s">
        <v>108</v>
      </c>
      <c r="B59" t="s">
        <v>109</v>
      </c>
      <c r="C59" s="4">
        <v>44879.383009259262</v>
      </c>
      <c r="D59" s="1">
        <v>0.10456704329815363</v>
      </c>
      <c r="E59" s="1">
        <v>9.4435912851146858E-2</v>
      </c>
      <c r="F59" s="2">
        <v>38.972201171874993</v>
      </c>
      <c r="G59" s="2">
        <v>38.817626953125014</v>
      </c>
      <c r="H59" s="3">
        <v>2.7534693877550885E-2</v>
      </c>
      <c r="I59" s="3">
        <v>2.8811565304086673E-2</v>
      </c>
      <c r="J59" s="3">
        <v>-2.8859543817604736E-4</v>
      </c>
      <c r="K59" s="3">
        <v>5.9385354141663575E-3</v>
      </c>
      <c r="N59" s="3">
        <f t="shared" si="3"/>
        <v>0.13767346938775443</v>
      </c>
      <c r="O59" s="3">
        <f t="shared" si="0"/>
        <v>0.14405782652043336</v>
      </c>
      <c r="P59" s="3">
        <f t="shared" si="1"/>
        <v>-1.4429771908802368E-3</v>
      </c>
      <c r="Q59" s="3">
        <f t="shared" si="2"/>
        <v>2.9692677070831786E-2</v>
      </c>
    </row>
    <row r="60" spans="1:17" x14ac:dyDescent="0.4">
      <c r="A60" t="s">
        <v>110</v>
      </c>
      <c r="B60" t="s">
        <v>111</v>
      </c>
      <c r="C60" s="4">
        <v>44880.404976851853</v>
      </c>
      <c r="D60" s="1">
        <v>9.7632706279594889E-2</v>
      </c>
      <c r="E60" s="1">
        <v>9.9197924921963221E-2</v>
      </c>
      <c r="F60" s="2">
        <v>39.149121093749997</v>
      </c>
      <c r="G60" s="2">
        <v>38.894054687500009</v>
      </c>
      <c r="H60" s="3">
        <v>1.9769987995199235E-2</v>
      </c>
      <c r="I60" s="3">
        <v>1.2807759568302119E-2</v>
      </c>
      <c r="J60" s="3">
        <v>-2.0897959183672735E-3</v>
      </c>
      <c r="K60" s="3">
        <v>2.1791116446571593E-3</v>
      </c>
      <c r="N60" s="3">
        <f t="shared" si="3"/>
        <v>9.8849939975996171E-2</v>
      </c>
      <c r="O60" s="3">
        <f t="shared" si="0"/>
        <v>6.4038797841510592E-2</v>
      </c>
      <c r="P60" s="3">
        <f t="shared" si="1"/>
        <v>-1.0448979591836367E-2</v>
      </c>
      <c r="Q60" s="3">
        <f t="shared" si="2"/>
        <v>1.0895558223285796E-2</v>
      </c>
    </row>
    <row r="61" spans="1:17" x14ac:dyDescent="0.4">
      <c r="A61" t="s">
        <v>112</v>
      </c>
      <c r="B61" t="s">
        <v>113</v>
      </c>
      <c r="C61" s="4">
        <v>44881.600173611114</v>
      </c>
      <c r="D61" s="1">
        <v>0.10791493662970757</v>
      </c>
      <c r="E61" s="1">
        <v>9.4074227576512987E-2</v>
      </c>
      <c r="F61" s="2">
        <v>39.332298828124998</v>
      </c>
      <c r="G61" s="2">
        <v>39.05986132812501</v>
      </c>
      <c r="H61" s="3">
        <v>1.9718607442977265E-2</v>
      </c>
      <c r="I61" s="3">
        <v>1.9805309921838175E-2</v>
      </c>
      <c r="J61" s="3">
        <v>2.5853541416565257E-3</v>
      </c>
      <c r="K61" s="3">
        <v>6.3092436974775835E-3</v>
      </c>
      <c r="N61" s="3">
        <f t="shared" si="3"/>
        <v>9.8593037214886325E-2</v>
      </c>
      <c r="O61" s="3">
        <f t="shared" si="0"/>
        <v>9.9026549609190884E-2</v>
      </c>
      <c r="P61" s="3">
        <f t="shared" si="1"/>
        <v>1.2926770708282628E-2</v>
      </c>
      <c r="Q61" s="3">
        <f t="shared" si="2"/>
        <v>3.1546218487387916E-2</v>
      </c>
    </row>
    <row r="62" spans="1:17" x14ac:dyDescent="0.4">
      <c r="A62" t="s">
        <v>114</v>
      </c>
      <c r="B62" t="s">
        <v>115</v>
      </c>
      <c r="C62" s="4">
        <v>44882.366956018515</v>
      </c>
      <c r="D62" s="1">
        <v>9.7895419889256347E-2</v>
      </c>
      <c r="E62" s="1">
        <v>9.4691622653407165E-2</v>
      </c>
      <c r="F62" s="2">
        <v>39.117693359375004</v>
      </c>
      <c r="G62" s="2">
        <v>38.837740234374984</v>
      </c>
      <c r="H62" s="3">
        <v>1.7495798319327637E-2</v>
      </c>
      <c r="I62" s="3">
        <v>3.5238815799100778E-2</v>
      </c>
      <c r="J62" s="3">
        <v>5.229291716686511E-3</v>
      </c>
      <c r="K62" s="3">
        <v>-2.9738295318118987E-3</v>
      </c>
      <c r="N62" s="3">
        <f t="shared" si="3"/>
        <v>8.7478991596638189E-2</v>
      </c>
      <c r="O62" s="3">
        <f t="shared" si="0"/>
        <v>0.17619407899550388</v>
      </c>
      <c r="P62" s="3">
        <f t="shared" si="1"/>
        <v>2.6146458583432557E-2</v>
      </c>
      <c r="Q62" s="3">
        <f t="shared" si="2"/>
        <v>-1.4869147659059494E-2</v>
      </c>
    </row>
    <row r="63" spans="1:17" x14ac:dyDescent="0.4">
      <c r="A63" t="s">
        <v>116</v>
      </c>
      <c r="B63" t="s">
        <v>117</v>
      </c>
      <c r="C63" s="4">
        <v>44884.405960648146</v>
      </c>
      <c r="D63" s="1">
        <v>9.6557467744373529E-2</v>
      </c>
      <c r="E63" s="1">
        <v>0.1009647776609497</v>
      </c>
      <c r="F63" s="2">
        <v>39.489363281250007</v>
      </c>
      <c r="G63" s="2">
        <v>39.121396484374998</v>
      </c>
      <c r="H63" s="3">
        <v>2.5318607442976999E-2</v>
      </c>
      <c r="I63" s="3">
        <v>3.9188528348019502E-2</v>
      </c>
      <c r="J63" s="3">
        <v>3.4472989195686535E-3</v>
      </c>
      <c r="K63" s="3">
        <v>2.6170468187274231E-3</v>
      </c>
      <c r="N63" s="3">
        <f t="shared" si="3"/>
        <v>0.12659303721488499</v>
      </c>
      <c r="O63" s="3">
        <f t="shared" si="0"/>
        <v>0.19594264174009751</v>
      </c>
      <c r="P63" s="3">
        <f t="shared" si="1"/>
        <v>1.7236494597843266E-2</v>
      </c>
      <c r="Q63" s="3">
        <f t="shared" si="2"/>
        <v>1.3085234093637117E-2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/>
  </sheetViews>
  <sheetFormatPr defaultRowHeight="18.75" x14ac:dyDescent="0.4"/>
  <cols>
    <col min="1" max="1" width="18.375" customWidth="1"/>
    <col min="2" max="2" width="25.25" customWidth="1"/>
    <col min="3" max="3" width="21.75" customWidth="1"/>
  </cols>
  <sheetData>
    <row r="1" spans="1:67" x14ac:dyDescent="0.4">
      <c r="B1" s="5"/>
      <c r="C1" s="6"/>
      <c r="D1" s="7"/>
      <c r="E1" s="8"/>
      <c r="F1" s="9" t="s">
        <v>136</v>
      </c>
      <c r="G1" s="10"/>
      <c r="H1" s="10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1"/>
      <c r="AE1" s="11"/>
      <c r="AF1" s="11"/>
      <c r="AG1" s="11"/>
      <c r="AH1" s="9" t="s">
        <v>137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12"/>
      <c r="BC1" s="8"/>
      <c r="BD1" s="5"/>
      <c r="BE1" s="5"/>
      <c r="BF1" s="13" t="s">
        <v>138</v>
      </c>
      <c r="BG1" s="14"/>
      <c r="BH1" s="5"/>
      <c r="BI1" s="5"/>
      <c r="BJ1" s="5"/>
      <c r="BK1" s="5"/>
      <c r="BL1" s="5"/>
      <c r="BM1" s="5"/>
    </row>
    <row r="2" spans="1:67" x14ac:dyDescent="0.4">
      <c r="B2" s="5"/>
      <c r="C2" s="6"/>
      <c r="D2" s="7"/>
      <c r="E2" s="8"/>
      <c r="F2" s="15" t="s">
        <v>139</v>
      </c>
      <c r="G2" s="10"/>
      <c r="H2" s="15" t="s">
        <v>140</v>
      </c>
      <c r="I2" s="10"/>
      <c r="J2" s="16"/>
      <c r="K2" s="11"/>
      <c r="L2" s="11"/>
      <c r="M2" s="11"/>
      <c r="N2" s="15" t="s">
        <v>141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5" t="s">
        <v>139</v>
      </c>
      <c r="AI2" s="5"/>
      <c r="AJ2" s="5"/>
      <c r="AK2" s="5"/>
      <c r="AL2" s="15" t="s">
        <v>141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17"/>
      <c r="BG2" s="14"/>
      <c r="BH2" s="5"/>
      <c r="BI2" s="5"/>
      <c r="BJ2" s="5"/>
      <c r="BK2" s="5"/>
      <c r="BL2" s="5"/>
      <c r="BM2" s="5"/>
    </row>
    <row r="3" spans="1:67" x14ac:dyDescent="0.4">
      <c r="B3" s="5"/>
      <c r="C3" s="6"/>
      <c r="D3" s="7"/>
      <c r="E3" s="8"/>
      <c r="F3" s="10"/>
      <c r="G3" s="10"/>
      <c r="H3" s="16"/>
      <c r="I3" s="16"/>
      <c r="J3" s="11"/>
      <c r="K3" s="11"/>
      <c r="L3" s="11"/>
      <c r="M3" s="11"/>
      <c r="N3" s="18" t="s">
        <v>142</v>
      </c>
      <c r="O3" s="19"/>
      <c r="P3" s="19"/>
      <c r="Q3" s="19"/>
      <c r="R3" s="18" t="s">
        <v>143</v>
      </c>
      <c r="S3" s="19"/>
      <c r="T3" s="19"/>
      <c r="U3" s="19"/>
      <c r="V3" s="18" t="s">
        <v>144</v>
      </c>
      <c r="W3" s="19"/>
      <c r="X3" s="19"/>
      <c r="Y3" s="19"/>
      <c r="Z3" s="18" t="s">
        <v>145</v>
      </c>
      <c r="AA3" s="19"/>
      <c r="AB3" s="19"/>
      <c r="AC3" s="19"/>
      <c r="AD3" s="18" t="s">
        <v>146</v>
      </c>
      <c r="AE3" s="19"/>
      <c r="AF3" s="19"/>
      <c r="AG3" s="19"/>
      <c r="AH3" s="5"/>
      <c r="AI3" s="10"/>
      <c r="AJ3" s="10"/>
      <c r="AK3" s="10"/>
      <c r="AL3" s="18" t="s">
        <v>147</v>
      </c>
      <c r="AM3" s="19"/>
      <c r="AN3" s="19"/>
      <c r="AO3" s="19"/>
      <c r="AP3" s="18" t="s">
        <v>143</v>
      </c>
      <c r="AQ3" s="19"/>
      <c r="AR3" s="19"/>
      <c r="AS3" s="19"/>
      <c r="AT3" s="18" t="s">
        <v>144</v>
      </c>
      <c r="AU3" s="19"/>
      <c r="AV3" s="19"/>
      <c r="AW3" s="19"/>
      <c r="AX3" s="18" t="s">
        <v>145</v>
      </c>
      <c r="AY3" s="19"/>
      <c r="AZ3" s="19"/>
      <c r="BA3" s="19"/>
      <c r="BB3" s="18" t="s">
        <v>146</v>
      </c>
      <c r="BC3" s="19"/>
      <c r="BD3" s="19"/>
      <c r="BE3" s="19"/>
      <c r="BF3" s="20" t="s">
        <v>148</v>
      </c>
      <c r="BG3" s="21"/>
      <c r="BH3" s="10"/>
      <c r="BI3" s="10"/>
      <c r="BJ3" s="20" t="s">
        <v>149</v>
      </c>
      <c r="BK3" s="21"/>
      <c r="BL3" s="10"/>
      <c r="BM3" s="10"/>
      <c r="BN3" s="20" t="s">
        <v>149</v>
      </c>
    </row>
    <row r="4" spans="1:67" x14ac:dyDescent="0.4">
      <c r="B4" s="5"/>
      <c r="C4" s="6"/>
      <c r="D4" s="7"/>
      <c r="E4" s="8" t="s">
        <v>150</v>
      </c>
      <c r="F4" s="10" t="s">
        <v>151</v>
      </c>
      <c r="G4" s="10"/>
      <c r="H4" s="10" t="s">
        <v>152</v>
      </c>
      <c r="I4" s="10"/>
      <c r="J4" s="16" t="s">
        <v>153</v>
      </c>
      <c r="K4" s="11"/>
      <c r="L4" s="10" t="s">
        <v>154</v>
      </c>
      <c r="M4" s="10"/>
      <c r="N4" s="10" t="s">
        <v>155</v>
      </c>
      <c r="O4" s="10"/>
      <c r="P4" s="10" t="s">
        <v>156</v>
      </c>
      <c r="Q4" s="10"/>
      <c r="R4" s="10" t="s">
        <v>155</v>
      </c>
      <c r="S4" s="10"/>
      <c r="T4" s="10" t="s">
        <v>156</v>
      </c>
      <c r="U4" s="10"/>
      <c r="V4" s="10" t="s">
        <v>155</v>
      </c>
      <c r="W4" s="10"/>
      <c r="X4" s="10" t="s">
        <v>156</v>
      </c>
      <c r="Y4" s="10"/>
      <c r="Z4" s="10" t="s">
        <v>155</v>
      </c>
      <c r="AA4" s="10"/>
      <c r="AB4" s="10" t="s">
        <v>156</v>
      </c>
      <c r="AC4" s="10"/>
      <c r="AD4" s="10" t="s">
        <v>155</v>
      </c>
      <c r="AE4" s="10"/>
      <c r="AF4" s="10" t="s">
        <v>156</v>
      </c>
      <c r="AG4" s="10"/>
      <c r="AH4" s="10" t="s">
        <v>151</v>
      </c>
      <c r="AI4" s="10"/>
      <c r="AJ4" s="10" t="s">
        <v>157</v>
      </c>
      <c r="AK4" s="10"/>
      <c r="AL4" s="10" t="s">
        <v>155</v>
      </c>
      <c r="AM4" s="10"/>
      <c r="AN4" s="10" t="s">
        <v>156</v>
      </c>
      <c r="AO4" s="10"/>
      <c r="AP4" s="10" t="s">
        <v>155</v>
      </c>
      <c r="AQ4" s="10"/>
      <c r="AR4" s="10" t="s">
        <v>156</v>
      </c>
      <c r="AS4" s="10"/>
      <c r="AT4" s="10" t="s">
        <v>155</v>
      </c>
      <c r="AU4" s="10"/>
      <c r="AV4" s="10" t="s">
        <v>156</v>
      </c>
      <c r="AW4" s="10"/>
      <c r="AX4" s="10" t="s">
        <v>155</v>
      </c>
      <c r="AY4" s="10"/>
      <c r="AZ4" s="10" t="s">
        <v>156</v>
      </c>
      <c r="BA4" s="10"/>
      <c r="BB4" s="10" t="s">
        <v>155</v>
      </c>
      <c r="BC4" s="10"/>
      <c r="BD4" s="10" t="s">
        <v>156</v>
      </c>
      <c r="BE4" s="10"/>
      <c r="BF4" s="20" t="s">
        <v>155</v>
      </c>
      <c r="BG4" s="21"/>
      <c r="BH4" s="10" t="s">
        <v>156</v>
      </c>
      <c r="BI4" s="10"/>
      <c r="BJ4" s="20" t="s">
        <v>155</v>
      </c>
      <c r="BK4" s="21"/>
      <c r="BL4" s="10" t="s">
        <v>156</v>
      </c>
      <c r="BM4" s="10"/>
      <c r="BN4" s="20" t="s">
        <v>155</v>
      </c>
      <c r="BO4" s="10" t="s">
        <v>156</v>
      </c>
    </row>
    <row r="5" spans="1:67" x14ac:dyDescent="0.25">
      <c r="A5" t="s">
        <v>168</v>
      </c>
      <c r="B5" s="22" t="s">
        <v>158</v>
      </c>
      <c r="C5" s="23" t="s">
        <v>159</v>
      </c>
      <c r="D5" s="23" t="s">
        <v>160</v>
      </c>
      <c r="E5" s="24" t="s">
        <v>161</v>
      </c>
      <c r="F5" s="22" t="s">
        <v>162</v>
      </c>
      <c r="G5" s="22" t="s">
        <v>163</v>
      </c>
      <c r="H5" s="25" t="s">
        <v>164</v>
      </c>
      <c r="I5" s="25" t="s">
        <v>165</v>
      </c>
      <c r="J5" s="25" t="s">
        <v>164</v>
      </c>
      <c r="K5" s="25" t="s">
        <v>165</v>
      </c>
      <c r="L5" s="22" t="s">
        <v>164</v>
      </c>
      <c r="M5" s="22" t="s">
        <v>165</v>
      </c>
      <c r="N5" s="22" t="s">
        <v>166</v>
      </c>
      <c r="O5" s="22" t="s">
        <v>167</v>
      </c>
      <c r="P5" s="22" t="s">
        <v>166</v>
      </c>
      <c r="Q5" s="22" t="s">
        <v>167</v>
      </c>
      <c r="R5" s="22" t="s">
        <v>166</v>
      </c>
      <c r="S5" s="22" t="s">
        <v>167</v>
      </c>
      <c r="T5" s="22" t="s">
        <v>166</v>
      </c>
      <c r="U5" s="22" t="s">
        <v>167</v>
      </c>
      <c r="V5" s="22" t="s">
        <v>166</v>
      </c>
      <c r="W5" s="22" t="s">
        <v>167</v>
      </c>
      <c r="X5" s="22" t="s">
        <v>166</v>
      </c>
      <c r="Y5" s="22" t="s">
        <v>167</v>
      </c>
      <c r="Z5" s="22" t="s">
        <v>166</v>
      </c>
      <c r="AA5" s="22" t="s">
        <v>167</v>
      </c>
      <c r="AB5" s="22" t="s">
        <v>166</v>
      </c>
      <c r="AC5" s="22" t="s">
        <v>167</v>
      </c>
      <c r="AD5" s="22" t="s">
        <v>166</v>
      </c>
      <c r="AE5" s="22" t="s">
        <v>167</v>
      </c>
      <c r="AF5" s="22" t="s">
        <v>166</v>
      </c>
      <c r="AG5" s="22" t="s">
        <v>167</v>
      </c>
      <c r="AH5" s="22" t="s">
        <v>162</v>
      </c>
      <c r="AI5" s="22" t="s">
        <v>163</v>
      </c>
      <c r="AJ5" s="22" t="s">
        <v>164</v>
      </c>
      <c r="AK5" s="22" t="s">
        <v>165</v>
      </c>
      <c r="AL5" s="22" t="s">
        <v>166</v>
      </c>
      <c r="AM5" s="22" t="s">
        <v>167</v>
      </c>
      <c r="AN5" s="22" t="s">
        <v>166</v>
      </c>
      <c r="AO5" s="22" t="s">
        <v>167</v>
      </c>
      <c r="AP5" s="22" t="s">
        <v>166</v>
      </c>
      <c r="AQ5" s="22" t="s">
        <v>167</v>
      </c>
      <c r="AR5" s="22" t="s">
        <v>166</v>
      </c>
      <c r="AS5" s="22" t="s">
        <v>167</v>
      </c>
      <c r="AT5" s="22" t="s">
        <v>166</v>
      </c>
      <c r="AU5" s="22" t="s">
        <v>167</v>
      </c>
      <c r="AV5" s="22" t="s">
        <v>166</v>
      </c>
      <c r="AW5" s="22" t="s">
        <v>167</v>
      </c>
      <c r="AX5" s="22" t="s">
        <v>166</v>
      </c>
      <c r="AY5" s="22" t="s">
        <v>167</v>
      </c>
      <c r="AZ5" s="22" t="s">
        <v>166</v>
      </c>
      <c r="BA5" s="22" t="s">
        <v>167</v>
      </c>
      <c r="BB5" s="22" t="s">
        <v>166</v>
      </c>
      <c r="BC5" s="22" t="s">
        <v>167</v>
      </c>
      <c r="BD5" s="22" t="s">
        <v>166</v>
      </c>
      <c r="BE5" s="22" t="s">
        <v>167</v>
      </c>
      <c r="BF5" s="26" t="s">
        <v>166</v>
      </c>
      <c r="BG5" s="22" t="s">
        <v>167</v>
      </c>
      <c r="BH5" s="22" t="s">
        <v>166</v>
      </c>
      <c r="BI5" s="22" t="s">
        <v>167</v>
      </c>
      <c r="BJ5" s="26" t="s">
        <v>166</v>
      </c>
      <c r="BK5" s="22" t="s">
        <v>167</v>
      </c>
      <c r="BL5" s="22" t="s">
        <v>166</v>
      </c>
      <c r="BM5" s="22" t="s">
        <v>167</v>
      </c>
      <c r="BN5" s="22" t="s">
        <v>169</v>
      </c>
      <c r="BO5" s="22" t="s">
        <v>169</v>
      </c>
    </row>
    <row r="6" spans="1:67" x14ac:dyDescent="0.4">
      <c r="A6" t="str">
        <f>Sheet1!A3&amp;","&amp;Sheet1!B3</f>
        <v>p2No52H,p2No52V</v>
      </c>
      <c r="B6" s="27">
        <f>Sheet1!C3</f>
        <v>44771.351481481484</v>
      </c>
      <c r="C6" t="s">
        <v>170</v>
      </c>
      <c r="F6" s="16">
        <f>Sheet1!D3</f>
        <v>0.12697948682180554</v>
      </c>
      <c r="G6" s="16">
        <f>Sheet1!E3</f>
        <v>0.13201028953879876</v>
      </c>
      <c r="H6" s="16">
        <f>Sheet1!N3</f>
        <v>0.24980312124849996</v>
      </c>
      <c r="I6" s="16">
        <f>Sheet1!O3</f>
        <v>0.27234813925570356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2"/>
      <c r="BC6" s="8"/>
      <c r="BD6" s="5"/>
      <c r="BE6" s="5"/>
      <c r="BF6" s="5"/>
      <c r="BG6" s="5"/>
      <c r="BH6" s="5"/>
      <c r="BI6" s="5"/>
      <c r="BJ6" s="5"/>
      <c r="BK6" s="5"/>
      <c r="BL6" s="5"/>
      <c r="BM6" s="5"/>
      <c r="BN6" s="16">
        <f>Sheet1!F3</f>
        <v>40.022296875000009</v>
      </c>
      <c r="BO6" s="16">
        <f>Sheet1!G3</f>
        <v>39.644849609374994</v>
      </c>
    </row>
    <row r="7" spans="1:67" x14ac:dyDescent="0.4">
      <c r="A7" t="str">
        <f>Sheet1!A4&amp;","&amp;Sheet1!B4</f>
        <v>p2No53H,p2No53V</v>
      </c>
      <c r="B7" s="27">
        <f>Sheet1!C4</f>
        <v>44790.67423611111</v>
      </c>
      <c r="C7" t="s">
        <v>170</v>
      </c>
      <c r="F7" s="16">
        <f>Sheet1!D4</f>
        <v>0.10532674705079213</v>
      </c>
      <c r="G7" s="16">
        <f>Sheet1!E4</f>
        <v>0.18471460778218107</v>
      </c>
      <c r="H7" s="16">
        <f>Sheet1!N4</f>
        <v>0.16988235294117598</v>
      </c>
      <c r="I7" s="16">
        <f>Sheet1!O4</f>
        <v>0.44930132052821303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2"/>
      <c r="BC7" s="8"/>
      <c r="BD7" s="5"/>
      <c r="BE7" s="5"/>
      <c r="BF7" s="5"/>
      <c r="BG7" s="5"/>
      <c r="BH7" s="5"/>
      <c r="BI7" s="5"/>
      <c r="BJ7" s="5"/>
      <c r="BK7" s="5"/>
      <c r="BL7" s="5"/>
      <c r="BM7" s="5"/>
      <c r="BN7" s="16">
        <f>Sheet1!F4</f>
        <v>38.135226562499994</v>
      </c>
      <c r="BO7" s="16">
        <f>Sheet1!G4</f>
        <v>38.034589843750005</v>
      </c>
    </row>
    <row r="8" spans="1:67" x14ac:dyDescent="0.4">
      <c r="A8" t="str">
        <f>Sheet1!A5&amp;","&amp;Sheet1!B5</f>
        <v>p2No54H,p2No54V</v>
      </c>
      <c r="B8" s="27">
        <f>Sheet1!C5</f>
        <v>44791.712164351855</v>
      </c>
      <c r="C8" t="s">
        <v>170</v>
      </c>
      <c r="F8" s="16">
        <f>Sheet1!D5</f>
        <v>9.1270927923448417E-2</v>
      </c>
      <c r="G8" s="16">
        <f>Sheet1!E5</f>
        <v>9.1868544190951043E-2</v>
      </c>
      <c r="H8" s="16">
        <f>Sheet1!N5</f>
        <v>0.15907803121248437</v>
      </c>
      <c r="I8" s="16">
        <f>Sheet1!O5</f>
        <v>0.39810187564234711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2"/>
      <c r="BC8" s="8"/>
      <c r="BD8" s="5"/>
      <c r="BE8" s="5"/>
      <c r="BF8" s="5"/>
      <c r="BG8" s="5"/>
      <c r="BH8" s="5"/>
      <c r="BI8" s="5"/>
      <c r="BJ8" s="5"/>
      <c r="BK8" s="5"/>
      <c r="BL8" s="5"/>
      <c r="BM8" s="5"/>
      <c r="BN8" s="16">
        <f>Sheet1!F5</f>
        <v>37.802775390625008</v>
      </c>
      <c r="BO8" s="16">
        <f>Sheet1!G5</f>
        <v>37.681781250000007</v>
      </c>
    </row>
    <row r="9" spans="1:67" x14ac:dyDescent="0.4">
      <c r="A9" t="str">
        <f>Sheet1!A6&amp;","&amp;Sheet1!B6</f>
        <v>p2No55H,p2No55V</v>
      </c>
      <c r="B9" s="27">
        <f>Sheet1!C6</f>
        <v>44793.37395833333</v>
      </c>
      <c r="C9" t="s">
        <v>170</v>
      </c>
      <c r="F9" s="16">
        <f>Sheet1!D6</f>
        <v>0.10048717954882</v>
      </c>
      <c r="G9" s="16">
        <f>Sheet1!E6</f>
        <v>9.2494588474455811E-2</v>
      </c>
      <c r="H9" s="16">
        <f>Sheet1!N6</f>
        <v>0.13764705882352793</v>
      </c>
      <c r="I9" s="16">
        <f>Sheet1!O6</f>
        <v>0.4340469618816889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2"/>
      <c r="BC9" s="8"/>
      <c r="BD9" s="5"/>
      <c r="BE9" s="5"/>
      <c r="BF9" s="5"/>
      <c r="BG9" s="5"/>
      <c r="BH9" s="5"/>
      <c r="BI9" s="5"/>
      <c r="BJ9" s="5"/>
      <c r="BK9" s="5"/>
      <c r="BL9" s="5"/>
      <c r="BM9" s="5"/>
      <c r="BN9" s="16">
        <f>Sheet1!F6</f>
        <v>37.919214843750005</v>
      </c>
      <c r="BO9" s="16">
        <f>Sheet1!G6</f>
        <v>37.817970703124999</v>
      </c>
    </row>
    <row r="10" spans="1:67" x14ac:dyDescent="0.4">
      <c r="A10" t="str">
        <f>Sheet1!A7&amp;","&amp;Sheet1!B7</f>
        <v>p2No56H,p2No56V</v>
      </c>
      <c r="B10" s="27">
        <f>Sheet1!C7</f>
        <v>44795.512106481481</v>
      </c>
      <c r="C10" t="s">
        <v>170</v>
      </c>
      <c r="F10" s="16">
        <f>Sheet1!D7</f>
        <v>9.1015577837025727E-2</v>
      </c>
      <c r="G10" s="16">
        <f>Sheet1!E7</f>
        <v>0.10175970289045305</v>
      </c>
      <c r="H10" s="16">
        <f>Sheet1!N7</f>
        <v>0.22557022809123234</v>
      </c>
      <c r="I10" s="16">
        <f>Sheet1!O7</f>
        <v>0.45250986989377084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2"/>
      <c r="BC10" s="8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16">
        <f>Sheet1!F7</f>
        <v>38.172499999999999</v>
      </c>
      <c r="BO10" s="16">
        <f>Sheet1!G7</f>
        <v>38.016845703125</v>
      </c>
    </row>
    <row r="11" spans="1:67" x14ac:dyDescent="0.4">
      <c r="A11" t="str">
        <f>Sheet1!A8&amp;","&amp;Sheet1!B8</f>
        <v>p2No57H,p2No57V</v>
      </c>
      <c r="B11" s="27">
        <f>Sheet1!C8</f>
        <v>44796.411909722221</v>
      </c>
      <c r="C11" t="s">
        <v>170</v>
      </c>
      <c r="F11" s="16">
        <f>Sheet1!D8</f>
        <v>0.10599156676011993</v>
      </c>
      <c r="G11" s="16">
        <f>Sheet1!E8</f>
        <v>0.10531657600333559</v>
      </c>
      <c r="H11" s="16">
        <f>Sheet1!N8</f>
        <v>0.30099399759904216</v>
      </c>
      <c r="I11" s="16">
        <f>Sheet1!O8</f>
        <v>0.37631692677070894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2"/>
      <c r="BC11" s="8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16">
        <f>Sheet1!F8</f>
        <v>38.121187500000005</v>
      </c>
      <c r="BO11" s="16">
        <f>Sheet1!G8</f>
        <v>38.001818359375001</v>
      </c>
    </row>
    <row r="12" spans="1:67" x14ac:dyDescent="0.4">
      <c r="A12" t="str">
        <f>Sheet1!A9&amp;","&amp;Sheet1!B9</f>
        <v>p2No58H,p2No58V</v>
      </c>
      <c r="B12" s="27">
        <f>Sheet1!C9</f>
        <v>44797.882638888892</v>
      </c>
      <c r="C12" t="s">
        <v>170</v>
      </c>
      <c r="F12" s="16">
        <f>Sheet1!D9</f>
        <v>9.5354262065824147E-2</v>
      </c>
      <c r="G12" s="16">
        <f>Sheet1!E9</f>
        <v>0.10392315955950754</v>
      </c>
      <c r="H12" s="16">
        <f>Sheet1!N9</f>
        <v>0.33877551020407842</v>
      </c>
      <c r="I12" s="16">
        <f>Sheet1!O9</f>
        <v>0.32081542083660364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2"/>
      <c r="BC12" s="8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16">
        <f>Sheet1!F9</f>
        <v>38.17308203124999</v>
      </c>
      <c r="BO12" s="16">
        <f>Sheet1!G9</f>
        <v>38.084583984375008</v>
      </c>
    </row>
    <row r="13" spans="1:67" x14ac:dyDescent="0.4">
      <c r="A13" t="str">
        <f>Sheet1!A10&amp;","&amp;Sheet1!B10</f>
        <v>p2No59H,p2No59V</v>
      </c>
      <c r="B13" s="27">
        <f>Sheet1!C10</f>
        <v>44798.621134259258</v>
      </c>
      <c r="C13" t="s">
        <v>170</v>
      </c>
      <c r="F13" s="16">
        <f>Sheet1!D10</f>
        <v>0.10291732699041994</v>
      </c>
      <c r="G13" s="16">
        <f>Sheet1!E10</f>
        <v>0.11521216013438328</v>
      </c>
      <c r="H13" s="16">
        <f>Sheet1!N10</f>
        <v>0.44623979677365311</v>
      </c>
      <c r="I13" s="16">
        <f>Sheet1!O10</f>
        <v>0.33792797118847151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2"/>
      <c r="BC13" s="8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16">
        <f>Sheet1!F10</f>
        <v>38.270644531250007</v>
      </c>
      <c r="BO13" s="16">
        <f>Sheet1!G10</f>
        <v>38.175650390624988</v>
      </c>
    </row>
    <row r="14" spans="1:67" x14ac:dyDescent="0.4">
      <c r="A14" t="str">
        <f>Sheet1!A11&amp;","&amp;Sheet1!B11</f>
        <v>p2No60H,p2No60V</v>
      </c>
      <c r="B14" s="27">
        <f>Sheet1!C11</f>
        <v>44802.01353009259</v>
      </c>
      <c r="C14" t="s">
        <v>170</v>
      </c>
      <c r="F14" s="16">
        <f>Sheet1!D11</f>
        <v>0.11501831256050103</v>
      </c>
      <c r="G14" s="16">
        <f>Sheet1!E11</f>
        <v>0.15490903677227275</v>
      </c>
      <c r="H14" s="16">
        <f>Sheet1!N11</f>
        <v>0.40236974789916202</v>
      </c>
      <c r="I14" s="16">
        <f>Sheet1!O11</f>
        <v>0.4746169278086122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2"/>
      <c r="BC14" s="8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16">
        <f>Sheet1!F11</f>
        <v>38.956728515624995</v>
      </c>
      <c r="BO14" s="16">
        <f>Sheet1!G11</f>
        <v>39.229976562500006</v>
      </c>
    </row>
    <row r="15" spans="1:67" x14ac:dyDescent="0.4">
      <c r="A15" t="str">
        <f>Sheet1!A12&amp;","&amp;Sheet1!B12</f>
        <v>p2No61H,p2No61V</v>
      </c>
      <c r="B15" s="27">
        <f>Sheet1!C12</f>
        <v>44802.889849537038</v>
      </c>
      <c r="C15" t="s">
        <v>170</v>
      </c>
      <c r="F15" s="16">
        <f>Sheet1!D12</f>
        <v>0.10601374988859538</v>
      </c>
      <c r="G15" s="16">
        <f>Sheet1!E12</f>
        <v>0.11042488130745226</v>
      </c>
      <c r="H15" s="16">
        <f>Sheet1!N12</f>
        <v>0.50194277190311465</v>
      </c>
      <c r="I15" s="16">
        <f>Sheet1!O12</f>
        <v>0.63328211284513958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2"/>
      <c r="BC15" s="8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16">
        <f>Sheet1!F12</f>
        <v>38.935865234375015</v>
      </c>
      <c r="BO15" s="16">
        <f>Sheet1!G12</f>
        <v>38.911951171875003</v>
      </c>
    </row>
    <row r="16" spans="1:67" x14ac:dyDescent="0.4">
      <c r="A16" t="str">
        <f>Sheet1!A13&amp;","&amp;Sheet1!B13</f>
        <v>p2No62H,p2No62V</v>
      </c>
      <c r="B16" s="27">
        <f>Sheet1!C13</f>
        <v>44804.192280092589</v>
      </c>
      <c r="C16" t="s">
        <v>170</v>
      </c>
      <c r="F16" s="16">
        <f>Sheet1!D13</f>
        <v>0.10341167873462527</v>
      </c>
      <c r="G16" s="16">
        <f>Sheet1!E13</f>
        <v>0.12323366882614849</v>
      </c>
      <c r="H16" s="16">
        <f>Sheet1!N13</f>
        <v>0.42175427379189512</v>
      </c>
      <c r="I16" s="16">
        <f>Sheet1!O13</f>
        <v>0.61498439375750646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2"/>
      <c r="BC16" s="8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16">
        <f>Sheet1!F13</f>
        <v>39.168898437500005</v>
      </c>
      <c r="BO16" s="16">
        <f>Sheet1!G13</f>
        <v>39.128363281250003</v>
      </c>
    </row>
    <row r="17" spans="1:67" x14ac:dyDescent="0.4">
      <c r="A17" t="str">
        <f>Sheet1!A14&amp;","&amp;Sheet1!B14</f>
        <v>p2No63H,p2No63V</v>
      </c>
      <c r="B17" s="27">
        <f>Sheet1!C14</f>
        <v>44804.812106481484</v>
      </c>
      <c r="C17" t="s">
        <v>170</v>
      </c>
      <c r="F17" s="16">
        <f>Sheet1!D14</f>
        <v>0.10200690362396098</v>
      </c>
      <c r="G17" s="16">
        <f>Sheet1!E14</f>
        <v>0.1060035745269937</v>
      </c>
      <c r="H17" s="16">
        <f>Sheet1!N14</f>
        <v>0.41182918181480943</v>
      </c>
      <c r="I17" s="16">
        <f>Sheet1!O14</f>
        <v>0.59328860140781314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2"/>
      <c r="BC17" s="8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16">
        <f>Sheet1!F14</f>
        <v>39.281265625000003</v>
      </c>
      <c r="BO17" s="16">
        <f>Sheet1!G14</f>
        <v>39.248249999999992</v>
      </c>
    </row>
    <row r="18" spans="1:67" x14ac:dyDescent="0.4">
      <c r="A18" t="str">
        <f>Sheet1!A15&amp;","&amp;Sheet1!B15</f>
        <v>p2No64H,p2No64V</v>
      </c>
      <c r="B18" s="27">
        <f>Sheet1!C15</f>
        <v>44805.605613425927</v>
      </c>
      <c r="C18" t="s">
        <v>170</v>
      </c>
      <c r="F18" s="16">
        <f>Sheet1!D15</f>
        <v>0.11854937745218874</v>
      </c>
      <c r="G18" s="16">
        <f>Sheet1!E15</f>
        <v>0.12547393573087032</v>
      </c>
      <c r="H18" s="16">
        <f>Sheet1!N15</f>
        <v>0.27284724513361941</v>
      </c>
      <c r="I18" s="16">
        <f>Sheet1!O15</f>
        <v>0.58695558223289113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2"/>
      <c r="BC18" s="8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16">
        <f>Sheet1!F15</f>
        <v>39.736853515625015</v>
      </c>
      <c r="BO18" s="16">
        <f>Sheet1!G15</f>
        <v>39.757822265624988</v>
      </c>
    </row>
    <row r="19" spans="1:67" x14ac:dyDescent="0.4">
      <c r="A19" t="str">
        <f>Sheet1!A16&amp;","&amp;Sheet1!B16</f>
        <v>p2No65H,p2No65V</v>
      </c>
      <c r="B19" s="27">
        <f>Sheet1!C16</f>
        <v>44806.680381944447</v>
      </c>
      <c r="C19" t="s">
        <v>170</v>
      </c>
      <c r="F19" s="16">
        <f>Sheet1!D16</f>
        <v>0.10982629636040049</v>
      </c>
      <c r="G19" s="16">
        <f>Sheet1!E16</f>
        <v>0.103635438610687</v>
      </c>
      <c r="H19" s="16">
        <f>Sheet1!N16</f>
        <v>-2.4607442977189156E-2</v>
      </c>
      <c r="I19" s="16">
        <f>Sheet1!O16</f>
        <v>0.29165186074429883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2"/>
      <c r="BC19" s="8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16">
        <f>Sheet1!F16</f>
        <v>39.160177734375004</v>
      </c>
      <c r="BO19" s="16">
        <f>Sheet1!G16</f>
        <v>38.899576171875012</v>
      </c>
    </row>
    <row r="20" spans="1:67" x14ac:dyDescent="0.4">
      <c r="A20" t="str">
        <f>Sheet1!A17&amp;","&amp;Sheet1!B17</f>
        <v>p2No66H,p2No66V</v>
      </c>
      <c r="B20" s="27">
        <f>Sheet1!C17</f>
        <v>44811.444131944445</v>
      </c>
      <c r="C20" t="s">
        <v>170</v>
      </c>
      <c r="F20" s="16">
        <f>Sheet1!D17</f>
        <v>0.11764587911288277</v>
      </c>
      <c r="G20" s="16">
        <f>Sheet1!E17</f>
        <v>0.11587021662266625</v>
      </c>
      <c r="H20" s="16">
        <f>Sheet1!N17</f>
        <v>0.21979710282442522</v>
      </c>
      <c r="I20" s="16">
        <f>Sheet1!O17</f>
        <v>0.48945284228375247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2"/>
      <c r="BC20" s="8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16">
        <f>Sheet1!F17</f>
        <v>39.49816992187499</v>
      </c>
      <c r="BO20" s="16">
        <f>Sheet1!G17</f>
        <v>39.297533203124999</v>
      </c>
    </row>
    <row r="21" spans="1:67" x14ac:dyDescent="0.4">
      <c r="A21" t="str">
        <f>Sheet1!A18&amp;","&amp;Sheet1!B18</f>
        <v>p2No67H,p2No67V</v>
      </c>
      <c r="B21" s="27">
        <f>Sheet1!C18</f>
        <v>44812.647372685184</v>
      </c>
      <c r="C21" t="s">
        <v>170</v>
      </c>
      <c r="F21" s="16">
        <f>Sheet1!D18</f>
        <v>0.11667587285324341</v>
      </c>
      <c r="G21" s="16">
        <f>Sheet1!E18</f>
        <v>0.10491067103521451</v>
      </c>
      <c r="H21" s="16">
        <f>Sheet1!N18</f>
        <v>0.20153901560624063</v>
      </c>
      <c r="I21" s="16">
        <f>Sheet1!O18</f>
        <v>0.46691919984310498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2"/>
      <c r="BC21" s="8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16">
        <f>Sheet1!F18</f>
        <v>39.18709765625001</v>
      </c>
      <c r="BO21" s="16">
        <f>Sheet1!G18</f>
        <v>39.03395507812499</v>
      </c>
    </row>
    <row r="22" spans="1:67" x14ac:dyDescent="0.4">
      <c r="A22" t="str">
        <f>Sheet1!A19&amp;","&amp;Sheet1!B19</f>
        <v>p2No68H,p2No68V</v>
      </c>
      <c r="B22" s="27">
        <f>Sheet1!C19</f>
        <v>44814.285949074074</v>
      </c>
      <c r="C22" t="s">
        <v>170</v>
      </c>
      <c r="F22" s="16">
        <f>Sheet1!D19</f>
        <v>0.11936066561997176</v>
      </c>
      <c r="G22" s="16">
        <f>Sheet1!E19</f>
        <v>0.10931918712519381</v>
      </c>
      <c r="H22" s="16">
        <f>Sheet1!N19</f>
        <v>9.6655462184873656E-2</v>
      </c>
      <c r="I22" s="16">
        <f>Sheet1!O19</f>
        <v>0.35885798528236967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2"/>
      <c r="BC22" s="8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16">
        <f>Sheet1!F19</f>
        <v>39.574923828125009</v>
      </c>
      <c r="BO22" s="16">
        <f>Sheet1!G19</f>
        <v>39.298732421875016</v>
      </c>
    </row>
    <row r="23" spans="1:67" x14ac:dyDescent="0.4">
      <c r="A23" t="str">
        <f>Sheet1!A20&amp;","&amp;Sheet1!B20</f>
        <v>p2No69H,p2No69V</v>
      </c>
      <c r="B23" s="27">
        <f>Sheet1!C20</f>
        <v>44816.374803240738</v>
      </c>
      <c r="C23" t="s">
        <v>170</v>
      </c>
      <c r="F23" s="16">
        <f>Sheet1!D20</f>
        <v>0.11977228393914818</v>
      </c>
      <c r="G23" s="16">
        <f>Sheet1!E20</f>
        <v>0.11096052060238772</v>
      </c>
      <c r="H23" s="16">
        <f>Sheet1!N20</f>
        <v>0.22204561824730357</v>
      </c>
      <c r="I23" s="16">
        <f>Sheet1!O20</f>
        <v>0.28522208883553823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2"/>
      <c r="BC23" s="8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16">
        <f>Sheet1!F20</f>
        <v>39.147845703125007</v>
      </c>
      <c r="BO23" s="16">
        <f>Sheet1!G20</f>
        <v>39.082789062500005</v>
      </c>
    </row>
    <row r="24" spans="1:67" x14ac:dyDescent="0.4">
      <c r="A24" t="str">
        <f>Sheet1!A21&amp;","&amp;Sheet1!B21</f>
        <v>p2No70H,p2No70V</v>
      </c>
      <c r="B24" s="27">
        <f>Sheet1!C21</f>
        <v>44817.836215277777</v>
      </c>
      <c r="C24" t="s">
        <v>170</v>
      </c>
      <c r="F24" s="16">
        <f>Sheet1!D21</f>
        <v>0.12784225689129072</v>
      </c>
      <c r="G24" s="16">
        <f>Sheet1!E21</f>
        <v>0.12030101005104482</v>
      </c>
      <c r="H24" s="16">
        <f>Sheet1!N21</f>
        <v>0.31663385354141704</v>
      </c>
      <c r="I24" s="16">
        <f>Sheet1!O21</f>
        <v>0.33045356777570511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2"/>
      <c r="BC24" s="8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16">
        <f>Sheet1!F21</f>
        <v>39.412537109375002</v>
      </c>
      <c r="BO24" s="16">
        <f>Sheet1!G21</f>
        <v>39.340935546875002</v>
      </c>
    </row>
    <row r="25" spans="1:67" x14ac:dyDescent="0.4">
      <c r="A25" t="str">
        <f>Sheet1!A22&amp;","&amp;Sheet1!B22</f>
        <v>p2No72H,p2No72V</v>
      </c>
      <c r="B25" s="27">
        <f>Sheet1!C22</f>
        <v>44818.554305555554</v>
      </c>
      <c r="C25" t="s">
        <v>170</v>
      </c>
      <c r="F25" s="16">
        <f>Sheet1!D22</f>
        <v>0.13254853679056103</v>
      </c>
      <c r="G25" s="16">
        <f>Sheet1!E22</f>
        <v>0.1188222674838371</v>
      </c>
      <c r="H25" s="16">
        <f>Sheet1!N22</f>
        <v>0.25461704681873232</v>
      </c>
      <c r="I25" s="16">
        <f>Sheet1!O22</f>
        <v>0.34148619447778428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2"/>
      <c r="BC25" s="8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16">
        <f>Sheet1!F22</f>
        <v>39.297544921875001</v>
      </c>
      <c r="BO25" s="16">
        <f>Sheet1!G22</f>
        <v>39.246978515624988</v>
      </c>
    </row>
    <row r="26" spans="1:67" x14ac:dyDescent="0.4">
      <c r="A26" t="str">
        <f>Sheet1!A23&amp;","&amp;Sheet1!B23</f>
        <v>p2No73H,p2No73V</v>
      </c>
      <c r="B26" s="27">
        <f>Sheet1!C23</f>
        <v>44820.017199074071</v>
      </c>
      <c r="C26" t="s">
        <v>170</v>
      </c>
      <c r="F26" s="16">
        <f>Sheet1!D23</f>
        <v>0.12371789885559323</v>
      </c>
      <c r="G26" s="16">
        <f>Sheet1!E23</f>
        <v>0.11194492474636994</v>
      </c>
      <c r="H26" s="16">
        <f>Sheet1!N23</f>
        <v>0.1697575030011973</v>
      </c>
      <c r="I26" s="16">
        <f>Sheet1!O23</f>
        <v>0.58007645996387658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2"/>
      <c r="BC26" s="8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16">
        <f>Sheet1!F23</f>
        <v>39.448566406249995</v>
      </c>
      <c r="BO26" s="16">
        <f>Sheet1!G23</f>
        <v>39.427441406250018</v>
      </c>
    </row>
    <row r="27" spans="1:67" x14ac:dyDescent="0.4">
      <c r="A27" t="str">
        <f>Sheet1!A24&amp;","&amp;Sheet1!B24</f>
        <v>p2No74H,p2No74V</v>
      </c>
      <c r="B27" s="27">
        <f>Sheet1!C24</f>
        <v>44820.932106481479</v>
      </c>
      <c r="C27" t="s">
        <v>170</v>
      </c>
      <c r="F27" s="16">
        <f>Sheet1!D24</f>
        <v>0.10305170925031729</v>
      </c>
      <c r="G27" s="16">
        <f>Sheet1!E24</f>
        <v>0.10923681070691924</v>
      </c>
      <c r="H27" s="16">
        <f>Sheet1!N24</f>
        <v>0.14180552220888953</v>
      </c>
      <c r="I27" s="16">
        <f>Sheet1!O24</f>
        <v>0.54962545018006925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2"/>
      <c r="BC27" s="8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16">
        <f>Sheet1!F24</f>
        <v>39.547101562500004</v>
      </c>
      <c r="BO27" s="16">
        <f>Sheet1!G24</f>
        <v>39.4700078125</v>
      </c>
    </row>
    <row r="28" spans="1:67" x14ac:dyDescent="0.4">
      <c r="A28" t="str">
        <f>Sheet1!A25&amp;","&amp;Sheet1!B25</f>
        <v>p2No75H,p2No75V</v>
      </c>
      <c r="B28" s="27">
        <f>Sheet1!C25</f>
        <v>44824.463148148148</v>
      </c>
      <c r="C28" t="s">
        <v>170</v>
      </c>
      <c r="F28" s="16">
        <f>Sheet1!D25</f>
        <v>0.1035764020941648</v>
      </c>
      <c r="G28" s="16">
        <f>Sheet1!E25</f>
        <v>0.11186008198270191</v>
      </c>
      <c r="H28" s="16">
        <f>Sheet1!N25</f>
        <v>0.15722208883553118</v>
      </c>
      <c r="I28" s="16">
        <f>Sheet1!O25</f>
        <v>0.59762304921968856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2"/>
      <c r="BC28" s="8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16">
        <f>Sheet1!F25</f>
        <v>39.135845703124993</v>
      </c>
      <c r="BO28" s="16">
        <f>Sheet1!G25</f>
        <v>39.256902343749999</v>
      </c>
    </row>
    <row r="29" spans="1:67" x14ac:dyDescent="0.4">
      <c r="A29" t="str">
        <f>Sheet1!A26&amp;","&amp;Sheet1!B26</f>
        <v>p2No76H,p2No76V</v>
      </c>
      <c r="B29" s="27">
        <f>Sheet1!C26</f>
        <v>44826.269872685189</v>
      </c>
      <c r="C29" t="s">
        <v>170</v>
      </c>
      <c r="F29" s="16">
        <f>Sheet1!D26</f>
        <v>0.10978701273994336</v>
      </c>
      <c r="G29" s="16">
        <f>Sheet1!E26</f>
        <v>0.12976838423820505</v>
      </c>
      <c r="H29" s="16">
        <f>Sheet1!N26</f>
        <v>0.13833133253301447</v>
      </c>
      <c r="I29" s="16">
        <f>Sheet1!O26</f>
        <v>0.58955891914178471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2"/>
      <c r="BC29" s="8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16">
        <f>Sheet1!F26</f>
        <v>39.94149023437501</v>
      </c>
      <c r="BO29" s="16">
        <f>Sheet1!G26</f>
        <v>39.757720703125003</v>
      </c>
    </row>
    <row r="30" spans="1:67" x14ac:dyDescent="0.4">
      <c r="A30" t="str">
        <f>Sheet1!A27&amp;","&amp;Sheet1!B27</f>
        <v>p2No77H,p2No77V</v>
      </c>
      <c r="B30" s="27">
        <f>Sheet1!C27</f>
        <v>44828.449699074074</v>
      </c>
      <c r="C30" t="s">
        <v>170</v>
      </c>
      <c r="F30" s="16">
        <f>Sheet1!D27</f>
        <v>0.11965043495733049</v>
      </c>
      <c r="G30" s="16">
        <f>Sheet1!E27</f>
        <v>0.10357490063408309</v>
      </c>
      <c r="H30" s="16">
        <f>Sheet1!N27</f>
        <v>-6.7466986794129026E-4</v>
      </c>
      <c r="I30" s="16">
        <f>Sheet1!O27</f>
        <v>0.10751909826243224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2"/>
      <c r="BC30" s="8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16">
        <f>Sheet1!F27</f>
        <v>40.300910156250005</v>
      </c>
      <c r="BO30" s="16">
        <f>Sheet1!G27</f>
        <v>40.043783203125003</v>
      </c>
    </row>
    <row r="31" spans="1:67" x14ac:dyDescent="0.4">
      <c r="A31" t="str">
        <f>Sheet1!A28&amp;","&amp;Sheet1!B28</f>
        <v>p2No78H,p2No78V</v>
      </c>
      <c r="B31" s="27">
        <f>Sheet1!C28</f>
        <v>44830.909189814818</v>
      </c>
      <c r="C31" t="s">
        <v>170</v>
      </c>
      <c r="F31" s="16">
        <f>Sheet1!D28</f>
        <v>0.11206786489405375</v>
      </c>
      <c r="G31" s="16">
        <f>Sheet1!E28</f>
        <v>9.6623526546865082E-2</v>
      </c>
      <c r="H31" s="16">
        <f>Sheet1!N28</f>
        <v>1.7308523409363077E-2</v>
      </c>
      <c r="I31" s="16">
        <f>Sheet1!O28</f>
        <v>7.7906415499097575E-2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2"/>
      <c r="BC31" s="8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16">
        <f>Sheet1!F28</f>
        <v>40.268945312500009</v>
      </c>
      <c r="BO31" s="16">
        <f>Sheet1!G28</f>
        <v>40.084449218750009</v>
      </c>
    </row>
    <row r="32" spans="1:67" x14ac:dyDescent="0.4">
      <c r="A32" t="str">
        <f>Sheet1!A29&amp;","&amp;Sheet1!B29</f>
        <v>p2No79H,p2No79V</v>
      </c>
      <c r="B32" s="27">
        <f>Sheet1!C29</f>
        <v>44832.156307870369</v>
      </c>
      <c r="C32" t="s">
        <v>170</v>
      </c>
      <c r="F32" s="16">
        <f>Sheet1!D29</f>
        <v>0.10479846204529422</v>
      </c>
      <c r="G32" s="16">
        <f>Sheet1!E29</f>
        <v>0.10646952753777811</v>
      </c>
      <c r="H32" s="16">
        <f>Sheet1!N29</f>
        <v>2.8074429771902006E-2</v>
      </c>
      <c r="I32" s="16">
        <f>Sheet1!O29</f>
        <v>0.12201111405133805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2"/>
      <c r="BC32" s="8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16">
        <f>Sheet1!F29</f>
        <v>40.207703124999995</v>
      </c>
      <c r="BO32" s="16">
        <f>Sheet1!G29</f>
        <v>40.129539062500001</v>
      </c>
    </row>
    <row r="33" spans="1:67" x14ac:dyDescent="0.4">
      <c r="A33" t="str">
        <f>Sheet1!A30&amp;","&amp;Sheet1!B30</f>
        <v>p2No80H,p2No80V</v>
      </c>
      <c r="B33" s="27">
        <f>Sheet1!C30</f>
        <v>44833.369710648149</v>
      </c>
      <c r="C33" t="s">
        <v>170</v>
      </c>
      <c r="F33" s="16">
        <f>Sheet1!D30</f>
        <v>0.10831421782946014</v>
      </c>
      <c r="G33" s="16">
        <f>Sheet1!E30</f>
        <v>0.10185106144675773</v>
      </c>
      <c r="H33" s="16">
        <f>Sheet1!N30</f>
        <v>4.2424969987991515E-2</v>
      </c>
      <c r="I33" s="16">
        <f>Sheet1!O30</f>
        <v>0.12447907614145143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2"/>
      <c r="BC33" s="8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16">
        <f>Sheet1!F30</f>
        <v>39.946613281249988</v>
      </c>
      <c r="BO33" s="16">
        <f>Sheet1!G30</f>
        <v>39.850210937499995</v>
      </c>
    </row>
    <row r="34" spans="1:67" x14ac:dyDescent="0.4">
      <c r="A34" t="str">
        <f>Sheet1!A31&amp;","&amp;Sheet1!B31</f>
        <v>p2No81H,p2No81V</v>
      </c>
      <c r="B34" s="27">
        <f>Sheet1!C31</f>
        <v>44834.409062500003</v>
      </c>
      <c r="C34" t="s">
        <v>170</v>
      </c>
      <c r="F34" s="16">
        <f>Sheet1!D31</f>
        <v>0.12334843044853853</v>
      </c>
      <c r="G34" s="16">
        <f>Sheet1!E31</f>
        <v>0.1094496406029981</v>
      </c>
      <c r="H34" s="16">
        <f>Sheet1!N31</f>
        <v>5.6897959183672117E-2</v>
      </c>
      <c r="I34" s="16">
        <f>Sheet1!O31</f>
        <v>0.13132244969156939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2"/>
      <c r="BC34" s="8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16">
        <f>Sheet1!F31</f>
        <v>40.024052734374997</v>
      </c>
      <c r="BO34" s="16">
        <f>Sheet1!G31</f>
        <v>39.944611328124999</v>
      </c>
    </row>
    <row r="35" spans="1:67" x14ac:dyDescent="0.4">
      <c r="A35" t="str">
        <f>Sheet1!A32&amp;","&amp;Sheet1!B32</f>
        <v>p2No82H,p2No82V</v>
      </c>
      <c r="B35" s="27">
        <f>Sheet1!C32</f>
        <v>44837.588483796295</v>
      </c>
      <c r="C35" t="s">
        <v>170</v>
      </c>
      <c r="F35" s="16">
        <f>Sheet1!D32</f>
        <v>0.12299548475168354</v>
      </c>
      <c r="G35" s="16">
        <f>Sheet1!E32</f>
        <v>0.10831477024452696</v>
      </c>
      <c r="H35" s="16">
        <f>Sheet1!N32</f>
        <v>-4.0717887154859495E-2</v>
      </c>
      <c r="I35" s="16">
        <f>Sheet1!O32</f>
        <v>-3.3536464945690479E-2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2"/>
      <c r="BC35" s="8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16">
        <f>Sheet1!F32</f>
        <v>39.981035156250002</v>
      </c>
      <c r="BO35" s="16">
        <f>Sheet1!G32</f>
        <v>39.795468749999998</v>
      </c>
    </row>
    <row r="36" spans="1:67" x14ac:dyDescent="0.4">
      <c r="A36" t="str">
        <f>Sheet1!A33&amp;","&amp;Sheet1!B33</f>
        <v>p2No83H,p2No83V</v>
      </c>
      <c r="B36" s="27">
        <f>Sheet1!C33</f>
        <v>44838.377569444441</v>
      </c>
      <c r="C36" t="s">
        <v>170</v>
      </c>
      <c r="F36" s="16">
        <f>Sheet1!D33</f>
        <v>0.11128686600006983</v>
      </c>
      <c r="G36" s="16">
        <f>Sheet1!E33</f>
        <v>0.11746765952383355</v>
      </c>
      <c r="H36" s="16">
        <f>Sheet1!N33</f>
        <v>2.1935174069627777E-2</v>
      </c>
      <c r="I36" s="16">
        <f>Sheet1!O33</f>
        <v>-1.7555749890688487E-2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2"/>
      <c r="BC36" s="8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16">
        <f>Sheet1!F33</f>
        <v>40.110900390624998</v>
      </c>
      <c r="BO36" s="16">
        <f>Sheet1!G33</f>
        <v>39.970013671874995</v>
      </c>
    </row>
    <row r="37" spans="1:67" x14ac:dyDescent="0.4">
      <c r="A37" t="str">
        <f>Sheet1!A34&amp;","&amp;Sheet1!B34</f>
        <v>p2No84H,p2No84V</v>
      </c>
      <c r="B37" s="27">
        <f>Sheet1!C34</f>
        <v>44839.606724537036</v>
      </c>
      <c r="C37" t="s">
        <v>170</v>
      </c>
      <c r="F37" s="16">
        <f>Sheet1!D34</f>
        <v>0.11310404227787602</v>
      </c>
      <c r="G37" s="16">
        <f>Sheet1!E34</f>
        <v>0.11366050181885166</v>
      </c>
      <c r="H37" s="16">
        <f>Sheet1!N34</f>
        <v>4.6960384153660988E-2</v>
      </c>
      <c r="I37" s="16">
        <f>Sheet1!O34</f>
        <v>6.3512147623659088E-2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2"/>
      <c r="BC37" s="8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16">
        <f>Sheet1!F34</f>
        <v>40.159392578125008</v>
      </c>
      <c r="BO37" s="16">
        <f>Sheet1!G34</f>
        <v>40.174999999999997</v>
      </c>
    </row>
    <row r="38" spans="1:67" x14ac:dyDescent="0.4">
      <c r="A38" t="str">
        <f>Sheet1!A35&amp;","&amp;Sheet1!B35</f>
        <v>p2No85H,p2No85V</v>
      </c>
      <c r="B38" s="27">
        <f>Sheet1!C35</f>
        <v>44840.818749999999</v>
      </c>
      <c r="C38" t="s">
        <v>170</v>
      </c>
      <c r="F38" s="16">
        <f>Sheet1!D35</f>
        <v>9.9527235986563212E-2</v>
      </c>
      <c r="G38" s="16">
        <f>Sheet1!E35</f>
        <v>9.8793188270816332E-2</v>
      </c>
      <c r="H38" s="16">
        <f>Sheet1!N35</f>
        <v>5.2434573829525037E-2</v>
      </c>
      <c r="I38" s="16">
        <f>Sheet1!O35</f>
        <v>8.2746686303386302E-2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2"/>
      <c r="BC38" s="8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16">
        <f>Sheet1!F35</f>
        <v>38.912402343749996</v>
      </c>
      <c r="BO38" s="16">
        <f>Sheet1!G35</f>
        <v>38.668519531249999</v>
      </c>
    </row>
    <row r="39" spans="1:67" x14ac:dyDescent="0.4">
      <c r="A39" t="str">
        <f>Sheet1!A36&amp;","&amp;Sheet1!B36</f>
        <v>p2No86H,p2No86V</v>
      </c>
      <c r="B39" s="27">
        <f>Sheet1!C36</f>
        <v>44841.918622685182</v>
      </c>
      <c r="C39" t="s">
        <v>170</v>
      </c>
      <c r="F39" s="16">
        <f>Sheet1!D36</f>
        <v>9.9137095568869488E-2</v>
      </c>
      <c r="G39" s="16">
        <f>Sheet1!E36</f>
        <v>9.7218132939501933E-2</v>
      </c>
      <c r="H39" s="16">
        <f>Sheet1!N36</f>
        <v>4.0307322929177609E-2</v>
      </c>
      <c r="I39" s="16">
        <f>Sheet1!O36</f>
        <v>3.2478868238858948E-2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2"/>
      <c r="BC39" s="8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16">
        <f>Sheet1!F36</f>
        <v>38.935853515625006</v>
      </c>
      <c r="BO39" s="16">
        <f>Sheet1!G36</f>
        <v>38.706953124999998</v>
      </c>
    </row>
    <row r="40" spans="1:67" x14ac:dyDescent="0.4">
      <c r="A40" t="str">
        <f>Sheet1!A37&amp;","&amp;Sheet1!B37</f>
        <v>p2No87H,p2No87V</v>
      </c>
      <c r="B40" s="27">
        <f>Sheet1!C37</f>
        <v>44845.513912037037</v>
      </c>
      <c r="C40" t="s">
        <v>170</v>
      </c>
      <c r="F40" s="16">
        <f>Sheet1!D37</f>
        <v>9.975352575591151E-2</v>
      </c>
      <c r="G40" s="16">
        <f>Sheet1!E37</f>
        <v>9.1352025583042784E-2</v>
      </c>
      <c r="H40" s="16">
        <f>Sheet1!N37</f>
        <v>4.327250900360579E-2</v>
      </c>
      <c r="I40" s="16">
        <f>Sheet1!O37</f>
        <v>0.14798926972190871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2"/>
      <c r="BC40" s="8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16">
        <f>Sheet1!F37</f>
        <v>39.130826171875</v>
      </c>
      <c r="BO40" s="16">
        <f>Sheet1!G37</f>
        <v>38.886203125000002</v>
      </c>
    </row>
    <row r="41" spans="1:67" x14ac:dyDescent="0.4">
      <c r="A41" t="str">
        <f>Sheet1!A38&amp;","&amp;Sheet1!B38</f>
        <v>p2No88H,p2No88V</v>
      </c>
      <c r="B41" s="27">
        <f>Sheet1!C38</f>
        <v>44846.376655092594</v>
      </c>
      <c r="C41" t="s">
        <v>170</v>
      </c>
      <c r="F41" s="16">
        <f>Sheet1!D38</f>
        <v>0.10437946758666979</v>
      </c>
      <c r="G41" s="16">
        <f>Sheet1!E38</f>
        <v>9.4808634295344502E-2</v>
      </c>
      <c r="H41" s="16">
        <f>Sheet1!N38</f>
        <v>9.330372148859431E-2</v>
      </c>
      <c r="I41" s="16">
        <f>Sheet1!O38</f>
        <v>0.10501039864103598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2"/>
      <c r="BC41" s="8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16">
        <f>Sheet1!F38</f>
        <v>39.100425781250003</v>
      </c>
      <c r="BO41" s="16">
        <f>Sheet1!G38</f>
        <v>38.845054687500003</v>
      </c>
    </row>
    <row r="42" spans="1:67" x14ac:dyDescent="0.4">
      <c r="A42" t="str">
        <f>Sheet1!A39&amp;","&amp;Sheet1!B39</f>
        <v>p2No89H,p2No89V</v>
      </c>
      <c r="B42" s="27">
        <f>Sheet1!C39</f>
        <v>44847.910763888889</v>
      </c>
      <c r="C42" t="s">
        <v>170</v>
      </c>
      <c r="F42" s="16">
        <f>Sheet1!D39</f>
        <v>9.234724519363488E-2</v>
      </c>
      <c r="G42" s="16">
        <f>Sheet1!E39</f>
        <v>9.4427092776298766E-2</v>
      </c>
      <c r="H42" s="16">
        <f>Sheet1!N39</f>
        <v>7.80840336134416E-2</v>
      </c>
      <c r="I42" s="16">
        <f>Sheet1!O39</f>
        <v>0.14387668695422251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2"/>
      <c r="BC42" s="8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16">
        <f>Sheet1!F39</f>
        <v>38.908695312500008</v>
      </c>
      <c r="BO42" s="16">
        <f>Sheet1!G39</f>
        <v>38.675111328124999</v>
      </c>
    </row>
    <row r="43" spans="1:67" x14ac:dyDescent="0.4">
      <c r="A43" t="str">
        <f>Sheet1!A40&amp;","&amp;Sheet1!B40</f>
        <v>p2No90H,p2No90V</v>
      </c>
      <c r="B43" s="27">
        <f>Sheet1!C40</f>
        <v>44849.189062500001</v>
      </c>
      <c r="C43" t="s">
        <v>170</v>
      </c>
      <c r="F43" s="16">
        <f>Sheet1!D40</f>
        <v>9.9055159196374587E-2</v>
      </c>
      <c r="G43" s="16">
        <f>Sheet1!E40</f>
        <v>9.608932217202007E-2</v>
      </c>
      <c r="H43" s="16">
        <f>Sheet1!N40</f>
        <v>-2.9291716686707389E-3</v>
      </c>
      <c r="I43" s="16">
        <f>Sheet1!O40</f>
        <v>5.0546734571556024E-3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2"/>
      <c r="BC43" s="8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16">
        <f>Sheet1!F40</f>
        <v>38.920005859374996</v>
      </c>
      <c r="BO43" s="16">
        <f>Sheet1!G40</f>
        <v>38.682123046875006</v>
      </c>
    </row>
    <row r="44" spans="1:67" x14ac:dyDescent="0.4">
      <c r="A44" t="str">
        <f>Sheet1!A41&amp;","&amp;Sheet1!B41</f>
        <v>p2No91H,p2No91V</v>
      </c>
      <c r="B44" s="27">
        <f>Sheet1!C41</f>
        <v>44851.533275462964</v>
      </c>
      <c r="C44" t="s">
        <v>170</v>
      </c>
      <c r="F44" s="16">
        <f>Sheet1!D41</f>
        <v>9.8754061718404285E-2</v>
      </c>
      <c r="G44" s="16">
        <f>Sheet1!E41</f>
        <v>8.887772357144777E-2</v>
      </c>
      <c r="H44" s="16">
        <f>Sheet1!N41</f>
        <v>2.0112845138060189E-2</v>
      </c>
      <c r="I44" s="16">
        <f>Sheet1!O41</f>
        <v>1.7670386458953628E-2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2"/>
      <c r="BC44" s="8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16">
        <f>Sheet1!F41</f>
        <v>39.161011718750004</v>
      </c>
      <c r="BO44" s="16">
        <f>Sheet1!G41</f>
        <v>38.912630859375007</v>
      </c>
    </row>
    <row r="45" spans="1:67" x14ac:dyDescent="0.4">
      <c r="A45" t="str">
        <f>Sheet1!A42&amp;","&amp;Sheet1!B42</f>
        <v>p2No92H,p2No92V</v>
      </c>
      <c r="B45" s="27">
        <f>Sheet1!C42</f>
        <v>44852.838182870371</v>
      </c>
      <c r="C45" t="s">
        <v>170</v>
      </c>
      <c r="F45" s="16">
        <f>Sheet1!D42</f>
        <v>0.10645528783871504</v>
      </c>
      <c r="G45" s="16">
        <f>Sheet1!E42</f>
        <v>9.5653048078027506E-2</v>
      </c>
      <c r="H45" s="16">
        <f>Sheet1!N42</f>
        <v>8.6146458583479298E-3</v>
      </c>
      <c r="I45" s="16">
        <f>Sheet1!O42</f>
        <v>6.7442785069280975E-2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2"/>
      <c r="BC45" s="8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16">
        <f>Sheet1!F42</f>
        <v>39.045560546875002</v>
      </c>
      <c r="BO45" s="16">
        <f>Sheet1!G42</f>
        <v>38.842806640625</v>
      </c>
    </row>
    <row r="46" spans="1:67" x14ac:dyDescent="0.4">
      <c r="A46" t="str">
        <f>Sheet1!A43&amp;","&amp;Sheet1!B43</f>
        <v>p2No93H,p2No93V</v>
      </c>
      <c r="B46" s="27">
        <f>Sheet1!C43</f>
        <v>44853.482534722221</v>
      </c>
      <c r="C46" t="s">
        <v>170</v>
      </c>
      <c r="F46" s="16">
        <f>Sheet1!D43</f>
        <v>0.10552348726653049</v>
      </c>
      <c r="G46" s="16">
        <f>Sheet1!E43</f>
        <v>9.5341490046383037E-2</v>
      </c>
      <c r="H46" s="16">
        <f>Sheet1!N43</f>
        <v>4.0605042016805648E-2</v>
      </c>
      <c r="I46" s="16">
        <f>Sheet1!O43</f>
        <v>4.0611150730987935E-2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2"/>
      <c r="BC46" s="8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16">
        <f>Sheet1!F43</f>
        <v>39.08778515625</v>
      </c>
      <c r="BO46" s="16">
        <f>Sheet1!G43</f>
        <v>38.798738281249996</v>
      </c>
    </row>
    <row r="47" spans="1:67" x14ac:dyDescent="0.4">
      <c r="A47" t="str">
        <f>Sheet1!A44&amp;","&amp;Sheet1!B44</f>
        <v>p2No94H,p2No94V</v>
      </c>
      <c r="B47" s="27">
        <f>Sheet1!C44</f>
        <v>44854.571770833332</v>
      </c>
      <c r="C47" t="s">
        <v>170</v>
      </c>
      <c r="F47" s="16">
        <f>Sheet1!D44</f>
        <v>9.5967479268791234E-2</v>
      </c>
      <c r="G47" s="16">
        <f>Sheet1!E44</f>
        <v>0.10022126486004426</v>
      </c>
      <c r="H47" s="16">
        <f>Sheet1!N44</f>
        <v>1.7020408163266935E-2</v>
      </c>
      <c r="I47" s="16">
        <f>Sheet1!O44</f>
        <v>5.0998799519808631E-2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2"/>
      <c r="BC47" s="8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16">
        <f>Sheet1!F44</f>
        <v>39.016873046875006</v>
      </c>
      <c r="BO47" s="16">
        <f>Sheet1!G44</f>
        <v>38.729675781250016</v>
      </c>
    </row>
    <row r="48" spans="1:67" x14ac:dyDescent="0.4">
      <c r="A48" t="str">
        <f>Sheet1!A45&amp;","&amp;Sheet1!B45</f>
        <v>p3No1H,p3No1V</v>
      </c>
      <c r="B48" s="27">
        <f>Sheet1!C45</f>
        <v>44858.991180555553</v>
      </c>
      <c r="C48" t="s">
        <v>171</v>
      </c>
      <c r="F48" s="16">
        <f>Sheet1!D45</f>
        <v>0.1139541304293616</v>
      </c>
      <c r="G48" s="16">
        <f>Sheet1!E45</f>
        <v>0.10084580234290261</v>
      </c>
      <c r="H48" s="16">
        <f>Sheet1!N45</f>
        <v>-2.7555822328934318E-2</v>
      </c>
      <c r="I48" s="16">
        <f>Sheet1!O45</f>
        <v>-5.7880132730676895E-2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2"/>
      <c r="BC48" s="8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16">
        <f>Sheet1!F45</f>
        <v>39.064332031250011</v>
      </c>
      <c r="BO48" s="16">
        <f>Sheet1!G45</f>
        <v>38.831417968750003</v>
      </c>
    </row>
    <row r="49" spans="1:67" x14ac:dyDescent="0.4">
      <c r="A49" t="str">
        <f>Sheet1!A46&amp;","&amp;Sheet1!B46</f>
        <v>p3No2H,p3No2V</v>
      </c>
      <c r="B49" s="27">
        <f>Sheet1!C46</f>
        <v>44860.211921296293</v>
      </c>
      <c r="C49" t="s">
        <v>171</v>
      </c>
      <c r="F49" s="16">
        <f>Sheet1!D46</f>
        <v>0.11547118833491919</v>
      </c>
      <c r="G49" s="16">
        <f>Sheet1!E46</f>
        <v>0.10999600061663251</v>
      </c>
      <c r="H49" s="16">
        <f>Sheet1!N46</f>
        <v>1.9159663865552742E-3</v>
      </c>
      <c r="I49" s="16">
        <f>Sheet1!O46</f>
        <v>6.7258991989370426E-3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2"/>
      <c r="BC49" s="8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16">
        <f>Sheet1!F46</f>
        <v>39.057191406250013</v>
      </c>
      <c r="BO49" s="16">
        <f>Sheet1!G46</f>
        <v>38.812951171875</v>
      </c>
    </row>
    <row r="50" spans="1:67" x14ac:dyDescent="0.4">
      <c r="A50" t="str">
        <f>Sheet1!A47&amp;","&amp;Sheet1!B47</f>
        <v>p3No3H,p3No3V</v>
      </c>
      <c r="B50" s="27">
        <f>Sheet1!C47</f>
        <v>44860.533148148148</v>
      </c>
      <c r="C50" t="s">
        <v>171</v>
      </c>
      <c r="F50" s="16">
        <f>Sheet1!D47</f>
        <v>0.10830743492281199</v>
      </c>
      <c r="G50" s="16">
        <f>Sheet1!E47</f>
        <v>0.10769384711246141</v>
      </c>
      <c r="H50" s="16">
        <f>Sheet1!N47</f>
        <v>-2.0847539015605036E-2</v>
      </c>
      <c r="I50" s="16">
        <f>Sheet1!O47</f>
        <v>1.6727465430973455E-2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2"/>
      <c r="BC50" s="8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16">
        <f>Sheet1!F47</f>
        <v>39.08858984375</v>
      </c>
      <c r="BO50" s="16">
        <f>Sheet1!G47</f>
        <v>38.836511718750003</v>
      </c>
    </row>
    <row r="51" spans="1:67" x14ac:dyDescent="0.4">
      <c r="A51" t="str">
        <f>Sheet1!A48&amp;","&amp;Sheet1!B48</f>
        <v>p3No4H,p3No4V</v>
      </c>
      <c r="B51" s="27">
        <f>Sheet1!C48</f>
        <v>44861.799375000002</v>
      </c>
      <c r="C51" t="s">
        <v>171</v>
      </c>
      <c r="F51" s="16">
        <f>Sheet1!D48</f>
        <v>0.11316825515657405</v>
      </c>
      <c r="G51" s="16">
        <f>Sheet1!E48</f>
        <v>9.7603785259890302E-2</v>
      </c>
      <c r="H51" s="16">
        <f>Sheet1!N48</f>
        <v>4.6463385354139033E-2</v>
      </c>
      <c r="I51" s="16">
        <f>Sheet1!O48</f>
        <v>4.0218871595332148E-2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2"/>
      <c r="BC51" s="8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16">
        <f>Sheet1!F48</f>
        <v>38.980089843750008</v>
      </c>
      <c r="BO51" s="16">
        <f>Sheet1!G48</f>
        <v>38.746158203124999</v>
      </c>
    </row>
    <row r="52" spans="1:67" x14ac:dyDescent="0.4">
      <c r="A52" t="str">
        <f>Sheet1!A49&amp;","&amp;Sheet1!B49</f>
        <v>p3No5H,p3No5V</v>
      </c>
      <c r="B52" s="27">
        <f>Sheet1!C49</f>
        <v>44862.981944444444</v>
      </c>
      <c r="C52" t="s">
        <v>171</v>
      </c>
      <c r="F52" s="16">
        <f>Sheet1!D49</f>
        <v>9.9548480651389562E-2</v>
      </c>
      <c r="G52" s="16">
        <f>Sheet1!E49</f>
        <v>9.8132180914652992E-2</v>
      </c>
      <c r="H52" s="16">
        <f>Sheet1!N49</f>
        <v>5.2581032412995863E-3</v>
      </c>
      <c r="I52" s="16">
        <f>Sheet1!O49</f>
        <v>2.664642266547966E-2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2"/>
      <c r="BC52" s="8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16">
        <f>Sheet1!F49</f>
        <v>38.960232421875013</v>
      </c>
      <c r="BO52" s="16">
        <f>Sheet1!G49</f>
        <v>38.626343750000004</v>
      </c>
    </row>
    <row r="53" spans="1:67" x14ac:dyDescent="0.4">
      <c r="A53" t="str">
        <f>Sheet1!A50&amp;","&amp;Sheet1!B50</f>
        <v>p3No6H,p3No6V</v>
      </c>
      <c r="B53" s="27">
        <f>Sheet1!C50</f>
        <v>44865.908495370371</v>
      </c>
      <c r="C53" t="s">
        <v>171</v>
      </c>
      <c r="F53" s="16">
        <f>Sheet1!D50</f>
        <v>9.9978750039990613E-2</v>
      </c>
      <c r="G53" s="16">
        <f>Sheet1!E50</f>
        <v>9.7319129463631693E-2</v>
      </c>
      <c r="H53" s="16">
        <f>Sheet1!N50</f>
        <v>5.6444177671065771E-2</v>
      </c>
      <c r="I53" s="16">
        <f>Sheet1!O50</f>
        <v>9.4369874438211668E-2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2"/>
      <c r="BC53" s="8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16">
        <f>Sheet1!F50</f>
        <v>38.979796874999998</v>
      </c>
      <c r="BO53" s="16">
        <f>Sheet1!G50</f>
        <v>38.659482421874998</v>
      </c>
    </row>
    <row r="54" spans="1:67" x14ac:dyDescent="0.4">
      <c r="A54" t="str">
        <f>Sheet1!A51&amp;","&amp;Sheet1!B51</f>
        <v>p3No7H,p3No7V</v>
      </c>
      <c r="B54" s="27">
        <f>Sheet1!C51</f>
        <v>44866.918969907405</v>
      </c>
      <c r="C54" t="s">
        <v>171</v>
      </c>
      <c r="F54" s="16">
        <f>Sheet1!D51</f>
        <v>0.10365213370100951</v>
      </c>
      <c r="G54" s="16">
        <f>Sheet1!E51</f>
        <v>0.10423776873602987</v>
      </c>
      <c r="H54" s="16">
        <f>Sheet1!N51</f>
        <v>-6.1839135654264236E-2</v>
      </c>
      <c r="I54" s="16">
        <f>Sheet1!O51</f>
        <v>-4.5255176035205347E-2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2"/>
      <c r="BC54" s="8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16">
        <f>Sheet1!F51</f>
        <v>39.141589843749998</v>
      </c>
      <c r="BO54" s="16">
        <f>Sheet1!G51</f>
        <v>38.81110546875</v>
      </c>
    </row>
    <row r="55" spans="1:67" x14ac:dyDescent="0.4">
      <c r="A55" t="str">
        <f>Sheet1!A52&amp;","&amp;Sheet1!B52</f>
        <v>p3No8H,p3No8V</v>
      </c>
      <c r="B55" s="27">
        <f>Sheet1!C52</f>
        <v>44867.833981481483</v>
      </c>
      <c r="C55" t="s">
        <v>171</v>
      </c>
      <c r="F55" s="16">
        <f>Sheet1!D52</f>
        <v>0.10490203281619749</v>
      </c>
      <c r="G55" s="16">
        <f>Sheet1!E52</f>
        <v>0.10907054685467084</v>
      </c>
      <c r="H55" s="16">
        <f>Sheet1!N52</f>
        <v>3.0086434573827082E-2</v>
      </c>
      <c r="I55" s="16">
        <f>Sheet1!O52</f>
        <v>-1.2088295459954504E-2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2"/>
      <c r="BC55" s="8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16">
        <f>Sheet1!F52</f>
        <v>39.062406250000002</v>
      </c>
      <c r="BO55" s="16">
        <f>Sheet1!G52</f>
        <v>38.834607421875006</v>
      </c>
    </row>
    <row r="56" spans="1:67" x14ac:dyDescent="0.4">
      <c r="A56" t="str">
        <f>Sheet1!A53&amp;","&amp;Sheet1!B53</f>
        <v>p3No9H,p3No9V</v>
      </c>
      <c r="B56" s="27">
        <f>Sheet1!C53</f>
        <v>44870.984502314815</v>
      </c>
      <c r="C56" t="s">
        <v>171</v>
      </c>
      <c r="F56" s="16">
        <f>Sheet1!D53</f>
        <v>9.5406609036239348E-2</v>
      </c>
      <c r="G56" s="16">
        <f>Sheet1!E53</f>
        <v>9.7001044780038209E-2</v>
      </c>
      <c r="H56" s="16">
        <f>Sheet1!N53</f>
        <v>2.6396158463382963E-2</v>
      </c>
      <c r="I56" s="16">
        <f>Sheet1!O53</f>
        <v>1.1012757949099217E-2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2"/>
      <c r="BC56" s="8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16">
        <f>Sheet1!F53</f>
        <v>39.164623046875008</v>
      </c>
      <c r="BO56" s="16">
        <f>Sheet1!G53</f>
        <v>38.820810546874995</v>
      </c>
    </row>
    <row r="57" spans="1:67" x14ac:dyDescent="0.4">
      <c r="A57" t="str">
        <f>Sheet1!A54&amp;","&amp;Sheet1!B54</f>
        <v>p3No10H,p3No10V</v>
      </c>
      <c r="B57" s="27">
        <f>Sheet1!C54</f>
        <v>44872.650983796295</v>
      </c>
      <c r="C57" t="s">
        <v>171</v>
      </c>
      <c r="F57" s="16">
        <f>Sheet1!D54</f>
        <v>0.11137519558311085</v>
      </c>
      <c r="G57" s="16">
        <f>Sheet1!E54</f>
        <v>9.9670935259373664E-2</v>
      </c>
      <c r="H57" s="16">
        <f>Sheet1!N54</f>
        <v>7.0585834333733499E-2</v>
      </c>
      <c r="I57" s="16">
        <f>Sheet1!O54</f>
        <v>2.881512441680013E-2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2"/>
      <c r="BC57" s="8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16">
        <f>Sheet1!F54</f>
        <v>39.211853515624988</v>
      </c>
      <c r="BO57" s="16">
        <f>Sheet1!G54</f>
        <v>38.89961132812499</v>
      </c>
    </row>
    <row r="58" spans="1:67" x14ac:dyDescent="0.4">
      <c r="A58" t="str">
        <f>Sheet1!A55&amp;","&amp;Sheet1!B55</f>
        <v>p3No11H,p3No11V</v>
      </c>
      <c r="B58" s="27">
        <f>Sheet1!C55</f>
        <v>44873.504016203704</v>
      </c>
      <c r="C58" t="s">
        <v>171</v>
      </c>
      <c r="F58" s="16">
        <f>Sheet1!D55</f>
        <v>0.10292922559961816</v>
      </c>
      <c r="G58" s="16">
        <f>Sheet1!E55</f>
        <v>9.7492154308203266E-2</v>
      </c>
      <c r="H58" s="16">
        <f>Sheet1!N55</f>
        <v>-1.434333733493524E-2</v>
      </c>
      <c r="I58" s="16">
        <f>Sheet1!O55</f>
        <v>7.2938775510202072E-2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2"/>
      <c r="BC58" s="8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16">
        <f>Sheet1!F55</f>
        <v>39.234615234375006</v>
      </c>
      <c r="BO58" s="16">
        <f>Sheet1!G55</f>
        <v>38.966005859374995</v>
      </c>
    </row>
    <row r="59" spans="1:67" x14ac:dyDescent="0.4">
      <c r="A59" t="str">
        <f>Sheet1!A56&amp;","&amp;Sheet1!B56</f>
        <v>p3No12H,p3No12V</v>
      </c>
      <c r="B59" s="27">
        <f>Sheet1!C56</f>
        <v>44874.525069444448</v>
      </c>
      <c r="C59" t="s">
        <v>171</v>
      </c>
      <c r="F59" s="16">
        <f>Sheet1!D56</f>
        <v>0.10832937385533926</v>
      </c>
      <c r="G59" s="16">
        <f>Sheet1!E56</f>
        <v>0.10078355520619348</v>
      </c>
      <c r="H59" s="16">
        <f>Sheet1!N56</f>
        <v>8.2307322929176252E-2</v>
      </c>
      <c r="I59" s="16">
        <f>Sheet1!O56</f>
        <v>0.1052004801920729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2"/>
      <c r="BC59" s="8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16">
        <f>Sheet1!F56</f>
        <v>39.141066406250005</v>
      </c>
      <c r="BO59" s="16">
        <f>Sheet1!G56</f>
        <v>38.858011718749992</v>
      </c>
    </row>
    <row r="60" spans="1:67" x14ac:dyDescent="0.4">
      <c r="A60" t="str">
        <f>Sheet1!A57&amp;","&amp;Sheet1!B57</f>
        <v>p3No13H,p3No13V</v>
      </c>
      <c r="B60" s="27">
        <f>Sheet1!C57</f>
        <v>44875.522476851853</v>
      </c>
      <c r="C60" t="s">
        <v>171</v>
      </c>
      <c r="F60" s="16">
        <f>Sheet1!D57</f>
        <v>0.10849055989107119</v>
      </c>
      <c r="G60" s="16">
        <f>Sheet1!E57</f>
        <v>9.2868935975928449E-2</v>
      </c>
      <c r="H60" s="16">
        <f>Sheet1!N57</f>
        <v>5.6112845138054084E-2</v>
      </c>
      <c r="I60" s="16">
        <f>Sheet1!O57</f>
        <v>8.762422086740497E-2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2"/>
      <c r="BC60" s="8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16">
        <f>Sheet1!F57</f>
        <v>39.353000000000002</v>
      </c>
      <c r="BO60" s="16">
        <f>Sheet1!G57</f>
        <v>39.065921874999994</v>
      </c>
    </row>
    <row r="61" spans="1:67" x14ac:dyDescent="0.4">
      <c r="A61" t="str">
        <f>Sheet1!A58&amp;","&amp;Sheet1!B58</f>
        <v>p3No14H,p3No14V</v>
      </c>
      <c r="B61" s="27">
        <f>Sheet1!C58</f>
        <v>44877.297685185185</v>
      </c>
      <c r="C61" t="s">
        <v>171</v>
      </c>
      <c r="F61" s="16">
        <f>Sheet1!D58</f>
        <v>0.10523606309238111</v>
      </c>
      <c r="G61" s="16">
        <f>Sheet1!E58</f>
        <v>9.4600827396579656E-2</v>
      </c>
      <c r="H61" s="16">
        <f>Sheet1!N58</f>
        <v>2.4408163265304095E-2</v>
      </c>
      <c r="I61" s="16">
        <f>Sheet1!O58</f>
        <v>0.1174042331007098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2"/>
      <c r="BC61" s="8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16">
        <f>Sheet1!F58</f>
        <v>39.336593749999992</v>
      </c>
      <c r="BO61" s="16">
        <f>Sheet1!G58</f>
        <v>38.998351562500005</v>
      </c>
    </row>
    <row r="62" spans="1:67" x14ac:dyDescent="0.4">
      <c r="A62" t="str">
        <f>Sheet1!A59&amp;","&amp;Sheet1!B59</f>
        <v>p3No15H,p3No15V</v>
      </c>
      <c r="B62" s="27">
        <f>Sheet1!C59</f>
        <v>44879.383009259262</v>
      </c>
      <c r="C62" t="s">
        <v>171</v>
      </c>
      <c r="F62" s="16">
        <f>Sheet1!D59</f>
        <v>0.10456704329815363</v>
      </c>
      <c r="G62" s="16">
        <f>Sheet1!E59</f>
        <v>9.4435912851146858E-2</v>
      </c>
      <c r="H62" s="16">
        <f>Sheet1!N59</f>
        <v>0.13767346938775443</v>
      </c>
      <c r="I62" s="16">
        <f>Sheet1!O59</f>
        <v>0.14405782652043336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2"/>
      <c r="BC62" s="8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16">
        <f>Sheet1!F59</f>
        <v>38.972201171874993</v>
      </c>
      <c r="BO62" s="16">
        <f>Sheet1!G59</f>
        <v>38.817626953125014</v>
      </c>
    </row>
    <row r="63" spans="1:67" x14ac:dyDescent="0.4">
      <c r="A63" t="str">
        <f>Sheet1!A60&amp;","&amp;Sheet1!B60</f>
        <v>p3No16H,p3No16V</v>
      </c>
      <c r="B63" s="27">
        <f>Sheet1!C60</f>
        <v>44880.404976851853</v>
      </c>
      <c r="C63" t="s">
        <v>171</v>
      </c>
      <c r="F63" s="16">
        <f>Sheet1!D60</f>
        <v>9.7632706279594889E-2</v>
      </c>
      <c r="G63" s="16">
        <f>Sheet1!E60</f>
        <v>9.9197924921963221E-2</v>
      </c>
      <c r="H63" s="16">
        <f>Sheet1!N60</f>
        <v>9.8849939975996171E-2</v>
      </c>
      <c r="I63" s="16">
        <f>Sheet1!O60</f>
        <v>6.4038797841510592E-2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2"/>
      <c r="BC63" s="8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16">
        <f>Sheet1!F60</f>
        <v>39.149121093749997</v>
      </c>
      <c r="BO63" s="16">
        <f>Sheet1!G60</f>
        <v>38.894054687500009</v>
      </c>
    </row>
    <row r="64" spans="1:67" x14ac:dyDescent="0.4">
      <c r="A64" t="str">
        <f>Sheet1!A61&amp;","&amp;Sheet1!B61</f>
        <v>p3No17H,p3No17V</v>
      </c>
      <c r="B64" s="27">
        <f>Sheet1!C61</f>
        <v>44881.600173611114</v>
      </c>
      <c r="C64" t="s">
        <v>171</v>
      </c>
      <c r="F64" s="16">
        <f>Sheet1!D61</f>
        <v>0.10791493662970757</v>
      </c>
      <c r="G64" s="16">
        <f>Sheet1!E61</f>
        <v>9.4074227576512987E-2</v>
      </c>
      <c r="H64" s="16">
        <f>Sheet1!N61</f>
        <v>9.8593037214886325E-2</v>
      </c>
      <c r="I64" s="16">
        <f>Sheet1!O61</f>
        <v>9.9026549609190884E-2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2"/>
      <c r="BC64" s="8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16">
        <f>Sheet1!F61</f>
        <v>39.332298828124998</v>
      </c>
      <c r="BO64" s="16">
        <f>Sheet1!G61</f>
        <v>39.05986132812501</v>
      </c>
    </row>
    <row r="65" spans="1:67" x14ac:dyDescent="0.4">
      <c r="A65" t="str">
        <f>Sheet1!A62&amp;","&amp;Sheet1!B62</f>
        <v>p3No18H,p3No18V</v>
      </c>
      <c r="B65" s="27">
        <f>Sheet1!C62</f>
        <v>44882.366956018515</v>
      </c>
      <c r="C65" t="s">
        <v>171</v>
      </c>
      <c r="F65" s="16">
        <f>Sheet1!D62</f>
        <v>9.7895419889256347E-2</v>
      </c>
      <c r="G65" s="16">
        <f>Sheet1!E62</f>
        <v>9.4691622653407165E-2</v>
      </c>
      <c r="H65" s="16">
        <f>Sheet1!N62</f>
        <v>8.7478991596638189E-2</v>
      </c>
      <c r="I65" s="16">
        <f>Sheet1!O62</f>
        <v>0.17619407899550388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2"/>
      <c r="BC65" s="8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16">
        <f>Sheet1!F62</f>
        <v>39.117693359375004</v>
      </c>
      <c r="BO65" s="16">
        <f>Sheet1!G62</f>
        <v>38.837740234374984</v>
      </c>
    </row>
    <row r="66" spans="1:67" x14ac:dyDescent="0.4">
      <c r="A66" t="str">
        <f>Sheet1!A63&amp;","&amp;Sheet1!B63</f>
        <v>p3No19H,p3No19V</v>
      </c>
      <c r="B66" s="27">
        <f>Sheet1!C63</f>
        <v>44884.405960648146</v>
      </c>
      <c r="C66" t="s">
        <v>171</v>
      </c>
      <c r="F66" s="16">
        <f>Sheet1!D63</f>
        <v>9.6557467744373529E-2</v>
      </c>
      <c r="G66" s="16">
        <f>Sheet1!E63</f>
        <v>0.1009647776609497</v>
      </c>
      <c r="H66" s="16">
        <f>Sheet1!N63</f>
        <v>0.12659303721488499</v>
      </c>
      <c r="I66" s="16">
        <f>Sheet1!O63</f>
        <v>0.19594264174009751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2"/>
      <c r="BC66" s="8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16">
        <f>Sheet1!F63</f>
        <v>39.489363281250007</v>
      </c>
      <c r="BO66" s="16">
        <f>Sheet1!G63</f>
        <v>39.121396484374998</v>
      </c>
    </row>
    <row r="67" spans="1:67" x14ac:dyDescent="0.4">
      <c r="H67" s="3"/>
      <c r="I67" s="3"/>
    </row>
    <row r="68" spans="1:67" x14ac:dyDescent="0.4">
      <c r="H68" s="3"/>
      <c r="I68" s="3"/>
    </row>
    <row r="69" spans="1:67" x14ac:dyDescent="0.4">
      <c r="H69" s="3"/>
      <c r="I69" s="3"/>
    </row>
    <row r="70" spans="1:67" x14ac:dyDescent="0.4">
      <c r="H70" s="3"/>
      <c r="I70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Trend_大西さんフォーマット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sasaki.shinichi</dc:creator>
  <cp:lastModifiedBy>sasaki.shinichi</cp:lastModifiedBy>
  <dcterms:created xsi:type="dcterms:W3CDTF">2022-11-25T02:51:55Z</dcterms:created>
  <dcterms:modified xsi:type="dcterms:W3CDTF">2022-12-02T00:49:20Z</dcterms:modified>
</cp:coreProperties>
</file>