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ocuments\Git\ohnoitsalobo\pickup\"/>
    </mc:Choice>
  </mc:AlternateContent>
  <xr:revisionPtr revIDLastSave="0" documentId="8_{FAB6D9D6-CB4E-45A2-A2AD-49039DABAC43}" xr6:coauthVersionLast="45" xr6:coauthVersionMax="45" xr10:uidLastSave="{00000000-0000-0000-0000-000000000000}"/>
  <bookViews>
    <workbookView xWindow="-120" yWindow="-120" windowWidth="21840" windowHeight="12825" xr2:uid="{8DB83B54-F7A3-487D-82E4-D6D8BE36E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<sst xmlns="http://schemas.openxmlformats.org/spreadsheetml/2006/main" count="31" uniqueCount="20">
  <si>
    <t>Item</t>
  </si>
  <si>
    <t>Quantity</t>
  </si>
  <si>
    <t>Cost</t>
  </si>
  <si>
    <t>Source</t>
  </si>
  <si>
    <t>RS Components</t>
  </si>
  <si>
    <t>Gender</t>
  </si>
  <si>
    <t>Style</t>
  </si>
  <si>
    <t>Female</t>
  </si>
  <si>
    <t>Cable mount</t>
  </si>
  <si>
    <t>Description</t>
  </si>
  <si>
    <t>Panel mount</t>
  </si>
  <si>
    <t>Element14</t>
  </si>
  <si>
    <t>XLR</t>
  </si>
  <si>
    <t>Male</t>
  </si>
  <si>
    <t>TRS 6.35mm</t>
  </si>
  <si>
    <t>12mm</t>
  </si>
  <si>
    <t>15mm</t>
  </si>
  <si>
    <t>Piezoelectric disc</t>
  </si>
  <si>
    <t>PCB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</si>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</sst>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60443</xdr:colOff>
      <xdr:row>1</xdr:row>
      <xdr:rowOff>0</xdr:rowOff>
    </xdr:from>
    <xdr:to>
      <xdr:col>1</xdr:col>
      <xdr:colOff>0</xdr:colOff>
      <xdr:row>1</xdr:row>
      <xdr:rowOff>1285875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198DF-2E42-4DF0-BD52-CF381FE98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43" y="190500"/>
          <a:ext cx="1958857" cy="12858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697992</xdr:colOff>
      <xdr:row>2</xdr:row>
      <xdr:rowOff>0</xdr:rowOff>
    </xdr:from>
    <xdr:to>
      <xdr:col>1</xdr:col>
      <xdr:colOff>0</xdr:colOff>
      <xdr:row>3</xdr:row>
      <xdr:rowOff>0</xdr:rowOff>
    </xdr:to>
    <xdr:pic>
      <xdr:nvPicPr>
        <xdr:cNvPr id="9" name="Picture 8" descr="ACJS-MVS-3 - Phone Audio Connector, 6.35mm, 3 Contacts, Jack, Panel Mount, Tin Plated Contacts">
          <a:extLst>
            <a:ext uri="{FF2B5EF4-FFF2-40B4-BE49-F238E27FC236}">
              <a16:creationId xmlns:a16="http://schemas.microsoft.com/office/drawing/2014/main" id="{839BB4C8-DC0F-4C64-8728-C25417D0B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992" y="1485900"/>
          <a:ext cx="1321308" cy="1295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918210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10" name="Picture 9" descr="NC3MAAV-0 - XLR Connector, 3 Contacts, Plug, PCB Mount, Gold Plated Contacts, Plastic Body, AA Series">
          <a:extLst>
            <a:ext uri="{FF2B5EF4-FFF2-40B4-BE49-F238E27FC236}">
              <a16:creationId xmlns:a16="http://schemas.microsoft.com/office/drawing/2014/main" id="{CC581E39-46CC-44A9-952F-AFB98A13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" y="2781300"/>
          <a:ext cx="1101090" cy="1295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976503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11" name="Picture 10" descr="NC3FAAV2 - XLR Connector, 3 Contacts, Socket, PCB Mount, Gold Plated Contacts, Plastic Body, AA Series">
          <a:extLst>
            <a:ext uri="{FF2B5EF4-FFF2-40B4-BE49-F238E27FC236}">
              <a16:creationId xmlns:a16="http://schemas.microsoft.com/office/drawing/2014/main" id="{9CEF5840-2A9B-4A2E-8AA2-AF55417DD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503" y="4076700"/>
          <a:ext cx="1042797" cy="1295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1</xdr:col>
      <xdr:colOff>0</xdr:colOff>
      <xdr:row>5</xdr:row>
      <xdr:rowOff>804991</xdr:rowOff>
    </xdr:to>
    <xdr:pic>
      <xdr:nvPicPr>
        <xdr:cNvPr id="12" name="Picture 11" descr="Murata, SMD Diaphragm External Piezo Buzzer">
          <a:extLst>
            <a:ext uri="{FF2B5EF4-FFF2-40B4-BE49-F238E27FC236}">
              <a16:creationId xmlns:a16="http://schemas.microsoft.com/office/drawing/2014/main" id="{4E88550B-D270-4EAF-BC4D-7F3528D2E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2019300" cy="804991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1677801</xdr:colOff>
      <xdr:row>7</xdr:row>
      <xdr:rowOff>0</xdr:rowOff>
    </xdr:to>
    <xdr:pic>
      <xdr:nvPicPr>
        <xdr:cNvPr id="13" name="Picture 12" descr="Buzzer Piezoelectric diaphragm 6.0 ± 1/0">
          <a:extLst>
            <a:ext uri="{FF2B5EF4-FFF2-40B4-BE49-F238E27FC236}">
              <a16:creationId xmlns:a16="http://schemas.microsoft.com/office/drawing/2014/main" id="{218A9F1D-2AFF-447C-AFCC-3C37F013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677801" cy="1076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0</xdr:colOff>
      <xdr:row>7</xdr:row>
      <xdr:rowOff>950009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90AF8B-23E7-437A-A4BA-EC8F5FBC2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743825"/>
          <a:ext cx="2019300" cy="950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in.element14.com/neutrik/nc3maav-0/plug-xlr-pcb-vertical-3pole/dp/131005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n.element14.com/amphenol-sine-tuchel/acjs-mvs-3/phone-audio-connector-jack-3pos/dp/3280992" TargetMode="External"/><Relationship Id="rId1" Type="http://schemas.openxmlformats.org/officeDocument/2006/relationships/hyperlink" Target="https://in.rsdelivers.com/product/rs-pro/cn-aj63-004/rs-pro-635-mm-cable-mount-stereo-jack-socket-3pole/0392598" TargetMode="External"/><Relationship Id="rId6" Type="http://schemas.openxmlformats.org/officeDocument/2006/relationships/hyperlink" Target="https://in.rsdelivers.com/product/murata/7bb-15-6/buzzer-piezoelectric-diaphragm-60-1-0/1873537" TargetMode="External"/><Relationship Id="rId5" Type="http://schemas.openxmlformats.org/officeDocument/2006/relationships/hyperlink" Target="https://in.rsdelivers.com/product/murata/7bb-12-9/murata-smd-diaphragm-external-piezo-buzzer/7214947" TargetMode="External"/><Relationship Id="rId4" Type="http://schemas.openxmlformats.org/officeDocument/2006/relationships/hyperlink" Target="https://in.element14.com/neutrik/nc3faav2/socket-xlr-pcb-vertical-3pole/dp/1310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B669-66C9-4D1A-9832-6FACEEC7FB4A}">
  <dimension ref="A1:H9"/>
  <sheetViews>
    <sheetView tabSelected="1" topLeftCell="A7" zoomScaleNormal="100" workbookViewId="0">
      <selection activeCell="H9" sqref="H9"/>
    </sheetView>
  </sheetViews>
  <sheetFormatPr defaultRowHeight="102" customHeight="1" x14ac:dyDescent="0.25"/>
  <cols>
    <col min="1" max="1" width="30.28515625" style="4" customWidth="1"/>
    <col min="2" max="2" width="16.42578125" bestFit="1" customWidth="1"/>
    <col min="4" max="4" width="12.28515625" bestFit="1" customWidth="1"/>
    <col min="5" max="5" width="15" bestFit="1" customWidth="1"/>
    <col min="6" max="6" width="8.7109375" bestFit="1" customWidth="1"/>
    <col min="7" max="7" width="8" bestFit="1" customWidth="1"/>
  </cols>
  <sheetData>
    <row r="1" spans="1:8" s="2" customFormat="1" ht="15" x14ac:dyDescent="0.25">
      <c r="A1" s="3" t="s">
        <v>0</v>
      </c>
      <c r="B1" s="2" t="s">
        <v>9</v>
      </c>
      <c r="C1" s="2" t="s">
        <v>5</v>
      </c>
      <c r="D1" s="2" t="s">
        <v>6</v>
      </c>
      <c r="E1" s="2" t="s">
        <v>3</v>
      </c>
      <c r="F1" s="2" t="s">
        <v>1</v>
      </c>
      <c r="G1" s="2" t="s">
        <v>2</v>
      </c>
    </row>
    <row r="2" spans="1:8" ht="102" customHeight="1" x14ac:dyDescent="0.25">
      <c r="B2" t="s">
        <v>14</v>
      </c>
      <c r="C2" t="s">
        <v>7</v>
      </c>
      <c r="D2" t="s">
        <v>8</v>
      </c>
      <c r="E2" s="1" t="s">
        <v>4</v>
      </c>
      <c r="F2">
        <v>30</v>
      </c>
      <c r="G2">
        <f>165*F2</f>
        <v>4950</v>
      </c>
    </row>
    <row r="3" spans="1:8" ht="102" customHeight="1" x14ac:dyDescent="0.25">
      <c r="B3" t="s">
        <v>14</v>
      </c>
      <c r="C3" t="s">
        <v>7</v>
      </c>
      <c r="D3" t="s">
        <v>10</v>
      </c>
      <c r="E3" s="1" t="s">
        <v>11</v>
      </c>
      <c r="F3">
        <v>30</v>
      </c>
      <c r="G3">
        <f>77.3*F3</f>
        <v>2319</v>
      </c>
    </row>
    <row r="4" spans="1:8" ht="102" customHeight="1" x14ac:dyDescent="0.25">
      <c r="B4" t="s">
        <v>12</v>
      </c>
      <c r="C4" t="s">
        <v>13</v>
      </c>
      <c r="D4" t="s">
        <v>10</v>
      </c>
      <c r="E4" s="1" t="s">
        <v>11</v>
      </c>
      <c r="F4">
        <v>30</v>
      </c>
      <c r="G4">
        <f>66.21*F4</f>
        <v>1986.2999999999997</v>
      </c>
    </row>
    <row r="5" spans="1:8" ht="102" customHeight="1" x14ac:dyDescent="0.25">
      <c r="A5"/>
      <c r="B5" t="s">
        <v>12</v>
      </c>
      <c r="C5" t="s">
        <v>7</v>
      </c>
      <c r="D5" t="s">
        <v>10</v>
      </c>
      <c r="E5" s="1" t="s">
        <v>11</v>
      </c>
      <c r="F5">
        <v>30</v>
      </c>
      <c r="G5">
        <f>76.57*F5</f>
        <v>2297.1</v>
      </c>
    </row>
    <row r="6" spans="1:8" ht="102" customHeight="1" x14ac:dyDescent="0.25">
      <c r="A6"/>
      <c r="B6" t="s">
        <v>17</v>
      </c>
      <c r="D6" t="s">
        <v>15</v>
      </c>
      <c r="E6" s="1" t="s">
        <v>4</v>
      </c>
      <c r="F6">
        <v>30</v>
      </c>
      <c r="G6">
        <f>23.78*F6</f>
        <v>713.40000000000009</v>
      </c>
    </row>
    <row r="7" spans="1:8" ht="84.75" customHeight="1" x14ac:dyDescent="0.25">
      <c r="A7"/>
      <c r="B7" t="s">
        <v>17</v>
      </c>
      <c r="D7" t="s">
        <v>16</v>
      </c>
      <c r="E7" s="1" t="s">
        <v>4</v>
      </c>
      <c r="F7">
        <v>30</v>
      </c>
      <c r="G7">
        <f>22.49*F7</f>
        <v>674.69999999999993</v>
      </c>
    </row>
    <row r="8" spans="1:8" ht="102" customHeight="1" x14ac:dyDescent="0.25">
      <c r="B8" t="s">
        <v>18</v>
      </c>
      <c r="E8" t="s">
        <v>19</v>
      </c>
      <c r="F8">
        <v>30</v>
      </c>
      <c r="G8">
        <v>2371.1799999999998</v>
      </c>
    </row>
    <row r="9" spans="1:8" ht="102" customHeight="1" x14ac:dyDescent="0.25">
      <c r="H9">
        <f>SUM(G:G)/30</f>
        <v>510.38933333333335</v>
      </c>
    </row>
  </sheetData>
  <phoneticPr fontId="3" type="noConversion"/>
  <hyperlinks>
    <hyperlink ref="E2" r:id="rId1" xr:uid="{8ED229DF-7881-4E4D-9AF0-54535E5C6464}"/>
    <hyperlink ref="E3" r:id="rId2" xr:uid="{A603D9E8-4217-4B27-B7EB-72BF643EF6A1}"/>
    <hyperlink ref="E4" r:id="rId3" xr:uid="{1878ABFE-380F-4ADD-96C5-ABDD9BF8624E}"/>
    <hyperlink ref="E5" r:id="rId4" xr:uid="{E7A85793-D2C1-4A0A-BF0B-179D5611E4BA}"/>
    <hyperlink ref="E6" r:id="rId5" xr:uid="{0ACB1499-9A9F-404E-9672-16FD983996C7}"/>
    <hyperlink ref="E7" r:id="rId6" xr:uid="{ADDD19EC-527C-474E-BB80-8DA1AB889CE4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2020-11-19T09:16:56Z</dcterms:created>
  <dcterms:modified xsi:type="dcterms:W3CDTF">2020-11-19T10:23:51Z</dcterms:modified>
</cp:coreProperties>
</file>