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-syoh\workspace\propbase\"/>
    </mc:Choice>
  </mc:AlternateContent>
  <xr:revisionPtr revIDLastSave="0" documentId="13_ncr:1_{B7F67E1D-5AAD-4706-B70B-CEE7C8FB15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<sst xmlns="http://schemas.openxmlformats.org/spreadsheetml/2006/main" count="8" uniqueCount="7">
  <si>
    <t>Buy Date</t>
  </si>
  <si>
    <t>Buy Bithumb Price</t>
  </si>
  <si>
    <t>Sell Date</t>
  </si>
  <si>
    <t>Sell Bithumb Price</t>
  </si>
  <si>
    <t>Sell Price Difference</t>
  </si>
  <si>
    <t>Buy Price Difference</t>
    <phoneticPr fontId="4" type="noConversion"/>
  </si>
  <si>
    <t>Binance Price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</si>
</sst>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00B05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A2" sqref="A2"/>
    </sheetView>
  </sheetViews>
  <sheetFormatPr defaultRowHeight="16.5" x14ac:dyDescent="0.3"/>
  <cols>
    <col min="1" max="1" width="18.375" customWidth="1"/>
    <col min="2" max="2" width="18.625" style="5" customWidth="1"/>
    <col min="3" max="3" width="18.5" style="5" customWidth="1"/>
    <col min="4" max="4" width="18.875" style="5" customWidth="1"/>
    <col min="5" max="5" width="26" style="5" customWidth="1"/>
    <col min="6" max="6" width="19.75" style="5" customWidth="1"/>
    <col min="7" max="7" width="18.75" style="5" customWidth="1"/>
    <col min="8" max="8" width="20.75" style="5" customWidth="1"/>
    <col min="9" max="9" width="9" style="5"/>
  </cols>
  <sheetData>
    <row r="1" spans="1:8" x14ac:dyDescent="0.3">
      <c r="A1" s="1" t="s">
        <v>0</v>
      </c>
      <c r="B1" s="3" t="s">
        <v>1</v>
      </c>
      <c r="C1" s="7" t="s">
        <v>6</v>
      </c>
      <c r="D1" s="1" t="s">
        <v>5</v>
      </c>
      <c r="E1" s="1" t="s">
        <v>2</v>
      </c>
      <c r="F1" s="4" t="s">
        <v>3</v>
      </c>
      <c r="G1" s="7" t="s">
        <v>6</v>
      </c>
      <c r="H1" s="1" t="s">
        <v>4</v>
      </c>
    </row>
    <row r="2" spans="1:8" x14ac:dyDescent="0.3">
      <c r="A2" s="2">
        <v>43202</v>
      </c>
      <c r="B2" s="5">
        <v>8130000</v>
      </c>
      <c r="C2" s="5">
        <v>8473649</v>
      </c>
      <c r="D2" s="5">
        <f>ABS(-343649)</f>
        <v>343649</v>
      </c>
      <c r="E2" s="6">
        <v>43646</v>
      </c>
      <c r="F2" s="5">
        <v>13565000</v>
      </c>
      <c r="G2" s="5">
        <v>12535183</v>
      </c>
      <c r="H2" s="5">
        <v>1029817</v>
      </c>
    </row>
    <row r="3" spans="1:8" x14ac:dyDescent="0.3">
      <c r="A3" s="2">
        <v>43677</v>
      </c>
      <c r="B3" s="5">
        <v>11962000</v>
      </c>
      <c r="C3" s="5">
        <v>11972444</v>
      </c>
      <c r="D3" s="5">
        <f>ABS(-10444)</f>
        <v>10444</v>
      </c>
      <c r="E3" s="6">
        <v>44199</v>
      </c>
      <c r="F3" s="5">
        <v>37528000</v>
      </c>
      <c r="G3" s="5">
        <v>35847954</v>
      </c>
      <c r="H3" s="5">
        <v>1680046</v>
      </c>
    </row>
    <row r="4" spans="1:8" x14ac:dyDescent="0.3">
      <c r="A4" s="2">
        <v>44210</v>
      </c>
      <c r="B4" s="5">
        <v>42742000</v>
      </c>
      <c r="C4" s="5">
        <v>42897283</v>
      </c>
      <c r="D4" s="5">
        <f>ABS(-155283)</f>
        <v>155283</v>
      </c>
      <c r="E4" s="6">
        <v>44246</v>
      </c>
      <c r="F4" s="5">
        <v>63598000</v>
      </c>
      <c r="G4" s="5">
        <v>61736437</v>
      </c>
      <c r="H4" s="5">
        <v>1861563</v>
      </c>
    </row>
    <row r="5" spans="1:8" x14ac:dyDescent="0.3">
      <c r="A5" s="2">
        <v>44407</v>
      </c>
      <c r="B5" s="5">
        <v>48560000</v>
      </c>
      <c r="C5" s="5">
        <v>48603590</v>
      </c>
      <c r="D5" s="5">
        <f>ABS(-43590)</f>
        <v>43590</v>
      </c>
      <c r="E5" s="6">
        <v>44446</v>
      </c>
      <c r="F5" s="5">
        <v>56634000</v>
      </c>
      <c r="G5" s="5">
        <v>54443938</v>
      </c>
      <c r="H5" s="5">
        <v>2190062</v>
      </c>
    </row>
    <row r="6" spans="1:8" x14ac:dyDescent="0.3">
      <c r="A6" s="2">
        <v>44502</v>
      </c>
      <c r="B6" s="5">
        <v>74142000</v>
      </c>
      <c r="C6" s="5">
        <v>74506655</v>
      </c>
      <c r="D6" s="5">
        <f>ABS(-364655)</f>
        <v>364655</v>
      </c>
      <c r="E6" s="6">
        <v>44505</v>
      </c>
      <c r="F6" s="5">
        <v>74077000</v>
      </c>
      <c r="G6" s="5">
        <v>71969786</v>
      </c>
      <c r="H6" s="5">
        <v>2107214</v>
      </c>
    </row>
    <row r="7" spans="1:8" x14ac:dyDescent="0.3">
      <c r="A7" s="2">
        <v>44634</v>
      </c>
      <c r="B7" s="5">
        <v>49156000</v>
      </c>
      <c r="C7" s="5">
        <v>49244072</v>
      </c>
      <c r="D7" s="5">
        <f>ABS(-88072)</f>
        <v>88072</v>
      </c>
      <c r="E7" s="6">
        <v>44662</v>
      </c>
      <c r="F7" s="5">
        <v>49883000</v>
      </c>
      <c r="G7" s="5">
        <v>48789272</v>
      </c>
      <c r="H7" s="5">
        <v>1093728</v>
      </c>
    </row>
    <row r="8" spans="1:8" x14ac:dyDescent="0.3">
      <c r="A8" s="2">
        <v>44679</v>
      </c>
      <c r="B8" s="5">
        <v>50541000</v>
      </c>
      <c r="C8" s="5">
        <v>50556682</v>
      </c>
      <c r="D8" s="5">
        <f>ABS(-15682)</f>
        <v>15682</v>
      </c>
      <c r="E8" s="6">
        <v>44681</v>
      </c>
      <c r="F8" s="5">
        <v>49231000</v>
      </c>
      <c r="G8" s="5">
        <v>47524314</v>
      </c>
      <c r="H8" s="5">
        <v>1706686</v>
      </c>
    </row>
    <row r="9" spans="1:8" x14ac:dyDescent="0.3">
      <c r="A9" s="2">
        <v>44735</v>
      </c>
      <c r="B9" s="5">
        <v>27409000</v>
      </c>
      <c r="C9" s="5">
        <v>27425859</v>
      </c>
      <c r="D9" s="5">
        <f>ABS(-16859)</f>
        <v>16859</v>
      </c>
      <c r="E9" s="6">
        <v>44793</v>
      </c>
      <c r="F9" s="5">
        <v>29350000</v>
      </c>
      <c r="G9" s="5">
        <v>28234466</v>
      </c>
      <c r="H9" s="5">
        <v>1115534</v>
      </c>
    </row>
    <row r="10" spans="1:8" x14ac:dyDescent="0.3">
      <c r="A10" s="2">
        <v>44813</v>
      </c>
      <c r="B10" s="5">
        <v>29358000</v>
      </c>
      <c r="C10" s="5">
        <v>29471398</v>
      </c>
      <c r="D10" s="5">
        <f>ABS(-113398)</f>
        <v>113398</v>
      </c>
      <c r="E10" s="6">
        <v>44873</v>
      </c>
      <c r="F10" s="5">
        <v>26645000</v>
      </c>
      <c r="G10" s="5">
        <v>25495764</v>
      </c>
      <c r="H10" s="5">
        <v>1149236</v>
      </c>
    </row>
    <row r="11" spans="1:8" x14ac:dyDescent="0.3">
      <c r="A11" s="2">
        <v>44923</v>
      </c>
      <c r="B11" s="5">
        <v>21048000</v>
      </c>
      <c r="C11" s="5">
        <v>21087064</v>
      </c>
      <c r="D11" s="5">
        <f>ABS(-39064)</f>
        <v>39064</v>
      </c>
      <c r="E11" s="6">
        <v>45005</v>
      </c>
      <c r="F11" s="5">
        <v>37256000</v>
      </c>
      <c r="G11" s="5">
        <v>36087547</v>
      </c>
      <c r="H11" s="5">
        <v>1168453</v>
      </c>
    </row>
    <row r="12" spans="1:8" x14ac:dyDescent="0.3">
      <c r="A12" s="2">
        <v>45026</v>
      </c>
      <c r="B12" s="5">
        <v>38945000</v>
      </c>
      <c r="C12" s="5">
        <v>39125438</v>
      </c>
      <c r="D12" s="5">
        <f>ABS(-180438)</f>
        <v>180438</v>
      </c>
      <c r="E12" s="6">
        <v>45087</v>
      </c>
      <c r="F12" s="5">
        <v>34329000</v>
      </c>
      <c r="G12" s="5">
        <v>33265390</v>
      </c>
      <c r="H12" s="5">
        <v>1063610</v>
      </c>
    </row>
    <row r="13" spans="1:8" x14ac:dyDescent="0.3">
      <c r="A13" s="2">
        <v>45152</v>
      </c>
      <c r="B13" s="5">
        <v>39264000</v>
      </c>
      <c r="C13" s="5">
        <v>39299709</v>
      </c>
      <c r="D13" s="5">
        <f>ABS(-35709)</f>
        <v>35709</v>
      </c>
      <c r="E13" s="6">
        <v>45157</v>
      </c>
      <c r="F13" s="5">
        <v>36023000</v>
      </c>
      <c r="G13" s="5">
        <v>34951828</v>
      </c>
      <c r="H13" s="5">
        <v>1071172</v>
      </c>
    </row>
    <row r="14" spans="1:8" x14ac:dyDescent="0.3">
      <c r="A14" s="2">
        <v>45200</v>
      </c>
      <c r="B14" s="5">
        <v>37800000</v>
      </c>
      <c r="C14" s="5">
        <v>37854072</v>
      </c>
      <c r="D14" s="5">
        <f>ABS(-54072)</f>
        <v>54072</v>
      </c>
      <c r="E14" s="6">
        <v>45233</v>
      </c>
      <c r="F14" s="5">
        <v>46657000</v>
      </c>
      <c r="G14" s="5">
        <v>45416839</v>
      </c>
      <c r="H14" s="5">
        <v>1240161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오세연</cp:lastModifiedBy>
  <dcterms:created xsi:type="dcterms:W3CDTF">2024-09-09T01:54:57Z</dcterms:created>
  <dcterms:modified xsi:type="dcterms:W3CDTF">2024-09-09T03:44:18Z</dcterms:modified>
</cp:coreProperties>
</file>