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6060" tabRatio="500" activeTab="4"/>
  </bookViews>
  <sheets>
    <sheet name="WORKING" sheetId="2" r:id="rId1"/>
    <sheet name="ACS_13_5YR_B19037_with_ann.csv" sheetId="1" r:id="rId2"/>
    <sheet name="Sheet2" sheetId="3" r:id="rId3"/>
    <sheet name="Sheet3" sheetId="4" r:id="rId4"/>
    <sheet name="Sheet1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8" i="5" l="1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A34" i="3"/>
  <c r="AA33" i="3"/>
  <c r="AA32" i="3"/>
  <c r="AA31" i="3"/>
  <c r="AA30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A27" i="3"/>
  <c r="AA26" i="3"/>
  <c r="AA25" i="3"/>
  <c r="AA24" i="3"/>
  <c r="AA23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A20" i="3"/>
  <c r="AA19" i="3"/>
  <c r="AA18" i="3"/>
  <c r="AA17" i="3"/>
  <c r="AA16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A13" i="3"/>
  <c r="AA12" i="3"/>
  <c r="AA11" i="3"/>
  <c r="AA10" i="3"/>
  <c r="AA9" i="3"/>
  <c r="AP6" i="3"/>
  <c r="AP5" i="3"/>
  <c r="AP4" i="3"/>
  <c r="AP3" i="3"/>
  <c r="AP2" i="3"/>
  <c r="AO6" i="3"/>
  <c r="AO5" i="3"/>
  <c r="AO4" i="3"/>
  <c r="AO3" i="3"/>
  <c r="AO2" i="3"/>
  <c r="AN6" i="3"/>
  <c r="AN5" i="3"/>
  <c r="AN4" i="3"/>
  <c r="AN3" i="3"/>
  <c r="AN2" i="3"/>
  <c r="AM6" i="3"/>
  <c r="AM5" i="3"/>
  <c r="AM4" i="3"/>
  <c r="AM3" i="3"/>
  <c r="AM2" i="3"/>
  <c r="AL6" i="3"/>
  <c r="AL5" i="3"/>
  <c r="AL4" i="3"/>
  <c r="AL3" i="3"/>
  <c r="AL2" i="3"/>
  <c r="AK6" i="3"/>
  <c r="AK5" i="3"/>
  <c r="AK4" i="3"/>
  <c r="AK3" i="3"/>
  <c r="AK2" i="3"/>
  <c r="AJ6" i="3"/>
  <c r="AJ5" i="3"/>
  <c r="AJ4" i="3"/>
  <c r="AJ3" i="3"/>
  <c r="AJ2" i="3"/>
  <c r="AI6" i="3"/>
  <c r="AI5" i="3"/>
  <c r="AI4" i="3"/>
  <c r="AI3" i="3"/>
  <c r="AI2" i="3"/>
  <c r="AH6" i="3"/>
  <c r="AH5" i="3"/>
  <c r="AH4" i="3"/>
  <c r="AH3" i="3"/>
  <c r="AH2" i="3"/>
  <c r="AG6" i="3"/>
  <c r="AG5" i="3"/>
  <c r="AG4" i="3"/>
  <c r="AG3" i="3"/>
  <c r="AG2" i="3"/>
  <c r="AF6" i="3"/>
  <c r="AF5" i="3"/>
  <c r="AF4" i="3"/>
  <c r="AF3" i="3"/>
  <c r="AF2" i="3"/>
  <c r="AE6" i="3"/>
  <c r="AE5" i="3"/>
  <c r="AE4" i="3"/>
  <c r="AE3" i="3"/>
  <c r="AE2" i="3"/>
  <c r="AD6" i="3"/>
  <c r="AD5" i="3"/>
  <c r="AD4" i="3"/>
  <c r="AD3" i="3"/>
  <c r="AD2" i="3"/>
  <c r="AC2" i="3"/>
  <c r="AC6" i="3"/>
  <c r="AC5" i="3"/>
  <c r="AC4" i="3"/>
  <c r="AC3" i="3"/>
  <c r="AB6" i="3"/>
  <c r="AB5" i="3"/>
  <c r="AB4" i="3"/>
  <c r="AB3" i="3"/>
  <c r="AB2" i="3"/>
  <c r="AA6" i="3"/>
  <c r="AA5" i="3"/>
  <c r="AA4" i="3"/>
  <c r="AA3" i="3"/>
  <c r="AA2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</calcChain>
</file>

<file path=xl/sharedStrings.xml><?xml version="1.0" encoding="utf-8"?>
<sst xmlns="http://schemas.openxmlformats.org/spreadsheetml/2006/main" count="2291" uniqueCount="391">
  <si>
    <t>GEO.id</t>
  </si>
  <si>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</si>
  <si>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</si>
  <si>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</si>
  <si>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</si>
  <si>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</si>
  <si>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</si>
  <si>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</si>
  <si>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</si>
  <si>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</si>
  <si>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</si>
  <si>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</si>
  <si>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</si>
  <si>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</si>
  <si>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</si>
  <si>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</si>
  <si>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</si>
  <si>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</si>
  <si>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</si>
  <si>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</si>
  <si>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</si>
  <si>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</si>
  <si>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</si>
  <si>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</si>
  <si>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</si>
  <si>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</si>
  <si>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</si>
  <si>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</si>
  <si>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</si>
  <si>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</si>
  <si>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</si>
  <si>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</si>
  <si>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</si>
  <si>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</si>
  <si>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</si>
  <si>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</si>
  <si>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</si>
  <si>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</si>
  <si>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</si>
  <si>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</si>
  <si>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</si>
  <si>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</si>
  <si>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</si>
  <si>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</si>
  <si>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</si>
  <si>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</si>
  <si>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</si>
  <si>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</si>
  <si>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</si>
  <si>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</si>
  <si>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</si>
  <si>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</si>
  <si>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</si>
  <si>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</si>
  <si>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</si>
  <si>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</si>
  <si>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</si>
  <si>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</si>
  <si>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</si>
  <si>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</si>
  <si>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</si>
  <si>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</si>
  <si>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</si>
  <si>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</si>
  <si>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</si>
  <si>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</si>
  <si>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</si>
  <si>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</si>
  <si>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</si>
  <si>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</si>
  <si>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</si>
  <si>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</si>
  <si>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</si>
  <si>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</si>
  <si>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</si>
  <si>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</si>
  <si>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</si>
  <si>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</si>
  <si>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</si>
  <si>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</si>
  <si>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</si>
  <si>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</si>
  <si>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</si>
  <si>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</si>
  <si>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</si>
  <si>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</si>
  <si>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</si>
  <si>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</si>
  <si>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</si>
  <si>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HD01_VD44</t>
  </si>
  <si>
    <t>HD02_VD44</t>
  </si>
  <si>
    <t>HD01_VD45</t>
  </si>
  <si>
    <t>HD02_VD45</t>
  </si>
  <si>
    <t>HD01_VD46</t>
  </si>
  <si>
    <t>HD02_VD46</t>
  </si>
  <si>
    <t>HD01_VD47</t>
  </si>
  <si>
    <t>HD02_VD47</t>
  </si>
  <si>
    <t>HD01_VD48</t>
  </si>
  <si>
    <t>HD02_VD48</t>
  </si>
  <si>
    <t>HD01_VD49</t>
  </si>
  <si>
    <t>HD02_VD49</t>
  </si>
  <si>
    <t>HD01_VD50</t>
  </si>
  <si>
    <t>HD02_VD50</t>
  </si>
  <si>
    <t>HD01_VD51</t>
  </si>
  <si>
    <t>HD02_VD51</t>
  </si>
  <si>
    <t>HD01_VD52</t>
  </si>
  <si>
    <t>HD02_VD52</t>
  </si>
  <si>
    <t>HD01_VD53</t>
  </si>
  <si>
    <t>HD02_VD53</t>
  </si>
  <si>
    <t>HD01_VD54</t>
  </si>
  <si>
    <t>HD02_VD54</t>
  </si>
  <si>
    <t>HD01_VD55</t>
  </si>
  <si>
    <t>HD02_VD55</t>
  </si>
  <si>
    <t>HD01_VD56</t>
  </si>
  <si>
    <t>HD02_VD56</t>
  </si>
  <si>
    <t>HD01_VD57</t>
  </si>
  <si>
    <t>HD02_VD57</t>
  </si>
  <si>
    <t>HD01_VD58</t>
  </si>
  <si>
    <t>HD02_VD58</t>
  </si>
  <si>
    <t>HD01_VD59</t>
  </si>
  <si>
    <t>HD02_VD59</t>
  </si>
  <si>
    <t>HD01_VD60</t>
  </si>
  <si>
    <t>HD02_VD60</t>
  </si>
  <si>
    <t>HD01_VD61</t>
  </si>
  <si>
    <t>HD02_VD61</t>
  </si>
  <si>
    <t>HD01_VD62</t>
  </si>
  <si>
    <t>HD02_VD62</t>
  </si>
  <si>
    <t>HD01_VD63</t>
  </si>
  <si>
    <t>HD02_VD63</t>
  </si>
  <si>
    <t>HD01_VD64</t>
  </si>
  <si>
    <t>HD02_VD64</t>
  </si>
  <si>
    <t>HD01_VD65</t>
  </si>
  <si>
    <t>HD02_VD65</t>
  </si>
  <si>
    <t>HD01_VD66</t>
  </si>
  <si>
    <t>HD02_VD66</t>
  </si>
  <si>
    <t>HD01_VD67</t>
  </si>
  <si>
    <t>HD02_VD67</t>
  </si>
  <si>
    <t>HD01_VD68</t>
  </si>
  <si>
    <t>HD02_VD68</t>
  </si>
  <si>
    <t>HD01_VD69</t>
  </si>
  <si>
    <t>HD02_VD69</t>
  </si>
  <si>
    <t>Id</t>
  </si>
  <si>
    <t>Id2</t>
  </si>
  <si>
    <t>Geography</t>
  </si>
  <si>
    <t>Estimate; Total:</t>
  </si>
  <si>
    <t>Margin of Error; Total:</t>
  </si>
  <si>
    <t>Estimate; Householder under 25 years:</t>
  </si>
  <si>
    <t>Margin of Error; Householder under 25 years:</t>
  </si>
  <si>
    <t>Estimate; Householder under 25 years: - Less than $10,000</t>
  </si>
  <si>
    <t>Margin of Error; Householder under 25 years: - Less than $10,000</t>
  </si>
  <si>
    <t>Estimate; Householder under 25 years: - $10,000 to $14,999</t>
  </si>
  <si>
    <t>Margin of Error; Householder under 25 years: - $10,000 to $14,999</t>
  </si>
  <si>
    <t>Estimate; Householder under 25 years: - $15,000 to $19,999</t>
  </si>
  <si>
    <t>Margin of Error; Householder under 25 years: - $15,000 to $19,999</t>
  </si>
  <si>
    <t>Estimate; Householder under 25 years: - $20,000 to $24,999</t>
  </si>
  <si>
    <t>Margin of Error; Householder under 25 years: - $20,000 to $24,999</t>
  </si>
  <si>
    <t>Estimate; Householder under 25 years: - $25,000 to $29,999</t>
  </si>
  <si>
    <t>Margin of Error; Householder under 25 years: - $25,000 to $29,999</t>
  </si>
  <si>
    <t>Estimate; Householder under 25 years: - $30,000 to $34,999</t>
  </si>
  <si>
    <t>Margin of Error; Householder under 25 years: - $30,000 to $34,999</t>
  </si>
  <si>
    <t>Estimate; Householder under 25 years: - $35,000 to $39,999</t>
  </si>
  <si>
    <t>Margin of Error; Householder under 25 years: - $35,000 to $39,999</t>
  </si>
  <si>
    <t>Estimate; Householder under 25 years: - $40,000 to $44,999</t>
  </si>
  <si>
    <t>Margin of Error; Householder under 25 years: - $40,000 to $44,999</t>
  </si>
  <si>
    <t>Estimate; Householder under 25 years: - $45,000 to $49,999</t>
  </si>
  <si>
    <t>Margin of Error; Householder under 25 years: - $45,000 to $49,999</t>
  </si>
  <si>
    <t>Estimate; Householder under 25 years: - $50,000 to $59,999</t>
  </si>
  <si>
    <t>Margin of Error; Householder under 25 years: - $50,000 to $59,999</t>
  </si>
  <si>
    <t>Estimate; Householder under 25 years: - $60,000 to $74,999</t>
  </si>
  <si>
    <t>Margin of Error; Householder under 25 years: - $60,000 to $74,999</t>
  </si>
  <si>
    <t>Estimate; Householder under 25 years: - $75,000 to $99,999</t>
  </si>
  <si>
    <t>Margin of Error; Householder under 25 years: - $75,000 to $99,999</t>
  </si>
  <si>
    <t>Estimate; Householder under 25 years: - $100,000 to $124,999</t>
  </si>
  <si>
    <t>Margin of Error; Householder under 25 years: - $100,000 to $124,999</t>
  </si>
  <si>
    <t>Estimate; Householder under 25 years: - $125,000 to $149,999</t>
  </si>
  <si>
    <t>Margin of Error; Householder under 25 years: - $125,000 to $149,999</t>
  </si>
  <si>
    <t>Estimate; Householder under 25 years: - $150,000 to $199,999</t>
  </si>
  <si>
    <t>Margin of Error; Householder under 25 years: - $150,000 to $199,999</t>
  </si>
  <si>
    <t>Estimate; Householder under 25 years: - $200,000 or more</t>
  </si>
  <si>
    <t>Margin of Error; Householder under 25 years: - $200,000 or more</t>
  </si>
  <si>
    <t>Estimate; Householder 25 to 44 years:</t>
  </si>
  <si>
    <t>Margin of Error; Householder 25 to 44 years:</t>
  </si>
  <si>
    <t>Estimate; Householder 25 to 44 years: - Less than $10,000</t>
  </si>
  <si>
    <t>Margin of Error; Householder 25 to 44 years: - Less than $10,000</t>
  </si>
  <si>
    <t>Estimate; Householder 25 to 44 years: - $10,000 to $14,999</t>
  </si>
  <si>
    <t>Margin of Error; Householder 25 to 44 years: - $10,000 to $14,999</t>
  </si>
  <si>
    <t>Estimate; Householder 25 to 44 years: - $15,000 to $19,999</t>
  </si>
  <si>
    <t>Margin of Error; Householder 25 to 44 years: - $15,000 to $19,999</t>
  </si>
  <si>
    <t>Estimate; Householder 25 to 44 years: - $20,000 to $24,999</t>
  </si>
  <si>
    <t>Margin of Error; Householder 25 to 44 years: - $20,000 to $24,999</t>
  </si>
  <si>
    <t>Estimate; Householder 25 to 44 years: - $25,000 to $29,999</t>
  </si>
  <si>
    <t>Margin of Error; Householder 25 to 44 years: - $25,000 to $29,999</t>
  </si>
  <si>
    <t>Estimate; Householder 25 to 44 years: - $30,000 to $34,999</t>
  </si>
  <si>
    <t>Margin of Error; Householder 25 to 44 years: - $30,000 to $34,999</t>
  </si>
  <si>
    <t>Estimate; Householder 25 to 44 years: - $35,000 to $39,999</t>
  </si>
  <si>
    <t>Margin of Error; Householder 25 to 44 years: - $35,000 to $39,999</t>
  </si>
  <si>
    <t>Estimate; Householder 25 to 44 years: - $40,000 to $44,999</t>
  </si>
  <si>
    <t>Margin of Error; Householder 25 to 44 years: - $40,000 to $44,999</t>
  </si>
  <si>
    <t>Estimate; Householder 25 to 44 years: - $45,000 to $49,999</t>
  </si>
  <si>
    <t>Margin of Error; Householder 25 to 44 years: - $45,000 to $49,999</t>
  </si>
  <si>
    <t>Estimate; Householder 25 to 44 years: - $50,000 to $59,999</t>
  </si>
  <si>
    <t>Margin of Error; Householder 25 to 44 years: - $50,000 to $59,999</t>
  </si>
  <si>
    <t>Estimate; Householder 25 to 44 years: - $60,000 to $74,999</t>
  </si>
  <si>
    <t>Margin of Error; Householder 25 to 44 years: - $60,000 to $74,999</t>
  </si>
  <si>
    <t>Estimate; Householder 25 to 44 years: - $75,000 to $99,999</t>
  </si>
  <si>
    <t>Margin of Error; Householder 25 to 44 years: - $75,000 to $99,999</t>
  </si>
  <si>
    <t>Estimate; Householder 25 to 44 years: - $100,000 to $124,999</t>
  </si>
  <si>
    <t>Margin of Error; Householder 25 to 44 years: - $100,000 to $124,999</t>
  </si>
  <si>
    <t>Estimate; Householder 25 to 44 years: - $125,000 to $149,999</t>
  </si>
  <si>
    <t>Margin of Error; Householder 25 to 44 years: - $125,000 to $149,999</t>
  </si>
  <si>
    <t>Estimate; Householder 25 to 44 years: - $150,000 to $199,999</t>
  </si>
  <si>
    <t>Margin of Error; Householder 25 to 44 years: - $150,000 to $199,999</t>
  </si>
  <si>
    <t>Estimate; Householder 25 to 44 years: - $200,000 or more</t>
  </si>
  <si>
    <t>Margin of Error; Householder 25 to 44 years: - $200,000 or more</t>
  </si>
  <si>
    <t>Estimate; Householder 45 to 64 years:</t>
  </si>
  <si>
    <t>Margin of Error; Householder 45 to 64 years:</t>
  </si>
  <si>
    <t>Estimate; Householder 45 to 64 years: - Less than $10,000</t>
  </si>
  <si>
    <t>Margin of Error; Householder 45 to 64 years: - Less than $10,000</t>
  </si>
  <si>
    <t>Estimate; Householder 45 to 64 years: - $10,000 to $14,999</t>
  </si>
  <si>
    <t>Margin of Error; Householder 45 to 64 years: - $10,000 to $14,999</t>
  </si>
  <si>
    <t>Estimate; Householder 45 to 64 years: - $15,000 to $19,999</t>
  </si>
  <si>
    <t>Margin of Error; Householder 45 to 64 years: - $15,000 to $19,999</t>
  </si>
  <si>
    <t>Estimate; Householder 45 to 64 years: - $20,000 to $24,999</t>
  </si>
  <si>
    <t>Margin of Error; Householder 45 to 64 years: - $20,000 to $24,999</t>
  </si>
  <si>
    <t>Estimate; Householder 45 to 64 years: - $25,000 to $29,999</t>
  </si>
  <si>
    <t>Margin of Error; Householder 45 to 64 years: - $25,000 to $29,999</t>
  </si>
  <si>
    <t>Estimate; Householder 45 to 64 years: - $30,000 to $34,999</t>
  </si>
  <si>
    <t>Margin of Error; Householder 45 to 64 years: - $30,000 to $34,999</t>
  </si>
  <si>
    <t>Estimate; Householder 45 to 64 years: - $35,000 to $39,999</t>
  </si>
  <si>
    <t>Margin of Error; Householder 45 to 64 years: - $35,000 to $39,999</t>
  </si>
  <si>
    <t>Estimate; Householder 45 to 64 years: - $40,000 to $44,999</t>
  </si>
  <si>
    <t>Margin of Error; Householder 45 to 64 years: - $40,000 to $44,999</t>
  </si>
  <si>
    <t>Estimate; Householder 45 to 64 years: - $45,000 to $49,999</t>
  </si>
  <si>
    <t>Margin of Error; Householder 45 to 64 years: - $45,000 to $49,999</t>
  </si>
  <si>
    <t>Estimate; Householder 45 to 64 years: - $50,000 to $59,999</t>
  </si>
  <si>
    <t>Margin of Error; Householder 45 to 64 years: - $50,000 to $59,999</t>
  </si>
  <si>
    <t>Estimate; Householder 45 to 64 years: - $60,000 to $74,999</t>
  </si>
  <si>
    <t>Margin of Error; Householder 45 to 64 years: - $60,000 to $74,999</t>
  </si>
  <si>
    <t>Estimate; Householder 45 to 64 years: - $75,000 to $99,999</t>
  </si>
  <si>
    <t>Margin of Error; Householder 45 to 64 years: - $75,000 to $99,999</t>
  </si>
  <si>
    <t>Estimate; Householder 45 to 64 years: - $100,000 to $124,999</t>
  </si>
  <si>
    <t>Margin of Error; Householder 45 to 64 years: - $100,000 to $124,999</t>
  </si>
  <si>
    <t>Estimate; Householder 45 to 64 years: - $125,000 to $149,999</t>
  </si>
  <si>
    <t>Margin of Error; Householder 45 to 64 years: - $125,000 to $149,999</t>
  </si>
  <si>
    <t>Estimate; Householder 45 to 64 years: - $150,000 to $199,999</t>
  </si>
  <si>
    <t>Margin of Error; Householder 45 to 64 years: - $150,000 to $199,999</t>
  </si>
  <si>
    <t>Estimate; Householder 45 to 64 years: - $200,000 or more</t>
  </si>
  <si>
    <t>Margin of Error; Householder 45 to 64 years: - $200,000 or more</t>
  </si>
  <si>
    <t>Estimate; Householder 65 years and over:</t>
  </si>
  <si>
    <t>Margin of Error; Householder 65 years and over:</t>
  </si>
  <si>
    <t>Estimate; Householder 65 years and over: - Less than $10,000</t>
  </si>
  <si>
    <t>Margin of Error; Householder 65 years and over: - Less than $10,000</t>
  </si>
  <si>
    <t>Estimate; Householder 65 years and over: - $10,000 to $14,999</t>
  </si>
  <si>
    <t>Margin of Error; Householder 65 years and over: - $10,000 to $14,999</t>
  </si>
  <si>
    <t>Estimate; Householder 65 years and over: - $15,000 to $19,999</t>
  </si>
  <si>
    <t>Margin of Error; Householder 65 years and over: - $15,000 to $19,999</t>
  </si>
  <si>
    <t>Estimate; Householder 65 years and over: - $20,000 to $24,999</t>
  </si>
  <si>
    <t>Margin of Error; Householder 65 years and over: - $20,000 to $24,999</t>
  </si>
  <si>
    <t>Estimate; Householder 65 years and over: - $25,000 to $29,999</t>
  </si>
  <si>
    <t>Margin of Error; Householder 65 years and over: - $25,000 to $29,999</t>
  </si>
  <si>
    <t>Estimate; Householder 65 years and over: - $30,000 to $34,999</t>
  </si>
  <si>
    <t>Margin of Error; Householder 65 years and over: - $30,000 to $34,999</t>
  </si>
  <si>
    <t>Estimate; Householder 65 years and over: - $35,000 to $39,999</t>
  </si>
  <si>
    <t>Margin of Error; Householder 65 years and over: - $35,000 to $39,999</t>
  </si>
  <si>
    <t>Estimate; Householder 65 years and over: - $40,000 to $44,999</t>
  </si>
  <si>
    <t>Margin of Error; Householder 65 years and over: - $40,000 to $44,999</t>
  </si>
  <si>
    <t>Estimate; Householder 65 years and over: - $45,000 to $49,999</t>
  </si>
  <si>
    <t>Margin of Error; Householder 65 years and over: - $45,000 to $49,999</t>
  </si>
  <si>
    <t>Estimate; Householder 65 years and over: - $50,000 to $59,999</t>
  </si>
  <si>
    <t>Margin of Error; Householder 65 years and over: - $50,000 to $59,999</t>
  </si>
  <si>
    <t>Estimate; Householder 65 years and over: - $60,000 to $74,999</t>
  </si>
  <si>
    <t>Margin of Error; Householder 65 years and over: - $60,000 to $74,999</t>
  </si>
  <si>
    <t>Estimate; Householder 65 years and over: - $75,000 to $99,999</t>
  </si>
  <si>
    <t>Margin of Error; Householder 65 years and over: - $75,000 to $99,999</t>
  </si>
  <si>
    <t>Estimate; Householder 65 years and over: - $100,000 to $124,999</t>
  </si>
  <si>
    <t>Margin of Error; Householder 65 years and over: - $100,000 to $124,999</t>
  </si>
  <si>
    <t>Estimate; Householder 65 years and over: - $125,000 to $149,999</t>
  </si>
  <si>
    <t>Margin of Error; Householder 65 years and over: - $125,000 to $149,999</t>
  </si>
  <si>
    <t>Estimate; Householder 65 years and over: - $150,000 to $199,999</t>
  </si>
  <si>
    <t>Margin of Error; Householder 65 years and over: - $150,000 to $199,999</t>
  </si>
  <si>
    <t>Estimate; Householder 65 years and over: - $200,000 or more</t>
  </si>
  <si>
    <t>Margin of Error; Householder 65 years and over: - $200,000 or more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</si>
  <si>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</si>
  <si>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</si>
  <si>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</si>
  <si>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</si>
  <si>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</si>
  <si>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</si>
  <si>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0500000US06075</t>
  </si>
  <si>
    <t>San Francisco County, California</t>
  </si>
  <si>
    <t>0500000US06081</t>
  </si>
  <si>
    <t>San Mateo County, California</t>
  </si>
  <si>
    <t>total</t>
  </si>
  <si>
    <t>&lt; $10</t>
  </si>
  <si>
    <t>$10-15</t>
  </si>
  <si>
    <t>$15-20</t>
  </si>
  <si>
    <t>$20-25</t>
  </si>
  <si>
    <t>$25-30</t>
  </si>
  <si>
    <t>$30-35</t>
  </si>
  <si>
    <t>$35-40</t>
  </si>
  <si>
    <t>$40-45</t>
  </si>
  <si>
    <t>$45-50</t>
  </si>
  <si>
    <t>$50-60</t>
  </si>
  <si>
    <t>$60-75</t>
  </si>
  <si>
    <t>$75-100</t>
  </si>
  <si>
    <t>$100-125</t>
  </si>
  <si>
    <t>$125-150</t>
  </si>
  <si>
    <t>$150-199</t>
  </si>
  <si>
    <t>&gt; $200</t>
  </si>
  <si>
    <t>all</t>
  </si>
  <si>
    <t>&lt; 25</t>
  </si>
  <si>
    <t>25-44</t>
  </si>
  <si>
    <t>25-46</t>
  </si>
  <si>
    <t>25-48</t>
  </si>
  <si>
    <t>25-49</t>
  </si>
  <si>
    <t>25-50</t>
  </si>
  <si>
    <t>25-51</t>
  </si>
  <si>
    <t>25-52</t>
  </si>
  <si>
    <t>25-53</t>
  </si>
  <si>
    <t>25-54</t>
  </si>
  <si>
    <t>25-55</t>
  </si>
  <si>
    <t>25-56</t>
  </si>
  <si>
    <t>25-57</t>
  </si>
  <si>
    <t>25-58</t>
  </si>
  <si>
    <t>25-60</t>
  </si>
  <si>
    <t>25-62</t>
  </si>
  <si>
    <t>25-64</t>
  </si>
  <si>
    <t>25-66</t>
  </si>
  <si>
    <t>25-68</t>
  </si>
  <si>
    <t>25-70</t>
  </si>
  <si>
    <t>25-72</t>
  </si>
  <si>
    <t>25-74</t>
  </si>
  <si>
    <t>25-76</t>
  </si>
  <si>
    <t>45-64</t>
  </si>
  <si>
    <t>45-66</t>
  </si>
  <si>
    <t>45-68</t>
  </si>
  <si>
    <t>45-70</t>
  </si>
  <si>
    <t>45-72</t>
  </si>
  <si>
    <t>45-74</t>
  </si>
  <si>
    <t>45-76</t>
  </si>
  <si>
    <t>45-78</t>
  </si>
  <si>
    <t>45-80</t>
  </si>
  <si>
    <t>45-82</t>
  </si>
  <si>
    <t>45-83</t>
  </si>
  <si>
    <t>45-84</t>
  </si>
  <si>
    <t>45-85</t>
  </si>
  <si>
    <t>45-86</t>
  </si>
  <si>
    <t>45-87</t>
  </si>
  <si>
    <t>45-88</t>
  </si>
  <si>
    <t>45-89</t>
  </si>
  <si>
    <t>45-90</t>
  </si>
  <si>
    <t>45-91</t>
  </si>
  <si>
    <t>45-92</t>
  </si>
  <si>
    <t>45-93</t>
  </si>
  <si>
    <t>45-94</t>
  </si>
  <si>
    <t>45-95</t>
  </si>
  <si>
    <t>45-96</t>
  </si>
  <si>
    <t>65+</t>
  </si>
  <si>
    <t>25-45</t>
  </si>
  <si>
    <t>25-47</t>
  </si>
  <si>
    <t>25-59</t>
  </si>
  <si>
    <t>25-61</t>
  </si>
  <si>
    <t>25-63</t>
  </si>
  <si>
    <t>25-65</t>
  </si>
  <si>
    <t>25-67</t>
  </si>
  <si>
    <t>25-69</t>
  </si>
  <si>
    <t>25-71</t>
  </si>
  <si>
    <t>25-73</t>
  </si>
  <si>
    <t>25-75</t>
  </si>
  <si>
    <t>25-77</t>
  </si>
  <si>
    <t>45-65</t>
  </si>
  <si>
    <t>45-67</t>
  </si>
  <si>
    <t>45-69</t>
  </si>
  <si>
    <t>45-71</t>
  </si>
  <si>
    <t>45-73</t>
  </si>
  <si>
    <t>45-75</t>
  </si>
  <si>
    <t>45-77</t>
  </si>
  <si>
    <t>45-79</t>
  </si>
  <si>
    <t>45-81</t>
  </si>
  <si>
    <t>45-97</t>
  </si>
  <si>
    <t>06001</t>
  </si>
  <si>
    <t>06013</t>
  </si>
  <si>
    <t>06041</t>
  </si>
  <si>
    <t>06075</t>
  </si>
  <si>
    <t>06081</t>
  </si>
  <si>
    <t>TOTAL</t>
  </si>
  <si>
    <t>-</t>
  </si>
  <si>
    <t>county</t>
  </si>
  <si>
    <t>persons</t>
  </si>
  <si>
    <t>age-range</t>
  </si>
  <si>
    <t>income-range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</si>
</sst>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Avenir Book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2" fontId="0" fillId="0" borderId="0" xfId="0" applyNumberFormat="1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0" fillId="0" borderId="0" xfId="0" applyFill="1" applyBorder="1"/>
    <xf numFmtId="0" fontId="5" fillId="3" borderId="0" xfId="0" applyFont="1" applyFill="1" applyAlignment="1">
      <alignment wrapText="1"/>
    </xf>
    <xf numFmtId="0" fontId="6" fillId="0" borderId="0" xfId="0" applyFont="1"/>
  </cellXfs>
  <cellStyles count="3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&lt; 25</c:v>
                </c:pt>
              </c:strCache>
            </c:strRef>
          </c:tx>
          <c:invertIfNegative val="0"/>
          <c:cat>
            <c:strRef>
              <c:f>Sheet2!$K$1:$Z$1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Sheet2!$K$2:$Z$2</c:f>
              <c:numCache>
                <c:formatCode>General</c:formatCode>
                <c:ptCount val="16"/>
                <c:pt idx="0">
                  <c:v>4357.0</c:v>
                </c:pt>
                <c:pt idx="1">
                  <c:v>1511.0</c:v>
                </c:pt>
                <c:pt idx="2">
                  <c:v>1267.0</c:v>
                </c:pt>
                <c:pt idx="3">
                  <c:v>1037.0</c:v>
                </c:pt>
                <c:pt idx="4">
                  <c:v>1070.0</c:v>
                </c:pt>
                <c:pt idx="5">
                  <c:v>811.0</c:v>
                </c:pt>
                <c:pt idx="6">
                  <c:v>905.0</c:v>
                </c:pt>
                <c:pt idx="7">
                  <c:v>986.0</c:v>
                </c:pt>
                <c:pt idx="8">
                  <c:v>679.0</c:v>
                </c:pt>
                <c:pt idx="9">
                  <c:v>1270.0</c:v>
                </c:pt>
                <c:pt idx="10">
                  <c:v>1742.0</c:v>
                </c:pt>
                <c:pt idx="11">
                  <c:v>1635.0</c:v>
                </c:pt>
                <c:pt idx="12">
                  <c:v>577.0</c:v>
                </c:pt>
                <c:pt idx="13">
                  <c:v>251.0</c:v>
                </c:pt>
                <c:pt idx="14">
                  <c:v>305.0</c:v>
                </c:pt>
                <c:pt idx="15">
                  <c:v>187.0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25-44</c:v>
                </c:pt>
              </c:strCache>
            </c:strRef>
          </c:tx>
          <c:invertIfNegative val="0"/>
          <c:cat>
            <c:strRef>
              <c:f>Sheet2!$K$1:$Z$1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Sheet2!$K$3:$Z$3</c:f>
              <c:numCache>
                <c:formatCode>General</c:formatCode>
                <c:ptCount val="16"/>
                <c:pt idx="0">
                  <c:v>9723.0</c:v>
                </c:pt>
                <c:pt idx="1">
                  <c:v>6244.0</c:v>
                </c:pt>
                <c:pt idx="2">
                  <c:v>6565.0</c:v>
                </c:pt>
                <c:pt idx="3">
                  <c:v>6898.0</c:v>
                </c:pt>
                <c:pt idx="4">
                  <c:v>6833.0</c:v>
                </c:pt>
                <c:pt idx="5">
                  <c:v>7131.0</c:v>
                </c:pt>
                <c:pt idx="6">
                  <c:v>6932.0</c:v>
                </c:pt>
                <c:pt idx="7">
                  <c:v>8070.0</c:v>
                </c:pt>
                <c:pt idx="8">
                  <c:v>7189.0</c:v>
                </c:pt>
                <c:pt idx="9">
                  <c:v>14752.0</c:v>
                </c:pt>
                <c:pt idx="10">
                  <c:v>19652.0</c:v>
                </c:pt>
                <c:pt idx="11">
                  <c:v>26318.0</c:v>
                </c:pt>
                <c:pt idx="12">
                  <c:v>23145.0</c:v>
                </c:pt>
                <c:pt idx="13">
                  <c:v>15172.0</c:v>
                </c:pt>
                <c:pt idx="14">
                  <c:v>19933.0</c:v>
                </c:pt>
                <c:pt idx="15">
                  <c:v>20363.0</c:v>
                </c:pt>
              </c:numCache>
            </c:numRef>
          </c:val>
        </c:ser>
        <c:ser>
          <c:idx val="2"/>
          <c:order val="2"/>
          <c:tx>
            <c:strRef>
              <c:f>Sheet2!$I$4</c:f>
              <c:strCache>
                <c:ptCount val="1"/>
                <c:pt idx="0">
                  <c:v>45-64</c:v>
                </c:pt>
              </c:strCache>
            </c:strRef>
          </c:tx>
          <c:invertIfNegative val="0"/>
          <c:cat>
            <c:strRef>
              <c:f>Sheet2!$K$1:$Z$1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Sheet2!$K$4:$Z$4</c:f>
              <c:numCache>
                <c:formatCode>General</c:formatCode>
                <c:ptCount val="16"/>
                <c:pt idx="0">
                  <c:v>9935.0</c:v>
                </c:pt>
                <c:pt idx="1">
                  <c:v>8596.0</c:v>
                </c:pt>
                <c:pt idx="2">
                  <c:v>6292.0</c:v>
                </c:pt>
                <c:pt idx="3">
                  <c:v>6808.0</c:v>
                </c:pt>
                <c:pt idx="4">
                  <c:v>6264.0</c:v>
                </c:pt>
                <c:pt idx="5">
                  <c:v>6109.0</c:v>
                </c:pt>
                <c:pt idx="6">
                  <c:v>6405.0</c:v>
                </c:pt>
                <c:pt idx="7">
                  <c:v>6550.0</c:v>
                </c:pt>
                <c:pt idx="8">
                  <c:v>5565.0</c:v>
                </c:pt>
                <c:pt idx="9">
                  <c:v>14378.0</c:v>
                </c:pt>
                <c:pt idx="10">
                  <c:v>19599.0</c:v>
                </c:pt>
                <c:pt idx="11">
                  <c:v>27879.0</c:v>
                </c:pt>
                <c:pt idx="12">
                  <c:v>23783.0</c:v>
                </c:pt>
                <c:pt idx="13">
                  <c:v>17542.0</c:v>
                </c:pt>
                <c:pt idx="14">
                  <c:v>23972.0</c:v>
                </c:pt>
                <c:pt idx="15">
                  <c:v>29585.0</c:v>
                </c:pt>
              </c:numCache>
            </c:numRef>
          </c:val>
        </c:ser>
        <c:ser>
          <c:idx val="3"/>
          <c:order val="3"/>
          <c:tx>
            <c:strRef>
              <c:f>Sheet2!$I$5</c:f>
              <c:strCache>
                <c:ptCount val="1"/>
                <c:pt idx="0">
                  <c:v>65+</c:v>
                </c:pt>
              </c:strCache>
            </c:strRef>
          </c:tx>
          <c:invertIfNegative val="0"/>
          <c:cat>
            <c:strRef>
              <c:f>Sheet2!$K$1:$Z$1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Sheet2!$K$5:$Z$5</c:f>
              <c:numCache>
                <c:formatCode>General</c:formatCode>
                <c:ptCount val="16"/>
                <c:pt idx="0">
                  <c:v>5110.0</c:v>
                </c:pt>
                <c:pt idx="1">
                  <c:v>9817.0</c:v>
                </c:pt>
                <c:pt idx="2">
                  <c:v>8149.0</c:v>
                </c:pt>
                <c:pt idx="3">
                  <c:v>6619.0</c:v>
                </c:pt>
                <c:pt idx="4">
                  <c:v>6206.0</c:v>
                </c:pt>
                <c:pt idx="5">
                  <c:v>4822.0</c:v>
                </c:pt>
                <c:pt idx="6">
                  <c:v>4564.0</c:v>
                </c:pt>
                <c:pt idx="7">
                  <c:v>4285.0</c:v>
                </c:pt>
                <c:pt idx="8">
                  <c:v>3946.0</c:v>
                </c:pt>
                <c:pt idx="9">
                  <c:v>7149.0</c:v>
                </c:pt>
                <c:pt idx="10">
                  <c:v>8512.0</c:v>
                </c:pt>
                <c:pt idx="11">
                  <c:v>10717.0</c:v>
                </c:pt>
                <c:pt idx="12">
                  <c:v>7099.0</c:v>
                </c:pt>
                <c:pt idx="13">
                  <c:v>4619.0</c:v>
                </c:pt>
                <c:pt idx="14">
                  <c:v>4908.0</c:v>
                </c:pt>
                <c:pt idx="15">
                  <c:v>5777.0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8483512"/>
        <c:axId val="2128486632"/>
      </c:barChart>
      <c:catAx>
        <c:axId val="212848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86632"/>
        <c:crosses val="autoZero"/>
        <c:auto val="1"/>
        <c:lblAlgn val="ctr"/>
        <c:lblOffset val="100"/>
        <c:noMultiLvlLbl val="0"/>
      </c:catAx>
      <c:valAx>
        <c:axId val="212848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48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Sheet2!$I$9</c:f>
              <c:strCache>
                <c:ptCount val="1"/>
                <c:pt idx="0">
                  <c:v>&lt; 25</c:v>
                </c:pt>
              </c:strCache>
            </c:strRef>
          </c:tx>
          <c:invertIfNegative val="0"/>
          <c:cat>
            <c:strRef>
              <c:f>Sheet2!$K$8:$Z$8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Sheet2!$K$9:$Z$9</c:f>
              <c:numCache>
                <c:formatCode>General</c:formatCode>
                <c:ptCount val="16"/>
                <c:pt idx="0">
                  <c:v>1351.0</c:v>
                </c:pt>
                <c:pt idx="1">
                  <c:v>673.0</c:v>
                </c:pt>
                <c:pt idx="2">
                  <c:v>769.0</c:v>
                </c:pt>
                <c:pt idx="3">
                  <c:v>656.0</c:v>
                </c:pt>
                <c:pt idx="4">
                  <c:v>616.0</c:v>
                </c:pt>
                <c:pt idx="5">
                  <c:v>772.0</c:v>
                </c:pt>
                <c:pt idx="6">
                  <c:v>448.0</c:v>
                </c:pt>
                <c:pt idx="7">
                  <c:v>517.0</c:v>
                </c:pt>
                <c:pt idx="8">
                  <c:v>278.0</c:v>
                </c:pt>
                <c:pt idx="9">
                  <c:v>983.0</c:v>
                </c:pt>
                <c:pt idx="10">
                  <c:v>750.0</c:v>
                </c:pt>
                <c:pt idx="11">
                  <c:v>781.0</c:v>
                </c:pt>
                <c:pt idx="12">
                  <c:v>392.0</c:v>
                </c:pt>
                <c:pt idx="13">
                  <c:v>165.0</c:v>
                </c:pt>
                <c:pt idx="14">
                  <c:v>257.0</c:v>
                </c:pt>
                <c:pt idx="15">
                  <c:v>94.0</c:v>
                </c:pt>
              </c:numCache>
            </c:numRef>
          </c:val>
        </c:ser>
        <c:ser>
          <c:idx val="1"/>
          <c:order val="1"/>
          <c:tx>
            <c:strRef>
              <c:f>Sheet2!$I$10</c:f>
              <c:strCache>
                <c:ptCount val="1"/>
                <c:pt idx="0">
                  <c:v>25-44</c:v>
                </c:pt>
              </c:strCache>
            </c:strRef>
          </c:tx>
          <c:invertIfNegative val="0"/>
          <c:cat>
            <c:strRef>
              <c:f>Sheet2!$K$8:$Z$8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Sheet2!$K$10:$Z$10</c:f>
              <c:numCache>
                <c:formatCode>General</c:formatCode>
                <c:ptCount val="16"/>
                <c:pt idx="0">
                  <c:v>4532.0</c:v>
                </c:pt>
                <c:pt idx="1">
                  <c:v>3197.0</c:v>
                </c:pt>
                <c:pt idx="2">
                  <c:v>3617.0</c:v>
                </c:pt>
                <c:pt idx="3">
                  <c:v>4011.0</c:v>
                </c:pt>
                <c:pt idx="4">
                  <c:v>4008.0</c:v>
                </c:pt>
                <c:pt idx="5">
                  <c:v>3967.0</c:v>
                </c:pt>
                <c:pt idx="6">
                  <c:v>3612.0</c:v>
                </c:pt>
                <c:pt idx="7">
                  <c:v>5275.0</c:v>
                </c:pt>
                <c:pt idx="8">
                  <c:v>4405.0</c:v>
                </c:pt>
                <c:pt idx="9">
                  <c:v>8387.0</c:v>
                </c:pt>
                <c:pt idx="10">
                  <c:v>11339.0</c:v>
                </c:pt>
                <c:pt idx="11">
                  <c:v>15879.0</c:v>
                </c:pt>
                <c:pt idx="12">
                  <c:v>14779.0</c:v>
                </c:pt>
                <c:pt idx="13">
                  <c:v>9141.0</c:v>
                </c:pt>
                <c:pt idx="14">
                  <c:v>12878.0</c:v>
                </c:pt>
                <c:pt idx="15">
                  <c:v>13144.0</c:v>
                </c:pt>
              </c:numCache>
            </c:numRef>
          </c:val>
        </c:ser>
        <c:ser>
          <c:idx val="2"/>
          <c:order val="2"/>
          <c:tx>
            <c:strRef>
              <c:f>Sheet2!$I$11</c:f>
              <c:strCache>
                <c:ptCount val="1"/>
                <c:pt idx="0">
                  <c:v>45-64</c:v>
                </c:pt>
              </c:strCache>
            </c:strRef>
          </c:tx>
          <c:invertIfNegative val="0"/>
          <c:cat>
            <c:strRef>
              <c:f>Sheet2!$K$8:$Z$8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Sheet2!$K$11:$Z$11</c:f>
              <c:numCache>
                <c:formatCode>General</c:formatCode>
                <c:ptCount val="16"/>
                <c:pt idx="0">
                  <c:v>5657.0</c:v>
                </c:pt>
                <c:pt idx="1">
                  <c:v>4313.0</c:v>
                </c:pt>
                <c:pt idx="2">
                  <c:v>3502.0</c:v>
                </c:pt>
                <c:pt idx="3">
                  <c:v>4359.0</c:v>
                </c:pt>
                <c:pt idx="4">
                  <c:v>3496.0</c:v>
                </c:pt>
                <c:pt idx="5">
                  <c:v>4615.0</c:v>
                </c:pt>
                <c:pt idx="6">
                  <c:v>4251.0</c:v>
                </c:pt>
                <c:pt idx="7">
                  <c:v>3905.0</c:v>
                </c:pt>
                <c:pt idx="8">
                  <c:v>3980.0</c:v>
                </c:pt>
                <c:pt idx="9">
                  <c:v>9653.0</c:v>
                </c:pt>
                <c:pt idx="10">
                  <c:v>13866.0</c:v>
                </c:pt>
                <c:pt idx="11">
                  <c:v>21236.0</c:v>
                </c:pt>
                <c:pt idx="12">
                  <c:v>18480.0</c:v>
                </c:pt>
                <c:pt idx="13">
                  <c:v>14704.0</c:v>
                </c:pt>
                <c:pt idx="14">
                  <c:v>19999.0</c:v>
                </c:pt>
                <c:pt idx="15">
                  <c:v>26231.0</c:v>
                </c:pt>
              </c:numCache>
            </c:numRef>
          </c:val>
        </c:ser>
        <c:ser>
          <c:idx val="3"/>
          <c:order val="3"/>
          <c:tx>
            <c:strRef>
              <c:f>Sheet2!$I$12</c:f>
              <c:strCache>
                <c:ptCount val="1"/>
                <c:pt idx="0">
                  <c:v>65+</c:v>
                </c:pt>
              </c:strCache>
            </c:strRef>
          </c:tx>
          <c:invertIfNegative val="0"/>
          <c:cat>
            <c:strRef>
              <c:f>Sheet2!$K$8:$Z$8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Sheet2!$K$12:$Z$12</c:f>
              <c:numCache>
                <c:formatCode>General</c:formatCode>
                <c:ptCount val="16"/>
                <c:pt idx="0">
                  <c:v>3350.0</c:v>
                </c:pt>
                <c:pt idx="1">
                  <c:v>5490.0</c:v>
                </c:pt>
                <c:pt idx="2">
                  <c:v>5102.0</c:v>
                </c:pt>
                <c:pt idx="3">
                  <c:v>4704.0</c:v>
                </c:pt>
                <c:pt idx="4">
                  <c:v>4317.0</c:v>
                </c:pt>
                <c:pt idx="5">
                  <c:v>4294.0</c:v>
                </c:pt>
                <c:pt idx="6">
                  <c:v>4600.0</c:v>
                </c:pt>
                <c:pt idx="7">
                  <c:v>3764.0</c:v>
                </c:pt>
                <c:pt idx="8">
                  <c:v>3706.0</c:v>
                </c:pt>
                <c:pt idx="9">
                  <c:v>5974.0</c:v>
                </c:pt>
                <c:pt idx="10">
                  <c:v>8507.0</c:v>
                </c:pt>
                <c:pt idx="11">
                  <c:v>9214.0</c:v>
                </c:pt>
                <c:pt idx="12">
                  <c:v>6185.0</c:v>
                </c:pt>
                <c:pt idx="13">
                  <c:v>3893.0</c:v>
                </c:pt>
                <c:pt idx="14">
                  <c:v>4295.0</c:v>
                </c:pt>
                <c:pt idx="15">
                  <c:v>4540.0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8524888"/>
        <c:axId val="2128528008"/>
      </c:barChart>
      <c:catAx>
        <c:axId val="212852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28008"/>
        <c:crosses val="autoZero"/>
        <c:auto val="1"/>
        <c:lblAlgn val="ctr"/>
        <c:lblOffset val="100"/>
        <c:noMultiLvlLbl val="0"/>
      </c:catAx>
      <c:valAx>
        <c:axId val="2128528008"/>
        <c:scaling>
          <c:orientation val="minMax"/>
          <c:max val="7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52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Sheet2!$I$16</c:f>
              <c:strCache>
                <c:ptCount val="1"/>
                <c:pt idx="0">
                  <c:v>&lt; 25</c:v>
                </c:pt>
              </c:strCache>
            </c:strRef>
          </c:tx>
          <c:invertIfNegative val="0"/>
          <c:cat>
            <c:strRef>
              <c:f>Sheet2!$K$15:$Z$15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Sheet2!$K$16:$Z$16</c:f>
              <c:numCache>
                <c:formatCode>General</c:formatCode>
                <c:ptCount val="16"/>
                <c:pt idx="0">
                  <c:v>166.0</c:v>
                </c:pt>
                <c:pt idx="1">
                  <c:v>29.0</c:v>
                </c:pt>
                <c:pt idx="2">
                  <c:v>129.0</c:v>
                </c:pt>
                <c:pt idx="3">
                  <c:v>82.0</c:v>
                </c:pt>
                <c:pt idx="4">
                  <c:v>128.0</c:v>
                </c:pt>
                <c:pt idx="5">
                  <c:v>67.0</c:v>
                </c:pt>
                <c:pt idx="6">
                  <c:v>65.0</c:v>
                </c:pt>
                <c:pt idx="7">
                  <c:v>68.0</c:v>
                </c:pt>
                <c:pt idx="8">
                  <c:v>45.0</c:v>
                </c:pt>
                <c:pt idx="9">
                  <c:v>30.0</c:v>
                </c:pt>
                <c:pt idx="10">
                  <c:v>25.0</c:v>
                </c:pt>
                <c:pt idx="11">
                  <c:v>130.0</c:v>
                </c:pt>
                <c:pt idx="12">
                  <c:v>81.0</c:v>
                </c:pt>
                <c:pt idx="13">
                  <c:v>10.0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Sheet2!$I$17</c:f>
              <c:strCache>
                <c:ptCount val="1"/>
                <c:pt idx="0">
                  <c:v>25-44</c:v>
                </c:pt>
              </c:strCache>
            </c:strRef>
          </c:tx>
          <c:invertIfNegative val="0"/>
          <c:cat>
            <c:strRef>
              <c:f>Sheet2!$K$15:$Z$15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Sheet2!$K$17:$Z$17</c:f>
              <c:numCache>
                <c:formatCode>General</c:formatCode>
                <c:ptCount val="16"/>
                <c:pt idx="0">
                  <c:v>724.0</c:v>
                </c:pt>
                <c:pt idx="1">
                  <c:v>736.0</c:v>
                </c:pt>
                <c:pt idx="2">
                  <c:v>818.0</c:v>
                </c:pt>
                <c:pt idx="3">
                  <c:v>761.0</c:v>
                </c:pt>
                <c:pt idx="4">
                  <c:v>750.0</c:v>
                </c:pt>
                <c:pt idx="5">
                  <c:v>972.0</c:v>
                </c:pt>
                <c:pt idx="6">
                  <c:v>862.0</c:v>
                </c:pt>
                <c:pt idx="7">
                  <c:v>845.0</c:v>
                </c:pt>
                <c:pt idx="8">
                  <c:v>668.0</c:v>
                </c:pt>
                <c:pt idx="9">
                  <c:v>1581.0</c:v>
                </c:pt>
                <c:pt idx="10">
                  <c:v>1900.0</c:v>
                </c:pt>
                <c:pt idx="11">
                  <c:v>3162.0</c:v>
                </c:pt>
                <c:pt idx="12">
                  <c:v>2549.0</c:v>
                </c:pt>
                <c:pt idx="13">
                  <c:v>2000.0</c:v>
                </c:pt>
                <c:pt idx="14">
                  <c:v>3017.0</c:v>
                </c:pt>
                <c:pt idx="15">
                  <c:v>4835.0</c:v>
                </c:pt>
              </c:numCache>
            </c:numRef>
          </c:val>
        </c:ser>
        <c:ser>
          <c:idx val="2"/>
          <c:order val="2"/>
          <c:tx>
            <c:strRef>
              <c:f>Sheet2!$I$18</c:f>
              <c:strCache>
                <c:ptCount val="1"/>
                <c:pt idx="0">
                  <c:v>45-64</c:v>
                </c:pt>
              </c:strCache>
            </c:strRef>
          </c:tx>
          <c:invertIfNegative val="0"/>
          <c:cat>
            <c:strRef>
              <c:f>Sheet2!$K$15:$Z$15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Sheet2!$K$18:$Z$18</c:f>
              <c:numCache>
                <c:formatCode>General</c:formatCode>
                <c:ptCount val="16"/>
                <c:pt idx="0">
                  <c:v>1426.0</c:v>
                </c:pt>
                <c:pt idx="1">
                  <c:v>1515.0</c:v>
                </c:pt>
                <c:pt idx="2">
                  <c:v>928.0</c:v>
                </c:pt>
                <c:pt idx="3">
                  <c:v>1179.0</c:v>
                </c:pt>
                <c:pt idx="4">
                  <c:v>914.0</c:v>
                </c:pt>
                <c:pt idx="5">
                  <c:v>1204.0</c:v>
                </c:pt>
                <c:pt idx="6">
                  <c:v>1158.0</c:v>
                </c:pt>
                <c:pt idx="7">
                  <c:v>1567.0</c:v>
                </c:pt>
                <c:pt idx="8">
                  <c:v>978.0</c:v>
                </c:pt>
                <c:pt idx="9">
                  <c:v>2338.0</c:v>
                </c:pt>
                <c:pt idx="10">
                  <c:v>3003.0</c:v>
                </c:pt>
                <c:pt idx="11">
                  <c:v>5470.0</c:v>
                </c:pt>
                <c:pt idx="12">
                  <c:v>4997.0</c:v>
                </c:pt>
                <c:pt idx="13">
                  <c:v>3765.0</c:v>
                </c:pt>
                <c:pt idx="14">
                  <c:v>5644.0</c:v>
                </c:pt>
                <c:pt idx="15">
                  <c:v>10616.0</c:v>
                </c:pt>
              </c:numCache>
            </c:numRef>
          </c:val>
        </c:ser>
        <c:ser>
          <c:idx val="3"/>
          <c:order val="3"/>
          <c:tx>
            <c:strRef>
              <c:f>Sheet2!$I$19</c:f>
              <c:strCache>
                <c:ptCount val="1"/>
                <c:pt idx="0">
                  <c:v>65+</c:v>
                </c:pt>
              </c:strCache>
            </c:strRef>
          </c:tx>
          <c:invertIfNegative val="0"/>
          <c:cat>
            <c:strRef>
              <c:f>Sheet2!$K$15:$Z$15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Sheet2!$K$19:$Z$19</c:f>
              <c:numCache>
                <c:formatCode>General</c:formatCode>
                <c:ptCount val="16"/>
                <c:pt idx="0">
                  <c:v>967.0</c:v>
                </c:pt>
                <c:pt idx="1">
                  <c:v>1664.0</c:v>
                </c:pt>
                <c:pt idx="2">
                  <c:v>1487.0</c:v>
                </c:pt>
                <c:pt idx="3">
                  <c:v>1377.0</c:v>
                </c:pt>
                <c:pt idx="4">
                  <c:v>1273.0</c:v>
                </c:pt>
                <c:pt idx="5">
                  <c:v>1458.0</c:v>
                </c:pt>
                <c:pt idx="6">
                  <c:v>1274.0</c:v>
                </c:pt>
                <c:pt idx="7">
                  <c:v>946.0</c:v>
                </c:pt>
                <c:pt idx="8">
                  <c:v>1127.0</c:v>
                </c:pt>
                <c:pt idx="9">
                  <c:v>1920.0</c:v>
                </c:pt>
                <c:pt idx="10">
                  <c:v>2506.0</c:v>
                </c:pt>
                <c:pt idx="11">
                  <c:v>2811.0</c:v>
                </c:pt>
                <c:pt idx="12">
                  <c:v>2616.0</c:v>
                </c:pt>
                <c:pt idx="13">
                  <c:v>1858.0</c:v>
                </c:pt>
                <c:pt idx="14">
                  <c:v>1987.0</c:v>
                </c:pt>
                <c:pt idx="15">
                  <c:v>3704.0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8564696"/>
        <c:axId val="2128567816"/>
      </c:barChart>
      <c:catAx>
        <c:axId val="212856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67816"/>
        <c:crosses val="autoZero"/>
        <c:auto val="1"/>
        <c:lblAlgn val="ctr"/>
        <c:lblOffset val="100"/>
        <c:noMultiLvlLbl val="0"/>
      </c:catAx>
      <c:valAx>
        <c:axId val="2128567816"/>
        <c:scaling>
          <c:orientation val="minMax"/>
          <c:max val="7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56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Sheet2!$I$23</c:f>
              <c:strCache>
                <c:ptCount val="1"/>
                <c:pt idx="0">
                  <c:v>&lt; 25</c:v>
                </c:pt>
              </c:strCache>
            </c:strRef>
          </c:tx>
          <c:invertIfNegative val="0"/>
          <c:cat>
            <c:strRef>
              <c:f>Sheet2!$K$22:$Z$22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Sheet2!$K$23:$Z$23</c:f>
              <c:numCache>
                <c:formatCode>General</c:formatCode>
                <c:ptCount val="16"/>
                <c:pt idx="0">
                  <c:v>3286.0</c:v>
                </c:pt>
                <c:pt idx="1">
                  <c:v>777.0</c:v>
                </c:pt>
                <c:pt idx="2">
                  <c:v>699.0</c:v>
                </c:pt>
                <c:pt idx="3">
                  <c:v>887.0</c:v>
                </c:pt>
                <c:pt idx="4">
                  <c:v>522.0</c:v>
                </c:pt>
                <c:pt idx="5">
                  <c:v>629.0</c:v>
                </c:pt>
                <c:pt idx="6">
                  <c:v>579.0</c:v>
                </c:pt>
                <c:pt idx="7">
                  <c:v>438.0</c:v>
                </c:pt>
                <c:pt idx="8">
                  <c:v>478.0</c:v>
                </c:pt>
                <c:pt idx="9">
                  <c:v>842.0</c:v>
                </c:pt>
                <c:pt idx="10">
                  <c:v>1007.0</c:v>
                </c:pt>
                <c:pt idx="11">
                  <c:v>979.0</c:v>
                </c:pt>
                <c:pt idx="12">
                  <c:v>945.0</c:v>
                </c:pt>
                <c:pt idx="13">
                  <c:v>410.0</c:v>
                </c:pt>
                <c:pt idx="14">
                  <c:v>624.0</c:v>
                </c:pt>
                <c:pt idx="15">
                  <c:v>546.0</c:v>
                </c:pt>
              </c:numCache>
            </c:numRef>
          </c:val>
        </c:ser>
        <c:ser>
          <c:idx val="1"/>
          <c:order val="1"/>
          <c:tx>
            <c:strRef>
              <c:f>Sheet2!$I$24</c:f>
              <c:strCache>
                <c:ptCount val="1"/>
                <c:pt idx="0">
                  <c:v>25-44</c:v>
                </c:pt>
              </c:strCache>
            </c:strRef>
          </c:tx>
          <c:invertIfNegative val="0"/>
          <c:cat>
            <c:strRef>
              <c:f>Sheet2!$K$22:$Z$22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Sheet2!$K$24:$Z$24</c:f>
              <c:numCache>
                <c:formatCode>General</c:formatCode>
                <c:ptCount val="16"/>
                <c:pt idx="0">
                  <c:v>6617.0</c:v>
                </c:pt>
                <c:pt idx="1">
                  <c:v>3525.0</c:v>
                </c:pt>
                <c:pt idx="2">
                  <c:v>2399.0</c:v>
                </c:pt>
                <c:pt idx="3">
                  <c:v>3444.0</c:v>
                </c:pt>
                <c:pt idx="4">
                  <c:v>3484.0</c:v>
                </c:pt>
                <c:pt idx="5">
                  <c:v>4094.0</c:v>
                </c:pt>
                <c:pt idx="6">
                  <c:v>3370.0</c:v>
                </c:pt>
                <c:pt idx="7">
                  <c:v>3793.0</c:v>
                </c:pt>
                <c:pt idx="8">
                  <c:v>3747.0</c:v>
                </c:pt>
                <c:pt idx="9">
                  <c:v>7961.0</c:v>
                </c:pt>
                <c:pt idx="10">
                  <c:v>11673.0</c:v>
                </c:pt>
                <c:pt idx="11">
                  <c:v>17535.0</c:v>
                </c:pt>
                <c:pt idx="12">
                  <c:v>16705.0</c:v>
                </c:pt>
                <c:pt idx="13">
                  <c:v>11225.0</c:v>
                </c:pt>
                <c:pt idx="14">
                  <c:v>18481.0</c:v>
                </c:pt>
                <c:pt idx="15">
                  <c:v>27826.0</c:v>
                </c:pt>
              </c:numCache>
            </c:numRef>
          </c:val>
        </c:ser>
        <c:ser>
          <c:idx val="2"/>
          <c:order val="2"/>
          <c:tx>
            <c:strRef>
              <c:f>Sheet2!$I$25</c:f>
              <c:strCache>
                <c:ptCount val="1"/>
                <c:pt idx="0">
                  <c:v>45-64</c:v>
                </c:pt>
              </c:strCache>
            </c:strRef>
          </c:tx>
          <c:invertIfNegative val="0"/>
          <c:cat>
            <c:strRef>
              <c:f>Sheet2!$K$22:$Z$22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Sheet2!$K$25:$Z$25</c:f>
              <c:numCache>
                <c:formatCode>General</c:formatCode>
                <c:ptCount val="16"/>
                <c:pt idx="0">
                  <c:v>7781.0</c:v>
                </c:pt>
                <c:pt idx="1">
                  <c:v>6523.0</c:v>
                </c:pt>
                <c:pt idx="2">
                  <c:v>4106.0</c:v>
                </c:pt>
                <c:pt idx="3">
                  <c:v>4855.0</c:v>
                </c:pt>
                <c:pt idx="4">
                  <c:v>3843.0</c:v>
                </c:pt>
                <c:pt idx="5">
                  <c:v>4027.0</c:v>
                </c:pt>
                <c:pt idx="6">
                  <c:v>3456.0</c:v>
                </c:pt>
                <c:pt idx="7">
                  <c:v>3499.0</c:v>
                </c:pt>
                <c:pt idx="8">
                  <c:v>3244.0</c:v>
                </c:pt>
                <c:pt idx="9">
                  <c:v>6981.0</c:v>
                </c:pt>
                <c:pt idx="10">
                  <c:v>9066.0</c:v>
                </c:pt>
                <c:pt idx="11">
                  <c:v>13680.0</c:v>
                </c:pt>
                <c:pt idx="12">
                  <c:v>10920.0</c:v>
                </c:pt>
                <c:pt idx="13">
                  <c:v>8319.0</c:v>
                </c:pt>
                <c:pt idx="14">
                  <c:v>10325.0</c:v>
                </c:pt>
                <c:pt idx="15">
                  <c:v>16170.0</c:v>
                </c:pt>
              </c:numCache>
            </c:numRef>
          </c:val>
        </c:ser>
        <c:ser>
          <c:idx val="3"/>
          <c:order val="3"/>
          <c:tx>
            <c:strRef>
              <c:f>Sheet2!$I$26</c:f>
              <c:strCache>
                <c:ptCount val="1"/>
                <c:pt idx="0">
                  <c:v>65+</c:v>
                </c:pt>
              </c:strCache>
            </c:strRef>
          </c:tx>
          <c:invertIfNegative val="0"/>
          <c:cat>
            <c:strRef>
              <c:f>Sheet2!$K$22:$Z$22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Sheet2!$K$26:$Z$26</c:f>
              <c:numCache>
                <c:formatCode>General</c:formatCode>
                <c:ptCount val="16"/>
                <c:pt idx="0">
                  <c:v>5525.0</c:v>
                </c:pt>
                <c:pt idx="1">
                  <c:v>10444.0</c:v>
                </c:pt>
                <c:pt idx="2">
                  <c:v>5877.0</c:v>
                </c:pt>
                <c:pt idx="3">
                  <c:v>4795.0</c:v>
                </c:pt>
                <c:pt idx="4">
                  <c:v>3674.0</c:v>
                </c:pt>
                <c:pt idx="5">
                  <c:v>3445.0</c:v>
                </c:pt>
                <c:pt idx="6">
                  <c:v>2667.0</c:v>
                </c:pt>
                <c:pt idx="7">
                  <c:v>2806.0</c:v>
                </c:pt>
                <c:pt idx="8">
                  <c:v>2325.0</c:v>
                </c:pt>
                <c:pt idx="9">
                  <c:v>3717.0</c:v>
                </c:pt>
                <c:pt idx="10">
                  <c:v>4597.0</c:v>
                </c:pt>
                <c:pt idx="11">
                  <c:v>5714.0</c:v>
                </c:pt>
                <c:pt idx="12">
                  <c:v>4024.0</c:v>
                </c:pt>
                <c:pt idx="13">
                  <c:v>2620.0</c:v>
                </c:pt>
                <c:pt idx="14">
                  <c:v>2767.0</c:v>
                </c:pt>
                <c:pt idx="15">
                  <c:v>4025.0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7831080"/>
        <c:axId val="2127827944"/>
      </c:barChart>
      <c:catAx>
        <c:axId val="212783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27944"/>
        <c:crosses val="autoZero"/>
        <c:auto val="1"/>
        <c:lblAlgn val="ctr"/>
        <c:lblOffset val="100"/>
        <c:noMultiLvlLbl val="0"/>
      </c:catAx>
      <c:valAx>
        <c:axId val="2127827944"/>
        <c:scaling>
          <c:orientation val="minMax"/>
          <c:max val="7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3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Sheet2!$I$30</c:f>
              <c:strCache>
                <c:ptCount val="1"/>
                <c:pt idx="0">
                  <c:v>&lt; 25</c:v>
                </c:pt>
              </c:strCache>
            </c:strRef>
          </c:tx>
          <c:invertIfNegative val="0"/>
          <c:cat>
            <c:strRef>
              <c:f>Sheet2!$K$29:$Z$29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Sheet2!$K$30:$Z$30</c:f>
              <c:numCache>
                <c:formatCode>General</c:formatCode>
                <c:ptCount val="16"/>
                <c:pt idx="0">
                  <c:v>642.0</c:v>
                </c:pt>
                <c:pt idx="1">
                  <c:v>301.0</c:v>
                </c:pt>
                <c:pt idx="2">
                  <c:v>196.0</c:v>
                </c:pt>
                <c:pt idx="3">
                  <c:v>251.0</c:v>
                </c:pt>
                <c:pt idx="4">
                  <c:v>385.0</c:v>
                </c:pt>
                <c:pt idx="5">
                  <c:v>236.0</c:v>
                </c:pt>
                <c:pt idx="6">
                  <c:v>119.0</c:v>
                </c:pt>
                <c:pt idx="7">
                  <c:v>341.0</c:v>
                </c:pt>
                <c:pt idx="8">
                  <c:v>296.0</c:v>
                </c:pt>
                <c:pt idx="9">
                  <c:v>385.0</c:v>
                </c:pt>
                <c:pt idx="10">
                  <c:v>440.0</c:v>
                </c:pt>
                <c:pt idx="11">
                  <c:v>829.0</c:v>
                </c:pt>
                <c:pt idx="12">
                  <c:v>198.0</c:v>
                </c:pt>
                <c:pt idx="13">
                  <c:v>82.0</c:v>
                </c:pt>
                <c:pt idx="14">
                  <c:v>21.0</c:v>
                </c:pt>
                <c:pt idx="15">
                  <c:v>89.0</c:v>
                </c:pt>
              </c:numCache>
            </c:numRef>
          </c:val>
        </c:ser>
        <c:ser>
          <c:idx val="1"/>
          <c:order val="1"/>
          <c:tx>
            <c:strRef>
              <c:f>Sheet2!$I$31</c:f>
              <c:strCache>
                <c:ptCount val="1"/>
                <c:pt idx="0">
                  <c:v>25-44</c:v>
                </c:pt>
              </c:strCache>
            </c:strRef>
          </c:tx>
          <c:invertIfNegative val="0"/>
          <c:cat>
            <c:strRef>
              <c:f>Sheet2!$K$29:$Z$29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Sheet2!$K$31:$Z$31</c:f>
              <c:numCache>
                <c:formatCode>General</c:formatCode>
                <c:ptCount val="16"/>
                <c:pt idx="0">
                  <c:v>2079.0</c:v>
                </c:pt>
                <c:pt idx="1">
                  <c:v>1153.0</c:v>
                </c:pt>
                <c:pt idx="2">
                  <c:v>1597.0</c:v>
                </c:pt>
                <c:pt idx="3">
                  <c:v>1863.0</c:v>
                </c:pt>
                <c:pt idx="4">
                  <c:v>2333.0</c:v>
                </c:pt>
                <c:pt idx="5">
                  <c:v>2795.0</c:v>
                </c:pt>
                <c:pt idx="6">
                  <c:v>2024.0</c:v>
                </c:pt>
                <c:pt idx="7">
                  <c:v>2777.0</c:v>
                </c:pt>
                <c:pt idx="8">
                  <c:v>2710.0</c:v>
                </c:pt>
                <c:pt idx="9">
                  <c:v>5808.0</c:v>
                </c:pt>
                <c:pt idx="10">
                  <c:v>8134.0</c:v>
                </c:pt>
                <c:pt idx="11">
                  <c:v>11998.0</c:v>
                </c:pt>
                <c:pt idx="12">
                  <c:v>9663.0</c:v>
                </c:pt>
                <c:pt idx="13">
                  <c:v>8316.0</c:v>
                </c:pt>
                <c:pt idx="14">
                  <c:v>10278.0</c:v>
                </c:pt>
                <c:pt idx="15">
                  <c:v>15390.0</c:v>
                </c:pt>
              </c:numCache>
            </c:numRef>
          </c:val>
        </c:ser>
        <c:ser>
          <c:idx val="2"/>
          <c:order val="2"/>
          <c:tx>
            <c:strRef>
              <c:f>Sheet2!$I$32</c:f>
              <c:strCache>
                <c:ptCount val="1"/>
                <c:pt idx="0">
                  <c:v>45-64</c:v>
                </c:pt>
              </c:strCache>
            </c:strRef>
          </c:tx>
          <c:invertIfNegative val="0"/>
          <c:cat>
            <c:strRef>
              <c:f>Sheet2!$K$29:$Z$29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Sheet2!$K$32:$Z$32</c:f>
              <c:numCache>
                <c:formatCode>General</c:formatCode>
                <c:ptCount val="16"/>
                <c:pt idx="0">
                  <c:v>2866.0</c:v>
                </c:pt>
                <c:pt idx="1">
                  <c:v>1993.0</c:v>
                </c:pt>
                <c:pt idx="2">
                  <c:v>1868.0</c:v>
                </c:pt>
                <c:pt idx="3">
                  <c:v>2326.0</c:v>
                </c:pt>
                <c:pt idx="4">
                  <c:v>2102.0</c:v>
                </c:pt>
                <c:pt idx="5">
                  <c:v>2532.0</c:v>
                </c:pt>
                <c:pt idx="6">
                  <c:v>2358.0</c:v>
                </c:pt>
                <c:pt idx="7">
                  <c:v>3344.0</c:v>
                </c:pt>
                <c:pt idx="8">
                  <c:v>2578.0</c:v>
                </c:pt>
                <c:pt idx="9">
                  <c:v>5925.0</c:v>
                </c:pt>
                <c:pt idx="10">
                  <c:v>9445.0</c:v>
                </c:pt>
                <c:pt idx="11">
                  <c:v>14098.0</c:v>
                </c:pt>
                <c:pt idx="12">
                  <c:v>11345.0</c:v>
                </c:pt>
                <c:pt idx="13">
                  <c:v>9147.0</c:v>
                </c:pt>
                <c:pt idx="14">
                  <c:v>12906.0</c:v>
                </c:pt>
                <c:pt idx="15">
                  <c:v>22030.0</c:v>
                </c:pt>
              </c:numCache>
            </c:numRef>
          </c:val>
        </c:ser>
        <c:ser>
          <c:idx val="3"/>
          <c:order val="3"/>
          <c:tx>
            <c:strRef>
              <c:f>Sheet2!$I$33</c:f>
              <c:strCache>
                <c:ptCount val="1"/>
                <c:pt idx="0">
                  <c:v>65+</c:v>
                </c:pt>
              </c:strCache>
            </c:strRef>
          </c:tx>
          <c:invertIfNegative val="0"/>
          <c:cat>
            <c:strRef>
              <c:f>Sheet2!$K$29:$Z$29</c:f>
              <c:strCache>
                <c:ptCount val="16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</c:strCache>
            </c:strRef>
          </c:cat>
          <c:val>
            <c:numRef>
              <c:f>Sheet2!$K$33:$Z$33</c:f>
              <c:numCache>
                <c:formatCode>General</c:formatCode>
                <c:ptCount val="16"/>
                <c:pt idx="0">
                  <c:v>2440.0</c:v>
                </c:pt>
                <c:pt idx="1">
                  <c:v>3336.0</c:v>
                </c:pt>
                <c:pt idx="2">
                  <c:v>3210.0</c:v>
                </c:pt>
                <c:pt idx="3">
                  <c:v>3085.0</c:v>
                </c:pt>
                <c:pt idx="4">
                  <c:v>3335.0</c:v>
                </c:pt>
                <c:pt idx="5">
                  <c:v>2695.0</c:v>
                </c:pt>
                <c:pt idx="6">
                  <c:v>2642.0</c:v>
                </c:pt>
                <c:pt idx="7">
                  <c:v>2562.0</c:v>
                </c:pt>
                <c:pt idx="8">
                  <c:v>2146.0</c:v>
                </c:pt>
                <c:pt idx="9">
                  <c:v>4575.0</c:v>
                </c:pt>
                <c:pt idx="10">
                  <c:v>5271.0</c:v>
                </c:pt>
                <c:pt idx="11">
                  <c:v>6227.0</c:v>
                </c:pt>
                <c:pt idx="12">
                  <c:v>4743.0</c:v>
                </c:pt>
                <c:pt idx="13">
                  <c:v>3403.0</c:v>
                </c:pt>
                <c:pt idx="14">
                  <c:v>3254.0</c:v>
                </c:pt>
                <c:pt idx="15">
                  <c:v>4425.0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7790584"/>
        <c:axId val="2127787448"/>
      </c:barChart>
      <c:catAx>
        <c:axId val="212779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87448"/>
        <c:crosses val="autoZero"/>
        <c:auto val="1"/>
        <c:lblAlgn val="ctr"/>
        <c:lblOffset val="100"/>
        <c:noMultiLvlLbl val="0"/>
      </c:catAx>
      <c:valAx>
        <c:axId val="2127787448"/>
        <c:scaling>
          <c:orientation val="minMax"/>
          <c:max val="7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9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&lt; 25</c:v>
                </c:pt>
              </c:strCache>
            </c:strRef>
          </c:tx>
          <c:invertIfNegative val="0"/>
          <c:cat>
            <c:strRef>
              <c:f>Sheet3!$B$1:$CG$1</c:f>
              <c:strCache>
                <c:ptCount val="84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  <c:pt idx="16">
                  <c:v>-</c:v>
                </c:pt>
                <c:pt idx="17">
                  <c:v>&lt; $10</c:v>
                </c:pt>
                <c:pt idx="18">
                  <c:v>$10-15</c:v>
                </c:pt>
                <c:pt idx="19">
                  <c:v>$15-20</c:v>
                </c:pt>
                <c:pt idx="20">
                  <c:v>$20-25</c:v>
                </c:pt>
                <c:pt idx="21">
                  <c:v>$25-30</c:v>
                </c:pt>
                <c:pt idx="22">
                  <c:v>$30-35</c:v>
                </c:pt>
                <c:pt idx="23">
                  <c:v>$35-40</c:v>
                </c:pt>
                <c:pt idx="24">
                  <c:v>$40-45</c:v>
                </c:pt>
                <c:pt idx="25">
                  <c:v>$45-50</c:v>
                </c:pt>
                <c:pt idx="26">
                  <c:v>$50-60</c:v>
                </c:pt>
                <c:pt idx="27">
                  <c:v>$60-75</c:v>
                </c:pt>
                <c:pt idx="28">
                  <c:v>$75-100</c:v>
                </c:pt>
                <c:pt idx="29">
                  <c:v>$100-125</c:v>
                </c:pt>
                <c:pt idx="30">
                  <c:v>$125-150</c:v>
                </c:pt>
                <c:pt idx="31">
                  <c:v>$150-199</c:v>
                </c:pt>
                <c:pt idx="32">
                  <c:v>&gt; $200</c:v>
                </c:pt>
                <c:pt idx="33">
                  <c:v>-</c:v>
                </c:pt>
                <c:pt idx="34">
                  <c:v>&lt; $10</c:v>
                </c:pt>
                <c:pt idx="35">
                  <c:v>$10-15</c:v>
                </c:pt>
                <c:pt idx="36">
                  <c:v>$15-20</c:v>
                </c:pt>
                <c:pt idx="37">
                  <c:v>$20-25</c:v>
                </c:pt>
                <c:pt idx="38">
                  <c:v>$25-30</c:v>
                </c:pt>
                <c:pt idx="39">
                  <c:v>$30-35</c:v>
                </c:pt>
                <c:pt idx="40">
                  <c:v>$35-40</c:v>
                </c:pt>
                <c:pt idx="41">
                  <c:v>$40-45</c:v>
                </c:pt>
                <c:pt idx="42">
                  <c:v>$45-50</c:v>
                </c:pt>
                <c:pt idx="43">
                  <c:v>$50-60</c:v>
                </c:pt>
                <c:pt idx="44">
                  <c:v>$60-75</c:v>
                </c:pt>
                <c:pt idx="45">
                  <c:v>$75-100</c:v>
                </c:pt>
                <c:pt idx="46">
                  <c:v>$100-125</c:v>
                </c:pt>
                <c:pt idx="47">
                  <c:v>$125-150</c:v>
                </c:pt>
                <c:pt idx="48">
                  <c:v>$150-199</c:v>
                </c:pt>
                <c:pt idx="49">
                  <c:v>&gt; $200</c:v>
                </c:pt>
                <c:pt idx="50">
                  <c:v>-</c:v>
                </c:pt>
                <c:pt idx="51">
                  <c:v>&lt; $10</c:v>
                </c:pt>
                <c:pt idx="52">
                  <c:v>$10-15</c:v>
                </c:pt>
                <c:pt idx="53">
                  <c:v>$15-20</c:v>
                </c:pt>
                <c:pt idx="54">
                  <c:v>$20-25</c:v>
                </c:pt>
                <c:pt idx="55">
                  <c:v>$25-30</c:v>
                </c:pt>
                <c:pt idx="56">
                  <c:v>$30-35</c:v>
                </c:pt>
                <c:pt idx="57">
                  <c:v>$35-40</c:v>
                </c:pt>
                <c:pt idx="58">
                  <c:v>$40-45</c:v>
                </c:pt>
                <c:pt idx="59">
                  <c:v>$45-50</c:v>
                </c:pt>
                <c:pt idx="60">
                  <c:v>$50-60</c:v>
                </c:pt>
                <c:pt idx="61">
                  <c:v>$60-75</c:v>
                </c:pt>
                <c:pt idx="62">
                  <c:v>$75-100</c:v>
                </c:pt>
                <c:pt idx="63">
                  <c:v>$100-125</c:v>
                </c:pt>
                <c:pt idx="64">
                  <c:v>$125-150</c:v>
                </c:pt>
                <c:pt idx="65">
                  <c:v>$150-199</c:v>
                </c:pt>
                <c:pt idx="66">
                  <c:v>&gt; $200</c:v>
                </c:pt>
                <c:pt idx="67">
                  <c:v>-</c:v>
                </c:pt>
                <c:pt idx="68">
                  <c:v>&lt; $10</c:v>
                </c:pt>
                <c:pt idx="69">
                  <c:v>$10-15</c:v>
                </c:pt>
                <c:pt idx="70">
                  <c:v>$15-20</c:v>
                </c:pt>
                <c:pt idx="71">
                  <c:v>$20-25</c:v>
                </c:pt>
                <c:pt idx="72">
                  <c:v>$25-30</c:v>
                </c:pt>
                <c:pt idx="73">
                  <c:v>$30-35</c:v>
                </c:pt>
                <c:pt idx="74">
                  <c:v>$35-40</c:v>
                </c:pt>
                <c:pt idx="75">
                  <c:v>$40-45</c:v>
                </c:pt>
                <c:pt idx="76">
                  <c:v>$45-50</c:v>
                </c:pt>
                <c:pt idx="77">
                  <c:v>$50-60</c:v>
                </c:pt>
                <c:pt idx="78">
                  <c:v>$60-75</c:v>
                </c:pt>
                <c:pt idx="79">
                  <c:v>$75-100</c:v>
                </c:pt>
                <c:pt idx="80">
                  <c:v>$100-125</c:v>
                </c:pt>
                <c:pt idx="81">
                  <c:v>$125-150</c:v>
                </c:pt>
                <c:pt idx="82">
                  <c:v>$150-199</c:v>
                </c:pt>
                <c:pt idx="83">
                  <c:v>&gt; $200</c:v>
                </c:pt>
              </c:strCache>
            </c:strRef>
          </c:cat>
          <c:val>
            <c:numRef>
              <c:f>Sheet3!$B$2:$CG$2</c:f>
              <c:numCache>
                <c:formatCode>General</c:formatCode>
                <c:ptCount val="84"/>
                <c:pt idx="0">
                  <c:v>4357.0</c:v>
                </c:pt>
                <c:pt idx="1">
                  <c:v>1511.0</c:v>
                </c:pt>
                <c:pt idx="2">
                  <c:v>1267.0</c:v>
                </c:pt>
                <c:pt idx="3">
                  <c:v>1037.0</c:v>
                </c:pt>
                <c:pt idx="4">
                  <c:v>1070.0</c:v>
                </c:pt>
                <c:pt idx="5">
                  <c:v>811.0</c:v>
                </c:pt>
                <c:pt idx="6">
                  <c:v>905.0</c:v>
                </c:pt>
                <c:pt idx="7">
                  <c:v>986.0</c:v>
                </c:pt>
                <c:pt idx="8">
                  <c:v>679.0</c:v>
                </c:pt>
                <c:pt idx="9">
                  <c:v>1270.0</c:v>
                </c:pt>
                <c:pt idx="10">
                  <c:v>1742.0</c:v>
                </c:pt>
                <c:pt idx="11">
                  <c:v>1635.0</c:v>
                </c:pt>
                <c:pt idx="12">
                  <c:v>577.0</c:v>
                </c:pt>
                <c:pt idx="13">
                  <c:v>251.0</c:v>
                </c:pt>
                <c:pt idx="14">
                  <c:v>305.0</c:v>
                </c:pt>
                <c:pt idx="15">
                  <c:v>187.0</c:v>
                </c:pt>
                <c:pt idx="16">
                  <c:v>0.0</c:v>
                </c:pt>
                <c:pt idx="17">
                  <c:v>1351.0</c:v>
                </c:pt>
                <c:pt idx="18">
                  <c:v>673.0</c:v>
                </c:pt>
                <c:pt idx="19">
                  <c:v>769.0</c:v>
                </c:pt>
                <c:pt idx="20">
                  <c:v>656.0</c:v>
                </c:pt>
                <c:pt idx="21">
                  <c:v>616.0</c:v>
                </c:pt>
                <c:pt idx="22">
                  <c:v>772.0</c:v>
                </c:pt>
                <c:pt idx="23">
                  <c:v>448.0</c:v>
                </c:pt>
                <c:pt idx="24">
                  <c:v>517.0</c:v>
                </c:pt>
                <c:pt idx="25">
                  <c:v>278.0</c:v>
                </c:pt>
                <c:pt idx="26">
                  <c:v>983.0</c:v>
                </c:pt>
                <c:pt idx="27">
                  <c:v>750.0</c:v>
                </c:pt>
                <c:pt idx="28">
                  <c:v>781.0</c:v>
                </c:pt>
                <c:pt idx="29">
                  <c:v>392.0</c:v>
                </c:pt>
                <c:pt idx="30">
                  <c:v>165.0</c:v>
                </c:pt>
                <c:pt idx="31">
                  <c:v>257.0</c:v>
                </c:pt>
                <c:pt idx="32">
                  <c:v>94.0</c:v>
                </c:pt>
                <c:pt idx="33">
                  <c:v>0.0</c:v>
                </c:pt>
                <c:pt idx="34">
                  <c:v>166.0</c:v>
                </c:pt>
                <c:pt idx="35">
                  <c:v>29.0</c:v>
                </c:pt>
                <c:pt idx="36">
                  <c:v>129.0</c:v>
                </c:pt>
                <c:pt idx="37">
                  <c:v>82.0</c:v>
                </c:pt>
                <c:pt idx="38">
                  <c:v>128.0</c:v>
                </c:pt>
                <c:pt idx="39">
                  <c:v>67.0</c:v>
                </c:pt>
                <c:pt idx="40">
                  <c:v>65.0</c:v>
                </c:pt>
                <c:pt idx="41">
                  <c:v>68.0</c:v>
                </c:pt>
                <c:pt idx="42">
                  <c:v>45.0</c:v>
                </c:pt>
                <c:pt idx="43">
                  <c:v>30.0</c:v>
                </c:pt>
                <c:pt idx="44">
                  <c:v>25.0</c:v>
                </c:pt>
                <c:pt idx="45">
                  <c:v>130.0</c:v>
                </c:pt>
                <c:pt idx="46">
                  <c:v>81.0</c:v>
                </c:pt>
                <c:pt idx="47">
                  <c:v>10.0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3286.0</c:v>
                </c:pt>
                <c:pt idx="52">
                  <c:v>777.0</c:v>
                </c:pt>
                <c:pt idx="53">
                  <c:v>699.0</c:v>
                </c:pt>
                <c:pt idx="54">
                  <c:v>887.0</c:v>
                </c:pt>
                <c:pt idx="55">
                  <c:v>522.0</c:v>
                </c:pt>
                <c:pt idx="56">
                  <c:v>629.0</c:v>
                </c:pt>
                <c:pt idx="57">
                  <c:v>579.0</c:v>
                </c:pt>
                <c:pt idx="58">
                  <c:v>438.0</c:v>
                </c:pt>
                <c:pt idx="59">
                  <c:v>478.0</c:v>
                </c:pt>
                <c:pt idx="60">
                  <c:v>842.0</c:v>
                </c:pt>
                <c:pt idx="61">
                  <c:v>1007.0</c:v>
                </c:pt>
                <c:pt idx="62">
                  <c:v>979.0</c:v>
                </c:pt>
                <c:pt idx="63">
                  <c:v>945.0</c:v>
                </c:pt>
                <c:pt idx="64">
                  <c:v>410.0</c:v>
                </c:pt>
                <c:pt idx="65">
                  <c:v>624.0</c:v>
                </c:pt>
                <c:pt idx="66">
                  <c:v>546.0</c:v>
                </c:pt>
                <c:pt idx="67">
                  <c:v>0.0</c:v>
                </c:pt>
                <c:pt idx="68">
                  <c:v>642.0</c:v>
                </c:pt>
                <c:pt idx="69">
                  <c:v>301.0</c:v>
                </c:pt>
                <c:pt idx="70">
                  <c:v>196.0</c:v>
                </c:pt>
                <c:pt idx="71">
                  <c:v>251.0</c:v>
                </c:pt>
                <c:pt idx="72">
                  <c:v>385.0</c:v>
                </c:pt>
                <c:pt idx="73">
                  <c:v>236.0</c:v>
                </c:pt>
                <c:pt idx="74">
                  <c:v>119.0</c:v>
                </c:pt>
                <c:pt idx="75">
                  <c:v>341.0</c:v>
                </c:pt>
                <c:pt idx="76">
                  <c:v>296.0</c:v>
                </c:pt>
                <c:pt idx="77">
                  <c:v>385.0</c:v>
                </c:pt>
                <c:pt idx="78">
                  <c:v>440.0</c:v>
                </c:pt>
                <c:pt idx="79">
                  <c:v>829.0</c:v>
                </c:pt>
                <c:pt idx="80">
                  <c:v>198.0</c:v>
                </c:pt>
                <c:pt idx="81">
                  <c:v>82.0</c:v>
                </c:pt>
                <c:pt idx="82">
                  <c:v>21.0</c:v>
                </c:pt>
                <c:pt idx="83">
                  <c:v>89.0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25-44</c:v>
                </c:pt>
              </c:strCache>
            </c:strRef>
          </c:tx>
          <c:invertIfNegative val="0"/>
          <c:cat>
            <c:strRef>
              <c:f>Sheet3!$B$1:$CG$1</c:f>
              <c:strCache>
                <c:ptCount val="84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  <c:pt idx="16">
                  <c:v>-</c:v>
                </c:pt>
                <c:pt idx="17">
                  <c:v>&lt; $10</c:v>
                </c:pt>
                <c:pt idx="18">
                  <c:v>$10-15</c:v>
                </c:pt>
                <c:pt idx="19">
                  <c:v>$15-20</c:v>
                </c:pt>
                <c:pt idx="20">
                  <c:v>$20-25</c:v>
                </c:pt>
                <c:pt idx="21">
                  <c:v>$25-30</c:v>
                </c:pt>
                <c:pt idx="22">
                  <c:v>$30-35</c:v>
                </c:pt>
                <c:pt idx="23">
                  <c:v>$35-40</c:v>
                </c:pt>
                <c:pt idx="24">
                  <c:v>$40-45</c:v>
                </c:pt>
                <c:pt idx="25">
                  <c:v>$45-50</c:v>
                </c:pt>
                <c:pt idx="26">
                  <c:v>$50-60</c:v>
                </c:pt>
                <c:pt idx="27">
                  <c:v>$60-75</c:v>
                </c:pt>
                <c:pt idx="28">
                  <c:v>$75-100</c:v>
                </c:pt>
                <c:pt idx="29">
                  <c:v>$100-125</c:v>
                </c:pt>
                <c:pt idx="30">
                  <c:v>$125-150</c:v>
                </c:pt>
                <c:pt idx="31">
                  <c:v>$150-199</c:v>
                </c:pt>
                <c:pt idx="32">
                  <c:v>&gt; $200</c:v>
                </c:pt>
                <c:pt idx="33">
                  <c:v>-</c:v>
                </c:pt>
                <c:pt idx="34">
                  <c:v>&lt; $10</c:v>
                </c:pt>
                <c:pt idx="35">
                  <c:v>$10-15</c:v>
                </c:pt>
                <c:pt idx="36">
                  <c:v>$15-20</c:v>
                </c:pt>
                <c:pt idx="37">
                  <c:v>$20-25</c:v>
                </c:pt>
                <c:pt idx="38">
                  <c:v>$25-30</c:v>
                </c:pt>
                <c:pt idx="39">
                  <c:v>$30-35</c:v>
                </c:pt>
                <c:pt idx="40">
                  <c:v>$35-40</c:v>
                </c:pt>
                <c:pt idx="41">
                  <c:v>$40-45</c:v>
                </c:pt>
                <c:pt idx="42">
                  <c:v>$45-50</c:v>
                </c:pt>
                <c:pt idx="43">
                  <c:v>$50-60</c:v>
                </c:pt>
                <c:pt idx="44">
                  <c:v>$60-75</c:v>
                </c:pt>
                <c:pt idx="45">
                  <c:v>$75-100</c:v>
                </c:pt>
                <c:pt idx="46">
                  <c:v>$100-125</c:v>
                </c:pt>
                <c:pt idx="47">
                  <c:v>$125-150</c:v>
                </c:pt>
                <c:pt idx="48">
                  <c:v>$150-199</c:v>
                </c:pt>
                <c:pt idx="49">
                  <c:v>&gt; $200</c:v>
                </c:pt>
                <c:pt idx="50">
                  <c:v>-</c:v>
                </c:pt>
                <c:pt idx="51">
                  <c:v>&lt; $10</c:v>
                </c:pt>
                <c:pt idx="52">
                  <c:v>$10-15</c:v>
                </c:pt>
                <c:pt idx="53">
                  <c:v>$15-20</c:v>
                </c:pt>
                <c:pt idx="54">
                  <c:v>$20-25</c:v>
                </c:pt>
                <c:pt idx="55">
                  <c:v>$25-30</c:v>
                </c:pt>
                <c:pt idx="56">
                  <c:v>$30-35</c:v>
                </c:pt>
                <c:pt idx="57">
                  <c:v>$35-40</c:v>
                </c:pt>
                <c:pt idx="58">
                  <c:v>$40-45</c:v>
                </c:pt>
                <c:pt idx="59">
                  <c:v>$45-50</c:v>
                </c:pt>
                <c:pt idx="60">
                  <c:v>$50-60</c:v>
                </c:pt>
                <c:pt idx="61">
                  <c:v>$60-75</c:v>
                </c:pt>
                <c:pt idx="62">
                  <c:v>$75-100</c:v>
                </c:pt>
                <c:pt idx="63">
                  <c:v>$100-125</c:v>
                </c:pt>
                <c:pt idx="64">
                  <c:v>$125-150</c:v>
                </c:pt>
                <c:pt idx="65">
                  <c:v>$150-199</c:v>
                </c:pt>
                <c:pt idx="66">
                  <c:v>&gt; $200</c:v>
                </c:pt>
                <c:pt idx="67">
                  <c:v>-</c:v>
                </c:pt>
                <c:pt idx="68">
                  <c:v>&lt; $10</c:v>
                </c:pt>
                <c:pt idx="69">
                  <c:v>$10-15</c:v>
                </c:pt>
                <c:pt idx="70">
                  <c:v>$15-20</c:v>
                </c:pt>
                <c:pt idx="71">
                  <c:v>$20-25</c:v>
                </c:pt>
                <c:pt idx="72">
                  <c:v>$25-30</c:v>
                </c:pt>
                <c:pt idx="73">
                  <c:v>$30-35</c:v>
                </c:pt>
                <c:pt idx="74">
                  <c:v>$35-40</c:v>
                </c:pt>
                <c:pt idx="75">
                  <c:v>$40-45</c:v>
                </c:pt>
                <c:pt idx="76">
                  <c:v>$45-50</c:v>
                </c:pt>
                <c:pt idx="77">
                  <c:v>$50-60</c:v>
                </c:pt>
                <c:pt idx="78">
                  <c:v>$60-75</c:v>
                </c:pt>
                <c:pt idx="79">
                  <c:v>$75-100</c:v>
                </c:pt>
                <c:pt idx="80">
                  <c:v>$100-125</c:v>
                </c:pt>
                <c:pt idx="81">
                  <c:v>$125-150</c:v>
                </c:pt>
                <c:pt idx="82">
                  <c:v>$150-199</c:v>
                </c:pt>
                <c:pt idx="83">
                  <c:v>&gt; $200</c:v>
                </c:pt>
              </c:strCache>
            </c:strRef>
          </c:cat>
          <c:val>
            <c:numRef>
              <c:f>Sheet3!$B$3:$CG$3</c:f>
              <c:numCache>
                <c:formatCode>General</c:formatCode>
                <c:ptCount val="84"/>
                <c:pt idx="0">
                  <c:v>9723.0</c:v>
                </c:pt>
                <c:pt idx="1">
                  <c:v>6244.0</c:v>
                </c:pt>
                <c:pt idx="2">
                  <c:v>6565.0</c:v>
                </c:pt>
                <c:pt idx="3">
                  <c:v>6898.0</c:v>
                </c:pt>
                <c:pt idx="4">
                  <c:v>6833.0</c:v>
                </c:pt>
                <c:pt idx="5">
                  <c:v>7131.0</c:v>
                </c:pt>
                <c:pt idx="6">
                  <c:v>6932.0</c:v>
                </c:pt>
                <c:pt idx="7">
                  <c:v>8070.0</c:v>
                </c:pt>
                <c:pt idx="8">
                  <c:v>7189.0</c:v>
                </c:pt>
                <c:pt idx="9">
                  <c:v>14752.0</c:v>
                </c:pt>
                <c:pt idx="10">
                  <c:v>19652.0</c:v>
                </c:pt>
                <c:pt idx="11">
                  <c:v>26318.0</c:v>
                </c:pt>
                <c:pt idx="12">
                  <c:v>23145.0</c:v>
                </c:pt>
                <c:pt idx="13">
                  <c:v>15172.0</c:v>
                </c:pt>
                <c:pt idx="14">
                  <c:v>19933.0</c:v>
                </c:pt>
                <c:pt idx="15">
                  <c:v>20363.0</c:v>
                </c:pt>
                <c:pt idx="16">
                  <c:v>0.0</c:v>
                </c:pt>
                <c:pt idx="17">
                  <c:v>4532.0</c:v>
                </c:pt>
                <c:pt idx="18">
                  <c:v>3197.0</c:v>
                </c:pt>
                <c:pt idx="19">
                  <c:v>3617.0</c:v>
                </c:pt>
                <c:pt idx="20">
                  <c:v>4011.0</c:v>
                </c:pt>
                <c:pt idx="21">
                  <c:v>4008.0</c:v>
                </c:pt>
                <c:pt idx="22">
                  <c:v>3967.0</c:v>
                </c:pt>
                <c:pt idx="23">
                  <c:v>3612.0</c:v>
                </c:pt>
                <c:pt idx="24">
                  <c:v>5275.0</c:v>
                </c:pt>
                <c:pt idx="25">
                  <c:v>4405.0</c:v>
                </c:pt>
                <c:pt idx="26">
                  <c:v>8387.0</c:v>
                </c:pt>
                <c:pt idx="27">
                  <c:v>11339.0</c:v>
                </c:pt>
                <c:pt idx="28">
                  <c:v>15879.0</c:v>
                </c:pt>
                <c:pt idx="29">
                  <c:v>14779.0</c:v>
                </c:pt>
                <c:pt idx="30">
                  <c:v>9141.0</c:v>
                </c:pt>
                <c:pt idx="31">
                  <c:v>12878.0</c:v>
                </c:pt>
                <c:pt idx="32">
                  <c:v>13144.0</c:v>
                </c:pt>
                <c:pt idx="33">
                  <c:v>0.0</c:v>
                </c:pt>
                <c:pt idx="34">
                  <c:v>724.0</c:v>
                </c:pt>
                <c:pt idx="35">
                  <c:v>736.0</c:v>
                </c:pt>
                <c:pt idx="36">
                  <c:v>818.0</c:v>
                </c:pt>
                <c:pt idx="37">
                  <c:v>761.0</c:v>
                </c:pt>
                <c:pt idx="38">
                  <c:v>750.0</c:v>
                </c:pt>
                <c:pt idx="39">
                  <c:v>972.0</c:v>
                </c:pt>
                <c:pt idx="40">
                  <c:v>862.0</c:v>
                </c:pt>
                <c:pt idx="41">
                  <c:v>845.0</c:v>
                </c:pt>
                <c:pt idx="42">
                  <c:v>668.0</c:v>
                </c:pt>
                <c:pt idx="43">
                  <c:v>1581.0</c:v>
                </c:pt>
                <c:pt idx="44">
                  <c:v>1900.0</c:v>
                </c:pt>
                <c:pt idx="45">
                  <c:v>3162.0</c:v>
                </c:pt>
                <c:pt idx="46">
                  <c:v>2549.0</c:v>
                </c:pt>
                <c:pt idx="47">
                  <c:v>2000.0</c:v>
                </c:pt>
                <c:pt idx="48">
                  <c:v>3017.0</c:v>
                </c:pt>
                <c:pt idx="49">
                  <c:v>4835.0</c:v>
                </c:pt>
                <c:pt idx="50">
                  <c:v>0.0</c:v>
                </c:pt>
                <c:pt idx="51">
                  <c:v>6617.0</c:v>
                </c:pt>
                <c:pt idx="52">
                  <c:v>3525.0</c:v>
                </c:pt>
                <c:pt idx="53">
                  <c:v>2399.0</c:v>
                </c:pt>
                <c:pt idx="54">
                  <c:v>3444.0</c:v>
                </c:pt>
                <c:pt idx="55">
                  <c:v>3484.0</c:v>
                </c:pt>
                <c:pt idx="56">
                  <c:v>4094.0</c:v>
                </c:pt>
                <c:pt idx="57">
                  <c:v>3370.0</c:v>
                </c:pt>
                <c:pt idx="58">
                  <c:v>3793.0</c:v>
                </c:pt>
                <c:pt idx="59">
                  <c:v>3747.0</c:v>
                </c:pt>
                <c:pt idx="60">
                  <c:v>7961.0</c:v>
                </c:pt>
                <c:pt idx="61">
                  <c:v>11673.0</c:v>
                </c:pt>
                <c:pt idx="62">
                  <c:v>17535.0</c:v>
                </c:pt>
                <c:pt idx="63">
                  <c:v>16705.0</c:v>
                </c:pt>
                <c:pt idx="64">
                  <c:v>11225.0</c:v>
                </c:pt>
                <c:pt idx="65">
                  <c:v>18481.0</c:v>
                </c:pt>
                <c:pt idx="66">
                  <c:v>27826.0</c:v>
                </c:pt>
                <c:pt idx="67">
                  <c:v>0.0</c:v>
                </c:pt>
                <c:pt idx="68">
                  <c:v>2079.0</c:v>
                </c:pt>
                <c:pt idx="69">
                  <c:v>1153.0</c:v>
                </c:pt>
                <c:pt idx="70">
                  <c:v>1597.0</c:v>
                </c:pt>
                <c:pt idx="71">
                  <c:v>1863.0</c:v>
                </c:pt>
                <c:pt idx="72">
                  <c:v>2333.0</c:v>
                </c:pt>
                <c:pt idx="73">
                  <c:v>2795.0</c:v>
                </c:pt>
                <c:pt idx="74">
                  <c:v>2024.0</c:v>
                </c:pt>
                <c:pt idx="75">
                  <c:v>2777.0</c:v>
                </c:pt>
                <c:pt idx="76">
                  <c:v>2710.0</c:v>
                </c:pt>
                <c:pt idx="77">
                  <c:v>5808.0</c:v>
                </c:pt>
                <c:pt idx="78">
                  <c:v>8134.0</c:v>
                </c:pt>
                <c:pt idx="79">
                  <c:v>11998.0</c:v>
                </c:pt>
                <c:pt idx="80">
                  <c:v>9663.0</c:v>
                </c:pt>
                <c:pt idx="81">
                  <c:v>8316.0</c:v>
                </c:pt>
                <c:pt idx="82">
                  <c:v>10278.0</c:v>
                </c:pt>
                <c:pt idx="83">
                  <c:v>15390.0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45-64</c:v>
                </c:pt>
              </c:strCache>
            </c:strRef>
          </c:tx>
          <c:invertIfNegative val="0"/>
          <c:cat>
            <c:strRef>
              <c:f>Sheet3!$B$1:$CG$1</c:f>
              <c:strCache>
                <c:ptCount val="84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  <c:pt idx="16">
                  <c:v>-</c:v>
                </c:pt>
                <c:pt idx="17">
                  <c:v>&lt; $10</c:v>
                </c:pt>
                <c:pt idx="18">
                  <c:v>$10-15</c:v>
                </c:pt>
                <c:pt idx="19">
                  <c:v>$15-20</c:v>
                </c:pt>
                <c:pt idx="20">
                  <c:v>$20-25</c:v>
                </c:pt>
                <c:pt idx="21">
                  <c:v>$25-30</c:v>
                </c:pt>
                <c:pt idx="22">
                  <c:v>$30-35</c:v>
                </c:pt>
                <c:pt idx="23">
                  <c:v>$35-40</c:v>
                </c:pt>
                <c:pt idx="24">
                  <c:v>$40-45</c:v>
                </c:pt>
                <c:pt idx="25">
                  <c:v>$45-50</c:v>
                </c:pt>
                <c:pt idx="26">
                  <c:v>$50-60</c:v>
                </c:pt>
                <c:pt idx="27">
                  <c:v>$60-75</c:v>
                </c:pt>
                <c:pt idx="28">
                  <c:v>$75-100</c:v>
                </c:pt>
                <c:pt idx="29">
                  <c:v>$100-125</c:v>
                </c:pt>
                <c:pt idx="30">
                  <c:v>$125-150</c:v>
                </c:pt>
                <c:pt idx="31">
                  <c:v>$150-199</c:v>
                </c:pt>
                <c:pt idx="32">
                  <c:v>&gt; $200</c:v>
                </c:pt>
                <c:pt idx="33">
                  <c:v>-</c:v>
                </c:pt>
                <c:pt idx="34">
                  <c:v>&lt; $10</c:v>
                </c:pt>
                <c:pt idx="35">
                  <c:v>$10-15</c:v>
                </c:pt>
                <c:pt idx="36">
                  <c:v>$15-20</c:v>
                </c:pt>
                <c:pt idx="37">
                  <c:v>$20-25</c:v>
                </c:pt>
                <c:pt idx="38">
                  <c:v>$25-30</c:v>
                </c:pt>
                <c:pt idx="39">
                  <c:v>$30-35</c:v>
                </c:pt>
                <c:pt idx="40">
                  <c:v>$35-40</c:v>
                </c:pt>
                <c:pt idx="41">
                  <c:v>$40-45</c:v>
                </c:pt>
                <c:pt idx="42">
                  <c:v>$45-50</c:v>
                </c:pt>
                <c:pt idx="43">
                  <c:v>$50-60</c:v>
                </c:pt>
                <c:pt idx="44">
                  <c:v>$60-75</c:v>
                </c:pt>
                <c:pt idx="45">
                  <c:v>$75-100</c:v>
                </c:pt>
                <c:pt idx="46">
                  <c:v>$100-125</c:v>
                </c:pt>
                <c:pt idx="47">
                  <c:v>$125-150</c:v>
                </c:pt>
                <c:pt idx="48">
                  <c:v>$150-199</c:v>
                </c:pt>
                <c:pt idx="49">
                  <c:v>&gt; $200</c:v>
                </c:pt>
                <c:pt idx="50">
                  <c:v>-</c:v>
                </c:pt>
                <c:pt idx="51">
                  <c:v>&lt; $10</c:v>
                </c:pt>
                <c:pt idx="52">
                  <c:v>$10-15</c:v>
                </c:pt>
                <c:pt idx="53">
                  <c:v>$15-20</c:v>
                </c:pt>
                <c:pt idx="54">
                  <c:v>$20-25</c:v>
                </c:pt>
                <c:pt idx="55">
                  <c:v>$25-30</c:v>
                </c:pt>
                <c:pt idx="56">
                  <c:v>$30-35</c:v>
                </c:pt>
                <c:pt idx="57">
                  <c:v>$35-40</c:v>
                </c:pt>
                <c:pt idx="58">
                  <c:v>$40-45</c:v>
                </c:pt>
                <c:pt idx="59">
                  <c:v>$45-50</c:v>
                </c:pt>
                <c:pt idx="60">
                  <c:v>$50-60</c:v>
                </c:pt>
                <c:pt idx="61">
                  <c:v>$60-75</c:v>
                </c:pt>
                <c:pt idx="62">
                  <c:v>$75-100</c:v>
                </c:pt>
                <c:pt idx="63">
                  <c:v>$100-125</c:v>
                </c:pt>
                <c:pt idx="64">
                  <c:v>$125-150</c:v>
                </c:pt>
                <c:pt idx="65">
                  <c:v>$150-199</c:v>
                </c:pt>
                <c:pt idx="66">
                  <c:v>&gt; $200</c:v>
                </c:pt>
                <c:pt idx="67">
                  <c:v>-</c:v>
                </c:pt>
                <c:pt idx="68">
                  <c:v>&lt; $10</c:v>
                </c:pt>
                <c:pt idx="69">
                  <c:v>$10-15</c:v>
                </c:pt>
                <c:pt idx="70">
                  <c:v>$15-20</c:v>
                </c:pt>
                <c:pt idx="71">
                  <c:v>$20-25</c:v>
                </c:pt>
                <c:pt idx="72">
                  <c:v>$25-30</c:v>
                </c:pt>
                <c:pt idx="73">
                  <c:v>$30-35</c:v>
                </c:pt>
                <c:pt idx="74">
                  <c:v>$35-40</c:v>
                </c:pt>
                <c:pt idx="75">
                  <c:v>$40-45</c:v>
                </c:pt>
                <c:pt idx="76">
                  <c:v>$45-50</c:v>
                </c:pt>
                <c:pt idx="77">
                  <c:v>$50-60</c:v>
                </c:pt>
                <c:pt idx="78">
                  <c:v>$60-75</c:v>
                </c:pt>
                <c:pt idx="79">
                  <c:v>$75-100</c:v>
                </c:pt>
                <c:pt idx="80">
                  <c:v>$100-125</c:v>
                </c:pt>
                <c:pt idx="81">
                  <c:v>$125-150</c:v>
                </c:pt>
                <c:pt idx="82">
                  <c:v>$150-199</c:v>
                </c:pt>
                <c:pt idx="83">
                  <c:v>&gt; $200</c:v>
                </c:pt>
              </c:strCache>
            </c:strRef>
          </c:cat>
          <c:val>
            <c:numRef>
              <c:f>Sheet3!$B$4:$CG$4</c:f>
              <c:numCache>
                <c:formatCode>General</c:formatCode>
                <c:ptCount val="84"/>
                <c:pt idx="0">
                  <c:v>9935.0</c:v>
                </c:pt>
                <c:pt idx="1">
                  <c:v>8596.0</c:v>
                </c:pt>
                <c:pt idx="2">
                  <c:v>6292.0</c:v>
                </c:pt>
                <c:pt idx="3">
                  <c:v>6808.0</c:v>
                </c:pt>
                <c:pt idx="4">
                  <c:v>6264.0</c:v>
                </c:pt>
                <c:pt idx="5">
                  <c:v>6109.0</c:v>
                </c:pt>
                <c:pt idx="6">
                  <c:v>6405.0</c:v>
                </c:pt>
                <c:pt idx="7">
                  <c:v>6550.0</c:v>
                </c:pt>
                <c:pt idx="8">
                  <c:v>5565.0</c:v>
                </c:pt>
                <c:pt idx="9">
                  <c:v>14378.0</c:v>
                </c:pt>
                <c:pt idx="10">
                  <c:v>19599.0</c:v>
                </c:pt>
                <c:pt idx="11">
                  <c:v>27879.0</c:v>
                </c:pt>
                <c:pt idx="12">
                  <c:v>23783.0</c:v>
                </c:pt>
                <c:pt idx="13">
                  <c:v>17542.0</c:v>
                </c:pt>
                <c:pt idx="14">
                  <c:v>23972.0</c:v>
                </c:pt>
                <c:pt idx="15">
                  <c:v>29585.0</c:v>
                </c:pt>
                <c:pt idx="16">
                  <c:v>0.0</c:v>
                </c:pt>
                <c:pt idx="17">
                  <c:v>5657.0</c:v>
                </c:pt>
                <c:pt idx="18">
                  <c:v>4313.0</c:v>
                </c:pt>
                <c:pt idx="19">
                  <c:v>3502.0</c:v>
                </c:pt>
                <c:pt idx="20">
                  <c:v>4359.0</c:v>
                </c:pt>
                <c:pt idx="21">
                  <c:v>3496.0</c:v>
                </c:pt>
                <c:pt idx="22">
                  <c:v>4615.0</c:v>
                </c:pt>
                <c:pt idx="23">
                  <c:v>4251.0</c:v>
                </c:pt>
                <c:pt idx="24">
                  <c:v>3905.0</c:v>
                </c:pt>
                <c:pt idx="25">
                  <c:v>3980.0</c:v>
                </c:pt>
                <c:pt idx="26">
                  <c:v>9653.0</c:v>
                </c:pt>
                <c:pt idx="27">
                  <c:v>13866.0</c:v>
                </c:pt>
                <c:pt idx="28">
                  <c:v>21236.0</c:v>
                </c:pt>
                <c:pt idx="29">
                  <c:v>18480.0</c:v>
                </c:pt>
                <c:pt idx="30">
                  <c:v>14704.0</c:v>
                </c:pt>
                <c:pt idx="31">
                  <c:v>19999.0</c:v>
                </c:pt>
                <c:pt idx="32">
                  <c:v>26231.0</c:v>
                </c:pt>
                <c:pt idx="33">
                  <c:v>0.0</c:v>
                </c:pt>
                <c:pt idx="34">
                  <c:v>1426.0</c:v>
                </c:pt>
                <c:pt idx="35">
                  <c:v>1515.0</c:v>
                </c:pt>
                <c:pt idx="36">
                  <c:v>928.0</c:v>
                </c:pt>
                <c:pt idx="37">
                  <c:v>1179.0</c:v>
                </c:pt>
                <c:pt idx="38">
                  <c:v>914.0</c:v>
                </c:pt>
                <c:pt idx="39">
                  <c:v>1204.0</c:v>
                </c:pt>
                <c:pt idx="40">
                  <c:v>1158.0</c:v>
                </c:pt>
                <c:pt idx="41">
                  <c:v>1567.0</c:v>
                </c:pt>
                <c:pt idx="42">
                  <c:v>978.0</c:v>
                </c:pt>
                <c:pt idx="43">
                  <c:v>2338.0</c:v>
                </c:pt>
                <c:pt idx="44">
                  <c:v>3003.0</c:v>
                </c:pt>
                <c:pt idx="45">
                  <c:v>5470.0</c:v>
                </c:pt>
                <c:pt idx="46">
                  <c:v>4997.0</c:v>
                </c:pt>
                <c:pt idx="47">
                  <c:v>3765.0</c:v>
                </c:pt>
                <c:pt idx="48">
                  <c:v>5644.0</c:v>
                </c:pt>
                <c:pt idx="49">
                  <c:v>10616.0</c:v>
                </c:pt>
                <c:pt idx="50">
                  <c:v>0.0</c:v>
                </c:pt>
                <c:pt idx="51">
                  <c:v>7781.0</c:v>
                </c:pt>
                <c:pt idx="52">
                  <c:v>6523.0</c:v>
                </c:pt>
                <c:pt idx="53">
                  <c:v>4106.0</c:v>
                </c:pt>
                <c:pt idx="54">
                  <c:v>4855.0</c:v>
                </c:pt>
                <c:pt idx="55">
                  <c:v>3843.0</c:v>
                </c:pt>
                <c:pt idx="56">
                  <c:v>4027.0</c:v>
                </c:pt>
                <c:pt idx="57">
                  <c:v>3456.0</c:v>
                </c:pt>
                <c:pt idx="58">
                  <c:v>3499.0</c:v>
                </c:pt>
                <c:pt idx="59">
                  <c:v>3244.0</c:v>
                </c:pt>
                <c:pt idx="60">
                  <c:v>6981.0</c:v>
                </c:pt>
                <c:pt idx="61">
                  <c:v>9066.0</c:v>
                </c:pt>
                <c:pt idx="62">
                  <c:v>13680.0</c:v>
                </c:pt>
                <c:pt idx="63">
                  <c:v>10920.0</c:v>
                </c:pt>
                <c:pt idx="64">
                  <c:v>8319.0</c:v>
                </c:pt>
                <c:pt idx="65">
                  <c:v>10325.0</c:v>
                </c:pt>
                <c:pt idx="66">
                  <c:v>16170.0</c:v>
                </c:pt>
                <c:pt idx="67">
                  <c:v>0.0</c:v>
                </c:pt>
                <c:pt idx="68">
                  <c:v>2866.0</c:v>
                </c:pt>
                <c:pt idx="69">
                  <c:v>1993.0</c:v>
                </c:pt>
                <c:pt idx="70">
                  <c:v>1868.0</c:v>
                </c:pt>
                <c:pt idx="71">
                  <c:v>2326.0</c:v>
                </c:pt>
                <c:pt idx="72">
                  <c:v>2102.0</c:v>
                </c:pt>
                <c:pt idx="73">
                  <c:v>2532.0</c:v>
                </c:pt>
                <c:pt idx="74">
                  <c:v>2358.0</c:v>
                </c:pt>
                <c:pt idx="75">
                  <c:v>3344.0</c:v>
                </c:pt>
                <c:pt idx="76">
                  <c:v>2578.0</c:v>
                </c:pt>
                <c:pt idx="77">
                  <c:v>5925.0</c:v>
                </c:pt>
                <c:pt idx="78">
                  <c:v>9445.0</c:v>
                </c:pt>
                <c:pt idx="79">
                  <c:v>14098.0</c:v>
                </c:pt>
                <c:pt idx="80">
                  <c:v>11345.0</c:v>
                </c:pt>
                <c:pt idx="81">
                  <c:v>9147.0</c:v>
                </c:pt>
                <c:pt idx="82">
                  <c:v>12906.0</c:v>
                </c:pt>
                <c:pt idx="83">
                  <c:v>22030.0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65+</c:v>
                </c:pt>
              </c:strCache>
            </c:strRef>
          </c:tx>
          <c:invertIfNegative val="0"/>
          <c:cat>
            <c:strRef>
              <c:f>Sheet3!$B$1:$CG$1</c:f>
              <c:strCache>
                <c:ptCount val="84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  <c:pt idx="16">
                  <c:v>-</c:v>
                </c:pt>
                <c:pt idx="17">
                  <c:v>&lt; $10</c:v>
                </c:pt>
                <c:pt idx="18">
                  <c:v>$10-15</c:v>
                </c:pt>
                <c:pt idx="19">
                  <c:v>$15-20</c:v>
                </c:pt>
                <c:pt idx="20">
                  <c:v>$20-25</c:v>
                </c:pt>
                <c:pt idx="21">
                  <c:v>$25-30</c:v>
                </c:pt>
                <c:pt idx="22">
                  <c:v>$30-35</c:v>
                </c:pt>
                <c:pt idx="23">
                  <c:v>$35-40</c:v>
                </c:pt>
                <c:pt idx="24">
                  <c:v>$40-45</c:v>
                </c:pt>
                <c:pt idx="25">
                  <c:v>$45-50</c:v>
                </c:pt>
                <c:pt idx="26">
                  <c:v>$50-60</c:v>
                </c:pt>
                <c:pt idx="27">
                  <c:v>$60-75</c:v>
                </c:pt>
                <c:pt idx="28">
                  <c:v>$75-100</c:v>
                </c:pt>
                <c:pt idx="29">
                  <c:v>$100-125</c:v>
                </c:pt>
                <c:pt idx="30">
                  <c:v>$125-150</c:v>
                </c:pt>
                <c:pt idx="31">
                  <c:v>$150-199</c:v>
                </c:pt>
                <c:pt idx="32">
                  <c:v>&gt; $200</c:v>
                </c:pt>
                <c:pt idx="33">
                  <c:v>-</c:v>
                </c:pt>
                <c:pt idx="34">
                  <c:v>&lt; $10</c:v>
                </c:pt>
                <c:pt idx="35">
                  <c:v>$10-15</c:v>
                </c:pt>
                <c:pt idx="36">
                  <c:v>$15-20</c:v>
                </c:pt>
                <c:pt idx="37">
                  <c:v>$20-25</c:v>
                </c:pt>
                <c:pt idx="38">
                  <c:v>$25-30</c:v>
                </c:pt>
                <c:pt idx="39">
                  <c:v>$30-35</c:v>
                </c:pt>
                <c:pt idx="40">
                  <c:v>$35-40</c:v>
                </c:pt>
                <c:pt idx="41">
                  <c:v>$40-45</c:v>
                </c:pt>
                <c:pt idx="42">
                  <c:v>$45-50</c:v>
                </c:pt>
                <c:pt idx="43">
                  <c:v>$50-60</c:v>
                </c:pt>
                <c:pt idx="44">
                  <c:v>$60-75</c:v>
                </c:pt>
                <c:pt idx="45">
                  <c:v>$75-100</c:v>
                </c:pt>
                <c:pt idx="46">
                  <c:v>$100-125</c:v>
                </c:pt>
                <c:pt idx="47">
                  <c:v>$125-150</c:v>
                </c:pt>
                <c:pt idx="48">
                  <c:v>$150-199</c:v>
                </c:pt>
                <c:pt idx="49">
                  <c:v>&gt; $200</c:v>
                </c:pt>
                <c:pt idx="50">
                  <c:v>-</c:v>
                </c:pt>
                <c:pt idx="51">
                  <c:v>&lt; $10</c:v>
                </c:pt>
                <c:pt idx="52">
                  <c:v>$10-15</c:v>
                </c:pt>
                <c:pt idx="53">
                  <c:v>$15-20</c:v>
                </c:pt>
                <c:pt idx="54">
                  <c:v>$20-25</c:v>
                </c:pt>
                <c:pt idx="55">
                  <c:v>$25-30</c:v>
                </c:pt>
                <c:pt idx="56">
                  <c:v>$30-35</c:v>
                </c:pt>
                <c:pt idx="57">
                  <c:v>$35-40</c:v>
                </c:pt>
                <c:pt idx="58">
                  <c:v>$40-45</c:v>
                </c:pt>
                <c:pt idx="59">
                  <c:v>$45-50</c:v>
                </c:pt>
                <c:pt idx="60">
                  <c:v>$50-60</c:v>
                </c:pt>
                <c:pt idx="61">
                  <c:v>$60-75</c:v>
                </c:pt>
                <c:pt idx="62">
                  <c:v>$75-100</c:v>
                </c:pt>
                <c:pt idx="63">
                  <c:v>$100-125</c:v>
                </c:pt>
                <c:pt idx="64">
                  <c:v>$125-150</c:v>
                </c:pt>
                <c:pt idx="65">
                  <c:v>$150-199</c:v>
                </c:pt>
                <c:pt idx="66">
                  <c:v>&gt; $200</c:v>
                </c:pt>
                <c:pt idx="67">
                  <c:v>-</c:v>
                </c:pt>
                <c:pt idx="68">
                  <c:v>&lt; $10</c:v>
                </c:pt>
                <c:pt idx="69">
                  <c:v>$10-15</c:v>
                </c:pt>
                <c:pt idx="70">
                  <c:v>$15-20</c:v>
                </c:pt>
                <c:pt idx="71">
                  <c:v>$20-25</c:v>
                </c:pt>
                <c:pt idx="72">
                  <c:v>$25-30</c:v>
                </c:pt>
                <c:pt idx="73">
                  <c:v>$30-35</c:v>
                </c:pt>
                <c:pt idx="74">
                  <c:v>$35-40</c:v>
                </c:pt>
                <c:pt idx="75">
                  <c:v>$40-45</c:v>
                </c:pt>
                <c:pt idx="76">
                  <c:v>$45-50</c:v>
                </c:pt>
                <c:pt idx="77">
                  <c:v>$50-60</c:v>
                </c:pt>
                <c:pt idx="78">
                  <c:v>$60-75</c:v>
                </c:pt>
                <c:pt idx="79">
                  <c:v>$75-100</c:v>
                </c:pt>
                <c:pt idx="80">
                  <c:v>$100-125</c:v>
                </c:pt>
                <c:pt idx="81">
                  <c:v>$125-150</c:v>
                </c:pt>
                <c:pt idx="82">
                  <c:v>$150-199</c:v>
                </c:pt>
                <c:pt idx="83">
                  <c:v>&gt; $200</c:v>
                </c:pt>
              </c:strCache>
            </c:strRef>
          </c:cat>
          <c:val>
            <c:numRef>
              <c:f>Sheet3!$B$5:$CG$5</c:f>
              <c:numCache>
                <c:formatCode>General</c:formatCode>
                <c:ptCount val="84"/>
                <c:pt idx="0">
                  <c:v>5110.0</c:v>
                </c:pt>
                <c:pt idx="1">
                  <c:v>9817.0</c:v>
                </c:pt>
                <c:pt idx="2">
                  <c:v>8149.0</c:v>
                </c:pt>
                <c:pt idx="3">
                  <c:v>6619.0</c:v>
                </c:pt>
                <c:pt idx="4">
                  <c:v>6206.0</c:v>
                </c:pt>
                <c:pt idx="5">
                  <c:v>4822.0</c:v>
                </c:pt>
                <c:pt idx="6">
                  <c:v>4564.0</c:v>
                </c:pt>
                <c:pt idx="7">
                  <c:v>4285.0</c:v>
                </c:pt>
                <c:pt idx="8">
                  <c:v>3946.0</c:v>
                </c:pt>
                <c:pt idx="9">
                  <c:v>7149.0</c:v>
                </c:pt>
                <c:pt idx="10">
                  <c:v>8512.0</c:v>
                </c:pt>
                <c:pt idx="11">
                  <c:v>10717.0</c:v>
                </c:pt>
                <c:pt idx="12">
                  <c:v>7099.0</c:v>
                </c:pt>
                <c:pt idx="13">
                  <c:v>4619.0</c:v>
                </c:pt>
                <c:pt idx="14">
                  <c:v>4908.0</c:v>
                </c:pt>
                <c:pt idx="15">
                  <c:v>5777.0</c:v>
                </c:pt>
                <c:pt idx="16">
                  <c:v>0.0</c:v>
                </c:pt>
                <c:pt idx="17">
                  <c:v>3350.0</c:v>
                </c:pt>
                <c:pt idx="18">
                  <c:v>5490.0</c:v>
                </c:pt>
                <c:pt idx="19">
                  <c:v>5102.0</c:v>
                </c:pt>
                <c:pt idx="20">
                  <c:v>4704.0</c:v>
                </c:pt>
                <c:pt idx="21">
                  <c:v>4317.0</c:v>
                </c:pt>
                <c:pt idx="22">
                  <c:v>4294.0</c:v>
                </c:pt>
                <c:pt idx="23">
                  <c:v>4600.0</c:v>
                </c:pt>
                <c:pt idx="24">
                  <c:v>3764.0</c:v>
                </c:pt>
                <c:pt idx="25">
                  <c:v>3706.0</c:v>
                </c:pt>
                <c:pt idx="26">
                  <c:v>5974.0</c:v>
                </c:pt>
                <c:pt idx="27">
                  <c:v>8507.0</c:v>
                </c:pt>
                <c:pt idx="28">
                  <c:v>9214.0</c:v>
                </c:pt>
                <c:pt idx="29">
                  <c:v>6185.0</c:v>
                </c:pt>
                <c:pt idx="30">
                  <c:v>3893.0</c:v>
                </c:pt>
                <c:pt idx="31">
                  <c:v>4295.0</c:v>
                </c:pt>
                <c:pt idx="32">
                  <c:v>4540.0</c:v>
                </c:pt>
                <c:pt idx="33">
                  <c:v>0.0</c:v>
                </c:pt>
                <c:pt idx="34">
                  <c:v>967.0</c:v>
                </c:pt>
                <c:pt idx="35">
                  <c:v>1664.0</c:v>
                </c:pt>
                <c:pt idx="36">
                  <c:v>1487.0</c:v>
                </c:pt>
                <c:pt idx="37">
                  <c:v>1377.0</c:v>
                </c:pt>
                <c:pt idx="38">
                  <c:v>1273.0</c:v>
                </c:pt>
                <c:pt idx="39">
                  <c:v>1458.0</c:v>
                </c:pt>
                <c:pt idx="40">
                  <c:v>1274.0</c:v>
                </c:pt>
                <c:pt idx="41">
                  <c:v>946.0</c:v>
                </c:pt>
                <c:pt idx="42">
                  <c:v>1127.0</c:v>
                </c:pt>
                <c:pt idx="43">
                  <c:v>1920.0</c:v>
                </c:pt>
                <c:pt idx="44">
                  <c:v>2506.0</c:v>
                </c:pt>
                <c:pt idx="45">
                  <c:v>2811.0</c:v>
                </c:pt>
                <c:pt idx="46">
                  <c:v>2616.0</c:v>
                </c:pt>
                <c:pt idx="47">
                  <c:v>1858.0</c:v>
                </c:pt>
                <c:pt idx="48">
                  <c:v>1987.0</c:v>
                </c:pt>
                <c:pt idx="49">
                  <c:v>3704.0</c:v>
                </c:pt>
                <c:pt idx="50">
                  <c:v>0.0</c:v>
                </c:pt>
                <c:pt idx="51">
                  <c:v>5525.0</c:v>
                </c:pt>
                <c:pt idx="52">
                  <c:v>10444.0</c:v>
                </c:pt>
                <c:pt idx="53">
                  <c:v>5877.0</c:v>
                </c:pt>
                <c:pt idx="54">
                  <c:v>4795.0</c:v>
                </c:pt>
                <c:pt idx="55">
                  <c:v>3674.0</c:v>
                </c:pt>
                <c:pt idx="56">
                  <c:v>3445.0</c:v>
                </c:pt>
                <c:pt idx="57">
                  <c:v>2667.0</c:v>
                </c:pt>
                <c:pt idx="58">
                  <c:v>2806.0</c:v>
                </c:pt>
                <c:pt idx="59">
                  <c:v>2325.0</c:v>
                </c:pt>
                <c:pt idx="60">
                  <c:v>3717.0</c:v>
                </c:pt>
                <c:pt idx="61">
                  <c:v>4597.0</c:v>
                </c:pt>
                <c:pt idx="62">
                  <c:v>5714.0</c:v>
                </c:pt>
                <c:pt idx="63">
                  <c:v>4024.0</c:v>
                </c:pt>
                <c:pt idx="64">
                  <c:v>2620.0</c:v>
                </c:pt>
                <c:pt idx="65">
                  <c:v>2767.0</c:v>
                </c:pt>
                <c:pt idx="66">
                  <c:v>4025.0</c:v>
                </c:pt>
                <c:pt idx="67">
                  <c:v>0.0</c:v>
                </c:pt>
                <c:pt idx="68">
                  <c:v>2440.0</c:v>
                </c:pt>
                <c:pt idx="69">
                  <c:v>3336.0</c:v>
                </c:pt>
                <c:pt idx="70">
                  <c:v>3210.0</c:v>
                </c:pt>
                <c:pt idx="71">
                  <c:v>3085.0</c:v>
                </c:pt>
                <c:pt idx="72">
                  <c:v>3335.0</c:v>
                </c:pt>
                <c:pt idx="73">
                  <c:v>2695.0</c:v>
                </c:pt>
                <c:pt idx="74">
                  <c:v>2642.0</c:v>
                </c:pt>
                <c:pt idx="75">
                  <c:v>2562.0</c:v>
                </c:pt>
                <c:pt idx="76">
                  <c:v>2146.0</c:v>
                </c:pt>
                <c:pt idx="77">
                  <c:v>4575.0</c:v>
                </c:pt>
                <c:pt idx="78">
                  <c:v>5271.0</c:v>
                </c:pt>
                <c:pt idx="79">
                  <c:v>6227.0</c:v>
                </c:pt>
                <c:pt idx="80">
                  <c:v>4743.0</c:v>
                </c:pt>
                <c:pt idx="81">
                  <c:v>3403.0</c:v>
                </c:pt>
                <c:pt idx="82">
                  <c:v>3254.0</c:v>
                </c:pt>
                <c:pt idx="83">
                  <c:v>4425.0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9027272"/>
        <c:axId val="2129030392"/>
      </c:barChart>
      <c:catAx>
        <c:axId val="2129027272"/>
        <c:scaling>
          <c:orientation val="minMax"/>
        </c:scaling>
        <c:delete val="0"/>
        <c:axPos val="b"/>
        <c:majorTickMark val="out"/>
        <c:minorTickMark val="none"/>
        <c:tickLblPos val="none"/>
        <c:crossAx val="2129030392"/>
        <c:crosses val="autoZero"/>
        <c:auto val="1"/>
        <c:lblAlgn val="ctr"/>
        <c:lblOffset val="100"/>
        <c:noMultiLvlLbl val="0"/>
      </c:catAx>
      <c:valAx>
        <c:axId val="2129030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2902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&lt; 25</c:v>
                </c:pt>
              </c:strCache>
            </c:strRef>
          </c:tx>
          <c:spPr>
            <a:solidFill>
              <a:schemeClr val="accent5">
                <a:shade val="58000"/>
                <a:alpha val="90000"/>
              </a:schemeClr>
            </a:solidFill>
          </c:spPr>
          <c:invertIfNegative val="0"/>
          <c:cat>
            <c:strRef>
              <c:f>Sheet3!$B$1:$CG$1</c:f>
              <c:strCache>
                <c:ptCount val="84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  <c:pt idx="16">
                  <c:v>-</c:v>
                </c:pt>
                <c:pt idx="17">
                  <c:v>&lt; $10</c:v>
                </c:pt>
                <c:pt idx="18">
                  <c:v>$10-15</c:v>
                </c:pt>
                <c:pt idx="19">
                  <c:v>$15-20</c:v>
                </c:pt>
                <c:pt idx="20">
                  <c:v>$20-25</c:v>
                </c:pt>
                <c:pt idx="21">
                  <c:v>$25-30</c:v>
                </c:pt>
                <c:pt idx="22">
                  <c:v>$30-35</c:v>
                </c:pt>
                <c:pt idx="23">
                  <c:v>$35-40</c:v>
                </c:pt>
                <c:pt idx="24">
                  <c:v>$40-45</c:v>
                </c:pt>
                <c:pt idx="25">
                  <c:v>$45-50</c:v>
                </c:pt>
                <c:pt idx="26">
                  <c:v>$50-60</c:v>
                </c:pt>
                <c:pt idx="27">
                  <c:v>$60-75</c:v>
                </c:pt>
                <c:pt idx="28">
                  <c:v>$75-100</c:v>
                </c:pt>
                <c:pt idx="29">
                  <c:v>$100-125</c:v>
                </c:pt>
                <c:pt idx="30">
                  <c:v>$125-150</c:v>
                </c:pt>
                <c:pt idx="31">
                  <c:v>$150-199</c:v>
                </c:pt>
                <c:pt idx="32">
                  <c:v>&gt; $200</c:v>
                </c:pt>
                <c:pt idx="33">
                  <c:v>-</c:v>
                </c:pt>
                <c:pt idx="34">
                  <c:v>&lt; $10</c:v>
                </c:pt>
                <c:pt idx="35">
                  <c:v>$10-15</c:v>
                </c:pt>
                <c:pt idx="36">
                  <c:v>$15-20</c:v>
                </c:pt>
                <c:pt idx="37">
                  <c:v>$20-25</c:v>
                </c:pt>
                <c:pt idx="38">
                  <c:v>$25-30</c:v>
                </c:pt>
                <c:pt idx="39">
                  <c:v>$30-35</c:v>
                </c:pt>
                <c:pt idx="40">
                  <c:v>$35-40</c:v>
                </c:pt>
                <c:pt idx="41">
                  <c:v>$40-45</c:v>
                </c:pt>
                <c:pt idx="42">
                  <c:v>$45-50</c:v>
                </c:pt>
                <c:pt idx="43">
                  <c:v>$50-60</c:v>
                </c:pt>
                <c:pt idx="44">
                  <c:v>$60-75</c:v>
                </c:pt>
                <c:pt idx="45">
                  <c:v>$75-100</c:v>
                </c:pt>
                <c:pt idx="46">
                  <c:v>$100-125</c:v>
                </c:pt>
                <c:pt idx="47">
                  <c:v>$125-150</c:v>
                </c:pt>
                <c:pt idx="48">
                  <c:v>$150-199</c:v>
                </c:pt>
                <c:pt idx="49">
                  <c:v>&gt; $200</c:v>
                </c:pt>
                <c:pt idx="50">
                  <c:v>-</c:v>
                </c:pt>
                <c:pt idx="51">
                  <c:v>&lt; $10</c:v>
                </c:pt>
                <c:pt idx="52">
                  <c:v>$10-15</c:v>
                </c:pt>
                <c:pt idx="53">
                  <c:v>$15-20</c:v>
                </c:pt>
                <c:pt idx="54">
                  <c:v>$20-25</c:v>
                </c:pt>
                <c:pt idx="55">
                  <c:v>$25-30</c:v>
                </c:pt>
                <c:pt idx="56">
                  <c:v>$30-35</c:v>
                </c:pt>
                <c:pt idx="57">
                  <c:v>$35-40</c:v>
                </c:pt>
                <c:pt idx="58">
                  <c:v>$40-45</c:v>
                </c:pt>
                <c:pt idx="59">
                  <c:v>$45-50</c:v>
                </c:pt>
                <c:pt idx="60">
                  <c:v>$50-60</c:v>
                </c:pt>
                <c:pt idx="61">
                  <c:v>$60-75</c:v>
                </c:pt>
                <c:pt idx="62">
                  <c:v>$75-100</c:v>
                </c:pt>
                <c:pt idx="63">
                  <c:v>$100-125</c:v>
                </c:pt>
                <c:pt idx="64">
                  <c:v>$125-150</c:v>
                </c:pt>
                <c:pt idx="65">
                  <c:v>$150-199</c:v>
                </c:pt>
                <c:pt idx="66">
                  <c:v>&gt; $200</c:v>
                </c:pt>
                <c:pt idx="67">
                  <c:v>-</c:v>
                </c:pt>
                <c:pt idx="68">
                  <c:v>&lt; $10</c:v>
                </c:pt>
                <c:pt idx="69">
                  <c:v>$10-15</c:v>
                </c:pt>
                <c:pt idx="70">
                  <c:v>$15-20</c:v>
                </c:pt>
                <c:pt idx="71">
                  <c:v>$20-25</c:v>
                </c:pt>
                <c:pt idx="72">
                  <c:v>$25-30</c:v>
                </c:pt>
                <c:pt idx="73">
                  <c:v>$30-35</c:v>
                </c:pt>
                <c:pt idx="74">
                  <c:v>$35-40</c:v>
                </c:pt>
                <c:pt idx="75">
                  <c:v>$40-45</c:v>
                </c:pt>
                <c:pt idx="76">
                  <c:v>$45-50</c:v>
                </c:pt>
                <c:pt idx="77">
                  <c:v>$50-60</c:v>
                </c:pt>
                <c:pt idx="78">
                  <c:v>$60-75</c:v>
                </c:pt>
                <c:pt idx="79">
                  <c:v>$75-100</c:v>
                </c:pt>
                <c:pt idx="80">
                  <c:v>$100-125</c:v>
                </c:pt>
                <c:pt idx="81">
                  <c:v>$125-150</c:v>
                </c:pt>
                <c:pt idx="82">
                  <c:v>$150-199</c:v>
                </c:pt>
                <c:pt idx="83">
                  <c:v>&gt; $200</c:v>
                </c:pt>
              </c:strCache>
            </c:strRef>
          </c:cat>
          <c:val>
            <c:numRef>
              <c:f>Sheet3!$B$2:$CG$2</c:f>
              <c:numCache>
                <c:formatCode>General</c:formatCode>
                <c:ptCount val="84"/>
                <c:pt idx="0">
                  <c:v>4357.0</c:v>
                </c:pt>
                <c:pt idx="1">
                  <c:v>1511.0</c:v>
                </c:pt>
                <c:pt idx="2">
                  <c:v>1267.0</c:v>
                </c:pt>
                <c:pt idx="3">
                  <c:v>1037.0</c:v>
                </c:pt>
                <c:pt idx="4">
                  <c:v>1070.0</c:v>
                </c:pt>
                <c:pt idx="5">
                  <c:v>811.0</c:v>
                </c:pt>
                <c:pt idx="6">
                  <c:v>905.0</c:v>
                </c:pt>
                <c:pt idx="7">
                  <c:v>986.0</c:v>
                </c:pt>
                <c:pt idx="8">
                  <c:v>679.0</c:v>
                </c:pt>
                <c:pt idx="9">
                  <c:v>1270.0</c:v>
                </c:pt>
                <c:pt idx="10">
                  <c:v>1742.0</c:v>
                </c:pt>
                <c:pt idx="11">
                  <c:v>1635.0</c:v>
                </c:pt>
                <c:pt idx="12">
                  <c:v>577.0</c:v>
                </c:pt>
                <c:pt idx="13">
                  <c:v>251.0</c:v>
                </c:pt>
                <c:pt idx="14">
                  <c:v>305.0</c:v>
                </c:pt>
                <c:pt idx="15">
                  <c:v>187.0</c:v>
                </c:pt>
                <c:pt idx="16">
                  <c:v>0.0</c:v>
                </c:pt>
                <c:pt idx="17">
                  <c:v>1351.0</c:v>
                </c:pt>
                <c:pt idx="18">
                  <c:v>673.0</c:v>
                </c:pt>
                <c:pt idx="19">
                  <c:v>769.0</c:v>
                </c:pt>
                <c:pt idx="20">
                  <c:v>656.0</c:v>
                </c:pt>
                <c:pt idx="21">
                  <c:v>616.0</c:v>
                </c:pt>
                <c:pt idx="22">
                  <c:v>772.0</c:v>
                </c:pt>
                <c:pt idx="23">
                  <c:v>448.0</c:v>
                </c:pt>
                <c:pt idx="24">
                  <c:v>517.0</c:v>
                </c:pt>
                <c:pt idx="25">
                  <c:v>278.0</c:v>
                </c:pt>
                <c:pt idx="26">
                  <c:v>983.0</c:v>
                </c:pt>
                <c:pt idx="27">
                  <c:v>750.0</c:v>
                </c:pt>
                <c:pt idx="28">
                  <c:v>781.0</c:v>
                </c:pt>
                <c:pt idx="29">
                  <c:v>392.0</c:v>
                </c:pt>
                <c:pt idx="30">
                  <c:v>165.0</c:v>
                </c:pt>
                <c:pt idx="31">
                  <c:v>257.0</c:v>
                </c:pt>
                <c:pt idx="32">
                  <c:v>94.0</c:v>
                </c:pt>
                <c:pt idx="33">
                  <c:v>0.0</c:v>
                </c:pt>
                <c:pt idx="34">
                  <c:v>166.0</c:v>
                </c:pt>
                <c:pt idx="35">
                  <c:v>29.0</c:v>
                </c:pt>
                <c:pt idx="36">
                  <c:v>129.0</c:v>
                </c:pt>
                <c:pt idx="37">
                  <c:v>82.0</c:v>
                </c:pt>
                <c:pt idx="38">
                  <c:v>128.0</c:v>
                </c:pt>
                <c:pt idx="39">
                  <c:v>67.0</c:v>
                </c:pt>
                <c:pt idx="40">
                  <c:v>65.0</c:v>
                </c:pt>
                <c:pt idx="41">
                  <c:v>68.0</c:v>
                </c:pt>
                <c:pt idx="42">
                  <c:v>45.0</c:v>
                </c:pt>
                <c:pt idx="43">
                  <c:v>30.0</c:v>
                </c:pt>
                <c:pt idx="44">
                  <c:v>25.0</c:v>
                </c:pt>
                <c:pt idx="45">
                  <c:v>130.0</c:v>
                </c:pt>
                <c:pt idx="46">
                  <c:v>81.0</c:v>
                </c:pt>
                <c:pt idx="47">
                  <c:v>10.0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3286.0</c:v>
                </c:pt>
                <c:pt idx="52">
                  <c:v>777.0</c:v>
                </c:pt>
                <c:pt idx="53">
                  <c:v>699.0</c:v>
                </c:pt>
                <c:pt idx="54">
                  <c:v>887.0</c:v>
                </c:pt>
                <c:pt idx="55">
                  <c:v>522.0</c:v>
                </c:pt>
                <c:pt idx="56">
                  <c:v>629.0</c:v>
                </c:pt>
                <c:pt idx="57">
                  <c:v>579.0</c:v>
                </c:pt>
                <c:pt idx="58">
                  <c:v>438.0</c:v>
                </c:pt>
                <c:pt idx="59">
                  <c:v>478.0</c:v>
                </c:pt>
                <c:pt idx="60">
                  <c:v>842.0</c:v>
                </c:pt>
                <c:pt idx="61">
                  <c:v>1007.0</c:v>
                </c:pt>
                <c:pt idx="62">
                  <c:v>979.0</c:v>
                </c:pt>
                <c:pt idx="63">
                  <c:v>945.0</c:v>
                </c:pt>
                <c:pt idx="64">
                  <c:v>410.0</c:v>
                </c:pt>
                <c:pt idx="65">
                  <c:v>624.0</c:v>
                </c:pt>
                <c:pt idx="66">
                  <c:v>546.0</c:v>
                </c:pt>
                <c:pt idx="67">
                  <c:v>0.0</c:v>
                </c:pt>
                <c:pt idx="68">
                  <c:v>642.0</c:v>
                </c:pt>
                <c:pt idx="69">
                  <c:v>301.0</c:v>
                </c:pt>
                <c:pt idx="70">
                  <c:v>196.0</c:v>
                </c:pt>
                <c:pt idx="71">
                  <c:v>251.0</c:v>
                </c:pt>
                <c:pt idx="72">
                  <c:v>385.0</c:v>
                </c:pt>
                <c:pt idx="73">
                  <c:v>236.0</c:v>
                </c:pt>
                <c:pt idx="74">
                  <c:v>119.0</c:v>
                </c:pt>
                <c:pt idx="75">
                  <c:v>341.0</c:v>
                </c:pt>
                <c:pt idx="76">
                  <c:v>296.0</c:v>
                </c:pt>
                <c:pt idx="77">
                  <c:v>385.0</c:v>
                </c:pt>
                <c:pt idx="78">
                  <c:v>440.0</c:v>
                </c:pt>
                <c:pt idx="79">
                  <c:v>829.0</c:v>
                </c:pt>
                <c:pt idx="80">
                  <c:v>198.0</c:v>
                </c:pt>
                <c:pt idx="81">
                  <c:v>82.0</c:v>
                </c:pt>
                <c:pt idx="82">
                  <c:v>21.0</c:v>
                </c:pt>
                <c:pt idx="83">
                  <c:v>89.0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25-44</c:v>
                </c:pt>
              </c:strCache>
            </c:strRef>
          </c:tx>
          <c:spPr>
            <a:solidFill>
              <a:schemeClr val="accent5">
                <a:shade val="86000"/>
                <a:alpha val="90000"/>
              </a:schemeClr>
            </a:solidFill>
          </c:spPr>
          <c:invertIfNegative val="0"/>
          <c:cat>
            <c:strRef>
              <c:f>Sheet3!$B$1:$CG$1</c:f>
              <c:strCache>
                <c:ptCount val="84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  <c:pt idx="16">
                  <c:v>-</c:v>
                </c:pt>
                <c:pt idx="17">
                  <c:v>&lt; $10</c:v>
                </c:pt>
                <c:pt idx="18">
                  <c:v>$10-15</c:v>
                </c:pt>
                <c:pt idx="19">
                  <c:v>$15-20</c:v>
                </c:pt>
                <c:pt idx="20">
                  <c:v>$20-25</c:v>
                </c:pt>
                <c:pt idx="21">
                  <c:v>$25-30</c:v>
                </c:pt>
                <c:pt idx="22">
                  <c:v>$30-35</c:v>
                </c:pt>
                <c:pt idx="23">
                  <c:v>$35-40</c:v>
                </c:pt>
                <c:pt idx="24">
                  <c:v>$40-45</c:v>
                </c:pt>
                <c:pt idx="25">
                  <c:v>$45-50</c:v>
                </c:pt>
                <c:pt idx="26">
                  <c:v>$50-60</c:v>
                </c:pt>
                <c:pt idx="27">
                  <c:v>$60-75</c:v>
                </c:pt>
                <c:pt idx="28">
                  <c:v>$75-100</c:v>
                </c:pt>
                <c:pt idx="29">
                  <c:v>$100-125</c:v>
                </c:pt>
                <c:pt idx="30">
                  <c:v>$125-150</c:v>
                </c:pt>
                <c:pt idx="31">
                  <c:v>$150-199</c:v>
                </c:pt>
                <c:pt idx="32">
                  <c:v>&gt; $200</c:v>
                </c:pt>
                <c:pt idx="33">
                  <c:v>-</c:v>
                </c:pt>
                <c:pt idx="34">
                  <c:v>&lt; $10</c:v>
                </c:pt>
                <c:pt idx="35">
                  <c:v>$10-15</c:v>
                </c:pt>
                <c:pt idx="36">
                  <c:v>$15-20</c:v>
                </c:pt>
                <c:pt idx="37">
                  <c:v>$20-25</c:v>
                </c:pt>
                <c:pt idx="38">
                  <c:v>$25-30</c:v>
                </c:pt>
                <c:pt idx="39">
                  <c:v>$30-35</c:v>
                </c:pt>
                <c:pt idx="40">
                  <c:v>$35-40</c:v>
                </c:pt>
                <c:pt idx="41">
                  <c:v>$40-45</c:v>
                </c:pt>
                <c:pt idx="42">
                  <c:v>$45-50</c:v>
                </c:pt>
                <c:pt idx="43">
                  <c:v>$50-60</c:v>
                </c:pt>
                <c:pt idx="44">
                  <c:v>$60-75</c:v>
                </c:pt>
                <c:pt idx="45">
                  <c:v>$75-100</c:v>
                </c:pt>
                <c:pt idx="46">
                  <c:v>$100-125</c:v>
                </c:pt>
                <c:pt idx="47">
                  <c:v>$125-150</c:v>
                </c:pt>
                <c:pt idx="48">
                  <c:v>$150-199</c:v>
                </c:pt>
                <c:pt idx="49">
                  <c:v>&gt; $200</c:v>
                </c:pt>
                <c:pt idx="50">
                  <c:v>-</c:v>
                </c:pt>
                <c:pt idx="51">
                  <c:v>&lt; $10</c:v>
                </c:pt>
                <c:pt idx="52">
                  <c:v>$10-15</c:v>
                </c:pt>
                <c:pt idx="53">
                  <c:v>$15-20</c:v>
                </c:pt>
                <c:pt idx="54">
                  <c:v>$20-25</c:v>
                </c:pt>
                <c:pt idx="55">
                  <c:v>$25-30</c:v>
                </c:pt>
                <c:pt idx="56">
                  <c:v>$30-35</c:v>
                </c:pt>
                <c:pt idx="57">
                  <c:v>$35-40</c:v>
                </c:pt>
                <c:pt idx="58">
                  <c:v>$40-45</c:v>
                </c:pt>
                <c:pt idx="59">
                  <c:v>$45-50</c:v>
                </c:pt>
                <c:pt idx="60">
                  <c:v>$50-60</c:v>
                </c:pt>
                <c:pt idx="61">
                  <c:v>$60-75</c:v>
                </c:pt>
                <c:pt idx="62">
                  <c:v>$75-100</c:v>
                </c:pt>
                <c:pt idx="63">
                  <c:v>$100-125</c:v>
                </c:pt>
                <c:pt idx="64">
                  <c:v>$125-150</c:v>
                </c:pt>
                <c:pt idx="65">
                  <c:v>$150-199</c:v>
                </c:pt>
                <c:pt idx="66">
                  <c:v>&gt; $200</c:v>
                </c:pt>
                <c:pt idx="67">
                  <c:v>-</c:v>
                </c:pt>
                <c:pt idx="68">
                  <c:v>&lt; $10</c:v>
                </c:pt>
                <c:pt idx="69">
                  <c:v>$10-15</c:v>
                </c:pt>
                <c:pt idx="70">
                  <c:v>$15-20</c:v>
                </c:pt>
                <c:pt idx="71">
                  <c:v>$20-25</c:v>
                </c:pt>
                <c:pt idx="72">
                  <c:v>$25-30</c:v>
                </c:pt>
                <c:pt idx="73">
                  <c:v>$30-35</c:v>
                </c:pt>
                <c:pt idx="74">
                  <c:v>$35-40</c:v>
                </c:pt>
                <c:pt idx="75">
                  <c:v>$40-45</c:v>
                </c:pt>
                <c:pt idx="76">
                  <c:v>$45-50</c:v>
                </c:pt>
                <c:pt idx="77">
                  <c:v>$50-60</c:v>
                </c:pt>
                <c:pt idx="78">
                  <c:v>$60-75</c:v>
                </c:pt>
                <c:pt idx="79">
                  <c:v>$75-100</c:v>
                </c:pt>
                <c:pt idx="80">
                  <c:v>$100-125</c:v>
                </c:pt>
                <c:pt idx="81">
                  <c:v>$125-150</c:v>
                </c:pt>
                <c:pt idx="82">
                  <c:v>$150-199</c:v>
                </c:pt>
                <c:pt idx="83">
                  <c:v>&gt; $200</c:v>
                </c:pt>
              </c:strCache>
            </c:strRef>
          </c:cat>
          <c:val>
            <c:numRef>
              <c:f>Sheet3!$B$3:$CG$3</c:f>
              <c:numCache>
                <c:formatCode>General</c:formatCode>
                <c:ptCount val="84"/>
                <c:pt idx="0">
                  <c:v>9723.0</c:v>
                </c:pt>
                <c:pt idx="1">
                  <c:v>6244.0</c:v>
                </c:pt>
                <c:pt idx="2">
                  <c:v>6565.0</c:v>
                </c:pt>
                <c:pt idx="3">
                  <c:v>6898.0</c:v>
                </c:pt>
                <c:pt idx="4">
                  <c:v>6833.0</c:v>
                </c:pt>
                <c:pt idx="5">
                  <c:v>7131.0</c:v>
                </c:pt>
                <c:pt idx="6">
                  <c:v>6932.0</c:v>
                </c:pt>
                <c:pt idx="7">
                  <c:v>8070.0</c:v>
                </c:pt>
                <c:pt idx="8">
                  <c:v>7189.0</c:v>
                </c:pt>
                <c:pt idx="9">
                  <c:v>14752.0</c:v>
                </c:pt>
                <c:pt idx="10">
                  <c:v>19652.0</c:v>
                </c:pt>
                <c:pt idx="11">
                  <c:v>26318.0</c:v>
                </c:pt>
                <c:pt idx="12">
                  <c:v>23145.0</c:v>
                </c:pt>
                <c:pt idx="13">
                  <c:v>15172.0</c:v>
                </c:pt>
                <c:pt idx="14">
                  <c:v>19933.0</c:v>
                </c:pt>
                <c:pt idx="15">
                  <c:v>20363.0</c:v>
                </c:pt>
                <c:pt idx="16">
                  <c:v>0.0</c:v>
                </c:pt>
                <c:pt idx="17">
                  <c:v>4532.0</c:v>
                </c:pt>
                <c:pt idx="18">
                  <c:v>3197.0</c:v>
                </c:pt>
                <c:pt idx="19">
                  <c:v>3617.0</c:v>
                </c:pt>
                <c:pt idx="20">
                  <c:v>4011.0</c:v>
                </c:pt>
                <c:pt idx="21">
                  <c:v>4008.0</c:v>
                </c:pt>
                <c:pt idx="22">
                  <c:v>3967.0</c:v>
                </c:pt>
                <c:pt idx="23">
                  <c:v>3612.0</c:v>
                </c:pt>
                <c:pt idx="24">
                  <c:v>5275.0</c:v>
                </c:pt>
                <c:pt idx="25">
                  <c:v>4405.0</c:v>
                </c:pt>
                <c:pt idx="26">
                  <c:v>8387.0</c:v>
                </c:pt>
                <c:pt idx="27">
                  <c:v>11339.0</c:v>
                </c:pt>
                <c:pt idx="28">
                  <c:v>15879.0</c:v>
                </c:pt>
                <c:pt idx="29">
                  <c:v>14779.0</c:v>
                </c:pt>
                <c:pt idx="30">
                  <c:v>9141.0</c:v>
                </c:pt>
                <c:pt idx="31">
                  <c:v>12878.0</c:v>
                </c:pt>
                <c:pt idx="32">
                  <c:v>13144.0</c:v>
                </c:pt>
                <c:pt idx="33">
                  <c:v>0.0</c:v>
                </c:pt>
                <c:pt idx="34">
                  <c:v>724.0</c:v>
                </c:pt>
                <c:pt idx="35">
                  <c:v>736.0</c:v>
                </c:pt>
                <c:pt idx="36">
                  <c:v>818.0</c:v>
                </c:pt>
                <c:pt idx="37">
                  <c:v>761.0</c:v>
                </c:pt>
                <c:pt idx="38">
                  <c:v>750.0</c:v>
                </c:pt>
                <c:pt idx="39">
                  <c:v>972.0</c:v>
                </c:pt>
                <c:pt idx="40">
                  <c:v>862.0</c:v>
                </c:pt>
                <c:pt idx="41">
                  <c:v>845.0</c:v>
                </c:pt>
                <c:pt idx="42">
                  <c:v>668.0</c:v>
                </c:pt>
                <c:pt idx="43">
                  <c:v>1581.0</c:v>
                </c:pt>
                <c:pt idx="44">
                  <c:v>1900.0</c:v>
                </c:pt>
                <c:pt idx="45">
                  <c:v>3162.0</c:v>
                </c:pt>
                <c:pt idx="46">
                  <c:v>2549.0</c:v>
                </c:pt>
                <c:pt idx="47">
                  <c:v>2000.0</c:v>
                </c:pt>
                <c:pt idx="48">
                  <c:v>3017.0</c:v>
                </c:pt>
                <c:pt idx="49">
                  <c:v>4835.0</c:v>
                </c:pt>
                <c:pt idx="50">
                  <c:v>0.0</c:v>
                </c:pt>
                <c:pt idx="51">
                  <c:v>6617.0</c:v>
                </c:pt>
                <c:pt idx="52">
                  <c:v>3525.0</c:v>
                </c:pt>
                <c:pt idx="53">
                  <c:v>2399.0</c:v>
                </c:pt>
                <c:pt idx="54">
                  <c:v>3444.0</c:v>
                </c:pt>
                <c:pt idx="55">
                  <c:v>3484.0</c:v>
                </c:pt>
                <c:pt idx="56">
                  <c:v>4094.0</c:v>
                </c:pt>
                <c:pt idx="57">
                  <c:v>3370.0</c:v>
                </c:pt>
                <c:pt idx="58">
                  <c:v>3793.0</c:v>
                </c:pt>
                <c:pt idx="59">
                  <c:v>3747.0</c:v>
                </c:pt>
                <c:pt idx="60">
                  <c:v>7961.0</c:v>
                </c:pt>
                <c:pt idx="61">
                  <c:v>11673.0</c:v>
                </c:pt>
                <c:pt idx="62">
                  <c:v>17535.0</c:v>
                </c:pt>
                <c:pt idx="63">
                  <c:v>16705.0</c:v>
                </c:pt>
                <c:pt idx="64">
                  <c:v>11225.0</c:v>
                </c:pt>
                <c:pt idx="65">
                  <c:v>18481.0</c:v>
                </c:pt>
                <c:pt idx="66">
                  <c:v>27826.0</c:v>
                </c:pt>
                <c:pt idx="67">
                  <c:v>0.0</c:v>
                </c:pt>
                <c:pt idx="68">
                  <c:v>2079.0</c:v>
                </c:pt>
                <c:pt idx="69">
                  <c:v>1153.0</c:v>
                </c:pt>
                <c:pt idx="70">
                  <c:v>1597.0</c:v>
                </c:pt>
                <c:pt idx="71">
                  <c:v>1863.0</c:v>
                </c:pt>
                <c:pt idx="72">
                  <c:v>2333.0</c:v>
                </c:pt>
                <c:pt idx="73">
                  <c:v>2795.0</c:v>
                </c:pt>
                <c:pt idx="74">
                  <c:v>2024.0</c:v>
                </c:pt>
                <c:pt idx="75">
                  <c:v>2777.0</c:v>
                </c:pt>
                <c:pt idx="76">
                  <c:v>2710.0</c:v>
                </c:pt>
                <c:pt idx="77">
                  <c:v>5808.0</c:v>
                </c:pt>
                <c:pt idx="78">
                  <c:v>8134.0</c:v>
                </c:pt>
                <c:pt idx="79">
                  <c:v>11998.0</c:v>
                </c:pt>
                <c:pt idx="80">
                  <c:v>9663.0</c:v>
                </c:pt>
                <c:pt idx="81">
                  <c:v>8316.0</c:v>
                </c:pt>
                <c:pt idx="82">
                  <c:v>10278.0</c:v>
                </c:pt>
                <c:pt idx="83">
                  <c:v>15390.0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45-64</c:v>
                </c:pt>
              </c:strCache>
            </c:strRef>
          </c:tx>
          <c:spPr>
            <a:solidFill>
              <a:schemeClr val="accent5">
                <a:tint val="86000"/>
                <a:alpha val="90000"/>
              </a:schemeClr>
            </a:solidFill>
          </c:spPr>
          <c:invertIfNegative val="0"/>
          <c:cat>
            <c:strRef>
              <c:f>Sheet3!$B$1:$CG$1</c:f>
              <c:strCache>
                <c:ptCount val="84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  <c:pt idx="16">
                  <c:v>-</c:v>
                </c:pt>
                <c:pt idx="17">
                  <c:v>&lt; $10</c:v>
                </c:pt>
                <c:pt idx="18">
                  <c:v>$10-15</c:v>
                </c:pt>
                <c:pt idx="19">
                  <c:v>$15-20</c:v>
                </c:pt>
                <c:pt idx="20">
                  <c:v>$20-25</c:v>
                </c:pt>
                <c:pt idx="21">
                  <c:v>$25-30</c:v>
                </c:pt>
                <c:pt idx="22">
                  <c:v>$30-35</c:v>
                </c:pt>
                <c:pt idx="23">
                  <c:v>$35-40</c:v>
                </c:pt>
                <c:pt idx="24">
                  <c:v>$40-45</c:v>
                </c:pt>
                <c:pt idx="25">
                  <c:v>$45-50</c:v>
                </c:pt>
                <c:pt idx="26">
                  <c:v>$50-60</c:v>
                </c:pt>
                <c:pt idx="27">
                  <c:v>$60-75</c:v>
                </c:pt>
                <c:pt idx="28">
                  <c:v>$75-100</c:v>
                </c:pt>
                <c:pt idx="29">
                  <c:v>$100-125</c:v>
                </c:pt>
                <c:pt idx="30">
                  <c:v>$125-150</c:v>
                </c:pt>
                <c:pt idx="31">
                  <c:v>$150-199</c:v>
                </c:pt>
                <c:pt idx="32">
                  <c:v>&gt; $200</c:v>
                </c:pt>
                <c:pt idx="33">
                  <c:v>-</c:v>
                </c:pt>
                <c:pt idx="34">
                  <c:v>&lt; $10</c:v>
                </c:pt>
                <c:pt idx="35">
                  <c:v>$10-15</c:v>
                </c:pt>
                <c:pt idx="36">
                  <c:v>$15-20</c:v>
                </c:pt>
                <c:pt idx="37">
                  <c:v>$20-25</c:v>
                </c:pt>
                <c:pt idx="38">
                  <c:v>$25-30</c:v>
                </c:pt>
                <c:pt idx="39">
                  <c:v>$30-35</c:v>
                </c:pt>
                <c:pt idx="40">
                  <c:v>$35-40</c:v>
                </c:pt>
                <c:pt idx="41">
                  <c:v>$40-45</c:v>
                </c:pt>
                <c:pt idx="42">
                  <c:v>$45-50</c:v>
                </c:pt>
                <c:pt idx="43">
                  <c:v>$50-60</c:v>
                </c:pt>
                <c:pt idx="44">
                  <c:v>$60-75</c:v>
                </c:pt>
                <c:pt idx="45">
                  <c:v>$75-100</c:v>
                </c:pt>
                <c:pt idx="46">
                  <c:v>$100-125</c:v>
                </c:pt>
                <c:pt idx="47">
                  <c:v>$125-150</c:v>
                </c:pt>
                <c:pt idx="48">
                  <c:v>$150-199</c:v>
                </c:pt>
                <c:pt idx="49">
                  <c:v>&gt; $200</c:v>
                </c:pt>
                <c:pt idx="50">
                  <c:v>-</c:v>
                </c:pt>
                <c:pt idx="51">
                  <c:v>&lt; $10</c:v>
                </c:pt>
                <c:pt idx="52">
                  <c:v>$10-15</c:v>
                </c:pt>
                <c:pt idx="53">
                  <c:v>$15-20</c:v>
                </c:pt>
                <c:pt idx="54">
                  <c:v>$20-25</c:v>
                </c:pt>
                <c:pt idx="55">
                  <c:v>$25-30</c:v>
                </c:pt>
                <c:pt idx="56">
                  <c:v>$30-35</c:v>
                </c:pt>
                <c:pt idx="57">
                  <c:v>$35-40</c:v>
                </c:pt>
                <c:pt idx="58">
                  <c:v>$40-45</c:v>
                </c:pt>
                <c:pt idx="59">
                  <c:v>$45-50</c:v>
                </c:pt>
                <c:pt idx="60">
                  <c:v>$50-60</c:v>
                </c:pt>
                <c:pt idx="61">
                  <c:v>$60-75</c:v>
                </c:pt>
                <c:pt idx="62">
                  <c:v>$75-100</c:v>
                </c:pt>
                <c:pt idx="63">
                  <c:v>$100-125</c:v>
                </c:pt>
                <c:pt idx="64">
                  <c:v>$125-150</c:v>
                </c:pt>
                <c:pt idx="65">
                  <c:v>$150-199</c:v>
                </c:pt>
                <c:pt idx="66">
                  <c:v>&gt; $200</c:v>
                </c:pt>
                <c:pt idx="67">
                  <c:v>-</c:v>
                </c:pt>
                <c:pt idx="68">
                  <c:v>&lt; $10</c:v>
                </c:pt>
                <c:pt idx="69">
                  <c:v>$10-15</c:v>
                </c:pt>
                <c:pt idx="70">
                  <c:v>$15-20</c:v>
                </c:pt>
                <c:pt idx="71">
                  <c:v>$20-25</c:v>
                </c:pt>
                <c:pt idx="72">
                  <c:v>$25-30</c:v>
                </c:pt>
                <c:pt idx="73">
                  <c:v>$30-35</c:v>
                </c:pt>
                <c:pt idx="74">
                  <c:v>$35-40</c:v>
                </c:pt>
                <c:pt idx="75">
                  <c:v>$40-45</c:v>
                </c:pt>
                <c:pt idx="76">
                  <c:v>$45-50</c:v>
                </c:pt>
                <c:pt idx="77">
                  <c:v>$50-60</c:v>
                </c:pt>
                <c:pt idx="78">
                  <c:v>$60-75</c:v>
                </c:pt>
                <c:pt idx="79">
                  <c:v>$75-100</c:v>
                </c:pt>
                <c:pt idx="80">
                  <c:v>$100-125</c:v>
                </c:pt>
                <c:pt idx="81">
                  <c:v>$125-150</c:v>
                </c:pt>
                <c:pt idx="82">
                  <c:v>$150-199</c:v>
                </c:pt>
                <c:pt idx="83">
                  <c:v>&gt; $200</c:v>
                </c:pt>
              </c:strCache>
            </c:strRef>
          </c:cat>
          <c:val>
            <c:numRef>
              <c:f>Sheet3!$B$4:$CG$4</c:f>
              <c:numCache>
                <c:formatCode>General</c:formatCode>
                <c:ptCount val="84"/>
                <c:pt idx="0">
                  <c:v>9935.0</c:v>
                </c:pt>
                <c:pt idx="1">
                  <c:v>8596.0</c:v>
                </c:pt>
                <c:pt idx="2">
                  <c:v>6292.0</c:v>
                </c:pt>
                <c:pt idx="3">
                  <c:v>6808.0</c:v>
                </c:pt>
                <c:pt idx="4">
                  <c:v>6264.0</c:v>
                </c:pt>
                <c:pt idx="5">
                  <c:v>6109.0</c:v>
                </c:pt>
                <c:pt idx="6">
                  <c:v>6405.0</c:v>
                </c:pt>
                <c:pt idx="7">
                  <c:v>6550.0</c:v>
                </c:pt>
                <c:pt idx="8">
                  <c:v>5565.0</c:v>
                </c:pt>
                <c:pt idx="9">
                  <c:v>14378.0</c:v>
                </c:pt>
                <c:pt idx="10">
                  <c:v>19599.0</c:v>
                </c:pt>
                <c:pt idx="11">
                  <c:v>27879.0</c:v>
                </c:pt>
                <c:pt idx="12">
                  <c:v>23783.0</c:v>
                </c:pt>
                <c:pt idx="13">
                  <c:v>17542.0</c:v>
                </c:pt>
                <c:pt idx="14">
                  <c:v>23972.0</c:v>
                </c:pt>
                <c:pt idx="15">
                  <c:v>29585.0</c:v>
                </c:pt>
                <c:pt idx="16">
                  <c:v>0.0</c:v>
                </c:pt>
                <c:pt idx="17">
                  <c:v>5657.0</c:v>
                </c:pt>
                <c:pt idx="18">
                  <c:v>4313.0</c:v>
                </c:pt>
                <c:pt idx="19">
                  <c:v>3502.0</c:v>
                </c:pt>
                <c:pt idx="20">
                  <c:v>4359.0</c:v>
                </c:pt>
                <c:pt idx="21">
                  <c:v>3496.0</c:v>
                </c:pt>
                <c:pt idx="22">
                  <c:v>4615.0</c:v>
                </c:pt>
                <c:pt idx="23">
                  <c:v>4251.0</c:v>
                </c:pt>
                <c:pt idx="24">
                  <c:v>3905.0</c:v>
                </c:pt>
                <c:pt idx="25">
                  <c:v>3980.0</c:v>
                </c:pt>
                <c:pt idx="26">
                  <c:v>9653.0</c:v>
                </c:pt>
                <c:pt idx="27">
                  <c:v>13866.0</c:v>
                </c:pt>
                <c:pt idx="28">
                  <c:v>21236.0</c:v>
                </c:pt>
                <c:pt idx="29">
                  <c:v>18480.0</c:v>
                </c:pt>
                <c:pt idx="30">
                  <c:v>14704.0</c:v>
                </c:pt>
                <c:pt idx="31">
                  <c:v>19999.0</c:v>
                </c:pt>
                <c:pt idx="32">
                  <c:v>26231.0</c:v>
                </c:pt>
                <c:pt idx="33">
                  <c:v>0.0</c:v>
                </c:pt>
                <c:pt idx="34">
                  <c:v>1426.0</c:v>
                </c:pt>
                <c:pt idx="35">
                  <c:v>1515.0</c:v>
                </c:pt>
                <c:pt idx="36">
                  <c:v>928.0</c:v>
                </c:pt>
                <c:pt idx="37">
                  <c:v>1179.0</c:v>
                </c:pt>
                <c:pt idx="38">
                  <c:v>914.0</c:v>
                </c:pt>
                <c:pt idx="39">
                  <c:v>1204.0</c:v>
                </c:pt>
                <c:pt idx="40">
                  <c:v>1158.0</c:v>
                </c:pt>
                <c:pt idx="41">
                  <c:v>1567.0</c:v>
                </c:pt>
                <c:pt idx="42">
                  <c:v>978.0</c:v>
                </c:pt>
                <c:pt idx="43">
                  <c:v>2338.0</c:v>
                </c:pt>
                <c:pt idx="44">
                  <c:v>3003.0</c:v>
                </c:pt>
                <c:pt idx="45">
                  <c:v>5470.0</c:v>
                </c:pt>
                <c:pt idx="46">
                  <c:v>4997.0</c:v>
                </c:pt>
                <c:pt idx="47">
                  <c:v>3765.0</c:v>
                </c:pt>
                <c:pt idx="48">
                  <c:v>5644.0</c:v>
                </c:pt>
                <c:pt idx="49">
                  <c:v>10616.0</c:v>
                </c:pt>
                <c:pt idx="50">
                  <c:v>0.0</c:v>
                </c:pt>
                <c:pt idx="51">
                  <c:v>7781.0</c:v>
                </c:pt>
                <c:pt idx="52">
                  <c:v>6523.0</c:v>
                </c:pt>
                <c:pt idx="53">
                  <c:v>4106.0</c:v>
                </c:pt>
                <c:pt idx="54">
                  <c:v>4855.0</c:v>
                </c:pt>
                <c:pt idx="55">
                  <c:v>3843.0</c:v>
                </c:pt>
                <c:pt idx="56">
                  <c:v>4027.0</c:v>
                </c:pt>
                <c:pt idx="57">
                  <c:v>3456.0</c:v>
                </c:pt>
                <c:pt idx="58">
                  <c:v>3499.0</c:v>
                </c:pt>
                <c:pt idx="59">
                  <c:v>3244.0</c:v>
                </c:pt>
                <c:pt idx="60">
                  <c:v>6981.0</c:v>
                </c:pt>
                <c:pt idx="61">
                  <c:v>9066.0</c:v>
                </c:pt>
                <c:pt idx="62">
                  <c:v>13680.0</c:v>
                </c:pt>
                <c:pt idx="63">
                  <c:v>10920.0</c:v>
                </c:pt>
                <c:pt idx="64">
                  <c:v>8319.0</c:v>
                </c:pt>
                <c:pt idx="65">
                  <c:v>10325.0</c:v>
                </c:pt>
                <c:pt idx="66">
                  <c:v>16170.0</c:v>
                </c:pt>
                <c:pt idx="67">
                  <c:v>0.0</c:v>
                </c:pt>
                <c:pt idx="68">
                  <c:v>2866.0</c:v>
                </c:pt>
                <c:pt idx="69">
                  <c:v>1993.0</c:v>
                </c:pt>
                <c:pt idx="70">
                  <c:v>1868.0</c:v>
                </c:pt>
                <c:pt idx="71">
                  <c:v>2326.0</c:v>
                </c:pt>
                <c:pt idx="72">
                  <c:v>2102.0</c:v>
                </c:pt>
                <c:pt idx="73">
                  <c:v>2532.0</c:v>
                </c:pt>
                <c:pt idx="74">
                  <c:v>2358.0</c:v>
                </c:pt>
                <c:pt idx="75">
                  <c:v>3344.0</c:v>
                </c:pt>
                <c:pt idx="76">
                  <c:v>2578.0</c:v>
                </c:pt>
                <c:pt idx="77">
                  <c:v>5925.0</c:v>
                </c:pt>
                <c:pt idx="78">
                  <c:v>9445.0</c:v>
                </c:pt>
                <c:pt idx="79">
                  <c:v>14098.0</c:v>
                </c:pt>
                <c:pt idx="80">
                  <c:v>11345.0</c:v>
                </c:pt>
                <c:pt idx="81">
                  <c:v>9147.0</c:v>
                </c:pt>
                <c:pt idx="82">
                  <c:v>12906.0</c:v>
                </c:pt>
                <c:pt idx="83">
                  <c:v>22030.0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5">
                <a:tint val="58000"/>
                <a:alpha val="90000"/>
              </a:schemeClr>
            </a:solidFill>
          </c:spPr>
          <c:invertIfNegative val="0"/>
          <c:cat>
            <c:strRef>
              <c:f>Sheet3!$B$1:$CG$1</c:f>
              <c:strCache>
                <c:ptCount val="84"/>
                <c:pt idx="0">
                  <c:v>&lt; $10</c:v>
                </c:pt>
                <c:pt idx="1">
                  <c:v>$10-15</c:v>
                </c:pt>
                <c:pt idx="2">
                  <c:v>$15-20</c:v>
                </c:pt>
                <c:pt idx="3">
                  <c:v>$20-25</c:v>
                </c:pt>
                <c:pt idx="4">
                  <c:v>$25-30</c:v>
                </c:pt>
                <c:pt idx="5">
                  <c:v>$30-35</c:v>
                </c:pt>
                <c:pt idx="6">
                  <c:v>$35-40</c:v>
                </c:pt>
                <c:pt idx="7">
                  <c:v>$40-45</c:v>
                </c:pt>
                <c:pt idx="8">
                  <c:v>$45-50</c:v>
                </c:pt>
                <c:pt idx="9">
                  <c:v>$50-60</c:v>
                </c:pt>
                <c:pt idx="10">
                  <c:v>$60-75</c:v>
                </c:pt>
                <c:pt idx="11">
                  <c:v>$75-100</c:v>
                </c:pt>
                <c:pt idx="12">
                  <c:v>$100-125</c:v>
                </c:pt>
                <c:pt idx="13">
                  <c:v>$125-150</c:v>
                </c:pt>
                <c:pt idx="14">
                  <c:v>$150-199</c:v>
                </c:pt>
                <c:pt idx="15">
                  <c:v>&gt; $200</c:v>
                </c:pt>
                <c:pt idx="16">
                  <c:v>-</c:v>
                </c:pt>
                <c:pt idx="17">
                  <c:v>&lt; $10</c:v>
                </c:pt>
                <c:pt idx="18">
                  <c:v>$10-15</c:v>
                </c:pt>
                <c:pt idx="19">
                  <c:v>$15-20</c:v>
                </c:pt>
                <c:pt idx="20">
                  <c:v>$20-25</c:v>
                </c:pt>
                <c:pt idx="21">
                  <c:v>$25-30</c:v>
                </c:pt>
                <c:pt idx="22">
                  <c:v>$30-35</c:v>
                </c:pt>
                <c:pt idx="23">
                  <c:v>$35-40</c:v>
                </c:pt>
                <c:pt idx="24">
                  <c:v>$40-45</c:v>
                </c:pt>
                <c:pt idx="25">
                  <c:v>$45-50</c:v>
                </c:pt>
                <c:pt idx="26">
                  <c:v>$50-60</c:v>
                </c:pt>
                <c:pt idx="27">
                  <c:v>$60-75</c:v>
                </c:pt>
                <c:pt idx="28">
                  <c:v>$75-100</c:v>
                </c:pt>
                <c:pt idx="29">
                  <c:v>$100-125</c:v>
                </c:pt>
                <c:pt idx="30">
                  <c:v>$125-150</c:v>
                </c:pt>
                <c:pt idx="31">
                  <c:v>$150-199</c:v>
                </c:pt>
                <c:pt idx="32">
                  <c:v>&gt; $200</c:v>
                </c:pt>
                <c:pt idx="33">
                  <c:v>-</c:v>
                </c:pt>
                <c:pt idx="34">
                  <c:v>&lt; $10</c:v>
                </c:pt>
                <c:pt idx="35">
                  <c:v>$10-15</c:v>
                </c:pt>
                <c:pt idx="36">
                  <c:v>$15-20</c:v>
                </c:pt>
                <c:pt idx="37">
                  <c:v>$20-25</c:v>
                </c:pt>
                <c:pt idx="38">
                  <c:v>$25-30</c:v>
                </c:pt>
                <c:pt idx="39">
                  <c:v>$30-35</c:v>
                </c:pt>
                <c:pt idx="40">
                  <c:v>$35-40</c:v>
                </c:pt>
                <c:pt idx="41">
                  <c:v>$40-45</c:v>
                </c:pt>
                <c:pt idx="42">
                  <c:v>$45-50</c:v>
                </c:pt>
                <c:pt idx="43">
                  <c:v>$50-60</c:v>
                </c:pt>
                <c:pt idx="44">
                  <c:v>$60-75</c:v>
                </c:pt>
                <c:pt idx="45">
                  <c:v>$75-100</c:v>
                </c:pt>
                <c:pt idx="46">
                  <c:v>$100-125</c:v>
                </c:pt>
                <c:pt idx="47">
                  <c:v>$125-150</c:v>
                </c:pt>
                <c:pt idx="48">
                  <c:v>$150-199</c:v>
                </c:pt>
                <c:pt idx="49">
                  <c:v>&gt; $200</c:v>
                </c:pt>
                <c:pt idx="50">
                  <c:v>-</c:v>
                </c:pt>
                <c:pt idx="51">
                  <c:v>&lt; $10</c:v>
                </c:pt>
                <c:pt idx="52">
                  <c:v>$10-15</c:v>
                </c:pt>
                <c:pt idx="53">
                  <c:v>$15-20</c:v>
                </c:pt>
                <c:pt idx="54">
                  <c:v>$20-25</c:v>
                </c:pt>
                <c:pt idx="55">
                  <c:v>$25-30</c:v>
                </c:pt>
                <c:pt idx="56">
                  <c:v>$30-35</c:v>
                </c:pt>
                <c:pt idx="57">
                  <c:v>$35-40</c:v>
                </c:pt>
                <c:pt idx="58">
                  <c:v>$40-45</c:v>
                </c:pt>
                <c:pt idx="59">
                  <c:v>$45-50</c:v>
                </c:pt>
                <c:pt idx="60">
                  <c:v>$50-60</c:v>
                </c:pt>
                <c:pt idx="61">
                  <c:v>$60-75</c:v>
                </c:pt>
                <c:pt idx="62">
                  <c:v>$75-100</c:v>
                </c:pt>
                <c:pt idx="63">
                  <c:v>$100-125</c:v>
                </c:pt>
                <c:pt idx="64">
                  <c:v>$125-150</c:v>
                </c:pt>
                <c:pt idx="65">
                  <c:v>$150-199</c:v>
                </c:pt>
                <c:pt idx="66">
                  <c:v>&gt; $200</c:v>
                </c:pt>
                <c:pt idx="67">
                  <c:v>-</c:v>
                </c:pt>
                <c:pt idx="68">
                  <c:v>&lt; $10</c:v>
                </c:pt>
                <c:pt idx="69">
                  <c:v>$10-15</c:v>
                </c:pt>
                <c:pt idx="70">
                  <c:v>$15-20</c:v>
                </c:pt>
                <c:pt idx="71">
                  <c:v>$20-25</c:v>
                </c:pt>
                <c:pt idx="72">
                  <c:v>$25-30</c:v>
                </c:pt>
                <c:pt idx="73">
                  <c:v>$30-35</c:v>
                </c:pt>
                <c:pt idx="74">
                  <c:v>$35-40</c:v>
                </c:pt>
                <c:pt idx="75">
                  <c:v>$40-45</c:v>
                </c:pt>
                <c:pt idx="76">
                  <c:v>$45-50</c:v>
                </c:pt>
                <c:pt idx="77">
                  <c:v>$50-60</c:v>
                </c:pt>
                <c:pt idx="78">
                  <c:v>$60-75</c:v>
                </c:pt>
                <c:pt idx="79">
                  <c:v>$75-100</c:v>
                </c:pt>
                <c:pt idx="80">
                  <c:v>$100-125</c:v>
                </c:pt>
                <c:pt idx="81">
                  <c:v>$125-150</c:v>
                </c:pt>
                <c:pt idx="82">
                  <c:v>$150-199</c:v>
                </c:pt>
                <c:pt idx="83">
                  <c:v>&gt; $200</c:v>
                </c:pt>
              </c:strCache>
            </c:strRef>
          </c:cat>
          <c:val>
            <c:numRef>
              <c:f>Sheet3!$B$5:$CG$5</c:f>
              <c:numCache>
                <c:formatCode>General</c:formatCode>
                <c:ptCount val="84"/>
                <c:pt idx="0">
                  <c:v>5110.0</c:v>
                </c:pt>
                <c:pt idx="1">
                  <c:v>9817.0</c:v>
                </c:pt>
                <c:pt idx="2">
                  <c:v>8149.0</c:v>
                </c:pt>
                <c:pt idx="3">
                  <c:v>6619.0</c:v>
                </c:pt>
                <c:pt idx="4">
                  <c:v>6206.0</c:v>
                </c:pt>
                <c:pt idx="5">
                  <c:v>4822.0</c:v>
                </c:pt>
                <c:pt idx="6">
                  <c:v>4564.0</c:v>
                </c:pt>
                <c:pt idx="7">
                  <c:v>4285.0</c:v>
                </c:pt>
                <c:pt idx="8">
                  <c:v>3946.0</c:v>
                </c:pt>
                <c:pt idx="9">
                  <c:v>7149.0</c:v>
                </c:pt>
                <c:pt idx="10">
                  <c:v>8512.0</c:v>
                </c:pt>
                <c:pt idx="11">
                  <c:v>10717.0</c:v>
                </c:pt>
                <c:pt idx="12">
                  <c:v>7099.0</c:v>
                </c:pt>
                <c:pt idx="13">
                  <c:v>4619.0</c:v>
                </c:pt>
                <c:pt idx="14">
                  <c:v>4908.0</c:v>
                </c:pt>
                <c:pt idx="15">
                  <c:v>5777.0</c:v>
                </c:pt>
                <c:pt idx="16">
                  <c:v>0.0</c:v>
                </c:pt>
                <c:pt idx="17">
                  <c:v>3350.0</c:v>
                </c:pt>
                <c:pt idx="18">
                  <c:v>5490.0</c:v>
                </c:pt>
                <c:pt idx="19">
                  <c:v>5102.0</c:v>
                </c:pt>
                <c:pt idx="20">
                  <c:v>4704.0</c:v>
                </c:pt>
                <c:pt idx="21">
                  <c:v>4317.0</c:v>
                </c:pt>
                <c:pt idx="22">
                  <c:v>4294.0</c:v>
                </c:pt>
                <c:pt idx="23">
                  <c:v>4600.0</c:v>
                </c:pt>
                <c:pt idx="24">
                  <c:v>3764.0</c:v>
                </c:pt>
                <c:pt idx="25">
                  <c:v>3706.0</c:v>
                </c:pt>
                <c:pt idx="26">
                  <c:v>5974.0</c:v>
                </c:pt>
                <c:pt idx="27">
                  <c:v>8507.0</c:v>
                </c:pt>
                <c:pt idx="28">
                  <c:v>9214.0</c:v>
                </c:pt>
                <c:pt idx="29">
                  <c:v>6185.0</c:v>
                </c:pt>
                <c:pt idx="30">
                  <c:v>3893.0</c:v>
                </c:pt>
                <c:pt idx="31">
                  <c:v>4295.0</c:v>
                </c:pt>
                <c:pt idx="32">
                  <c:v>4540.0</c:v>
                </c:pt>
                <c:pt idx="33">
                  <c:v>0.0</c:v>
                </c:pt>
                <c:pt idx="34">
                  <c:v>967.0</c:v>
                </c:pt>
                <c:pt idx="35">
                  <c:v>1664.0</c:v>
                </c:pt>
                <c:pt idx="36">
                  <c:v>1487.0</c:v>
                </c:pt>
                <c:pt idx="37">
                  <c:v>1377.0</c:v>
                </c:pt>
                <c:pt idx="38">
                  <c:v>1273.0</c:v>
                </c:pt>
                <c:pt idx="39">
                  <c:v>1458.0</c:v>
                </c:pt>
                <c:pt idx="40">
                  <c:v>1274.0</c:v>
                </c:pt>
                <c:pt idx="41">
                  <c:v>946.0</c:v>
                </c:pt>
                <c:pt idx="42">
                  <c:v>1127.0</c:v>
                </c:pt>
                <c:pt idx="43">
                  <c:v>1920.0</c:v>
                </c:pt>
                <c:pt idx="44">
                  <c:v>2506.0</c:v>
                </c:pt>
                <c:pt idx="45">
                  <c:v>2811.0</c:v>
                </c:pt>
                <c:pt idx="46">
                  <c:v>2616.0</c:v>
                </c:pt>
                <c:pt idx="47">
                  <c:v>1858.0</c:v>
                </c:pt>
                <c:pt idx="48">
                  <c:v>1987.0</c:v>
                </c:pt>
                <c:pt idx="49">
                  <c:v>3704.0</c:v>
                </c:pt>
                <c:pt idx="50">
                  <c:v>0.0</c:v>
                </c:pt>
                <c:pt idx="51">
                  <c:v>5525.0</c:v>
                </c:pt>
                <c:pt idx="52">
                  <c:v>10444.0</c:v>
                </c:pt>
                <c:pt idx="53">
                  <c:v>5877.0</c:v>
                </c:pt>
                <c:pt idx="54">
                  <c:v>4795.0</c:v>
                </c:pt>
                <c:pt idx="55">
                  <c:v>3674.0</c:v>
                </c:pt>
                <c:pt idx="56">
                  <c:v>3445.0</c:v>
                </c:pt>
                <c:pt idx="57">
                  <c:v>2667.0</c:v>
                </c:pt>
                <c:pt idx="58">
                  <c:v>2806.0</c:v>
                </c:pt>
                <c:pt idx="59">
                  <c:v>2325.0</c:v>
                </c:pt>
                <c:pt idx="60">
                  <c:v>3717.0</c:v>
                </c:pt>
                <c:pt idx="61">
                  <c:v>4597.0</c:v>
                </c:pt>
                <c:pt idx="62">
                  <c:v>5714.0</c:v>
                </c:pt>
                <c:pt idx="63">
                  <c:v>4024.0</c:v>
                </c:pt>
                <c:pt idx="64">
                  <c:v>2620.0</c:v>
                </c:pt>
                <c:pt idx="65">
                  <c:v>2767.0</c:v>
                </c:pt>
                <c:pt idx="66">
                  <c:v>4025.0</c:v>
                </c:pt>
                <c:pt idx="67">
                  <c:v>0.0</c:v>
                </c:pt>
                <c:pt idx="68">
                  <c:v>2440.0</c:v>
                </c:pt>
                <c:pt idx="69">
                  <c:v>3336.0</c:v>
                </c:pt>
                <c:pt idx="70">
                  <c:v>3210.0</c:v>
                </c:pt>
                <c:pt idx="71">
                  <c:v>3085.0</c:v>
                </c:pt>
                <c:pt idx="72">
                  <c:v>3335.0</c:v>
                </c:pt>
                <c:pt idx="73">
                  <c:v>2695.0</c:v>
                </c:pt>
                <c:pt idx="74">
                  <c:v>2642.0</c:v>
                </c:pt>
                <c:pt idx="75">
                  <c:v>2562.0</c:v>
                </c:pt>
                <c:pt idx="76">
                  <c:v>2146.0</c:v>
                </c:pt>
                <c:pt idx="77">
                  <c:v>4575.0</c:v>
                </c:pt>
                <c:pt idx="78">
                  <c:v>5271.0</c:v>
                </c:pt>
                <c:pt idx="79">
                  <c:v>6227.0</c:v>
                </c:pt>
                <c:pt idx="80">
                  <c:v>4743.0</c:v>
                </c:pt>
                <c:pt idx="81">
                  <c:v>3403.0</c:v>
                </c:pt>
                <c:pt idx="82">
                  <c:v>3254.0</c:v>
                </c:pt>
                <c:pt idx="83">
                  <c:v>4425.0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7774984"/>
        <c:axId val="2127776136"/>
      </c:barChart>
      <c:catAx>
        <c:axId val="2127774984"/>
        <c:scaling>
          <c:orientation val="minMax"/>
        </c:scaling>
        <c:delete val="0"/>
        <c:axPos val="b"/>
        <c:majorTickMark val="out"/>
        <c:minorTickMark val="none"/>
        <c:tickLblPos val="none"/>
        <c:crossAx val="2127776136"/>
        <c:crosses val="autoZero"/>
        <c:auto val="1"/>
        <c:lblAlgn val="ctr"/>
        <c:lblOffset val="100"/>
        <c:noMultiLvlLbl val="0"/>
      </c:catAx>
      <c:valAx>
        <c:axId val="2127776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212777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venir Book"/>
          <a:cs typeface="Avenir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177800</xdr:colOff>
      <xdr:row>35</xdr:row>
      <xdr:rowOff>120650</xdr:rowOff>
    </xdr:from>
    <xdr:to>
      <xdr:col>31</xdr:col>
      <xdr:colOff>622300</xdr:colOff>
      <xdr:row>50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800100</xdr:colOff>
      <xdr:row>35</xdr:row>
      <xdr:rowOff>133350</xdr:rowOff>
    </xdr:from>
    <xdr:to>
      <xdr:col>37</xdr:col>
      <xdr:colOff>419100</xdr:colOff>
      <xdr:row>50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571500</xdr:colOff>
      <xdr:row>35</xdr:row>
      <xdr:rowOff>107950</xdr:rowOff>
    </xdr:from>
    <xdr:to>
      <xdr:col>43</xdr:col>
      <xdr:colOff>190500</xdr:colOff>
      <xdr:row>49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228600</xdr:colOff>
      <xdr:row>52</xdr:row>
      <xdr:rowOff>120650</xdr:rowOff>
    </xdr:from>
    <xdr:to>
      <xdr:col>31</xdr:col>
      <xdr:colOff>673100</xdr:colOff>
      <xdr:row>67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</xdr:colOff>
      <xdr:row>52</xdr:row>
      <xdr:rowOff>146050</xdr:rowOff>
    </xdr:from>
    <xdr:to>
      <xdr:col>37</xdr:col>
      <xdr:colOff>482600</xdr:colOff>
      <xdr:row>67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596900</xdr:colOff>
      <xdr:row>19</xdr:row>
      <xdr:rowOff>165100</xdr:rowOff>
    </xdr:from>
    <xdr:to>
      <xdr:col>64</xdr:col>
      <xdr:colOff>647700</xdr:colOff>
      <xdr:row>46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0</xdr:colOff>
      <xdr:row>20</xdr:row>
      <xdr:rowOff>12700</xdr:rowOff>
    </xdr:from>
    <xdr:to>
      <xdr:col>77</xdr:col>
      <xdr:colOff>50800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"/>
  <sheetViews>
    <sheetView topLeftCell="A3" workbookViewId="0">
      <selection activeCell="A5" sqref="A5:A9"/>
    </sheetView>
  </sheetViews>
  <sheetFormatPr baseColWidth="10" defaultRowHeight="15" x14ac:dyDescent="0"/>
  <sheetData>
    <row r="1" spans="1:70" hidden="1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  <c r="W1" t="s">
        <v>45</v>
      </c>
      <c r="X1" t="s">
        <v>47</v>
      </c>
      <c r="Y1" t="s">
        <v>49</v>
      </c>
      <c r="Z1" t="s">
        <v>51</v>
      </c>
      <c r="AA1" t="s">
        <v>53</v>
      </c>
      <c r="AB1" t="s">
        <v>55</v>
      </c>
      <c r="AC1" t="s">
        <v>57</v>
      </c>
      <c r="AD1" t="s">
        <v>59</v>
      </c>
      <c r="AE1" t="s">
        <v>61</v>
      </c>
      <c r="AF1" t="s">
        <v>63</v>
      </c>
      <c r="AG1" t="s">
        <v>65</v>
      </c>
      <c r="AH1" t="s">
        <v>67</v>
      </c>
      <c r="AI1" t="s">
        <v>69</v>
      </c>
      <c r="AJ1" t="s">
        <v>71</v>
      </c>
      <c r="AK1" t="s">
        <v>73</v>
      </c>
      <c r="AL1" t="s">
        <v>75</v>
      </c>
      <c r="AM1" t="s">
        <v>77</v>
      </c>
      <c r="AN1" t="s">
        <v>79</v>
      </c>
      <c r="AO1" t="s">
        <v>81</v>
      </c>
      <c r="AP1" t="s">
        <v>83</v>
      </c>
      <c r="AQ1" t="s">
        <v>85</v>
      </c>
      <c r="AR1" t="s">
        <v>87</v>
      </c>
      <c r="AS1" t="s">
        <v>89</v>
      </c>
      <c r="AT1" t="s">
        <v>91</v>
      </c>
      <c r="AU1" t="s">
        <v>93</v>
      </c>
      <c r="AV1" t="s">
        <v>95</v>
      </c>
      <c r="AW1" t="s">
        <v>97</v>
      </c>
      <c r="AX1" t="s">
        <v>99</v>
      </c>
      <c r="AY1" t="s">
        <v>101</v>
      </c>
      <c r="AZ1" t="s">
        <v>103</v>
      </c>
      <c r="BA1" t="s">
        <v>105</v>
      </c>
      <c r="BB1" t="s">
        <v>107</v>
      </c>
      <c r="BC1" t="s">
        <v>109</v>
      </c>
      <c r="BD1" t="s">
        <v>111</v>
      </c>
      <c r="BE1" t="s">
        <v>113</v>
      </c>
      <c r="BF1" t="s">
        <v>115</v>
      </c>
      <c r="BG1" t="s">
        <v>117</v>
      </c>
      <c r="BH1" t="s">
        <v>119</v>
      </c>
      <c r="BI1" t="s">
        <v>121</v>
      </c>
      <c r="BJ1" t="s">
        <v>123</v>
      </c>
      <c r="BK1" t="s">
        <v>125</v>
      </c>
      <c r="BL1" t="s">
        <v>127</v>
      </c>
      <c r="BM1" t="s">
        <v>129</v>
      </c>
      <c r="BN1" t="s">
        <v>131</v>
      </c>
      <c r="BO1" t="s">
        <v>133</v>
      </c>
      <c r="BP1" t="s">
        <v>135</v>
      </c>
      <c r="BQ1" t="s">
        <v>137</v>
      </c>
      <c r="BR1" t="s">
        <v>139</v>
      </c>
    </row>
    <row r="2" spans="1:70" s="3" customFormat="1" ht="105" hidden="1">
      <c r="A2" s="3" t="s">
        <v>142</v>
      </c>
      <c r="B2" s="3" t="s">
        <v>144</v>
      </c>
      <c r="C2" s="3" t="s">
        <v>146</v>
      </c>
      <c r="D2" s="3" t="s">
        <v>148</v>
      </c>
      <c r="E2" s="3" t="s">
        <v>150</v>
      </c>
      <c r="F2" s="3" t="s">
        <v>152</v>
      </c>
      <c r="G2" s="3" t="s">
        <v>154</v>
      </c>
      <c r="H2" s="3" t="s">
        <v>156</v>
      </c>
      <c r="I2" s="3" t="s">
        <v>158</v>
      </c>
      <c r="J2" s="3" t="s">
        <v>160</v>
      </c>
      <c r="K2" s="3" t="s">
        <v>162</v>
      </c>
      <c r="L2" s="3" t="s">
        <v>164</v>
      </c>
      <c r="M2" s="3" t="s">
        <v>166</v>
      </c>
      <c r="N2" s="3" t="s">
        <v>168</v>
      </c>
      <c r="O2" s="3" t="s">
        <v>170</v>
      </c>
      <c r="P2" s="3" t="s">
        <v>172</v>
      </c>
      <c r="Q2" s="3" t="s">
        <v>174</v>
      </c>
      <c r="R2" s="3" t="s">
        <v>176</v>
      </c>
      <c r="S2" s="3" t="s">
        <v>178</v>
      </c>
      <c r="T2" s="3" t="s">
        <v>180</v>
      </c>
      <c r="U2" s="3" t="s">
        <v>182</v>
      </c>
      <c r="V2" s="3" t="s">
        <v>184</v>
      </c>
      <c r="W2" s="3" t="s">
        <v>186</v>
      </c>
      <c r="X2" s="3" t="s">
        <v>188</v>
      </c>
      <c r="Y2" s="3" t="s">
        <v>190</v>
      </c>
      <c r="Z2" s="3" t="s">
        <v>192</v>
      </c>
      <c r="AA2" s="3" t="s">
        <v>194</v>
      </c>
      <c r="AB2" s="3" t="s">
        <v>196</v>
      </c>
      <c r="AC2" s="3" t="s">
        <v>198</v>
      </c>
      <c r="AD2" s="3" t="s">
        <v>200</v>
      </c>
      <c r="AE2" s="3" t="s">
        <v>202</v>
      </c>
      <c r="AF2" s="3" t="s">
        <v>204</v>
      </c>
      <c r="AG2" s="3" t="s">
        <v>206</v>
      </c>
      <c r="AH2" s="3" t="s">
        <v>208</v>
      </c>
      <c r="AI2" s="3" t="s">
        <v>210</v>
      </c>
      <c r="AJ2" s="3" t="s">
        <v>212</v>
      </c>
      <c r="AK2" s="3" t="s">
        <v>214</v>
      </c>
      <c r="AL2" s="3" t="s">
        <v>216</v>
      </c>
      <c r="AM2" s="3" t="s">
        <v>218</v>
      </c>
      <c r="AN2" s="3" t="s">
        <v>220</v>
      </c>
      <c r="AO2" s="3" t="s">
        <v>222</v>
      </c>
      <c r="AP2" s="3" t="s">
        <v>224</v>
      </c>
      <c r="AQ2" s="3" t="s">
        <v>226</v>
      </c>
      <c r="AR2" s="3" t="s">
        <v>228</v>
      </c>
      <c r="AS2" s="3" t="s">
        <v>230</v>
      </c>
      <c r="AT2" s="3" t="s">
        <v>232</v>
      </c>
      <c r="AU2" s="3" t="s">
        <v>234</v>
      </c>
      <c r="AV2" s="3" t="s">
        <v>236</v>
      </c>
      <c r="AW2" s="3" t="s">
        <v>238</v>
      </c>
      <c r="AX2" s="3" t="s">
        <v>240</v>
      </c>
      <c r="AY2" s="3" t="s">
        <v>242</v>
      </c>
      <c r="AZ2" s="3" t="s">
        <v>244</v>
      </c>
      <c r="BA2" s="3" t="s">
        <v>246</v>
      </c>
      <c r="BB2" s="3" t="s">
        <v>248</v>
      </c>
      <c r="BC2" s="3" t="s">
        <v>250</v>
      </c>
      <c r="BD2" s="3" t="s">
        <v>252</v>
      </c>
      <c r="BE2" s="3" t="s">
        <v>254</v>
      </c>
      <c r="BF2" s="3" t="s">
        <v>256</v>
      </c>
      <c r="BG2" s="3" t="s">
        <v>258</v>
      </c>
      <c r="BH2" s="3" t="s">
        <v>260</v>
      </c>
      <c r="BI2" s="3" t="s">
        <v>262</v>
      </c>
      <c r="BJ2" s="3" t="s">
        <v>264</v>
      </c>
      <c r="BK2" s="3" t="s">
        <v>266</v>
      </c>
      <c r="BL2" s="3" t="s">
        <v>268</v>
      </c>
      <c r="BM2" s="3" t="s">
        <v>270</v>
      </c>
      <c r="BN2" s="3" t="s">
        <v>272</v>
      </c>
      <c r="BO2" s="3" t="s">
        <v>274</v>
      </c>
      <c r="BP2" s="3" t="s">
        <v>276</v>
      </c>
      <c r="BQ2" s="3" t="s">
        <v>278</v>
      </c>
      <c r="BR2" s="3" t="s">
        <v>280</v>
      </c>
    </row>
    <row r="3" spans="1:70" s="3" customFormat="1">
      <c r="B3" s="3" t="s">
        <v>292</v>
      </c>
      <c r="C3" s="3" t="s">
        <v>292</v>
      </c>
      <c r="D3" s="3" t="s">
        <v>293</v>
      </c>
      <c r="E3" s="3" t="s">
        <v>294</v>
      </c>
      <c r="F3" s="3" t="s">
        <v>295</v>
      </c>
      <c r="G3" s="3" t="s">
        <v>296</v>
      </c>
      <c r="H3" s="3" t="s">
        <v>297</v>
      </c>
      <c r="I3" s="3" t="s">
        <v>298</v>
      </c>
      <c r="J3" s="3" t="s">
        <v>299</v>
      </c>
      <c r="K3" s="3" t="s">
        <v>300</v>
      </c>
      <c r="L3" s="3" t="s">
        <v>301</v>
      </c>
      <c r="M3" s="3" t="s">
        <v>302</v>
      </c>
      <c r="N3" s="3" t="s">
        <v>303</v>
      </c>
      <c r="O3" s="3" t="s">
        <v>304</v>
      </c>
      <c r="P3" s="3" t="s">
        <v>305</v>
      </c>
      <c r="Q3" s="3" t="s">
        <v>306</v>
      </c>
      <c r="R3" s="3" t="s">
        <v>307</v>
      </c>
      <c r="S3" s="3" t="s">
        <v>308</v>
      </c>
      <c r="T3" s="3" t="s">
        <v>292</v>
      </c>
      <c r="U3" s="3" t="s">
        <v>293</v>
      </c>
      <c r="V3" s="3" t="s">
        <v>294</v>
      </c>
      <c r="W3" s="3" t="s">
        <v>295</v>
      </c>
      <c r="X3" s="3" t="s">
        <v>296</v>
      </c>
      <c r="Y3" s="3" t="s">
        <v>297</v>
      </c>
      <c r="Z3" s="3" t="s">
        <v>298</v>
      </c>
      <c r="AA3" s="3" t="s">
        <v>299</v>
      </c>
      <c r="AB3" s="3" t="s">
        <v>300</v>
      </c>
      <c r="AC3" s="3" t="s">
        <v>301</v>
      </c>
      <c r="AD3" s="3" t="s">
        <v>302</v>
      </c>
      <c r="AE3" s="3" t="s">
        <v>303</v>
      </c>
      <c r="AF3" s="3" t="s">
        <v>304</v>
      </c>
      <c r="AG3" s="3" t="s">
        <v>305</v>
      </c>
      <c r="AH3" s="3" t="s">
        <v>306</v>
      </c>
      <c r="AI3" s="3" t="s">
        <v>307</v>
      </c>
      <c r="AJ3" s="3" t="s">
        <v>308</v>
      </c>
      <c r="AK3" s="2" t="s">
        <v>292</v>
      </c>
      <c r="AL3" s="2" t="s">
        <v>293</v>
      </c>
      <c r="AM3" s="2" t="s">
        <v>294</v>
      </c>
      <c r="AN3" s="2" t="s">
        <v>295</v>
      </c>
      <c r="AO3" s="2" t="s">
        <v>296</v>
      </c>
      <c r="AP3" s="2" t="s">
        <v>297</v>
      </c>
      <c r="AQ3" s="2" t="s">
        <v>298</v>
      </c>
      <c r="AR3" s="2" t="s">
        <v>299</v>
      </c>
      <c r="AS3" s="2" t="s">
        <v>300</v>
      </c>
      <c r="AT3" s="2" t="s">
        <v>301</v>
      </c>
      <c r="AU3" s="2" t="s">
        <v>302</v>
      </c>
      <c r="AV3" s="2" t="s">
        <v>303</v>
      </c>
      <c r="AW3" s="2" t="s">
        <v>304</v>
      </c>
      <c r="AX3" s="2" t="s">
        <v>305</v>
      </c>
      <c r="AY3" s="2" t="s">
        <v>306</v>
      </c>
      <c r="AZ3" s="2" t="s">
        <v>307</v>
      </c>
      <c r="BA3" s="2" t="s">
        <v>308</v>
      </c>
      <c r="BB3" s="2" t="s">
        <v>292</v>
      </c>
      <c r="BC3" s="2" t="s">
        <v>293</v>
      </c>
      <c r="BD3" s="2" t="s">
        <v>294</v>
      </c>
      <c r="BE3" s="2" t="s">
        <v>295</v>
      </c>
      <c r="BF3" s="2" t="s">
        <v>296</v>
      </c>
      <c r="BG3" s="2" t="s">
        <v>297</v>
      </c>
      <c r="BH3" s="2" t="s">
        <v>298</v>
      </c>
      <c r="BI3" s="2" t="s">
        <v>299</v>
      </c>
      <c r="BJ3" s="2" t="s">
        <v>300</v>
      </c>
      <c r="BK3" s="2" t="s">
        <v>301</v>
      </c>
      <c r="BL3" s="2" t="s">
        <v>302</v>
      </c>
      <c r="BM3" s="2" t="s">
        <v>303</v>
      </c>
      <c r="BN3" s="2" t="s">
        <v>304</v>
      </c>
      <c r="BO3" s="2" t="s">
        <v>305</v>
      </c>
      <c r="BP3" s="2" t="s">
        <v>306</v>
      </c>
      <c r="BQ3" s="2" t="s">
        <v>307</v>
      </c>
      <c r="BR3" s="2" t="s">
        <v>308</v>
      </c>
    </row>
    <row r="4" spans="1:70" s="3" customFormat="1">
      <c r="B4" s="3" t="s">
        <v>309</v>
      </c>
      <c r="C4" s="3" t="s">
        <v>310</v>
      </c>
      <c r="D4" s="3" t="s">
        <v>310</v>
      </c>
      <c r="E4" s="3" t="s">
        <v>310</v>
      </c>
      <c r="F4" s="3" t="s">
        <v>310</v>
      </c>
      <c r="G4" s="3" t="s">
        <v>310</v>
      </c>
      <c r="H4" s="3" t="s">
        <v>310</v>
      </c>
      <c r="I4" s="3" t="s">
        <v>310</v>
      </c>
      <c r="J4" s="3" t="s">
        <v>310</v>
      </c>
      <c r="K4" s="3" t="s">
        <v>310</v>
      </c>
      <c r="L4" s="3" t="s">
        <v>310</v>
      </c>
      <c r="M4" s="3" t="s">
        <v>310</v>
      </c>
      <c r="N4" s="3" t="s">
        <v>310</v>
      </c>
      <c r="O4" s="3" t="s">
        <v>310</v>
      </c>
      <c r="P4" s="3" t="s">
        <v>310</v>
      </c>
      <c r="Q4" s="3" t="s">
        <v>310</v>
      </c>
      <c r="R4" s="3" t="s">
        <v>310</v>
      </c>
      <c r="S4" s="3" t="s">
        <v>310</v>
      </c>
      <c r="T4" s="3" t="s">
        <v>311</v>
      </c>
      <c r="U4" s="3" t="s">
        <v>312</v>
      </c>
      <c r="V4" s="3" t="s">
        <v>313</v>
      </c>
      <c r="W4" s="3" t="s">
        <v>315</v>
      </c>
      <c r="X4" s="3" t="s">
        <v>317</v>
      </c>
      <c r="Y4" s="3" t="s">
        <v>319</v>
      </c>
      <c r="Z4" s="3" t="s">
        <v>321</v>
      </c>
      <c r="AA4" s="3" t="s">
        <v>323</v>
      </c>
      <c r="AB4" s="3" t="s">
        <v>324</v>
      </c>
      <c r="AC4" s="3" t="s">
        <v>325</v>
      </c>
      <c r="AD4" s="3" t="s">
        <v>326</v>
      </c>
      <c r="AE4" s="3" t="s">
        <v>327</v>
      </c>
      <c r="AF4" s="3" t="s">
        <v>328</v>
      </c>
      <c r="AG4" s="3" t="s">
        <v>329</v>
      </c>
      <c r="AH4" s="3" t="s">
        <v>330</v>
      </c>
      <c r="AI4" s="3" t="s">
        <v>331</v>
      </c>
      <c r="AJ4" s="3" t="s">
        <v>332</v>
      </c>
      <c r="AK4" s="3" t="s">
        <v>333</v>
      </c>
      <c r="AL4" s="3" t="s">
        <v>334</v>
      </c>
      <c r="AM4" s="3" t="s">
        <v>335</v>
      </c>
      <c r="AN4" s="3" t="s">
        <v>336</v>
      </c>
      <c r="AO4" s="3" t="s">
        <v>337</v>
      </c>
      <c r="AP4" s="3" t="s">
        <v>338</v>
      </c>
      <c r="AQ4" s="3" t="s">
        <v>339</v>
      </c>
      <c r="AR4" s="3" t="s">
        <v>340</v>
      </c>
      <c r="AS4" s="3" t="s">
        <v>341</v>
      </c>
      <c r="AT4" s="3" t="s">
        <v>342</v>
      </c>
      <c r="AU4" s="3" t="s">
        <v>344</v>
      </c>
      <c r="AV4" s="3" t="s">
        <v>346</v>
      </c>
      <c r="AW4" s="3" t="s">
        <v>348</v>
      </c>
      <c r="AX4" s="3" t="s">
        <v>350</v>
      </c>
      <c r="AY4" s="3" t="s">
        <v>352</v>
      </c>
      <c r="AZ4" s="3" t="s">
        <v>354</v>
      </c>
      <c r="BA4" s="3" t="s">
        <v>356</v>
      </c>
      <c r="BB4" s="3" t="s">
        <v>357</v>
      </c>
      <c r="BC4" s="3" t="s">
        <v>357</v>
      </c>
      <c r="BD4" s="3" t="s">
        <v>357</v>
      </c>
      <c r="BE4" s="3" t="s">
        <v>357</v>
      </c>
      <c r="BF4" s="3" t="s">
        <v>357</v>
      </c>
      <c r="BG4" s="3" t="s">
        <v>357</v>
      </c>
      <c r="BH4" s="3" t="s">
        <v>357</v>
      </c>
      <c r="BI4" s="3" t="s">
        <v>357</v>
      </c>
      <c r="BJ4" s="3" t="s">
        <v>357</v>
      </c>
      <c r="BK4" s="3" t="s">
        <v>357</v>
      </c>
      <c r="BL4" s="3" t="s">
        <v>357</v>
      </c>
      <c r="BM4" s="3" t="s">
        <v>357</v>
      </c>
      <c r="BN4" s="3" t="s">
        <v>357</v>
      </c>
      <c r="BO4" s="3" t="s">
        <v>357</v>
      </c>
      <c r="BP4" s="3" t="s">
        <v>357</v>
      </c>
      <c r="BQ4" s="3" t="s">
        <v>357</v>
      </c>
      <c r="BR4" s="3" t="s">
        <v>357</v>
      </c>
    </row>
    <row r="5" spans="1:70">
      <c r="A5" t="s">
        <v>380</v>
      </c>
      <c r="B5">
        <v>545071</v>
      </c>
      <c r="C5">
        <v>18590</v>
      </c>
      <c r="D5">
        <v>4357</v>
      </c>
      <c r="E5">
        <v>1511</v>
      </c>
      <c r="F5">
        <v>1267</v>
      </c>
      <c r="G5">
        <v>1037</v>
      </c>
      <c r="H5">
        <v>1070</v>
      </c>
      <c r="I5">
        <v>811</v>
      </c>
      <c r="J5">
        <v>905</v>
      </c>
      <c r="K5">
        <v>986</v>
      </c>
      <c r="L5">
        <v>679</v>
      </c>
      <c r="M5">
        <v>1270</v>
      </c>
      <c r="N5">
        <v>1742</v>
      </c>
      <c r="O5">
        <v>1635</v>
      </c>
      <c r="P5">
        <v>577</v>
      </c>
      <c r="Q5">
        <v>251</v>
      </c>
      <c r="R5">
        <v>305</v>
      </c>
      <c r="S5">
        <v>187</v>
      </c>
      <c r="T5">
        <v>204920</v>
      </c>
      <c r="U5">
        <v>9723</v>
      </c>
      <c r="V5">
        <v>6244</v>
      </c>
      <c r="W5">
        <v>6565</v>
      </c>
      <c r="X5">
        <v>6898</v>
      </c>
      <c r="Y5">
        <v>6833</v>
      </c>
      <c r="Z5">
        <v>7131</v>
      </c>
      <c r="AA5">
        <v>6932</v>
      </c>
      <c r="AB5">
        <v>8070</v>
      </c>
      <c r="AC5">
        <v>7189</v>
      </c>
      <c r="AD5">
        <v>14752</v>
      </c>
      <c r="AE5">
        <v>19652</v>
      </c>
      <c r="AF5">
        <v>26318</v>
      </c>
      <c r="AG5">
        <v>23145</v>
      </c>
      <c r="AH5">
        <v>15172</v>
      </c>
      <c r="AI5">
        <v>19933</v>
      </c>
      <c r="AJ5">
        <v>20363</v>
      </c>
      <c r="AK5">
        <v>219262</v>
      </c>
      <c r="AL5">
        <v>9935</v>
      </c>
      <c r="AM5">
        <v>8596</v>
      </c>
      <c r="AN5">
        <v>6292</v>
      </c>
      <c r="AO5">
        <v>6808</v>
      </c>
      <c r="AP5">
        <v>6264</v>
      </c>
      <c r="AQ5">
        <v>6109</v>
      </c>
      <c r="AR5">
        <v>6405</v>
      </c>
      <c r="AS5">
        <v>6550</v>
      </c>
      <c r="AT5">
        <v>5565</v>
      </c>
      <c r="AU5">
        <v>14378</v>
      </c>
      <c r="AV5">
        <v>19599</v>
      </c>
      <c r="AW5">
        <v>27879</v>
      </c>
      <c r="AX5">
        <v>23783</v>
      </c>
      <c r="AY5">
        <v>17542</v>
      </c>
      <c r="AZ5">
        <v>23972</v>
      </c>
      <c r="BA5">
        <v>29585</v>
      </c>
      <c r="BB5">
        <v>102299</v>
      </c>
      <c r="BC5">
        <v>5110</v>
      </c>
      <c r="BD5">
        <v>9817</v>
      </c>
      <c r="BE5">
        <v>8149</v>
      </c>
      <c r="BF5">
        <v>6619</v>
      </c>
      <c r="BG5">
        <v>6206</v>
      </c>
      <c r="BH5">
        <v>4822</v>
      </c>
      <c r="BI5">
        <v>4564</v>
      </c>
      <c r="BJ5">
        <v>4285</v>
      </c>
      <c r="BK5">
        <v>3946</v>
      </c>
      <c r="BL5">
        <v>7149</v>
      </c>
      <c r="BM5">
        <v>8512</v>
      </c>
      <c r="BN5">
        <v>10717</v>
      </c>
      <c r="BO5">
        <v>7099</v>
      </c>
      <c r="BP5">
        <v>4619</v>
      </c>
      <c r="BQ5">
        <v>4908</v>
      </c>
      <c r="BR5">
        <v>5777</v>
      </c>
    </row>
    <row r="6" spans="1:70">
      <c r="A6" t="s">
        <v>381</v>
      </c>
      <c r="B6">
        <v>375855</v>
      </c>
      <c r="C6">
        <v>9502</v>
      </c>
      <c r="D6">
        <v>1351</v>
      </c>
      <c r="E6">
        <v>673</v>
      </c>
      <c r="F6">
        <v>769</v>
      </c>
      <c r="G6">
        <v>656</v>
      </c>
      <c r="H6">
        <v>616</v>
      </c>
      <c r="I6">
        <v>772</v>
      </c>
      <c r="J6">
        <v>448</v>
      </c>
      <c r="K6">
        <v>517</v>
      </c>
      <c r="L6">
        <v>278</v>
      </c>
      <c r="M6">
        <v>983</v>
      </c>
      <c r="N6">
        <v>750</v>
      </c>
      <c r="O6">
        <v>781</v>
      </c>
      <c r="P6">
        <v>392</v>
      </c>
      <c r="Q6">
        <v>165</v>
      </c>
      <c r="R6">
        <v>257</v>
      </c>
      <c r="S6">
        <v>94</v>
      </c>
      <c r="T6">
        <v>122171</v>
      </c>
      <c r="U6">
        <v>4532</v>
      </c>
      <c r="V6">
        <v>3197</v>
      </c>
      <c r="W6">
        <v>3617</v>
      </c>
      <c r="X6">
        <v>4011</v>
      </c>
      <c r="Y6">
        <v>4008</v>
      </c>
      <c r="Z6">
        <v>3967</v>
      </c>
      <c r="AA6">
        <v>3612</v>
      </c>
      <c r="AB6">
        <v>5275</v>
      </c>
      <c r="AC6">
        <v>4405</v>
      </c>
      <c r="AD6">
        <v>8387</v>
      </c>
      <c r="AE6">
        <v>11339</v>
      </c>
      <c r="AF6">
        <v>15879</v>
      </c>
      <c r="AG6">
        <v>14779</v>
      </c>
      <c r="AH6">
        <v>9141</v>
      </c>
      <c r="AI6">
        <v>12878</v>
      </c>
      <c r="AJ6">
        <v>13144</v>
      </c>
      <c r="AK6">
        <v>162247</v>
      </c>
      <c r="AL6">
        <v>5657</v>
      </c>
      <c r="AM6">
        <v>4313</v>
      </c>
      <c r="AN6">
        <v>3502</v>
      </c>
      <c r="AO6">
        <v>4359</v>
      </c>
      <c r="AP6">
        <v>3496</v>
      </c>
      <c r="AQ6">
        <v>4615</v>
      </c>
      <c r="AR6">
        <v>4251</v>
      </c>
      <c r="AS6">
        <v>3905</v>
      </c>
      <c r="AT6">
        <v>3980</v>
      </c>
      <c r="AU6">
        <v>9653</v>
      </c>
      <c r="AV6">
        <v>13866</v>
      </c>
      <c r="AW6">
        <v>21236</v>
      </c>
      <c r="AX6">
        <v>18480</v>
      </c>
      <c r="AY6">
        <v>14704</v>
      </c>
      <c r="AZ6">
        <v>19999</v>
      </c>
      <c r="BA6">
        <v>26231</v>
      </c>
      <c r="BB6">
        <v>81935</v>
      </c>
      <c r="BC6">
        <v>3350</v>
      </c>
      <c r="BD6">
        <v>5490</v>
      </c>
      <c r="BE6">
        <v>5102</v>
      </c>
      <c r="BF6">
        <v>4704</v>
      </c>
      <c r="BG6">
        <v>4317</v>
      </c>
      <c r="BH6">
        <v>4294</v>
      </c>
      <c r="BI6">
        <v>4600</v>
      </c>
      <c r="BJ6">
        <v>3764</v>
      </c>
      <c r="BK6">
        <v>3706</v>
      </c>
      <c r="BL6">
        <v>5974</v>
      </c>
      <c r="BM6">
        <v>8507</v>
      </c>
      <c r="BN6">
        <v>9214</v>
      </c>
      <c r="BO6">
        <v>6185</v>
      </c>
      <c r="BP6">
        <v>3893</v>
      </c>
      <c r="BQ6">
        <v>4295</v>
      </c>
      <c r="BR6">
        <v>4540</v>
      </c>
    </row>
    <row r="7" spans="1:70">
      <c r="A7" t="s">
        <v>382</v>
      </c>
      <c r="B7">
        <v>102912</v>
      </c>
      <c r="C7">
        <v>1055</v>
      </c>
      <c r="D7">
        <v>166</v>
      </c>
      <c r="E7">
        <v>29</v>
      </c>
      <c r="F7">
        <v>129</v>
      </c>
      <c r="G7">
        <v>82</v>
      </c>
      <c r="H7">
        <v>128</v>
      </c>
      <c r="I7">
        <v>67</v>
      </c>
      <c r="J7">
        <v>65</v>
      </c>
      <c r="K7">
        <v>68</v>
      </c>
      <c r="L7">
        <v>45</v>
      </c>
      <c r="M7">
        <v>30</v>
      </c>
      <c r="N7">
        <v>25</v>
      </c>
      <c r="O7">
        <v>130</v>
      </c>
      <c r="P7">
        <v>81</v>
      </c>
      <c r="Q7">
        <v>10</v>
      </c>
      <c r="R7">
        <v>0</v>
      </c>
      <c r="S7">
        <v>0</v>
      </c>
      <c r="T7">
        <v>26180</v>
      </c>
      <c r="U7">
        <v>724</v>
      </c>
      <c r="V7">
        <v>736</v>
      </c>
      <c r="W7">
        <v>818</v>
      </c>
      <c r="X7">
        <v>761</v>
      </c>
      <c r="Y7">
        <v>750</v>
      </c>
      <c r="Z7">
        <v>972</v>
      </c>
      <c r="AA7">
        <v>862</v>
      </c>
      <c r="AB7">
        <v>845</v>
      </c>
      <c r="AC7">
        <v>668</v>
      </c>
      <c r="AD7">
        <v>1581</v>
      </c>
      <c r="AE7">
        <v>1900</v>
      </c>
      <c r="AF7">
        <v>3162</v>
      </c>
      <c r="AG7">
        <v>2549</v>
      </c>
      <c r="AH7">
        <v>2000</v>
      </c>
      <c r="AI7">
        <v>3017</v>
      </c>
      <c r="AJ7">
        <v>4835</v>
      </c>
      <c r="AK7">
        <v>46702</v>
      </c>
      <c r="AL7">
        <v>1426</v>
      </c>
      <c r="AM7">
        <v>1515</v>
      </c>
      <c r="AN7">
        <v>928</v>
      </c>
      <c r="AO7">
        <v>1179</v>
      </c>
      <c r="AP7">
        <v>914</v>
      </c>
      <c r="AQ7">
        <v>1204</v>
      </c>
      <c r="AR7">
        <v>1158</v>
      </c>
      <c r="AS7">
        <v>1567</v>
      </c>
      <c r="AT7">
        <v>978</v>
      </c>
      <c r="AU7">
        <v>2338</v>
      </c>
      <c r="AV7">
        <v>3003</v>
      </c>
      <c r="AW7">
        <v>5470</v>
      </c>
      <c r="AX7">
        <v>4997</v>
      </c>
      <c r="AY7">
        <v>3765</v>
      </c>
      <c r="AZ7">
        <v>5644</v>
      </c>
      <c r="BA7">
        <v>10616</v>
      </c>
      <c r="BB7">
        <v>28975</v>
      </c>
      <c r="BC7">
        <v>967</v>
      </c>
      <c r="BD7">
        <v>1664</v>
      </c>
      <c r="BE7">
        <v>1487</v>
      </c>
      <c r="BF7">
        <v>1377</v>
      </c>
      <c r="BG7">
        <v>1273</v>
      </c>
      <c r="BH7">
        <v>1458</v>
      </c>
      <c r="BI7">
        <v>1274</v>
      </c>
      <c r="BJ7">
        <v>946</v>
      </c>
      <c r="BK7">
        <v>1127</v>
      </c>
      <c r="BL7">
        <v>1920</v>
      </c>
      <c r="BM7">
        <v>2506</v>
      </c>
      <c r="BN7">
        <v>2811</v>
      </c>
      <c r="BO7">
        <v>2616</v>
      </c>
      <c r="BP7">
        <v>1858</v>
      </c>
      <c r="BQ7">
        <v>1987</v>
      </c>
      <c r="BR7">
        <v>3704</v>
      </c>
    </row>
    <row r="8" spans="1:70">
      <c r="A8" t="s">
        <v>383</v>
      </c>
      <c r="B8">
        <v>345344</v>
      </c>
      <c r="C8">
        <v>13648</v>
      </c>
      <c r="D8">
        <v>3286</v>
      </c>
      <c r="E8">
        <v>777</v>
      </c>
      <c r="F8">
        <v>699</v>
      </c>
      <c r="G8">
        <v>887</v>
      </c>
      <c r="H8">
        <v>522</v>
      </c>
      <c r="I8">
        <v>629</v>
      </c>
      <c r="J8">
        <v>579</v>
      </c>
      <c r="K8">
        <v>438</v>
      </c>
      <c r="L8">
        <v>478</v>
      </c>
      <c r="M8">
        <v>842</v>
      </c>
      <c r="N8">
        <v>1007</v>
      </c>
      <c r="O8">
        <v>979</v>
      </c>
      <c r="P8">
        <v>945</v>
      </c>
      <c r="Q8">
        <v>410</v>
      </c>
      <c r="R8">
        <v>624</v>
      </c>
      <c r="S8">
        <v>546</v>
      </c>
      <c r="T8">
        <v>145879</v>
      </c>
      <c r="U8">
        <v>6617</v>
      </c>
      <c r="V8">
        <v>3525</v>
      </c>
      <c r="W8">
        <v>2399</v>
      </c>
      <c r="X8">
        <v>3444</v>
      </c>
      <c r="Y8">
        <v>3484</v>
      </c>
      <c r="Z8">
        <v>4094</v>
      </c>
      <c r="AA8">
        <v>3370</v>
      </c>
      <c r="AB8">
        <v>3793</v>
      </c>
      <c r="AC8">
        <v>3747</v>
      </c>
      <c r="AD8">
        <v>7961</v>
      </c>
      <c r="AE8">
        <v>11673</v>
      </c>
      <c r="AF8">
        <v>17535</v>
      </c>
      <c r="AG8">
        <v>16705</v>
      </c>
      <c r="AH8">
        <v>11225</v>
      </c>
      <c r="AI8">
        <v>18481</v>
      </c>
      <c r="AJ8">
        <v>27826</v>
      </c>
      <c r="AK8">
        <v>116795</v>
      </c>
      <c r="AL8">
        <v>7781</v>
      </c>
      <c r="AM8">
        <v>6523</v>
      </c>
      <c r="AN8">
        <v>4106</v>
      </c>
      <c r="AO8">
        <v>4855</v>
      </c>
      <c r="AP8">
        <v>3843</v>
      </c>
      <c r="AQ8">
        <v>4027</v>
      </c>
      <c r="AR8">
        <v>3456</v>
      </c>
      <c r="AS8">
        <v>3499</v>
      </c>
      <c r="AT8">
        <v>3244</v>
      </c>
      <c r="AU8">
        <v>6981</v>
      </c>
      <c r="AV8">
        <v>9066</v>
      </c>
      <c r="AW8">
        <v>13680</v>
      </c>
      <c r="AX8">
        <v>10920</v>
      </c>
      <c r="AY8">
        <v>8319</v>
      </c>
      <c r="AZ8">
        <v>10325</v>
      </c>
      <c r="BA8">
        <v>16170</v>
      </c>
      <c r="BB8">
        <v>69022</v>
      </c>
      <c r="BC8">
        <v>5525</v>
      </c>
      <c r="BD8">
        <v>10444</v>
      </c>
      <c r="BE8">
        <v>5877</v>
      </c>
      <c r="BF8">
        <v>4795</v>
      </c>
      <c r="BG8">
        <v>3674</v>
      </c>
      <c r="BH8">
        <v>3445</v>
      </c>
      <c r="BI8">
        <v>2667</v>
      </c>
      <c r="BJ8">
        <v>2806</v>
      </c>
      <c r="BK8">
        <v>2325</v>
      </c>
      <c r="BL8">
        <v>3717</v>
      </c>
      <c r="BM8">
        <v>4597</v>
      </c>
      <c r="BN8">
        <v>5714</v>
      </c>
      <c r="BO8">
        <v>4024</v>
      </c>
      <c r="BP8">
        <v>2620</v>
      </c>
      <c r="BQ8">
        <v>2767</v>
      </c>
      <c r="BR8">
        <v>4025</v>
      </c>
    </row>
    <row r="9" spans="1:70">
      <c r="A9" t="s">
        <v>384</v>
      </c>
      <c r="B9">
        <v>257941</v>
      </c>
      <c r="C9">
        <v>4811</v>
      </c>
      <c r="D9">
        <v>642</v>
      </c>
      <c r="E9">
        <v>301</v>
      </c>
      <c r="F9">
        <v>196</v>
      </c>
      <c r="G9">
        <v>251</v>
      </c>
      <c r="H9">
        <v>385</v>
      </c>
      <c r="I9">
        <v>236</v>
      </c>
      <c r="J9">
        <v>119</v>
      </c>
      <c r="K9">
        <v>341</v>
      </c>
      <c r="L9">
        <v>296</v>
      </c>
      <c r="M9">
        <v>385</v>
      </c>
      <c r="N9">
        <v>440</v>
      </c>
      <c r="O9">
        <v>829</v>
      </c>
      <c r="P9">
        <v>198</v>
      </c>
      <c r="Q9">
        <v>82</v>
      </c>
      <c r="R9">
        <v>21</v>
      </c>
      <c r="S9">
        <v>89</v>
      </c>
      <c r="T9">
        <v>88918</v>
      </c>
      <c r="U9">
        <v>2079</v>
      </c>
      <c r="V9">
        <v>1153</v>
      </c>
      <c r="W9">
        <v>1597</v>
      </c>
      <c r="X9">
        <v>1863</v>
      </c>
      <c r="Y9">
        <v>2333</v>
      </c>
      <c r="Z9">
        <v>2795</v>
      </c>
      <c r="AA9">
        <v>2024</v>
      </c>
      <c r="AB9">
        <v>2777</v>
      </c>
      <c r="AC9">
        <v>2710</v>
      </c>
      <c r="AD9">
        <v>5808</v>
      </c>
      <c r="AE9">
        <v>8134</v>
      </c>
      <c r="AF9">
        <v>11998</v>
      </c>
      <c r="AG9">
        <v>9663</v>
      </c>
      <c r="AH9">
        <v>8316</v>
      </c>
      <c r="AI9">
        <v>10278</v>
      </c>
      <c r="AJ9">
        <v>15390</v>
      </c>
      <c r="AK9">
        <v>106863</v>
      </c>
      <c r="AL9">
        <v>2866</v>
      </c>
      <c r="AM9">
        <v>1993</v>
      </c>
      <c r="AN9">
        <v>1868</v>
      </c>
      <c r="AO9">
        <v>2326</v>
      </c>
      <c r="AP9">
        <v>2102</v>
      </c>
      <c r="AQ9">
        <v>2532</v>
      </c>
      <c r="AR9">
        <v>2358</v>
      </c>
      <c r="AS9">
        <v>3344</v>
      </c>
      <c r="AT9">
        <v>2578</v>
      </c>
      <c r="AU9">
        <v>5925</v>
      </c>
      <c r="AV9">
        <v>9445</v>
      </c>
      <c r="AW9">
        <v>14098</v>
      </c>
      <c r="AX9">
        <v>11345</v>
      </c>
      <c r="AY9">
        <v>9147</v>
      </c>
      <c r="AZ9">
        <v>12906</v>
      </c>
      <c r="BA9">
        <v>22030</v>
      </c>
      <c r="BB9">
        <v>57349</v>
      </c>
      <c r="BC9">
        <v>2440</v>
      </c>
      <c r="BD9">
        <v>3336</v>
      </c>
      <c r="BE9">
        <v>3210</v>
      </c>
      <c r="BF9">
        <v>3085</v>
      </c>
      <c r="BG9">
        <v>3335</v>
      </c>
      <c r="BH9">
        <v>2695</v>
      </c>
      <c r="BI9">
        <v>2642</v>
      </c>
      <c r="BJ9">
        <v>2562</v>
      </c>
      <c r="BK9">
        <v>2146</v>
      </c>
      <c r="BL9">
        <v>4575</v>
      </c>
      <c r="BM9">
        <v>5271</v>
      </c>
      <c r="BN9">
        <v>6227</v>
      </c>
      <c r="BO9">
        <v>4743</v>
      </c>
      <c r="BP9">
        <v>3403</v>
      </c>
      <c r="BQ9">
        <v>3254</v>
      </c>
      <c r="BR9">
        <v>4425</v>
      </c>
    </row>
  </sheetData>
  <pageMargins left="0.75" right="0.75" top="1" bottom="1" header="0.5" footer="0.5"/>
  <pageSetup orientation="portrait" horizontalDpi="4294967292" verticalDpi="4294967292"/>
  <ignoredErrors>
    <ignoredError sqref="A5:A9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9"/>
  <sheetViews>
    <sheetView workbookViewId="0">
      <selection activeCell="D13" sqref="D13"/>
    </sheetView>
  </sheetViews>
  <sheetFormatPr baseColWidth="10" defaultRowHeight="15" x14ac:dyDescent="0"/>
  <cols>
    <col min="1" max="1" width="16.83203125" customWidth="1"/>
    <col min="3" max="3" width="29.83203125" bestFit="1" customWidth="1"/>
  </cols>
  <sheetData>
    <row r="1" spans="1:1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</row>
    <row r="2" spans="1:141">
      <c r="A2" t="s">
        <v>141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  <c r="M2" t="s">
        <v>153</v>
      </c>
      <c r="N2" t="s">
        <v>154</v>
      </c>
      <c r="O2" t="s">
        <v>155</v>
      </c>
      <c r="P2" t="s">
        <v>156</v>
      </c>
      <c r="Q2" t="s">
        <v>157</v>
      </c>
      <c r="R2" t="s">
        <v>158</v>
      </c>
      <c r="S2" t="s">
        <v>159</v>
      </c>
      <c r="T2" t="s">
        <v>160</v>
      </c>
      <c r="U2" t="s">
        <v>161</v>
      </c>
      <c r="V2" t="s">
        <v>162</v>
      </c>
      <c r="W2" t="s">
        <v>163</v>
      </c>
      <c r="X2" t="s">
        <v>164</v>
      </c>
      <c r="Y2" t="s">
        <v>165</v>
      </c>
      <c r="Z2" t="s">
        <v>166</v>
      </c>
      <c r="AA2" t="s">
        <v>167</v>
      </c>
      <c r="AB2" t="s">
        <v>168</v>
      </c>
      <c r="AC2" t="s">
        <v>169</v>
      </c>
      <c r="AD2" t="s">
        <v>170</v>
      </c>
      <c r="AE2" t="s">
        <v>171</v>
      </c>
      <c r="AF2" t="s">
        <v>172</v>
      </c>
      <c r="AG2" t="s">
        <v>173</v>
      </c>
      <c r="AH2" t="s">
        <v>174</v>
      </c>
      <c r="AI2" t="s">
        <v>175</v>
      </c>
      <c r="AJ2" t="s">
        <v>176</v>
      </c>
      <c r="AK2" t="s">
        <v>177</v>
      </c>
      <c r="AL2" t="s">
        <v>178</v>
      </c>
      <c r="AM2" t="s">
        <v>179</v>
      </c>
      <c r="AN2" t="s">
        <v>180</v>
      </c>
      <c r="AO2" t="s">
        <v>181</v>
      </c>
      <c r="AP2" t="s">
        <v>182</v>
      </c>
      <c r="AQ2" t="s">
        <v>183</v>
      </c>
      <c r="AR2" t="s">
        <v>184</v>
      </c>
      <c r="AS2" t="s">
        <v>185</v>
      </c>
      <c r="AT2" t="s">
        <v>186</v>
      </c>
      <c r="AU2" t="s">
        <v>187</v>
      </c>
      <c r="AV2" t="s">
        <v>188</v>
      </c>
      <c r="AW2" t="s">
        <v>189</v>
      </c>
      <c r="AX2" t="s">
        <v>190</v>
      </c>
      <c r="AY2" t="s">
        <v>191</v>
      </c>
      <c r="AZ2" t="s">
        <v>192</v>
      </c>
      <c r="BA2" t="s">
        <v>193</v>
      </c>
      <c r="BB2" t="s">
        <v>194</v>
      </c>
      <c r="BC2" t="s">
        <v>195</v>
      </c>
      <c r="BD2" t="s">
        <v>196</v>
      </c>
      <c r="BE2" t="s">
        <v>197</v>
      </c>
      <c r="BF2" t="s">
        <v>198</v>
      </c>
      <c r="BG2" t="s">
        <v>199</v>
      </c>
      <c r="BH2" t="s">
        <v>200</v>
      </c>
      <c r="BI2" t="s">
        <v>201</v>
      </c>
      <c r="BJ2" t="s">
        <v>202</v>
      </c>
      <c r="BK2" t="s">
        <v>203</v>
      </c>
      <c r="BL2" t="s">
        <v>204</v>
      </c>
      <c r="BM2" t="s">
        <v>205</v>
      </c>
      <c r="BN2" t="s">
        <v>206</v>
      </c>
      <c r="BO2" t="s">
        <v>207</v>
      </c>
      <c r="BP2" t="s">
        <v>208</v>
      </c>
      <c r="BQ2" t="s">
        <v>209</v>
      </c>
      <c r="BR2" t="s">
        <v>210</v>
      </c>
      <c r="BS2" t="s">
        <v>211</v>
      </c>
      <c r="BT2" t="s">
        <v>212</v>
      </c>
      <c r="BU2" t="s">
        <v>213</v>
      </c>
      <c r="BV2" t="s">
        <v>214</v>
      </c>
      <c r="BW2" t="s">
        <v>215</v>
      </c>
      <c r="BX2" t="s">
        <v>216</v>
      </c>
      <c r="BY2" t="s">
        <v>217</v>
      </c>
      <c r="BZ2" t="s">
        <v>218</v>
      </c>
      <c r="CA2" t="s">
        <v>219</v>
      </c>
      <c r="CB2" t="s">
        <v>220</v>
      </c>
      <c r="CC2" t="s">
        <v>221</v>
      </c>
      <c r="CD2" t="s">
        <v>222</v>
      </c>
      <c r="CE2" t="s">
        <v>223</v>
      </c>
      <c r="CF2" t="s">
        <v>224</v>
      </c>
      <c r="CG2" t="s">
        <v>225</v>
      </c>
      <c r="CH2" t="s">
        <v>226</v>
      </c>
      <c r="CI2" t="s">
        <v>227</v>
      </c>
      <c r="CJ2" t="s">
        <v>228</v>
      </c>
      <c r="CK2" t="s">
        <v>229</v>
      </c>
      <c r="CL2" t="s">
        <v>230</v>
      </c>
      <c r="CM2" t="s">
        <v>231</v>
      </c>
      <c r="CN2" t="s">
        <v>232</v>
      </c>
      <c r="CO2" t="s">
        <v>233</v>
      </c>
      <c r="CP2" t="s">
        <v>234</v>
      </c>
      <c r="CQ2" t="s">
        <v>235</v>
      </c>
      <c r="CR2" t="s">
        <v>236</v>
      </c>
      <c r="CS2" t="s">
        <v>237</v>
      </c>
      <c r="CT2" t="s">
        <v>238</v>
      </c>
      <c r="CU2" t="s">
        <v>239</v>
      </c>
      <c r="CV2" t="s">
        <v>240</v>
      </c>
      <c r="CW2" t="s">
        <v>241</v>
      </c>
      <c r="CX2" t="s">
        <v>242</v>
      </c>
      <c r="CY2" t="s">
        <v>243</v>
      </c>
      <c r="CZ2" t="s">
        <v>244</v>
      </c>
      <c r="DA2" t="s">
        <v>245</v>
      </c>
      <c r="DB2" t="s">
        <v>246</v>
      </c>
      <c r="DC2" t="s">
        <v>247</v>
      </c>
      <c r="DD2" t="s">
        <v>248</v>
      </c>
      <c r="DE2" t="s">
        <v>249</v>
      </c>
      <c r="DF2" t="s">
        <v>250</v>
      </c>
      <c r="DG2" t="s">
        <v>251</v>
      </c>
      <c r="DH2" t="s">
        <v>252</v>
      </c>
      <c r="DI2" t="s">
        <v>253</v>
      </c>
      <c r="DJ2" t="s">
        <v>254</v>
      </c>
      <c r="DK2" t="s">
        <v>255</v>
      </c>
      <c r="DL2" t="s">
        <v>256</v>
      </c>
      <c r="DM2" t="s">
        <v>257</v>
      </c>
      <c r="DN2" t="s">
        <v>258</v>
      </c>
      <c r="DO2" t="s">
        <v>259</v>
      </c>
      <c r="DP2" t="s">
        <v>260</v>
      </c>
      <c r="DQ2" t="s">
        <v>261</v>
      </c>
      <c r="DR2" t="s">
        <v>262</v>
      </c>
      <c r="DS2" t="s">
        <v>263</v>
      </c>
      <c r="DT2" t="s">
        <v>264</v>
      </c>
      <c r="DU2" t="s">
        <v>265</v>
      </c>
      <c r="DV2" t="s">
        <v>266</v>
      </c>
      <c r="DW2" t="s">
        <v>267</v>
      </c>
      <c r="DX2" t="s">
        <v>268</v>
      </c>
      <c r="DY2" t="s">
        <v>269</v>
      </c>
      <c r="DZ2" t="s">
        <v>270</v>
      </c>
      <c r="EA2" t="s">
        <v>271</v>
      </c>
      <c r="EB2" t="s">
        <v>272</v>
      </c>
      <c r="EC2" t="s">
        <v>273</v>
      </c>
      <c r="ED2" t="s">
        <v>274</v>
      </c>
      <c r="EE2" t="s">
        <v>275</v>
      </c>
      <c r="EF2" t="s">
        <v>276</v>
      </c>
      <c r="EG2" t="s">
        <v>277</v>
      </c>
      <c r="EH2" t="s">
        <v>278</v>
      </c>
      <c r="EI2" t="s">
        <v>279</v>
      </c>
      <c r="EJ2" t="s">
        <v>280</v>
      </c>
      <c r="EK2" t="s">
        <v>281</v>
      </c>
    </row>
    <row r="3" spans="1:141" s="3" customFormat="1">
      <c r="D3" s="3" t="s">
        <v>292</v>
      </c>
      <c r="F3" s="3" t="s">
        <v>292</v>
      </c>
      <c r="H3" s="3" t="s">
        <v>293</v>
      </c>
      <c r="J3" s="3" t="s">
        <v>294</v>
      </c>
      <c r="L3" s="3" t="s">
        <v>295</v>
      </c>
      <c r="N3" s="3" t="s">
        <v>296</v>
      </c>
      <c r="P3" s="3" t="s">
        <v>297</v>
      </c>
      <c r="R3" s="3" t="s">
        <v>298</v>
      </c>
      <c r="T3" s="3" t="s">
        <v>299</v>
      </c>
      <c r="V3" s="3" t="s">
        <v>300</v>
      </c>
      <c r="X3" s="3" t="s">
        <v>301</v>
      </c>
      <c r="Z3" s="3" t="s">
        <v>302</v>
      </c>
      <c r="AB3" s="3" t="s">
        <v>303</v>
      </c>
      <c r="AD3" s="3" t="s">
        <v>304</v>
      </c>
      <c r="AF3" s="3" t="s">
        <v>305</v>
      </c>
      <c r="AH3" s="3" t="s">
        <v>306</v>
      </c>
      <c r="AJ3" s="3" t="s">
        <v>307</v>
      </c>
      <c r="AL3" s="3" t="s">
        <v>308</v>
      </c>
      <c r="AN3" s="3" t="s">
        <v>292</v>
      </c>
      <c r="AP3" s="3" t="s">
        <v>293</v>
      </c>
      <c r="AR3" s="3" t="s">
        <v>294</v>
      </c>
      <c r="AT3" s="3" t="s">
        <v>295</v>
      </c>
      <c r="AV3" s="3" t="s">
        <v>296</v>
      </c>
      <c r="AX3" s="3" t="s">
        <v>297</v>
      </c>
      <c r="AZ3" s="3" t="s">
        <v>298</v>
      </c>
      <c r="BB3" s="3" t="s">
        <v>299</v>
      </c>
      <c r="BD3" s="3" t="s">
        <v>300</v>
      </c>
      <c r="BF3" s="3" t="s">
        <v>301</v>
      </c>
      <c r="BH3" s="3" t="s">
        <v>302</v>
      </c>
      <c r="BJ3" s="3" t="s">
        <v>303</v>
      </c>
      <c r="BL3" s="3" t="s">
        <v>304</v>
      </c>
      <c r="BN3" s="3" t="s">
        <v>305</v>
      </c>
      <c r="BP3" s="3" t="s">
        <v>306</v>
      </c>
      <c r="BR3" s="3" t="s">
        <v>307</v>
      </c>
      <c r="BT3" s="3" t="s">
        <v>308</v>
      </c>
      <c r="BV3" s="2" t="s">
        <v>292</v>
      </c>
      <c r="BW3" s="2"/>
      <c r="BX3" s="2" t="s">
        <v>293</v>
      </c>
      <c r="BY3" s="2"/>
      <c r="BZ3" s="2" t="s">
        <v>294</v>
      </c>
      <c r="CA3" s="2"/>
      <c r="CB3" s="2" t="s">
        <v>295</v>
      </c>
      <c r="CC3" s="2"/>
      <c r="CD3" s="2" t="s">
        <v>296</v>
      </c>
      <c r="CE3" s="2"/>
      <c r="CF3" s="2" t="s">
        <v>297</v>
      </c>
      <c r="CG3" s="2"/>
      <c r="CH3" s="2" t="s">
        <v>298</v>
      </c>
      <c r="CI3" s="2"/>
      <c r="CJ3" s="2" t="s">
        <v>299</v>
      </c>
      <c r="CK3" s="2"/>
      <c r="CL3" s="2" t="s">
        <v>300</v>
      </c>
      <c r="CM3" s="2"/>
      <c r="CN3" s="2" t="s">
        <v>301</v>
      </c>
      <c r="CO3" s="2"/>
      <c r="CP3" s="2" t="s">
        <v>302</v>
      </c>
      <c r="CQ3" s="2"/>
      <c r="CR3" s="2" t="s">
        <v>303</v>
      </c>
      <c r="CS3" s="2"/>
      <c r="CT3" s="2" t="s">
        <v>304</v>
      </c>
      <c r="CU3" s="2"/>
      <c r="CV3" s="2" t="s">
        <v>305</v>
      </c>
      <c r="CW3" s="2"/>
      <c r="CX3" s="2" t="s">
        <v>306</v>
      </c>
      <c r="CY3" s="2"/>
      <c r="CZ3" s="2" t="s">
        <v>307</v>
      </c>
      <c r="DA3" s="2"/>
      <c r="DB3" s="2" t="s">
        <v>308</v>
      </c>
      <c r="DD3" s="2" t="s">
        <v>292</v>
      </c>
      <c r="DE3" s="2"/>
      <c r="DF3" s="2" t="s">
        <v>293</v>
      </c>
      <c r="DG3" s="2"/>
      <c r="DH3" s="2" t="s">
        <v>294</v>
      </c>
      <c r="DI3" s="2"/>
      <c r="DJ3" s="2" t="s">
        <v>295</v>
      </c>
      <c r="DK3" s="2"/>
      <c r="DL3" s="2" t="s">
        <v>296</v>
      </c>
      <c r="DM3" s="2"/>
      <c r="DN3" s="2" t="s">
        <v>297</v>
      </c>
      <c r="DO3" s="2"/>
      <c r="DP3" s="2" t="s">
        <v>298</v>
      </c>
      <c r="DQ3" s="2"/>
      <c r="DR3" s="2" t="s">
        <v>299</v>
      </c>
      <c r="DS3" s="2"/>
      <c r="DT3" s="2" t="s">
        <v>300</v>
      </c>
      <c r="DU3" s="2"/>
      <c r="DV3" s="2" t="s">
        <v>301</v>
      </c>
      <c r="DW3" s="2"/>
      <c r="DX3" s="2" t="s">
        <v>302</v>
      </c>
      <c r="DY3" s="2"/>
      <c r="DZ3" s="2" t="s">
        <v>303</v>
      </c>
      <c r="EA3" s="2"/>
      <c r="EB3" s="2" t="s">
        <v>304</v>
      </c>
      <c r="EC3" s="2"/>
      <c r="ED3" s="2" t="s">
        <v>305</v>
      </c>
      <c r="EE3" s="2"/>
      <c r="EF3" s="2" t="s">
        <v>306</v>
      </c>
      <c r="EG3" s="2"/>
      <c r="EH3" s="2" t="s">
        <v>307</v>
      </c>
      <c r="EI3" s="2"/>
      <c r="EJ3" s="2" t="s">
        <v>308</v>
      </c>
    </row>
    <row r="4" spans="1:141" s="3" customFormat="1">
      <c r="D4" s="3" t="s">
        <v>309</v>
      </c>
      <c r="E4" s="3" t="s">
        <v>309</v>
      </c>
      <c r="F4" s="3" t="s">
        <v>310</v>
      </c>
      <c r="G4" s="3" t="s">
        <v>310</v>
      </c>
      <c r="H4" s="3" t="s">
        <v>310</v>
      </c>
      <c r="I4" s="3" t="s">
        <v>310</v>
      </c>
      <c r="J4" s="3" t="s">
        <v>310</v>
      </c>
      <c r="K4" s="3" t="s">
        <v>310</v>
      </c>
      <c r="L4" s="3" t="s">
        <v>310</v>
      </c>
      <c r="M4" s="3" t="s">
        <v>310</v>
      </c>
      <c r="N4" s="3" t="s">
        <v>310</v>
      </c>
      <c r="O4" s="3" t="s">
        <v>310</v>
      </c>
      <c r="P4" s="3" t="s">
        <v>310</v>
      </c>
      <c r="Q4" s="3" t="s">
        <v>310</v>
      </c>
      <c r="R4" s="3" t="s">
        <v>310</v>
      </c>
      <c r="S4" s="3" t="s">
        <v>310</v>
      </c>
      <c r="T4" s="3" t="s">
        <v>310</v>
      </c>
      <c r="U4" s="3" t="s">
        <v>310</v>
      </c>
      <c r="V4" s="3" t="s">
        <v>310</v>
      </c>
      <c r="W4" s="3" t="s">
        <v>310</v>
      </c>
      <c r="X4" s="3" t="s">
        <v>310</v>
      </c>
      <c r="Y4" s="3" t="s">
        <v>310</v>
      </c>
      <c r="Z4" s="3" t="s">
        <v>310</v>
      </c>
      <c r="AA4" s="3" t="s">
        <v>310</v>
      </c>
      <c r="AB4" s="3" t="s">
        <v>310</v>
      </c>
      <c r="AC4" s="3" t="s">
        <v>310</v>
      </c>
      <c r="AD4" s="3" t="s">
        <v>310</v>
      </c>
      <c r="AE4" s="3" t="s">
        <v>310</v>
      </c>
      <c r="AF4" s="3" t="s">
        <v>310</v>
      </c>
      <c r="AG4" s="3" t="s">
        <v>310</v>
      </c>
      <c r="AH4" s="3" t="s">
        <v>310</v>
      </c>
      <c r="AI4" s="3" t="s">
        <v>310</v>
      </c>
      <c r="AJ4" s="3" t="s">
        <v>310</v>
      </c>
      <c r="AK4" s="3" t="s">
        <v>310</v>
      </c>
      <c r="AL4" s="3" t="s">
        <v>310</v>
      </c>
      <c r="AM4" s="3" t="s">
        <v>310</v>
      </c>
      <c r="AN4" s="3" t="s">
        <v>311</v>
      </c>
      <c r="AO4" s="3" t="s">
        <v>358</v>
      </c>
      <c r="AP4" s="3" t="s">
        <v>312</v>
      </c>
      <c r="AQ4" s="3" t="s">
        <v>359</v>
      </c>
      <c r="AR4" s="3" t="s">
        <v>313</v>
      </c>
      <c r="AS4" s="3" t="s">
        <v>314</v>
      </c>
      <c r="AT4" s="3" t="s">
        <v>315</v>
      </c>
      <c r="AU4" s="3" t="s">
        <v>316</v>
      </c>
      <c r="AV4" s="3" t="s">
        <v>317</v>
      </c>
      <c r="AW4" s="3" t="s">
        <v>318</v>
      </c>
      <c r="AX4" s="3" t="s">
        <v>319</v>
      </c>
      <c r="AY4" s="3" t="s">
        <v>320</v>
      </c>
      <c r="AZ4" s="3" t="s">
        <v>321</v>
      </c>
      <c r="BA4" s="3" t="s">
        <v>322</v>
      </c>
      <c r="BB4" s="3" t="s">
        <v>323</v>
      </c>
      <c r="BC4" s="3" t="s">
        <v>360</v>
      </c>
      <c r="BD4" s="3" t="s">
        <v>324</v>
      </c>
      <c r="BE4" s="3" t="s">
        <v>361</v>
      </c>
      <c r="BF4" s="3" t="s">
        <v>325</v>
      </c>
      <c r="BG4" s="3" t="s">
        <v>362</v>
      </c>
      <c r="BH4" s="3" t="s">
        <v>326</v>
      </c>
      <c r="BI4" s="3" t="s">
        <v>363</v>
      </c>
      <c r="BJ4" s="3" t="s">
        <v>327</v>
      </c>
      <c r="BK4" s="3" t="s">
        <v>364</v>
      </c>
      <c r="BL4" s="3" t="s">
        <v>328</v>
      </c>
      <c r="BM4" s="3" t="s">
        <v>365</v>
      </c>
      <c r="BN4" s="3" t="s">
        <v>329</v>
      </c>
      <c r="BO4" s="3" t="s">
        <v>366</v>
      </c>
      <c r="BP4" s="3" t="s">
        <v>330</v>
      </c>
      <c r="BQ4" s="3" t="s">
        <v>367</v>
      </c>
      <c r="BR4" s="3" t="s">
        <v>331</v>
      </c>
      <c r="BS4" s="3" t="s">
        <v>368</v>
      </c>
      <c r="BT4" s="3" t="s">
        <v>332</v>
      </c>
      <c r="BU4" s="3" t="s">
        <v>369</v>
      </c>
      <c r="BV4" s="3" t="s">
        <v>333</v>
      </c>
      <c r="BW4" s="3" t="s">
        <v>370</v>
      </c>
      <c r="BX4" s="3" t="s">
        <v>334</v>
      </c>
      <c r="BY4" s="3" t="s">
        <v>371</v>
      </c>
      <c r="BZ4" s="3" t="s">
        <v>335</v>
      </c>
      <c r="CA4" s="3" t="s">
        <v>372</v>
      </c>
      <c r="CB4" s="3" t="s">
        <v>336</v>
      </c>
      <c r="CC4" s="3" t="s">
        <v>373</v>
      </c>
      <c r="CD4" s="3" t="s">
        <v>337</v>
      </c>
      <c r="CE4" s="3" t="s">
        <v>374</v>
      </c>
      <c r="CF4" s="3" t="s">
        <v>338</v>
      </c>
      <c r="CG4" s="3" t="s">
        <v>375</v>
      </c>
      <c r="CH4" s="3" t="s">
        <v>339</v>
      </c>
      <c r="CI4" s="3" t="s">
        <v>376</v>
      </c>
      <c r="CJ4" s="3" t="s">
        <v>340</v>
      </c>
      <c r="CK4" s="3" t="s">
        <v>377</v>
      </c>
      <c r="CL4" s="3" t="s">
        <v>341</v>
      </c>
      <c r="CM4" s="3" t="s">
        <v>378</v>
      </c>
      <c r="CN4" s="3" t="s">
        <v>342</v>
      </c>
      <c r="CO4" s="3" t="s">
        <v>343</v>
      </c>
      <c r="CP4" s="3" t="s">
        <v>344</v>
      </c>
      <c r="CQ4" s="3" t="s">
        <v>345</v>
      </c>
      <c r="CR4" s="3" t="s">
        <v>346</v>
      </c>
      <c r="CS4" s="3" t="s">
        <v>347</v>
      </c>
      <c r="CT4" s="3" t="s">
        <v>348</v>
      </c>
      <c r="CU4" s="3" t="s">
        <v>349</v>
      </c>
      <c r="CV4" s="3" t="s">
        <v>350</v>
      </c>
      <c r="CW4" s="3" t="s">
        <v>351</v>
      </c>
      <c r="CX4" s="3" t="s">
        <v>352</v>
      </c>
      <c r="CY4" s="3" t="s">
        <v>353</v>
      </c>
      <c r="CZ4" s="3" t="s">
        <v>354</v>
      </c>
      <c r="DA4" s="3" t="s">
        <v>355</v>
      </c>
      <c r="DB4" s="3" t="s">
        <v>356</v>
      </c>
      <c r="DC4" s="3" t="s">
        <v>379</v>
      </c>
      <c r="DD4" s="3" t="s">
        <v>357</v>
      </c>
      <c r="DE4" s="3" t="s">
        <v>357</v>
      </c>
      <c r="DF4" s="3" t="s">
        <v>357</v>
      </c>
      <c r="DG4" s="3" t="s">
        <v>357</v>
      </c>
      <c r="DH4" s="3" t="s">
        <v>357</v>
      </c>
      <c r="DI4" s="3" t="s">
        <v>357</v>
      </c>
      <c r="DJ4" s="3" t="s">
        <v>357</v>
      </c>
      <c r="DK4" s="3" t="s">
        <v>357</v>
      </c>
      <c r="DL4" s="3" t="s">
        <v>357</v>
      </c>
      <c r="DM4" s="3" t="s">
        <v>357</v>
      </c>
      <c r="DN4" s="3" t="s">
        <v>357</v>
      </c>
      <c r="DO4" s="3" t="s">
        <v>357</v>
      </c>
      <c r="DP4" s="3" t="s">
        <v>357</v>
      </c>
      <c r="DQ4" s="3" t="s">
        <v>357</v>
      </c>
      <c r="DR4" s="3" t="s">
        <v>357</v>
      </c>
      <c r="DS4" s="3" t="s">
        <v>357</v>
      </c>
      <c r="DT4" s="3" t="s">
        <v>357</v>
      </c>
      <c r="DU4" s="3" t="s">
        <v>357</v>
      </c>
      <c r="DV4" s="3" t="s">
        <v>357</v>
      </c>
      <c r="DW4" s="3" t="s">
        <v>357</v>
      </c>
      <c r="DX4" s="3" t="s">
        <v>357</v>
      </c>
      <c r="DY4" s="3" t="s">
        <v>357</v>
      </c>
      <c r="DZ4" s="3" t="s">
        <v>357</v>
      </c>
      <c r="EA4" s="3" t="s">
        <v>357</v>
      </c>
      <c r="EB4" s="3" t="s">
        <v>357</v>
      </c>
      <c r="EC4" s="3" t="s">
        <v>357</v>
      </c>
      <c r="ED4" s="3" t="s">
        <v>357</v>
      </c>
      <c r="EE4" s="3" t="s">
        <v>357</v>
      </c>
      <c r="EF4" s="3" t="s">
        <v>357</v>
      </c>
      <c r="EG4" s="3" t="s">
        <v>357</v>
      </c>
      <c r="EH4" s="3" t="s">
        <v>357</v>
      </c>
      <c r="EI4" s="3" t="s">
        <v>357</v>
      </c>
      <c r="EJ4" s="3" t="s">
        <v>357</v>
      </c>
      <c r="EK4" s="3" t="s">
        <v>357</v>
      </c>
    </row>
    <row r="5" spans="1:141" ht="17">
      <c r="A5" t="s">
        <v>282</v>
      </c>
      <c r="B5" t="s">
        <v>380</v>
      </c>
      <c r="C5" s="20" t="s">
        <v>283</v>
      </c>
      <c r="D5">
        <v>545071</v>
      </c>
      <c r="E5">
        <v>1716</v>
      </c>
      <c r="F5">
        <v>18590</v>
      </c>
      <c r="G5">
        <v>712</v>
      </c>
      <c r="H5">
        <v>4357</v>
      </c>
      <c r="I5">
        <v>411</v>
      </c>
      <c r="J5">
        <v>1511</v>
      </c>
      <c r="K5">
        <v>295</v>
      </c>
      <c r="L5">
        <v>1267</v>
      </c>
      <c r="M5">
        <v>290</v>
      </c>
      <c r="N5">
        <v>1037</v>
      </c>
      <c r="O5">
        <v>259</v>
      </c>
      <c r="P5">
        <v>1070</v>
      </c>
      <c r="Q5">
        <v>247</v>
      </c>
      <c r="R5">
        <v>811</v>
      </c>
      <c r="S5">
        <v>194</v>
      </c>
      <c r="T5">
        <v>905</v>
      </c>
      <c r="U5">
        <v>230</v>
      </c>
      <c r="V5">
        <v>986</v>
      </c>
      <c r="W5">
        <v>270</v>
      </c>
      <c r="X5">
        <v>679</v>
      </c>
      <c r="Y5">
        <v>162</v>
      </c>
      <c r="Z5">
        <v>1270</v>
      </c>
      <c r="AA5">
        <v>287</v>
      </c>
      <c r="AB5">
        <v>1742</v>
      </c>
      <c r="AC5">
        <v>264</v>
      </c>
      <c r="AD5">
        <v>1635</v>
      </c>
      <c r="AE5">
        <v>280</v>
      </c>
      <c r="AF5">
        <v>577</v>
      </c>
      <c r="AG5">
        <v>160</v>
      </c>
      <c r="AH5">
        <v>251</v>
      </c>
      <c r="AI5">
        <v>121</v>
      </c>
      <c r="AJ5">
        <v>305</v>
      </c>
      <c r="AK5">
        <v>131</v>
      </c>
      <c r="AL5">
        <v>187</v>
      </c>
      <c r="AM5">
        <v>90</v>
      </c>
      <c r="AN5">
        <v>204920</v>
      </c>
      <c r="AO5">
        <v>1595</v>
      </c>
      <c r="AP5">
        <v>9723</v>
      </c>
      <c r="AQ5">
        <v>709</v>
      </c>
      <c r="AR5">
        <v>6244</v>
      </c>
      <c r="AS5">
        <v>631</v>
      </c>
      <c r="AT5">
        <v>6565</v>
      </c>
      <c r="AU5">
        <v>570</v>
      </c>
      <c r="AV5">
        <v>6898</v>
      </c>
      <c r="AW5">
        <v>647</v>
      </c>
      <c r="AX5">
        <v>6833</v>
      </c>
      <c r="AY5">
        <v>535</v>
      </c>
      <c r="AZ5">
        <v>7131</v>
      </c>
      <c r="BA5">
        <v>625</v>
      </c>
      <c r="BB5">
        <v>6932</v>
      </c>
      <c r="BC5">
        <v>541</v>
      </c>
      <c r="BD5">
        <v>8070</v>
      </c>
      <c r="BE5">
        <v>678</v>
      </c>
      <c r="BF5">
        <v>7189</v>
      </c>
      <c r="BG5">
        <v>625</v>
      </c>
      <c r="BH5">
        <v>14752</v>
      </c>
      <c r="BI5">
        <v>903</v>
      </c>
      <c r="BJ5">
        <v>19652</v>
      </c>
      <c r="BK5">
        <v>891</v>
      </c>
      <c r="BL5">
        <v>26318</v>
      </c>
      <c r="BM5">
        <v>1084</v>
      </c>
      <c r="BN5">
        <v>23145</v>
      </c>
      <c r="BO5">
        <v>913</v>
      </c>
      <c r="BP5">
        <v>15172</v>
      </c>
      <c r="BQ5">
        <v>795</v>
      </c>
      <c r="BR5">
        <v>19933</v>
      </c>
      <c r="BS5">
        <v>885</v>
      </c>
      <c r="BT5">
        <v>20363</v>
      </c>
      <c r="BU5">
        <v>851</v>
      </c>
      <c r="BV5">
        <v>219262</v>
      </c>
      <c r="BW5">
        <v>1515</v>
      </c>
      <c r="BX5">
        <v>9935</v>
      </c>
      <c r="BY5">
        <v>687</v>
      </c>
      <c r="BZ5">
        <v>8596</v>
      </c>
      <c r="CA5">
        <v>580</v>
      </c>
      <c r="CB5">
        <v>6292</v>
      </c>
      <c r="CC5">
        <v>605</v>
      </c>
      <c r="CD5">
        <v>6808</v>
      </c>
      <c r="CE5">
        <v>583</v>
      </c>
      <c r="CF5">
        <v>6264</v>
      </c>
      <c r="CG5">
        <v>514</v>
      </c>
      <c r="CH5">
        <v>6109</v>
      </c>
      <c r="CI5">
        <v>544</v>
      </c>
      <c r="CJ5">
        <v>6405</v>
      </c>
      <c r="CK5">
        <v>558</v>
      </c>
      <c r="CL5">
        <v>6550</v>
      </c>
      <c r="CM5">
        <v>548</v>
      </c>
      <c r="CN5">
        <v>5565</v>
      </c>
      <c r="CO5">
        <v>529</v>
      </c>
      <c r="CP5">
        <v>14378</v>
      </c>
      <c r="CQ5">
        <v>826</v>
      </c>
      <c r="CR5">
        <v>19599</v>
      </c>
      <c r="CS5">
        <v>984</v>
      </c>
      <c r="CT5">
        <v>27879</v>
      </c>
      <c r="CU5">
        <v>1151</v>
      </c>
      <c r="CV5">
        <v>23783</v>
      </c>
      <c r="CW5">
        <v>1141</v>
      </c>
      <c r="CX5">
        <v>17542</v>
      </c>
      <c r="CY5">
        <v>891</v>
      </c>
      <c r="CZ5">
        <v>23972</v>
      </c>
      <c r="DA5">
        <v>883</v>
      </c>
      <c r="DB5">
        <v>29585</v>
      </c>
      <c r="DC5">
        <v>992</v>
      </c>
      <c r="DD5">
        <v>102299</v>
      </c>
      <c r="DE5">
        <v>1115</v>
      </c>
      <c r="DF5">
        <v>5110</v>
      </c>
      <c r="DG5">
        <v>414</v>
      </c>
      <c r="DH5">
        <v>9817</v>
      </c>
      <c r="DI5">
        <v>521</v>
      </c>
      <c r="DJ5">
        <v>8149</v>
      </c>
      <c r="DK5">
        <v>480</v>
      </c>
      <c r="DL5">
        <v>6619</v>
      </c>
      <c r="DM5">
        <v>534</v>
      </c>
      <c r="DN5">
        <v>6206</v>
      </c>
      <c r="DO5">
        <v>534</v>
      </c>
      <c r="DP5">
        <v>4822</v>
      </c>
      <c r="DQ5">
        <v>500</v>
      </c>
      <c r="DR5">
        <v>4564</v>
      </c>
      <c r="DS5">
        <v>323</v>
      </c>
      <c r="DT5">
        <v>4285</v>
      </c>
      <c r="DU5">
        <v>398</v>
      </c>
      <c r="DV5">
        <v>3946</v>
      </c>
      <c r="DW5">
        <v>374</v>
      </c>
      <c r="DX5">
        <v>7149</v>
      </c>
      <c r="DY5">
        <v>458</v>
      </c>
      <c r="DZ5">
        <v>8512</v>
      </c>
      <c r="EA5">
        <v>445</v>
      </c>
      <c r="EB5">
        <v>10717</v>
      </c>
      <c r="EC5">
        <v>586</v>
      </c>
      <c r="ED5">
        <v>7099</v>
      </c>
      <c r="EE5">
        <v>544</v>
      </c>
      <c r="EF5">
        <v>4619</v>
      </c>
      <c r="EG5">
        <v>390</v>
      </c>
      <c r="EH5">
        <v>4908</v>
      </c>
      <c r="EI5">
        <v>435</v>
      </c>
      <c r="EJ5">
        <v>5777</v>
      </c>
      <c r="EK5">
        <v>415</v>
      </c>
    </row>
    <row r="6" spans="1:141" ht="17">
      <c r="A6" t="s">
        <v>284</v>
      </c>
      <c r="B6" t="s">
        <v>381</v>
      </c>
      <c r="C6" s="20" t="s">
        <v>285</v>
      </c>
      <c r="D6">
        <v>375855</v>
      </c>
      <c r="E6">
        <v>1770</v>
      </c>
      <c r="F6">
        <v>9502</v>
      </c>
      <c r="G6">
        <v>759</v>
      </c>
      <c r="H6">
        <v>1351</v>
      </c>
      <c r="I6">
        <v>288</v>
      </c>
      <c r="J6">
        <v>673</v>
      </c>
      <c r="K6">
        <v>197</v>
      </c>
      <c r="L6">
        <v>769</v>
      </c>
      <c r="M6">
        <v>237</v>
      </c>
      <c r="N6">
        <v>656</v>
      </c>
      <c r="O6">
        <v>208</v>
      </c>
      <c r="P6">
        <v>616</v>
      </c>
      <c r="Q6">
        <v>204</v>
      </c>
      <c r="R6">
        <v>772</v>
      </c>
      <c r="S6">
        <v>225</v>
      </c>
      <c r="T6">
        <v>448</v>
      </c>
      <c r="U6">
        <v>171</v>
      </c>
      <c r="V6">
        <v>517</v>
      </c>
      <c r="W6">
        <v>178</v>
      </c>
      <c r="X6">
        <v>278</v>
      </c>
      <c r="Y6">
        <v>120</v>
      </c>
      <c r="Z6">
        <v>983</v>
      </c>
      <c r="AA6">
        <v>292</v>
      </c>
      <c r="AB6">
        <v>750</v>
      </c>
      <c r="AC6">
        <v>248</v>
      </c>
      <c r="AD6">
        <v>781</v>
      </c>
      <c r="AE6">
        <v>249</v>
      </c>
      <c r="AF6">
        <v>392</v>
      </c>
      <c r="AG6">
        <v>152</v>
      </c>
      <c r="AH6">
        <v>165</v>
      </c>
      <c r="AI6">
        <v>102</v>
      </c>
      <c r="AJ6">
        <v>257</v>
      </c>
      <c r="AK6">
        <v>141</v>
      </c>
      <c r="AL6">
        <v>94</v>
      </c>
      <c r="AM6">
        <v>73</v>
      </c>
      <c r="AN6">
        <v>122171</v>
      </c>
      <c r="AO6">
        <v>1596</v>
      </c>
      <c r="AP6">
        <v>4532</v>
      </c>
      <c r="AQ6">
        <v>506</v>
      </c>
      <c r="AR6">
        <v>3197</v>
      </c>
      <c r="AS6">
        <v>433</v>
      </c>
      <c r="AT6">
        <v>3617</v>
      </c>
      <c r="AU6">
        <v>490</v>
      </c>
      <c r="AV6">
        <v>4011</v>
      </c>
      <c r="AW6">
        <v>492</v>
      </c>
      <c r="AX6">
        <v>4008</v>
      </c>
      <c r="AY6">
        <v>509</v>
      </c>
      <c r="AZ6">
        <v>3967</v>
      </c>
      <c r="BA6">
        <v>509</v>
      </c>
      <c r="BB6">
        <v>3612</v>
      </c>
      <c r="BC6">
        <v>493</v>
      </c>
      <c r="BD6">
        <v>5275</v>
      </c>
      <c r="BE6">
        <v>584</v>
      </c>
      <c r="BF6">
        <v>4405</v>
      </c>
      <c r="BG6">
        <v>548</v>
      </c>
      <c r="BH6">
        <v>8387</v>
      </c>
      <c r="BI6">
        <v>772</v>
      </c>
      <c r="BJ6">
        <v>11339</v>
      </c>
      <c r="BK6">
        <v>819</v>
      </c>
      <c r="BL6">
        <v>15879</v>
      </c>
      <c r="BM6">
        <v>819</v>
      </c>
      <c r="BN6">
        <v>14779</v>
      </c>
      <c r="BO6">
        <v>983</v>
      </c>
      <c r="BP6">
        <v>9141</v>
      </c>
      <c r="BQ6">
        <v>748</v>
      </c>
      <c r="BR6">
        <v>12878</v>
      </c>
      <c r="BS6">
        <v>843</v>
      </c>
      <c r="BT6">
        <v>13144</v>
      </c>
      <c r="BU6">
        <v>724</v>
      </c>
      <c r="BV6">
        <v>162247</v>
      </c>
      <c r="BW6">
        <v>1461</v>
      </c>
      <c r="BX6">
        <v>5657</v>
      </c>
      <c r="BY6">
        <v>480</v>
      </c>
      <c r="BZ6">
        <v>4313</v>
      </c>
      <c r="CA6">
        <v>507</v>
      </c>
      <c r="CB6">
        <v>3502</v>
      </c>
      <c r="CC6">
        <v>464</v>
      </c>
      <c r="CD6">
        <v>4359</v>
      </c>
      <c r="CE6">
        <v>499</v>
      </c>
      <c r="CF6">
        <v>3496</v>
      </c>
      <c r="CG6">
        <v>430</v>
      </c>
      <c r="CH6">
        <v>4615</v>
      </c>
      <c r="CI6">
        <v>538</v>
      </c>
      <c r="CJ6">
        <v>4251</v>
      </c>
      <c r="CK6">
        <v>482</v>
      </c>
      <c r="CL6">
        <v>3905</v>
      </c>
      <c r="CM6">
        <v>444</v>
      </c>
      <c r="CN6">
        <v>3980</v>
      </c>
      <c r="CO6">
        <v>487</v>
      </c>
      <c r="CP6">
        <v>9653</v>
      </c>
      <c r="CQ6">
        <v>739</v>
      </c>
      <c r="CR6">
        <v>13866</v>
      </c>
      <c r="CS6">
        <v>839</v>
      </c>
      <c r="CT6">
        <v>21236</v>
      </c>
      <c r="CU6">
        <v>1010</v>
      </c>
      <c r="CV6">
        <v>18480</v>
      </c>
      <c r="CW6">
        <v>1000</v>
      </c>
      <c r="CX6">
        <v>14704</v>
      </c>
      <c r="CY6">
        <v>820</v>
      </c>
      <c r="CZ6">
        <v>19999</v>
      </c>
      <c r="DA6">
        <v>910</v>
      </c>
      <c r="DB6">
        <v>26231</v>
      </c>
      <c r="DC6">
        <v>1004</v>
      </c>
      <c r="DD6">
        <v>81935</v>
      </c>
      <c r="DE6">
        <v>1057</v>
      </c>
      <c r="DF6">
        <v>3350</v>
      </c>
      <c r="DG6">
        <v>381</v>
      </c>
      <c r="DH6">
        <v>5490</v>
      </c>
      <c r="DI6">
        <v>498</v>
      </c>
      <c r="DJ6">
        <v>5102</v>
      </c>
      <c r="DK6">
        <v>411</v>
      </c>
      <c r="DL6">
        <v>4704</v>
      </c>
      <c r="DM6">
        <v>420</v>
      </c>
      <c r="DN6">
        <v>4317</v>
      </c>
      <c r="DO6">
        <v>411</v>
      </c>
      <c r="DP6">
        <v>4294</v>
      </c>
      <c r="DQ6">
        <v>346</v>
      </c>
      <c r="DR6">
        <v>4600</v>
      </c>
      <c r="DS6">
        <v>453</v>
      </c>
      <c r="DT6">
        <v>3764</v>
      </c>
      <c r="DU6">
        <v>357</v>
      </c>
      <c r="DV6">
        <v>3706</v>
      </c>
      <c r="DW6">
        <v>450</v>
      </c>
      <c r="DX6">
        <v>5974</v>
      </c>
      <c r="DY6">
        <v>436</v>
      </c>
      <c r="DZ6">
        <v>8507</v>
      </c>
      <c r="EA6">
        <v>598</v>
      </c>
      <c r="EB6">
        <v>9214</v>
      </c>
      <c r="EC6">
        <v>579</v>
      </c>
      <c r="ED6">
        <v>6185</v>
      </c>
      <c r="EE6">
        <v>537</v>
      </c>
      <c r="EF6">
        <v>3893</v>
      </c>
      <c r="EG6">
        <v>332</v>
      </c>
      <c r="EH6">
        <v>4295</v>
      </c>
      <c r="EI6">
        <v>386</v>
      </c>
      <c r="EJ6">
        <v>4540</v>
      </c>
      <c r="EK6">
        <v>354</v>
      </c>
    </row>
    <row r="7" spans="1:141" ht="17">
      <c r="A7" t="s">
        <v>286</v>
      </c>
      <c r="B7" t="s">
        <v>382</v>
      </c>
      <c r="C7" s="20" t="s">
        <v>287</v>
      </c>
      <c r="D7">
        <v>102912</v>
      </c>
      <c r="E7">
        <v>870</v>
      </c>
      <c r="F7">
        <v>1055</v>
      </c>
      <c r="G7">
        <v>208</v>
      </c>
      <c r="H7">
        <v>166</v>
      </c>
      <c r="I7">
        <v>96</v>
      </c>
      <c r="J7">
        <v>29</v>
      </c>
      <c r="K7">
        <v>32</v>
      </c>
      <c r="L7">
        <v>129</v>
      </c>
      <c r="M7">
        <v>83</v>
      </c>
      <c r="N7">
        <v>82</v>
      </c>
      <c r="O7">
        <v>55</v>
      </c>
      <c r="P7">
        <v>128</v>
      </c>
      <c r="Q7">
        <v>92</v>
      </c>
      <c r="R7">
        <v>67</v>
      </c>
      <c r="S7">
        <v>54</v>
      </c>
      <c r="T7">
        <v>65</v>
      </c>
      <c r="U7">
        <v>63</v>
      </c>
      <c r="V7">
        <v>68</v>
      </c>
      <c r="W7">
        <v>44</v>
      </c>
      <c r="X7">
        <v>45</v>
      </c>
      <c r="Y7">
        <v>56</v>
      </c>
      <c r="Z7">
        <v>30</v>
      </c>
      <c r="AA7">
        <v>29</v>
      </c>
      <c r="AB7">
        <v>25</v>
      </c>
      <c r="AC7">
        <v>31</v>
      </c>
      <c r="AD7">
        <v>130</v>
      </c>
      <c r="AE7">
        <v>84</v>
      </c>
      <c r="AF7">
        <v>81</v>
      </c>
      <c r="AG7">
        <v>56</v>
      </c>
      <c r="AH7">
        <v>10</v>
      </c>
      <c r="AI7">
        <v>15</v>
      </c>
      <c r="AJ7">
        <v>0</v>
      </c>
      <c r="AK7">
        <v>29</v>
      </c>
      <c r="AL7">
        <v>0</v>
      </c>
      <c r="AM7">
        <v>29</v>
      </c>
      <c r="AN7">
        <v>26180</v>
      </c>
      <c r="AO7">
        <v>772</v>
      </c>
      <c r="AP7">
        <v>724</v>
      </c>
      <c r="AQ7">
        <v>166</v>
      </c>
      <c r="AR7">
        <v>736</v>
      </c>
      <c r="AS7">
        <v>206</v>
      </c>
      <c r="AT7">
        <v>818</v>
      </c>
      <c r="AU7">
        <v>215</v>
      </c>
      <c r="AV7">
        <v>761</v>
      </c>
      <c r="AW7">
        <v>198</v>
      </c>
      <c r="AX7">
        <v>750</v>
      </c>
      <c r="AY7">
        <v>245</v>
      </c>
      <c r="AZ7">
        <v>972</v>
      </c>
      <c r="BA7">
        <v>242</v>
      </c>
      <c r="BB7">
        <v>862</v>
      </c>
      <c r="BC7">
        <v>257</v>
      </c>
      <c r="BD7">
        <v>845</v>
      </c>
      <c r="BE7">
        <v>264</v>
      </c>
      <c r="BF7">
        <v>668</v>
      </c>
      <c r="BG7">
        <v>192</v>
      </c>
      <c r="BH7">
        <v>1581</v>
      </c>
      <c r="BI7">
        <v>326</v>
      </c>
      <c r="BJ7">
        <v>1900</v>
      </c>
      <c r="BK7">
        <v>346</v>
      </c>
      <c r="BL7">
        <v>3162</v>
      </c>
      <c r="BM7">
        <v>401</v>
      </c>
      <c r="BN7">
        <v>2549</v>
      </c>
      <c r="BO7">
        <v>404</v>
      </c>
      <c r="BP7">
        <v>2000</v>
      </c>
      <c r="BQ7">
        <v>279</v>
      </c>
      <c r="BR7">
        <v>3017</v>
      </c>
      <c r="BS7">
        <v>342</v>
      </c>
      <c r="BT7">
        <v>4835</v>
      </c>
      <c r="BU7">
        <v>397</v>
      </c>
      <c r="BV7">
        <v>46702</v>
      </c>
      <c r="BW7">
        <v>779</v>
      </c>
      <c r="BX7">
        <v>1426</v>
      </c>
      <c r="BY7">
        <v>280</v>
      </c>
      <c r="BZ7">
        <v>1515</v>
      </c>
      <c r="CA7">
        <v>303</v>
      </c>
      <c r="CB7">
        <v>928</v>
      </c>
      <c r="CC7">
        <v>260</v>
      </c>
      <c r="CD7">
        <v>1179</v>
      </c>
      <c r="CE7">
        <v>309</v>
      </c>
      <c r="CF7">
        <v>914</v>
      </c>
      <c r="CG7">
        <v>260</v>
      </c>
      <c r="CH7">
        <v>1204</v>
      </c>
      <c r="CI7">
        <v>239</v>
      </c>
      <c r="CJ7">
        <v>1158</v>
      </c>
      <c r="CK7">
        <v>253</v>
      </c>
      <c r="CL7">
        <v>1567</v>
      </c>
      <c r="CM7">
        <v>295</v>
      </c>
      <c r="CN7">
        <v>978</v>
      </c>
      <c r="CO7">
        <v>268</v>
      </c>
      <c r="CP7">
        <v>2338</v>
      </c>
      <c r="CQ7">
        <v>337</v>
      </c>
      <c r="CR7">
        <v>3003</v>
      </c>
      <c r="CS7">
        <v>373</v>
      </c>
      <c r="CT7">
        <v>5470</v>
      </c>
      <c r="CU7">
        <v>541</v>
      </c>
      <c r="CV7">
        <v>4997</v>
      </c>
      <c r="CW7">
        <v>522</v>
      </c>
      <c r="CX7">
        <v>3765</v>
      </c>
      <c r="CY7">
        <v>407</v>
      </c>
      <c r="CZ7">
        <v>5644</v>
      </c>
      <c r="DA7">
        <v>423</v>
      </c>
      <c r="DB7">
        <v>10616</v>
      </c>
      <c r="DC7">
        <v>571</v>
      </c>
      <c r="DD7">
        <v>28975</v>
      </c>
      <c r="DE7">
        <v>514</v>
      </c>
      <c r="DF7">
        <v>967</v>
      </c>
      <c r="DG7">
        <v>205</v>
      </c>
      <c r="DH7">
        <v>1664</v>
      </c>
      <c r="DI7">
        <v>246</v>
      </c>
      <c r="DJ7">
        <v>1487</v>
      </c>
      <c r="DK7">
        <v>314</v>
      </c>
      <c r="DL7">
        <v>1377</v>
      </c>
      <c r="DM7">
        <v>250</v>
      </c>
      <c r="DN7">
        <v>1273</v>
      </c>
      <c r="DO7">
        <v>216</v>
      </c>
      <c r="DP7">
        <v>1458</v>
      </c>
      <c r="DQ7">
        <v>280</v>
      </c>
      <c r="DR7">
        <v>1274</v>
      </c>
      <c r="DS7">
        <v>243</v>
      </c>
      <c r="DT7">
        <v>946</v>
      </c>
      <c r="DU7">
        <v>212</v>
      </c>
      <c r="DV7">
        <v>1127</v>
      </c>
      <c r="DW7">
        <v>237</v>
      </c>
      <c r="DX7">
        <v>1920</v>
      </c>
      <c r="DY7">
        <v>306</v>
      </c>
      <c r="DZ7">
        <v>2506</v>
      </c>
      <c r="EA7">
        <v>293</v>
      </c>
      <c r="EB7">
        <v>2811</v>
      </c>
      <c r="EC7">
        <v>287</v>
      </c>
      <c r="ED7">
        <v>2616</v>
      </c>
      <c r="EE7">
        <v>317</v>
      </c>
      <c r="EF7">
        <v>1858</v>
      </c>
      <c r="EG7">
        <v>265</v>
      </c>
      <c r="EH7">
        <v>1987</v>
      </c>
      <c r="EI7">
        <v>262</v>
      </c>
      <c r="EJ7">
        <v>3704</v>
      </c>
      <c r="EK7">
        <v>343</v>
      </c>
    </row>
    <row r="8" spans="1:141" ht="17">
      <c r="A8" t="s">
        <v>288</v>
      </c>
      <c r="B8" t="s">
        <v>383</v>
      </c>
      <c r="C8" s="20" t="s">
        <v>289</v>
      </c>
      <c r="D8">
        <v>345344</v>
      </c>
      <c r="E8">
        <v>1739</v>
      </c>
      <c r="F8">
        <v>13648</v>
      </c>
      <c r="G8">
        <v>726</v>
      </c>
      <c r="H8">
        <v>3286</v>
      </c>
      <c r="I8">
        <v>447</v>
      </c>
      <c r="J8">
        <v>777</v>
      </c>
      <c r="K8">
        <v>196</v>
      </c>
      <c r="L8">
        <v>699</v>
      </c>
      <c r="M8">
        <v>204</v>
      </c>
      <c r="N8">
        <v>887</v>
      </c>
      <c r="O8">
        <v>280</v>
      </c>
      <c r="P8">
        <v>522</v>
      </c>
      <c r="Q8">
        <v>132</v>
      </c>
      <c r="R8">
        <v>629</v>
      </c>
      <c r="S8">
        <v>190</v>
      </c>
      <c r="T8">
        <v>579</v>
      </c>
      <c r="U8">
        <v>183</v>
      </c>
      <c r="V8">
        <v>438</v>
      </c>
      <c r="W8">
        <v>152</v>
      </c>
      <c r="X8">
        <v>478</v>
      </c>
      <c r="Y8">
        <v>157</v>
      </c>
      <c r="Z8">
        <v>842</v>
      </c>
      <c r="AA8">
        <v>199</v>
      </c>
      <c r="AB8">
        <v>1007</v>
      </c>
      <c r="AC8">
        <v>209</v>
      </c>
      <c r="AD8">
        <v>979</v>
      </c>
      <c r="AE8">
        <v>202</v>
      </c>
      <c r="AF8">
        <v>945</v>
      </c>
      <c r="AG8">
        <v>238</v>
      </c>
      <c r="AH8">
        <v>410</v>
      </c>
      <c r="AI8">
        <v>134</v>
      </c>
      <c r="AJ8">
        <v>624</v>
      </c>
      <c r="AK8">
        <v>190</v>
      </c>
      <c r="AL8">
        <v>546</v>
      </c>
      <c r="AM8">
        <v>172</v>
      </c>
      <c r="AN8">
        <v>145879</v>
      </c>
      <c r="AO8">
        <v>1348</v>
      </c>
      <c r="AP8">
        <v>6617</v>
      </c>
      <c r="AQ8">
        <v>681</v>
      </c>
      <c r="AR8">
        <v>3525</v>
      </c>
      <c r="AS8">
        <v>487</v>
      </c>
      <c r="AT8">
        <v>2399</v>
      </c>
      <c r="AU8">
        <v>418</v>
      </c>
      <c r="AV8">
        <v>3444</v>
      </c>
      <c r="AW8">
        <v>458</v>
      </c>
      <c r="AX8">
        <v>3484</v>
      </c>
      <c r="AY8">
        <v>489</v>
      </c>
      <c r="AZ8">
        <v>4094</v>
      </c>
      <c r="BA8">
        <v>512</v>
      </c>
      <c r="BB8">
        <v>3370</v>
      </c>
      <c r="BC8">
        <v>485</v>
      </c>
      <c r="BD8">
        <v>3793</v>
      </c>
      <c r="BE8">
        <v>440</v>
      </c>
      <c r="BF8">
        <v>3747</v>
      </c>
      <c r="BG8">
        <v>430</v>
      </c>
      <c r="BH8">
        <v>7961</v>
      </c>
      <c r="BI8">
        <v>744</v>
      </c>
      <c r="BJ8">
        <v>11673</v>
      </c>
      <c r="BK8">
        <v>901</v>
      </c>
      <c r="BL8">
        <v>17535</v>
      </c>
      <c r="BM8">
        <v>1030</v>
      </c>
      <c r="BN8">
        <v>16705</v>
      </c>
      <c r="BO8">
        <v>770</v>
      </c>
      <c r="BP8">
        <v>11225</v>
      </c>
      <c r="BQ8">
        <v>819</v>
      </c>
      <c r="BR8">
        <v>18481</v>
      </c>
      <c r="BS8">
        <v>931</v>
      </c>
      <c r="BT8">
        <v>27826</v>
      </c>
      <c r="BU8">
        <v>1041</v>
      </c>
      <c r="BV8">
        <v>116795</v>
      </c>
      <c r="BW8">
        <v>1160</v>
      </c>
      <c r="BX8">
        <v>7781</v>
      </c>
      <c r="BY8">
        <v>678</v>
      </c>
      <c r="BZ8">
        <v>6523</v>
      </c>
      <c r="CA8">
        <v>564</v>
      </c>
      <c r="CB8">
        <v>4106</v>
      </c>
      <c r="CC8">
        <v>401</v>
      </c>
      <c r="CD8">
        <v>4855</v>
      </c>
      <c r="CE8">
        <v>493</v>
      </c>
      <c r="CF8">
        <v>3843</v>
      </c>
      <c r="CG8">
        <v>446</v>
      </c>
      <c r="CH8">
        <v>4027</v>
      </c>
      <c r="CI8">
        <v>509</v>
      </c>
      <c r="CJ8">
        <v>3456</v>
      </c>
      <c r="CK8">
        <v>475</v>
      </c>
      <c r="CL8">
        <v>3499</v>
      </c>
      <c r="CM8">
        <v>491</v>
      </c>
      <c r="CN8">
        <v>3244</v>
      </c>
      <c r="CO8">
        <v>299</v>
      </c>
      <c r="CP8">
        <v>6981</v>
      </c>
      <c r="CQ8">
        <v>524</v>
      </c>
      <c r="CR8">
        <v>9066</v>
      </c>
      <c r="CS8">
        <v>663</v>
      </c>
      <c r="CT8">
        <v>13680</v>
      </c>
      <c r="CU8">
        <v>825</v>
      </c>
      <c r="CV8">
        <v>10920</v>
      </c>
      <c r="CW8">
        <v>715</v>
      </c>
      <c r="CX8">
        <v>8319</v>
      </c>
      <c r="CY8">
        <v>653</v>
      </c>
      <c r="CZ8">
        <v>10325</v>
      </c>
      <c r="DA8">
        <v>724</v>
      </c>
      <c r="DB8">
        <v>16170</v>
      </c>
      <c r="DC8">
        <v>717</v>
      </c>
      <c r="DD8">
        <v>69022</v>
      </c>
      <c r="DE8">
        <v>933</v>
      </c>
      <c r="DF8">
        <v>5525</v>
      </c>
      <c r="DG8">
        <v>474</v>
      </c>
      <c r="DH8">
        <v>10444</v>
      </c>
      <c r="DI8">
        <v>714</v>
      </c>
      <c r="DJ8">
        <v>5877</v>
      </c>
      <c r="DK8">
        <v>499</v>
      </c>
      <c r="DL8">
        <v>4795</v>
      </c>
      <c r="DM8">
        <v>482</v>
      </c>
      <c r="DN8">
        <v>3674</v>
      </c>
      <c r="DO8">
        <v>363</v>
      </c>
      <c r="DP8">
        <v>3445</v>
      </c>
      <c r="DQ8">
        <v>373</v>
      </c>
      <c r="DR8">
        <v>2667</v>
      </c>
      <c r="DS8">
        <v>324</v>
      </c>
      <c r="DT8">
        <v>2806</v>
      </c>
      <c r="DU8">
        <v>355</v>
      </c>
      <c r="DV8">
        <v>2325</v>
      </c>
      <c r="DW8">
        <v>386</v>
      </c>
      <c r="DX8">
        <v>3717</v>
      </c>
      <c r="DY8">
        <v>355</v>
      </c>
      <c r="DZ8">
        <v>4597</v>
      </c>
      <c r="EA8">
        <v>404</v>
      </c>
      <c r="EB8">
        <v>5714</v>
      </c>
      <c r="EC8">
        <v>491</v>
      </c>
      <c r="ED8">
        <v>4024</v>
      </c>
      <c r="EE8">
        <v>373</v>
      </c>
      <c r="EF8">
        <v>2620</v>
      </c>
      <c r="EG8">
        <v>313</v>
      </c>
      <c r="EH8">
        <v>2767</v>
      </c>
      <c r="EI8">
        <v>313</v>
      </c>
      <c r="EJ8">
        <v>4025</v>
      </c>
      <c r="EK8">
        <v>325</v>
      </c>
    </row>
    <row r="9" spans="1:141" ht="17">
      <c r="A9" t="s">
        <v>290</v>
      </c>
      <c r="B9" t="s">
        <v>384</v>
      </c>
      <c r="C9" s="20" t="s">
        <v>291</v>
      </c>
      <c r="D9">
        <v>257941</v>
      </c>
      <c r="E9">
        <v>1017</v>
      </c>
      <c r="F9">
        <v>4811</v>
      </c>
      <c r="G9">
        <v>494</v>
      </c>
      <c r="H9">
        <v>642</v>
      </c>
      <c r="I9">
        <v>174</v>
      </c>
      <c r="J9">
        <v>301</v>
      </c>
      <c r="K9">
        <v>166</v>
      </c>
      <c r="L9">
        <v>196</v>
      </c>
      <c r="M9">
        <v>97</v>
      </c>
      <c r="N9">
        <v>251</v>
      </c>
      <c r="O9">
        <v>133</v>
      </c>
      <c r="P9">
        <v>385</v>
      </c>
      <c r="Q9">
        <v>151</v>
      </c>
      <c r="R9">
        <v>236</v>
      </c>
      <c r="S9">
        <v>132</v>
      </c>
      <c r="T9">
        <v>119</v>
      </c>
      <c r="U9">
        <v>71</v>
      </c>
      <c r="V9">
        <v>341</v>
      </c>
      <c r="W9">
        <v>130</v>
      </c>
      <c r="X9">
        <v>296</v>
      </c>
      <c r="Y9">
        <v>134</v>
      </c>
      <c r="Z9">
        <v>385</v>
      </c>
      <c r="AA9">
        <v>156</v>
      </c>
      <c r="AB9">
        <v>440</v>
      </c>
      <c r="AC9">
        <v>132</v>
      </c>
      <c r="AD9">
        <v>829</v>
      </c>
      <c r="AE9">
        <v>216</v>
      </c>
      <c r="AF9">
        <v>198</v>
      </c>
      <c r="AG9">
        <v>94</v>
      </c>
      <c r="AH9">
        <v>82</v>
      </c>
      <c r="AI9">
        <v>51</v>
      </c>
      <c r="AJ9">
        <v>21</v>
      </c>
      <c r="AK9">
        <v>18</v>
      </c>
      <c r="AL9">
        <v>89</v>
      </c>
      <c r="AM9">
        <v>72</v>
      </c>
      <c r="AN9">
        <v>88918</v>
      </c>
      <c r="AO9">
        <v>1087</v>
      </c>
      <c r="AP9">
        <v>2079</v>
      </c>
      <c r="AQ9">
        <v>334</v>
      </c>
      <c r="AR9">
        <v>1153</v>
      </c>
      <c r="AS9">
        <v>314</v>
      </c>
      <c r="AT9">
        <v>1597</v>
      </c>
      <c r="AU9">
        <v>267</v>
      </c>
      <c r="AV9">
        <v>1863</v>
      </c>
      <c r="AW9">
        <v>321</v>
      </c>
      <c r="AX9">
        <v>2333</v>
      </c>
      <c r="AY9">
        <v>368</v>
      </c>
      <c r="AZ9">
        <v>2795</v>
      </c>
      <c r="BA9">
        <v>410</v>
      </c>
      <c r="BB9">
        <v>2024</v>
      </c>
      <c r="BC9">
        <v>338</v>
      </c>
      <c r="BD9">
        <v>2777</v>
      </c>
      <c r="BE9">
        <v>362</v>
      </c>
      <c r="BF9">
        <v>2710</v>
      </c>
      <c r="BG9">
        <v>344</v>
      </c>
      <c r="BH9">
        <v>5808</v>
      </c>
      <c r="BI9">
        <v>548</v>
      </c>
      <c r="BJ9">
        <v>8134</v>
      </c>
      <c r="BK9">
        <v>610</v>
      </c>
      <c r="BL9">
        <v>11998</v>
      </c>
      <c r="BM9">
        <v>766</v>
      </c>
      <c r="BN9">
        <v>9663</v>
      </c>
      <c r="BO9">
        <v>625</v>
      </c>
      <c r="BP9">
        <v>8316</v>
      </c>
      <c r="BQ9">
        <v>538</v>
      </c>
      <c r="BR9">
        <v>10278</v>
      </c>
      <c r="BS9">
        <v>629</v>
      </c>
      <c r="BT9">
        <v>15390</v>
      </c>
      <c r="BU9">
        <v>716</v>
      </c>
      <c r="BV9">
        <v>106863</v>
      </c>
      <c r="BW9">
        <v>1088</v>
      </c>
      <c r="BX9">
        <v>2866</v>
      </c>
      <c r="BY9">
        <v>332</v>
      </c>
      <c r="BZ9">
        <v>1993</v>
      </c>
      <c r="CA9">
        <v>338</v>
      </c>
      <c r="CB9">
        <v>1868</v>
      </c>
      <c r="CC9">
        <v>345</v>
      </c>
      <c r="CD9">
        <v>2326</v>
      </c>
      <c r="CE9">
        <v>317</v>
      </c>
      <c r="CF9">
        <v>2102</v>
      </c>
      <c r="CG9">
        <v>369</v>
      </c>
      <c r="CH9">
        <v>2532</v>
      </c>
      <c r="CI9">
        <v>421</v>
      </c>
      <c r="CJ9">
        <v>2358</v>
      </c>
      <c r="CK9">
        <v>390</v>
      </c>
      <c r="CL9">
        <v>3344</v>
      </c>
      <c r="CM9">
        <v>372</v>
      </c>
      <c r="CN9">
        <v>2578</v>
      </c>
      <c r="CO9">
        <v>361</v>
      </c>
      <c r="CP9">
        <v>5925</v>
      </c>
      <c r="CQ9">
        <v>476</v>
      </c>
      <c r="CR9">
        <v>9445</v>
      </c>
      <c r="CS9">
        <v>714</v>
      </c>
      <c r="CT9">
        <v>14098</v>
      </c>
      <c r="CU9">
        <v>795</v>
      </c>
      <c r="CV9">
        <v>11345</v>
      </c>
      <c r="CW9">
        <v>610</v>
      </c>
      <c r="CX9">
        <v>9147</v>
      </c>
      <c r="CY9">
        <v>578</v>
      </c>
      <c r="CZ9">
        <v>12906</v>
      </c>
      <c r="DA9">
        <v>773</v>
      </c>
      <c r="DB9">
        <v>22030</v>
      </c>
      <c r="DC9">
        <v>889</v>
      </c>
      <c r="DD9">
        <v>57349</v>
      </c>
      <c r="DE9">
        <v>743</v>
      </c>
      <c r="DF9">
        <v>2440</v>
      </c>
      <c r="DG9">
        <v>289</v>
      </c>
      <c r="DH9">
        <v>3336</v>
      </c>
      <c r="DI9">
        <v>357</v>
      </c>
      <c r="DJ9">
        <v>3210</v>
      </c>
      <c r="DK9">
        <v>367</v>
      </c>
      <c r="DL9">
        <v>3085</v>
      </c>
      <c r="DM9">
        <v>309</v>
      </c>
      <c r="DN9">
        <v>3335</v>
      </c>
      <c r="DO9">
        <v>352</v>
      </c>
      <c r="DP9">
        <v>2695</v>
      </c>
      <c r="DQ9">
        <v>354</v>
      </c>
      <c r="DR9">
        <v>2642</v>
      </c>
      <c r="DS9">
        <v>305</v>
      </c>
      <c r="DT9">
        <v>2562</v>
      </c>
      <c r="DU9">
        <v>278</v>
      </c>
      <c r="DV9">
        <v>2146</v>
      </c>
      <c r="DW9">
        <v>261</v>
      </c>
      <c r="DX9">
        <v>4575</v>
      </c>
      <c r="DY9">
        <v>381</v>
      </c>
      <c r="DZ9">
        <v>5271</v>
      </c>
      <c r="EA9">
        <v>398</v>
      </c>
      <c r="EB9">
        <v>6227</v>
      </c>
      <c r="EC9">
        <v>465</v>
      </c>
      <c r="ED9">
        <v>4743</v>
      </c>
      <c r="EE9">
        <v>382</v>
      </c>
      <c r="EF9">
        <v>3403</v>
      </c>
      <c r="EG9">
        <v>349</v>
      </c>
      <c r="EH9">
        <v>3254</v>
      </c>
      <c r="EI9">
        <v>304</v>
      </c>
      <c r="EJ9">
        <v>4425</v>
      </c>
      <c r="EK9">
        <v>437</v>
      </c>
    </row>
  </sheetData>
  <pageMargins left="0.75" right="0.75" top="1" bottom="1" header="0.5" footer="0.5"/>
  <pageSetup orientation="portrait" horizontalDpi="4294967292" verticalDpi="4294967292"/>
  <ignoredErrors>
    <ignoredError sqref="B5:B9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opLeftCell="A43" workbookViewId="0">
      <selection sqref="A1:G70"/>
    </sheetView>
  </sheetViews>
  <sheetFormatPr baseColWidth="10" defaultRowHeight="15" x14ac:dyDescent="0"/>
  <cols>
    <col min="3" max="3" width="10.5" customWidth="1"/>
    <col min="10" max="10" width="10.83203125" style="6" customWidth="1"/>
    <col min="11" max="11" width="6.1640625" style="15" customWidth="1"/>
    <col min="12" max="21" width="7" customWidth="1"/>
    <col min="22" max="22" width="8" customWidth="1"/>
    <col min="23" max="25" width="9" customWidth="1"/>
    <col min="26" max="26" width="6.6640625" style="12" customWidth="1"/>
  </cols>
  <sheetData>
    <row r="1" spans="1:42">
      <c r="C1" t="s">
        <v>380</v>
      </c>
      <c r="D1" t="s">
        <v>381</v>
      </c>
      <c r="E1" t="s">
        <v>382</v>
      </c>
      <c r="F1" t="s">
        <v>383</v>
      </c>
      <c r="G1" t="s">
        <v>384</v>
      </c>
      <c r="I1" s="7" t="s">
        <v>380</v>
      </c>
      <c r="J1" s="8" t="s">
        <v>292</v>
      </c>
      <c r="K1" s="14" t="s">
        <v>293</v>
      </c>
      <c r="L1" s="9" t="s">
        <v>294</v>
      </c>
      <c r="M1" s="9" t="s">
        <v>295</v>
      </c>
      <c r="N1" s="9" t="s">
        <v>296</v>
      </c>
      <c r="O1" s="9" t="s">
        <v>297</v>
      </c>
      <c r="P1" s="9" t="s">
        <v>298</v>
      </c>
      <c r="Q1" s="9" t="s">
        <v>299</v>
      </c>
      <c r="R1" s="9" t="s">
        <v>300</v>
      </c>
      <c r="S1" s="9" t="s">
        <v>301</v>
      </c>
      <c r="T1" s="9" t="s">
        <v>302</v>
      </c>
      <c r="U1" s="9" t="s">
        <v>303</v>
      </c>
      <c r="V1" s="9" t="s">
        <v>304</v>
      </c>
      <c r="W1" s="9" t="s">
        <v>305</v>
      </c>
      <c r="X1" s="9" t="s">
        <v>306</v>
      </c>
      <c r="Y1" s="9" t="s">
        <v>307</v>
      </c>
      <c r="Z1" s="11" t="s">
        <v>308</v>
      </c>
      <c r="AA1" s="9" t="s">
        <v>293</v>
      </c>
      <c r="AB1" s="9" t="s">
        <v>294</v>
      </c>
      <c r="AC1" s="9" t="s">
        <v>295</v>
      </c>
      <c r="AD1" s="9" t="s">
        <v>296</v>
      </c>
      <c r="AE1" s="9" t="s">
        <v>297</v>
      </c>
      <c r="AF1" s="9" t="s">
        <v>298</v>
      </c>
      <c r="AG1" s="9" t="s">
        <v>299</v>
      </c>
      <c r="AH1" s="9" t="s">
        <v>300</v>
      </c>
      <c r="AI1" s="9" t="s">
        <v>301</v>
      </c>
      <c r="AJ1" s="9" t="s">
        <v>302</v>
      </c>
      <c r="AK1" s="9" t="s">
        <v>303</v>
      </c>
      <c r="AL1" s="9" t="s">
        <v>304</v>
      </c>
      <c r="AM1" s="9" t="s">
        <v>305</v>
      </c>
      <c r="AN1" s="9" t="s">
        <v>306</v>
      </c>
      <c r="AO1" s="9" t="s">
        <v>307</v>
      </c>
      <c r="AP1" s="9" t="s">
        <v>308</v>
      </c>
    </row>
    <row r="2" spans="1:42">
      <c r="A2" t="s">
        <v>293</v>
      </c>
      <c r="B2" t="s">
        <v>310</v>
      </c>
      <c r="C2">
        <v>4357</v>
      </c>
      <c r="D2">
        <v>1351</v>
      </c>
      <c r="E2">
        <v>166</v>
      </c>
      <c r="F2">
        <v>3286</v>
      </c>
      <c r="G2">
        <v>642</v>
      </c>
      <c r="I2" s="4" t="s">
        <v>310</v>
      </c>
      <c r="J2" s="5">
        <v>18590</v>
      </c>
      <c r="K2" s="15">
        <v>4357</v>
      </c>
      <c r="L2">
        <v>1511</v>
      </c>
      <c r="M2">
        <v>1267</v>
      </c>
      <c r="N2">
        <v>1037</v>
      </c>
      <c r="O2">
        <v>1070</v>
      </c>
      <c r="P2">
        <v>811</v>
      </c>
      <c r="Q2">
        <v>905</v>
      </c>
      <c r="R2">
        <v>986</v>
      </c>
      <c r="S2">
        <v>679</v>
      </c>
      <c r="T2">
        <v>1270</v>
      </c>
      <c r="U2">
        <v>1742</v>
      </c>
      <c r="V2">
        <v>1635</v>
      </c>
      <c r="W2">
        <v>577</v>
      </c>
      <c r="X2">
        <v>251</v>
      </c>
      <c r="Y2">
        <v>305</v>
      </c>
      <c r="Z2" s="12">
        <v>187</v>
      </c>
      <c r="AA2" s="10">
        <f t="shared" ref="AA2:AP6" si="0">K2/K$6</f>
        <v>0.14959656652360515</v>
      </c>
      <c r="AB2" s="10">
        <f t="shared" si="0"/>
        <v>5.7742280648119843E-2</v>
      </c>
      <c r="AC2" s="10">
        <f t="shared" si="0"/>
        <v>5.6885017734476719E-2</v>
      </c>
      <c r="AD2" s="10">
        <f t="shared" si="0"/>
        <v>4.8544143806759664E-2</v>
      </c>
      <c r="AE2" s="10">
        <f t="shared" si="0"/>
        <v>5.2520492809110093E-2</v>
      </c>
      <c r="AF2" s="10">
        <f t="shared" si="0"/>
        <v>4.2971440682456417E-2</v>
      </c>
      <c r="AG2" s="10">
        <f t="shared" si="0"/>
        <v>4.812293948739764E-2</v>
      </c>
      <c r="AH2" s="10">
        <f t="shared" si="0"/>
        <v>4.9570157357598912E-2</v>
      </c>
      <c r="AI2" s="10">
        <f t="shared" si="0"/>
        <v>3.9070142125553826E-2</v>
      </c>
      <c r="AJ2" s="10">
        <f t="shared" si="0"/>
        <v>3.3822471969959252E-2</v>
      </c>
      <c r="AK2" s="10">
        <f t="shared" si="0"/>
        <v>3.5188364811635189E-2</v>
      </c>
      <c r="AL2" s="10">
        <f t="shared" si="0"/>
        <v>2.4568363160979129E-2</v>
      </c>
      <c r="AM2" s="10">
        <f t="shared" si="0"/>
        <v>1.0566991429199327E-2</v>
      </c>
      <c r="AN2" s="10">
        <f t="shared" si="0"/>
        <v>6.6783737760749253E-3</v>
      </c>
      <c r="AO2" s="10">
        <f t="shared" si="0"/>
        <v>6.2095362189014212E-3</v>
      </c>
      <c r="AP2" s="10">
        <f t="shared" si="0"/>
        <v>3.3445414222349405E-3</v>
      </c>
    </row>
    <row r="3" spans="1:42">
      <c r="A3" t="s">
        <v>293</v>
      </c>
      <c r="B3" t="s">
        <v>311</v>
      </c>
      <c r="C3">
        <v>9723</v>
      </c>
      <c r="D3">
        <v>4532</v>
      </c>
      <c r="E3">
        <v>724</v>
      </c>
      <c r="F3">
        <v>6617</v>
      </c>
      <c r="G3">
        <v>2079</v>
      </c>
      <c r="I3" s="4" t="s">
        <v>311</v>
      </c>
      <c r="J3" s="5">
        <v>204920</v>
      </c>
      <c r="K3" s="15">
        <v>9723</v>
      </c>
      <c r="L3">
        <v>6244</v>
      </c>
      <c r="M3">
        <v>6565</v>
      </c>
      <c r="N3">
        <v>6898</v>
      </c>
      <c r="O3">
        <v>6833</v>
      </c>
      <c r="P3">
        <v>7131</v>
      </c>
      <c r="Q3">
        <v>6932</v>
      </c>
      <c r="R3">
        <v>8070</v>
      </c>
      <c r="S3">
        <v>7189</v>
      </c>
      <c r="T3">
        <v>14752</v>
      </c>
      <c r="U3">
        <v>19652</v>
      </c>
      <c r="V3">
        <v>26318</v>
      </c>
      <c r="W3">
        <v>23145</v>
      </c>
      <c r="X3">
        <v>15172</v>
      </c>
      <c r="Y3">
        <v>19933</v>
      </c>
      <c r="Z3" s="12">
        <v>20363</v>
      </c>
      <c r="AA3" s="10">
        <f t="shared" si="0"/>
        <v>0.33383690987124465</v>
      </c>
      <c r="AB3" s="10">
        <f t="shared" si="0"/>
        <v>0.23861204524610211</v>
      </c>
      <c r="AC3" s="10">
        <f t="shared" si="0"/>
        <v>0.2947514928388632</v>
      </c>
      <c r="AD3" s="10">
        <f t="shared" si="0"/>
        <v>0.32290983990263084</v>
      </c>
      <c r="AE3" s="10">
        <f t="shared" si="0"/>
        <v>0.33539488538752271</v>
      </c>
      <c r="AF3" s="10">
        <f t="shared" si="0"/>
        <v>0.37784136067397872</v>
      </c>
      <c r="AG3" s="10">
        <f t="shared" si="0"/>
        <v>0.36860576411783474</v>
      </c>
      <c r="AH3" s="10">
        <f t="shared" si="0"/>
        <v>0.40571112563470918</v>
      </c>
      <c r="AI3" s="10">
        <f t="shared" si="0"/>
        <v>0.41366016456643073</v>
      </c>
      <c r="AJ3" s="10">
        <f t="shared" si="0"/>
        <v>0.39287331220538496</v>
      </c>
      <c r="AK3" s="10">
        <f t="shared" si="0"/>
        <v>0.39697000302999697</v>
      </c>
      <c r="AL3" s="10">
        <f t="shared" si="0"/>
        <v>0.39546800102180346</v>
      </c>
      <c r="AM3" s="10">
        <f t="shared" si="0"/>
        <v>0.42387004615046514</v>
      </c>
      <c r="AN3" s="10">
        <f t="shared" si="0"/>
        <v>0.40368241805023414</v>
      </c>
      <c r="AO3" s="10">
        <f t="shared" si="0"/>
        <v>0.40581864082413777</v>
      </c>
      <c r="AP3" s="10">
        <f t="shared" si="0"/>
        <v>0.36419731005866363</v>
      </c>
    </row>
    <row r="4" spans="1:42">
      <c r="A4" t="s">
        <v>293</v>
      </c>
      <c r="B4" t="s">
        <v>333</v>
      </c>
      <c r="C4">
        <v>9935</v>
      </c>
      <c r="D4">
        <v>5657</v>
      </c>
      <c r="E4">
        <v>1426</v>
      </c>
      <c r="F4">
        <v>7781</v>
      </c>
      <c r="G4">
        <v>2866</v>
      </c>
      <c r="I4" s="4" t="s">
        <v>333</v>
      </c>
      <c r="J4" s="5">
        <v>219262</v>
      </c>
      <c r="K4" s="15">
        <v>9935</v>
      </c>
      <c r="L4">
        <v>8596</v>
      </c>
      <c r="M4">
        <v>6292</v>
      </c>
      <c r="N4">
        <v>6808</v>
      </c>
      <c r="O4">
        <v>6264</v>
      </c>
      <c r="P4">
        <v>6109</v>
      </c>
      <c r="Q4">
        <v>6405</v>
      </c>
      <c r="R4">
        <v>6550</v>
      </c>
      <c r="S4">
        <v>5565</v>
      </c>
      <c r="T4">
        <v>14378</v>
      </c>
      <c r="U4">
        <v>19599</v>
      </c>
      <c r="V4">
        <v>27879</v>
      </c>
      <c r="W4">
        <v>23783</v>
      </c>
      <c r="X4">
        <v>17542</v>
      </c>
      <c r="Y4">
        <v>23972</v>
      </c>
      <c r="Z4" s="12">
        <v>29585</v>
      </c>
      <c r="AA4" s="10">
        <f t="shared" si="0"/>
        <v>0.3411158798283262</v>
      </c>
      <c r="AB4" s="10">
        <f t="shared" si="0"/>
        <v>0.32849281565270561</v>
      </c>
      <c r="AC4" s="10">
        <f t="shared" si="0"/>
        <v>0.28249450006734611</v>
      </c>
      <c r="AD4" s="10">
        <f t="shared" si="0"/>
        <v>0.31869675124052055</v>
      </c>
      <c r="AE4" s="10">
        <f t="shared" si="0"/>
        <v>0.30746576351052862</v>
      </c>
      <c r="AF4" s="10">
        <f t="shared" si="0"/>
        <v>0.32368992740952685</v>
      </c>
      <c r="AG4" s="10">
        <f t="shared" si="0"/>
        <v>0.34058279272572584</v>
      </c>
      <c r="AH4" s="10">
        <f t="shared" si="0"/>
        <v>0.32929465587451612</v>
      </c>
      <c r="AI4" s="10">
        <f t="shared" si="0"/>
        <v>0.32021405144139481</v>
      </c>
      <c r="AJ4" s="10">
        <f t="shared" si="0"/>
        <v>0.38291299368824738</v>
      </c>
      <c r="AK4" s="10">
        <f t="shared" si="0"/>
        <v>0.39589940410059588</v>
      </c>
      <c r="AL4" s="10">
        <f t="shared" si="0"/>
        <v>0.41892440156876887</v>
      </c>
      <c r="AM4" s="10">
        <f t="shared" si="0"/>
        <v>0.43555417185554174</v>
      </c>
      <c r="AN4" s="10">
        <f t="shared" si="0"/>
        <v>0.46674116645381014</v>
      </c>
      <c r="AO4" s="10">
        <f t="shared" si="0"/>
        <v>0.48804918767050776</v>
      </c>
      <c r="AP4" s="10">
        <f t="shared" si="0"/>
        <v>0.52913506939476318</v>
      </c>
    </row>
    <row r="5" spans="1:42">
      <c r="A5" t="s">
        <v>293</v>
      </c>
      <c r="B5" t="s">
        <v>357</v>
      </c>
      <c r="C5">
        <v>5110</v>
      </c>
      <c r="D5">
        <v>3350</v>
      </c>
      <c r="E5">
        <v>967</v>
      </c>
      <c r="F5">
        <v>5525</v>
      </c>
      <c r="G5">
        <v>2440</v>
      </c>
      <c r="I5" s="4" t="s">
        <v>357</v>
      </c>
      <c r="J5" s="5">
        <v>102299</v>
      </c>
      <c r="K5" s="15">
        <v>5110</v>
      </c>
      <c r="L5">
        <v>9817</v>
      </c>
      <c r="M5">
        <v>8149</v>
      </c>
      <c r="N5">
        <v>6619</v>
      </c>
      <c r="O5">
        <v>6206</v>
      </c>
      <c r="P5">
        <v>4822</v>
      </c>
      <c r="Q5">
        <v>4564</v>
      </c>
      <c r="R5">
        <v>4285</v>
      </c>
      <c r="S5">
        <v>3946</v>
      </c>
      <c r="T5">
        <v>7149</v>
      </c>
      <c r="U5">
        <v>8512</v>
      </c>
      <c r="V5">
        <v>10717</v>
      </c>
      <c r="W5">
        <v>7099</v>
      </c>
      <c r="X5">
        <v>4619</v>
      </c>
      <c r="Y5">
        <v>4908</v>
      </c>
      <c r="Z5" s="12">
        <v>5777</v>
      </c>
      <c r="AA5" s="10">
        <f t="shared" si="0"/>
        <v>0.17545064377682404</v>
      </c>
      <c r="AB5" s="10">
        <f t="shared" si="0"/>
        <v>0.37515285845307245</v>
      </c>
      <c r="AC5" s="10">
        <f t="shared" si="0"/>
        <v>0.36586898935931395</v>
      </c>
      <c r="AD5" s="10">
        <f t="shared" si="0"/>
        <v>0.30984926505008892</v>
      </c>
      <c r="AE5" s="10">
        <f t="shared" si="0"/>
        <v>0.30461885829283858</v>
      </c>
      <c r="AF5" s="10">
        <f t="shared" si="0"/>
        <v>0.25549727123403804</v>
      </c>
      <c r="AG5" s="10">
        <f t="shared" si="0"/>
        <v>0.24268850366904179</v>
      </c>
      <c r="AH5" s="10">
        <f t="shared" si="0"/>
        <v>0.2154240611331758</v>
      </c>
      <c r="AI5" s="10">
        <f t="shared" si="0"/>
        <v>0.22705564186662064</v>
      </c>
      <c r="AJ5" s="10">
        <f t="shared" si="0"/>
        <v>0.19039122213640844</v>
      </c>
      <c r="AK5" s="10">
        <f t="shared" si="0"/>
        <v>0.17194222805777193</v>
      </c>
      <c r="AL5" s="10">
        <f t="shared" si="0"/>
        <v>0.16103923424844852</v>
      </c>
      <c r="AM5" s="10">
        <f t="shared" si="0"/>
        <v>0.13000879056479378</v>
      </c>
      <c r="AN5" s="10">
        <f t="shared" si="0"/>
        <v>0.12289804171988081</v>
      </c>
      <c r="AO5" s="10">
        <f t="shared" si="0"/>
        <v>9.9922635286453038E-2</v>
      </c>
      <c r="AP5" s="10">
        <f t="shared" si="0"/>
        <v>0.10332307912433825</v>
      </c>
    </row>
    <row r="6" spans="1:42">
      <c r="A6" t="s">
        <v>308</v>
      </c>
      <c r="B6" t="s">
        <v>310</v>
      </c>
      <c r="C6">
        <v>187</v>
      </c>
      <c r="D6">
        <v>94</v>
      </c>
      <c r="E6">
        <v>0</v>
      </c>
      <c r="F6">
        <v>546</v>
      </c>
      <c r="G6">
        <v>89</v>
      </c>
      <c r="I6" s="4" t="s">
        <v>385</v>
      </c>
      <c r="J6" s="6">
        <f>SUM(J2:J5)</f>
        <v>545071</v>
      </c>
      <c r="K6" s="16">
        <f t="shared" ref="K6:Z6" si="1">SUM(K2:K5)</f>
        <v>29125</v>
      </c>
      <c r="L6" s="6">
        <f t="shared" si="1"/>
        <v>26168</v>
      </c>
      <c r="M6" s="6">
        <f t="shared" si="1"/>
        <v>22273</v>
      </c>
      <c r="N6" s="6">
        <f t="shared" si="1"/>
        <v>21362</v>
      </c>
      <c r="O6" s="6">
        <f t="shared" si="1"/>
        <v>20373</v>
      </c>
      <c r="P6" s="6">
        <f t="shared" si="1"/>
        <v>18873</v>
      </c>
      <c r="Q6" s="6">
        <f t="shared" si="1"/>
        <v>18806</v>
      </c>
      <c r="R6" s="6">
        <f t="shared" si="1"/>
        <v>19891</v>
      </c>
      <c r="S6" s="6">
        <f t="shared" si="1"/>
        <v>17379</v>
      </c>
      <c r="T6" s="6">
        <f t="shared" si="1"/>
        <v>37549</v>
      </c>
      <c r="U6" s="6">
        <f t="shared" si="1"/>
        <v>49505</v>
      </c>
      <c r="V6" s="6">
        <f t="shared" si="1"/>
        <v>66549</v>
      </c>
      <c r="W6" s="6">
        <f t="shared" si="1"/>
        <v>54604</v>
      </c>
      <c r="X6" s="6">
        <f t="shared" si="1"/>
        <v>37584</v>
      </c>
      <c r="Y6" s="6">
        <f t="shared" si="1"/>
        <v>49118</v>
      </c>
      <c r="Z6" s="13">
        <f t="shared" si="1"/>
        <v>55912</v>
      </c>
      <c r="AA6" s="10">
        <f t="shared" si="0"/>
        <v>1</v>
      </c>
      <c r="AB6" s="10">
        <f t="shared" si="0"/>
        <v>1</v>
      </c>
      <c r="AC6" s="10">
        <f t="shared" si="0"/>
        <v>1</v>
      </c>
      <c r="AD6" s="10">
        <f t="shared" si="0"/>
        <v>1</v>
      </c>
      <c r="AE6" s="10">
        <f t="shared" si="0"/>
        <v>1</v>
      </c>
      <c r="AF6" s="10">
        <f t="shared" si="0"/>
        <v>1</v>
      </c>
      <c r="AG6" s="10">
        <f t="shared" si="0"/>
        <v>1</v>
      </c>
      <c r="AH6" s="10">
        <f t="shared" si="0"/>
        <v>1</v>
      </c>
      <c r="AI6" s="10">
        <f t="shared" si="0"/>
        <v>1</v>
      </c>
      <c r="AJ6" s="10">
        <f t="shared" si="0"/>
        <v>1</v>
      </c>
      <c r="AK6" s="10">
        <f t="shared" si="0"/>
        <v>1</v>
      </c>
      <c r="AL6" s="10">
        <f t="shared" si="0"/>
        <v>1</v>
      </c>
      <c r="AM6" s="10">
        <f t="shared" si="0"/>
        <v>1</v>
      </c>
      <c r="AN6" s="10">
        <f t="shared" si="0"/>
        <v>1</v>
      </c>
      <c r="AO6" s="10">
        <f t="shared" si="0"/>
        <v>1</v>
      </c>
      <c r="AP6" s="10">
        <f t="shared" si="0"/>
        <v>1</v>
      </c>
    </row>
    <row r="7" spans="1:42">
      <c r="A7" t="s">
        <v>308</v>
      </c>
      <c r="B7" t="s">
        <v>311</v>
      </c>
      <c r="C7">
        <v>20363</v>
      </c>
      <c r="D7">
        <v>13144</v>
      </c>
      <c r="E7">
        <v>4835</v>
      </c>
      <c r="F7">
        <v>27826</v>
      </c>
      <c r="G7">
        <v>15390</v>
      </c>
    </row>
    <row r="8" spans="1:42">
      <c r="A8" t="s">
        <v>308</v>
      </c>
      <c r="B8" t="s">
        <v>333</v>
      </c>
      <c r="C8">
        <v>29585</v>
      </c>
      <c r="D8">
        <v>26231</v>
      </c>
      <c r="E8">
        <v>10616</v>
      </c>
      <c r="F8">
        <v>16170</v>
      </c>
      <c r="G8">
        <v>22030</v>
      </c>
      <c r="I8" s="7" t="s">
        <v>381</v>
      </c>
      <c r="J8" s="8" t="s">
        <v>292</v>
      </c>
      <c r="K8" s="14" t="s">
        <v>293</v>
      </c>
      <c r="L8" s="9" t="s">
        <v>294</v>
      </c>
      <c r="M8" s="9" t="s">
        <v>295</v>
      </c>
      <c r="N8" s="9" t="s">
        <v>296</v>
      </c>
      <c r="O8" s="9" t="s">
        <v>297</v>
      </c>
      <c r="P8" s="9" t="s">
        <v>298</v>
      </c>
      <c r="Q8" s="9" t="s">
        <v>299</v>
      </c>
      <c r="R8" s="9" t="s">
        <v>300</v>
      </c>
      <c r="S8" s="9" t="s">
        <v>301</v>
      </c>
      <c r="T8" s="9" t="s">
        <v>302</v>
      </c>
      <c r="U8" s="9" t="s">
        <v>303</v>
      </c>
      <c r="V8" s="9" t="s">
        <v>304</v>
      </c>
      <c r="W8" s="9" t="s">
        <v>305</v>
      </c>
      <c r="X8" s="9" t="s">
        <v>306</v>
      </c>
      <c r="Y8" s="9" t="s">
        <v>307</v>
      </c>
      <c r="Z8" s="11" t="s">
        <v>308</v>
      </c>
      <c r="AA8" s="9" t="s">
        <v>293</v>
      </c>
      <c r="AB8" s="9" t="s">
        <v>294</v>
      </c>
      <c r="AC8" s="9" t="s">
        <v>295</v>
      </c>
      <c r="AD8" s="9" t="s">
        <v>296</v>
      </c>
      <c r="AE8" s="9" t="s">
        <v>297</v>
      </c>
      <c r="AF8" s="9" t="s">
        <v>298</v>
      </c>
      <c r="AG8" s="9" t="s">
        <v>299</v>
      </c>
      <c r="AH8" s="9" t="s">
        <v>300</v>
      </c>
      <c r="AI8" s="9" t="s">
        <v>301</v>
      </c>
      <c r="AJ8" s="9" t="s">
        <v>302</v>
      </c>
      <c r="AK8" s="9" t="s">
        <v>303</v>
      </c>
      <c r="AL8" s="9" t="s">
        <v>304</v>
      </c>
      <c r="AM8" s="9" t="s">
        <v>305</v>
      </c>
      <c r="AN8" s="9" t="s">
        <v>306</v>
      </c>
      <c r="AO8" s="9" t="s">
        <v>307</v>
      </c>
      <c r="AP8" s="9" t="s">
        <v>308</v>
      </c>
    </row>
    <row r="9" spans="1:42">
      <c r="A9" t="s">
        <v>308</v>
      </c>
      <c r="B9" t="s">
        <v>357</v>
      </c>
      <c r="C9">
        <v>5777</v>
      </c>
      <c r="D9">
        <v>4540</v>
      </c>
      <c r="E9">
        <v>3704</v>
      </c>
      <c r="F9">
        <v>4025</v>
      </c>
      <c r="G9">
        <v>4425</v>
      </c>
      <c r="I9" s="4" t="s">
        <v>310</v>
      </c>
      <c r="J9" s="5">
        <v>9502</v>
      </c>
      <c r="K9" s="15">
        <v>1351</v>
      </c>
      <c r="L9">
        <v>673</v>
      </c>
      <c r="M9">
        <v>769</v>
      </c>
      <c r="N9">
        <v>656</v>
      </c>
      <c r="O9">
        <v>616</v>
      </c>
      <c r="P9">
        <v>772</v>
      </c>
      <c r="Q9">
        <v>448</v>
      </c>
      <c r="R9">
        <v>517</v>
      </c>
      <c r="S9">
        <v>278</v>
      </c>
      <c r="T9">
        <v>983</v>
      </c>
      <c r="U9">
        <v>750</v>
      </c>
      <c r="V9">
        <v>781</v>
      </c>
      <c r="W9">
        <v>392</v>
      </c>
      <c r="X9">
        <v>165</v>
      </c>
      <c r="Y9">
        <v>257</v>
      </c>
      <c r="Z9" s="12">
        <v>94</v>
      </c>
      <c r="AA9" s="10">
        <f>K9/K$13</f>
        <v>9.0732034922766963E-2</v>
      </c>
      <c r="AB9" s="10">
        <f t="shared" ref="AB9:AP13" si="2">L9/L$13</f>
        <v>4.9221092664375049E-2</v>
      </c>
      <c r="AC9" s="10">
        <f t="shared" si="2"/>
        <v>5.9199384141647424E-2</v>
      </c>
      <c r="AD9" s="10">
        <f t="shared" si="2"/>
        <v>4.7778587035688276E-2</v>
      </c>
      <c r="AE9" s="10">
        <f t="shared" si="2"/>
        <v>4.9529629331832435E-2</v>
      </c>
      <c r="AF9" s="10">
        <f t="shared" si="2"/>
        <v>5.656506447831184E-2</v>
      </c>
      <c r="AG9" s="10">
        <f t="shared" si="2"/>
        <v>3.4699093795987915E-2</v>
      </c>
      <c r="AH9" s="10">
        <f t="shared" si="2"/>
        <v>3.8407250575737316E-2</v>
      </c>
      <c r="AI9" s="10">
        <f t="shared" si="2"/>
        <v>2.2475543697954563E-2</v>
      </c>
      <c r="AJ9" s="10">
        <f t="shared" si="2"/>
        <v>3.932471896627595E-2</v>
      </c>
      <c r="AK9" s="10">
        <f t="shared" si="2"/>
        <v>2.1763101387034994E-2</v>
      </c>
      <c r="AL9" s="10">
        <f t="shared" si="2"/>
        <v>1.6578221184461898E-2</v>
      </c>
      <c r="AM9" s="10">
        <f t="shared" si="2"/>
        <v>9.8403454162064464E-3</v>
      </c>
      <c r="AN9" s="10">
        <f t="shared" si="2"/>
        <v>5.913342651327814E-3</v>
      </c>
      <c r="AO9" s="10">
        <f t="shared" si="2"/>
        <v>6.8663335916000958E-3</v>
      </c>
      <c r="AP9" s="10">
        <f t="shared" si="2"/>
        <v>2.1359267422572654E-3</v>
      </c>
    </row>
    <row r="10" spans="1:42">
      <c r="A10" t="s">
        <v>294</v>
      </c>
      <c r="B10" t="s">
        <v>310</v>
      </c>
      <c r="C10">
        <v>1511</v>
      </c>
      <c r="D10">
        <v>673</v>
      </c>
      <c r="E10">
        <v>29</v>
      </c>
      <c r="F10">
        <v>777</v>
      </c>
      <c r="G10">
        <v>301</v>
      </c>
      <c r="I10" s="4" t="s">
        <v>311</v>
      </c>
      <c r="J10" s="5">
        <v>122171</v>
      </c>
      <c r="K10" s="15">
        <v>4532</v>
      </c>
      <c r="L10">
        <v>3197</v>
      </c>
      <c r="M10">
        <v>3617</v>
      </c>
      <c r="N10">
        <v>4011</v>
      </c>
      <c r="O10">
        <v>4008</v>
      </c>
      <c r="P10">
        <v>3967</v>
      </c>
      <c r="Q10">
        <v>3612</v>
      </c>
      <c r="R10">
        <v>5275</v>
      </c>
      <c r="S10">
        <v>4405</v>
      </c>
      <c r="T10">
        <v>8387</v>
      </c>
      <c r="U10">
        <v>11339</v>
      </c>
      <c r="V10">
        <v>15879</v>
      </c>
      <c r="W10">
        <v>14779</v>
      </c>
      <c r="X10">
        <v>9141</v>
      </c>
      <c r="Y10">
        <v>12878</v>
      </c>
      <c r="Z10" s="12">
        <v>13144</v>
      </c>
      <c r="AA10" s="10">
        <f t="shared" ref="AA10:AA13" si="3">K10/K$13</f>
        <v>0.3043653458697112</v>
      </c>
      <c r="AB10" s="10">
        <f t="shared" si="2"/>
        <v>0.23381847436553793</v>
      </c>
      <c r="AC10" s="10">
        <f t="shared" si="2"/>
        <v>0.27844495765973826</v>
      </c>
      <c r="AD10" s="10">
        <f t="shared" si="2"/>
        <v>0.29213401310997816</v>
      </c>
      <c r="AE10" s="10">
        <f t="shared" si="2"/>
        <v>0.32226421162659807</v>
      </c>
      <c r="AF10" s="10">
        <f t="shared" si="2"/>
        <v>0.29066529894490034</v>
      </c>
      <c r="AG10" s="10">
        <f t="shared" si="2"/>
        <v>0.2797614437301526</v>
      </c>
      <c r="AH10" s="10">
        <f t="shared" si="2"/>
        <v>0.39187281776985367</v>
      </c>
      <c r="AI10" s="10">
        <f t="shared" si="2"/>
        <v>0.35613226614924409</v>
      </c>
      <c r="AJ10" s="10">
        <f t="shared" si="2"/>
        <v>0.3355202624314918</v>
      </c>
      <c r="AK10" s="10">
        <f t="shared" si="2"/>
        <v>0.32902907550345306</v>
      </c>
      <c r="AL10" s="10">
        <f t="shared" si="2"/>
        <v>0.33706219486308642</v>
      </c>
      <c r="AM10" s="10">
        <f t="shared" si="2"/>
        <v>0.37099608394417111</v>
      </c>
      <c r="AN10" s="10">
        <f t="shared" si="2"/>
        <v>0.32759918288356088</v>
      </c>
      <c r="AO10" s="10">
        <f t="shared" si="2"/>
        <v>0.34406476261722196</v>
      </c>
      <c r="AP10" s="10">
        <f t="shared" si="2"/>
        <v>0.29866618191733507</v>
      </c>
    </row>
    <row r="11" spans="1:42">
      <c r="A11" t="s">
        <v>294</v>
      </c>
      <c r="B11" t="s">
        <v>311</v>
      </c>
      <c r="C11">
        <v>6244</v>
      </c>
      <c r="D11">
        <v>3197</v>
      </c>
      <c r="E11">
        <v>736</v>
      </c>
      <c r="F11">
        <v>3525</v>
      </c>
      <c r="G11">
        <v>1153</v>
      </c>
      <c r="I11" s="4" t="s">
        <v>333</v>
      </c>
      <c r="J11" s="5">
        <v>162247</v>
      </c>
      <c r="K11" s="15">
        <v>5657</v>
      </c>
      <c r="L11">
        <v>4313</v>
      </c>
      <c r="M11">
        <v>3502</v>
      </c>
      <c r="N11">
        <v>4359</v>
      </c>
      <c r="O11">
        <v>3496</v>
      </c>
      <c r="P11">
        <v>4615</v>
      </c>
      <c r="Q11">
        <v>4251</v>
      </c>
      <c r="R11">
        <v>3905</v>
      </c>
      <c r="S11">
        <v>3980</v>
      </c>
      <c r="T11">
        <v>9653</v>
      </c>
      <c r="U11">
        <v>13866</v>
      </c>
      <c r="V11">
        <v>21236</v>
      </c>
      <c r="W11">
        <v>18480</v>
      </c>
      <c r="X11">
        <v>14704</v>
      </c>
      <c r="Y11">
        <v>19999</v>
      </c>
      <c r="Z11" s="12">
        <v>26231</v>
      </c>
      <c r="AA11" s="10">
        <f t="shared" si="3"/>
        <v>0.37991940899932841</v>
      </c>
      <c r="AB11" s="10">
        <f t="shared" si="2"/>
        <v>0.31543918671835003</v>
      </c>
      <c r="AC11" s="10">
        <f t="shared" si="2"/>
        <v>0.26959199384141647</v>
      </c>
      <c r="AD11" s="10">
        <f t="shared" si="2"/>
        <v>0.3174799708667152</v>
      </c>
      <c r="AE11" s="10">
        <f t="shared" si="2"/>
        <v>0.28109672750663345</v>
      </c>
      <c r="AF11" s="10">
        <f t="shared" si="2"/>
        <v>0.33814478311840562</v>
      </c>
      <c r="AG11" s="10">
        <f t="shared" si="2"/>
        <v>0.32925412439005497</v>
      </c>
      <c r="AH11" s="10">
        <f t="shared" si="2"/>
        <v>0.29009731817844142</v>
      </c>
      <c r="AI11" s="10">
        <f t="shared" si="2"/>
        <v>0.32177217236639988</v>
      </c>
      <c r="AJ11" s="10">
        <f t="shared" si="2"/>
        <v>0.3861663399607953</v>
      </c>
      <c r="AK11" s="10">
        <f t="shared" si="2"/>
        <v>0.402356218443503</v>
      </c>
      <c r="AL11" s="10">
        <f t="shared" si="2"/>
        <v>0.45077478242411378</v>
      </c>
      <c r="AM11" s="10">
        <f t="shared" si="2"/>
        <v>0.46390199819258959</v>
      </c>
      <c r="AN11" s="10">
        <f t="shared" si="2"/>
        <v>0.52696842633408592</v>
      </c>
      <c r="AO11" s="10">
        <f t="shared" si="2"/>
        <v>0.53431830933233593</v>
      </c>
      <c r="AP11" s="10">
        <f t="shared" si="2"/>
        <v>0.5960371742143652</v>
      </c>
    </row>
    <row r="12" spans="1:42">
      <c r="A12" t="s">
        <v>294</v>
      </c>
      <c r="B12" t="s">
        <v>333</v>
      </c>
      <c r="C12">
        <v>8596</v>
      </c>
      <c r="D12">
        <v>4313</v>
      </c>
      <c r="E12">
        <v>1515</v>
      </c>
      <c r="F12">
        <v>6523</v>
      </c>
      <c r="G12">
        <v>1993</v>
      </c>
      <c r="I12" s="4" t="s">
        <v>357</v>
      </c>
      <c r="J12" s="5">
        <v>81935</v>
      </c>
      <c r="K12" s="15">
        <v>3350</v>
      </c>
      <c r="L12">
        <v>5490</v>
      </c>
      <c r="M12">
        <v>5102</v>
      </c>
      <c r="N12">
        <v>4704</v>
      </c>
      <c r="O12">
        <v>4317</v>
      </c>
      <c r="P12">
        <v>4294</v>
      </c>
      <c r="Q12">
        <v>4600</v>
      </c>
      <c r="R12">
        <v>3764</v>
      </c>
      <c r="S12">
        <v>3706</v>
      </c>
      <c r="T12">
        <v>5974</v>
      </c>
      <c r="U12">
        <v>8507</v>
      </c>
      <c r="V12">
        <v>9214</v>
      </c>
      <c r="W12">
        <v>6185</v>
      </c>
      <c r="X12">
        <v>3893</v>
      </c>
      <c r="Y12">
        <v>4295</v>
      </c>
      <c r="Z12" s="12">
        <v>4540</v>
      </c>
      <c r="AA12" s="10">
        <f t="shared" si="3"/>
        <v>0.22498321020819342</v>
      </c>
      <c r="AB12" s="10">
        <f t="shared" si="2"/>
        <v>0.40152124625173702</v>
      </c>
      <c r="AC12" s="10">
        <f t="shared" si="2"/>
        <v>0.39276366435719784</v>
      </c>
      <c r="AD12" s="10">
        <f t="shared" si="2"/>
        <v>0.34260742898761837</v>
      </c>
      <c r="AE12" s="10">
        <f t="shared" si="2"/>
        <v>0.34710943153493606</v>
      </c>
      <c r="AF12" s="10">
        <f t="shared" si="2"/>
        <v>0.3146248534583822</v>
      </c>
      <c r="AG12" s="10">
        <f t="shared" si="2"/>
        <v>0.35628533808380453</v>
      </c>
      <c r="AH12" s="10">
        <f t="shared" si="2"/>
        <v>0.27962261347596762</v>
      </c>
      <c r="AI12" s="10">
        <f t="shared" si="2"/>
        <v>0.29962001778640146</v>
      </c>
      <c r="AJ12" s="10">
        <f t="shared" si="2"/>
        <v>0.23898867864143697</v>
      </c>
      <c r="AK12" s="10">
        <f t="shared" si="2"/>
        <v>0.24685160466600894</v>
      </c>
      <c r="AL12" s="10">
        <f t="shared" si="2"/>
        <v>0.19558480152833793</v>
      </c>
      <c r="AM12" s="10">
        <f t="shared" si="2"/>
        <v>0.15526157244703284</v>
      </c>
      <c r="AN12" s="10">
        <f t="shared" si="2"/>
        <v>0.13951904813102534</v>
      </c>
      <c r="AO12" s="10">
        <f t="shared" si="2"/>
        <v>0.11475059445884207</v>
      </c>
      <c r="AP12" s="10">
        <f t="shared" si="2"/>
        <v>0.1031607171260424</v>
      </c>
    </row>
    <row r="13" spans="1:42">
      <c r="A13" t="s">
        <v>294</v>
      </c>
      <c r="B13" t="s">
        <v>357</v>
      </c>
      <c r="C13">
        <v>9817</v>
      </c>
      <c r="D13">
        <v>5490</v>
      </c>
      <c r="E13">
        <v>1664</v>
      </c>
      <c r="F13">
        <v>10444</v>
      </c>
      <c r="G13">
        <v>3336</v>
      </c>
      <c r="I13" s="4" t="s">
        <v>385</v>
      </c>
      <c r="J13" s="6">
        <f>SUM(J9:J12)</f>
        <v>375855</v>
      </c>
      <c r="K13" s="16">
        <f t="shared" ref="K13" si="4">SUM(K9:K12)</f>
        <v>14890</v>
      </c>
      <c r="L13" s="6">
        <f t="shared" ref="L13" si="5">SUM(L9:L12)</f>
        <v>13673</v>
      </c>
      <c r="M13" s="6">
        <f t="shared" ref="M13" si="6">SUM(M9:M12)</f>
        <v>12990</v>
      </c>
      <c r="N13" s="6">
        <f t="shared" ref="N13" si="7">SUM(N9:N12)</f>
        <v>13730</v>
      </c>
      <c r="O13" s="6">
        <f t="shared" ref="O13" si="8">SUM(O9:O12)</f>
        <v>12437</v>
      </c>
      <c r="P13" s="6">
        <f t="shared" ref="P13" si="9">SUM(P9:P12)</f>
        <v>13648</v>
      </c>
      <c r="Q13" s="6">
        <f t="shared" ref="Q13" si="10">SUM(Q9:Q12)</f>
        <v>12911</v>
      </c>
      <c r="R13" s="6">
        <f t="shared" ref="R13" si="11">SUM(R9:R12)</f>
        <v>13461</v>
      </c>
      <c r="S13" s="6">
        <f t="shared" ref="S13" si="12">SUM(S9:S12)</f>
        <v>12369</v>
      </c>
      <c r="T13" s="6">
        <f t="shared" ref="T13" si="13">SUM(T9:T12)</f>
        <v>24997</v>
      </c>
      <c r="U13" s="6">
        <f t="shared" ref="U13" si="14">SUM(U9:U12)</f>
        <v>34462</v>
      </c>
      <c r="V13" s="6">
        <f t="shared" ref="V13" si="15">SUM(V9:V12)</f>
        <v>47110</v>
      </c>
      <c r="W13" s="6">
        <f t="shared" ref="W13" si="16">SUM(W9:W12)</f>
        <v>39836</v>
      </c>
      <c r="X13" s="6">
        <f t="shared" ref="X13" si="17">SUM(X9:X12)</f>
        <v>27903</v>
      </c>
      <c r="Y13" s="6">
        <f t="shared" ref="Y13" si="18">SUM(Y9:Y12)</f>
        <v>37429</v>
      </c>
      <c r="Z13" s="13">
        <f t="shared" ref="Z13" si="19">SUM(Z9:Z12)</f>
        <v>44009</v>
      </c>
      <c r="AA13" s="10">
        <f t="shared" si="3"/>
        <v>1</v>
      </c>
      <c r="AB13" s="10">
        <f t="shared" si="2"/>
        <v>1</v>
      </c>
      <c r="AC13" s="10">
        <f t="shared" si="2"/>
        <v>1</v>
      </c>
      <c r="AD13" s="10">
        <f t="shared" si="2"/>
        <v>1</v>
      </c>
      <c r="AE13" s="10">
        <f t="shared" si="2"/>
        <v>1</v>
      </c>
      <c r="AF13" s="10">
        <f t="shared" si="2"/>
        <v>1</v>
      </c>
      <c r="AG13" s="10">
        <f t="shared" si="2"/>
        <v>1</v>
      </c>
      <c r="AH13" s="10">
        <f t="shared" si="2"/>
        <v>1</v>
      </c>
      <c r="AI13" s="10">
        <f t="shared" si="2"/>
        <v>1</v>
      </c>
      <c r="AJ13" s="10">
        <f t="shared" si="2"/>
        <v>1</v>
      </c>
      <c r="AK13" s="10">
        <f t="shared" si="2"/>
        <v>1</v>
      </c>
      <c r="AL13" s="10">
        <f t="shared" si="2"/>
        <v>1</v>
      </c>
      <c r="AM13" s="10">
        <f t="shared" si="2"/>
        <v>1</v>
      </c>
      <c r="AN13" s="10">
        <f t="shared" si="2"/>
        <v>1</v>
      </c>
      <c r="AO13" s="10">
        <f t="shared" si="2"/>
        <v>1</v>
      </c>
      <c r="AP13" s="10">
        <f t="shared" si="2"/>
        <v>1</v>
      </c>
    </row>
    <row r="14" spans="1:42">
      <c r="A14" t="s">
        <v>305</v>
      </c>
      <c r="B14" t="s">
        <v>310</v>
      </c>
      <c r="C14">
        <v>577</v>
      </c>
      <c r="D14">
        <v>392</v>
      </c>
      <c r="E14">
        <v>81</v>
      </c>
      <c r="F14">
        <v>945</v>
      </c>
      <c r="G14">
        <v>198</v>
      </c>
      <c r="J14" s="5"/>
    </row>
    <row r="15" spans="1:42">
      <c r="A15" t="s">
        <v>305</v>
      </c>
      <c r="B15" t="s">
        <v>311</v>
      </c>
      <c r="C15">
        <v>23145</v>
      </c>
      <c r="D15">
        <v>14779</v>
      </c>
      <c r="E15">
        <v>2549</v>
      </c>
      <c r="F15">
        <v>16705</v>
      </c>
      <c r="G15">
        <v>9663</v>
      </c>
      <c r="I15" s="7" t="s">
        <v>382</v>
      </c>
      <c r="J15" s="8" t="s">
        <v>292</v>
      </c>
      <c r="K15" s="14" t="s">
        <v>293</v>
      </c>
      <c r="L15" s="9" t="s">
        <v>294</v>
      </c>
      <c r="M15" s="9" t="s">
        <v>295</v>
      </c>
      <c r="N15" s="9" t="s">
        <v>296</v>
      </c>
      <c r="O15" s="9" t="s">
        <v>297</v>
      </c>
      <c r="P15" s="9" t="s">
        <v>298</v>
      </c>
      <c r="Q15" s="9" t="s">
        <v>299</v>
      </c>
      <c r="R15" s="9" t="s">
        <v>300</v>
      </c>
      <c r="S15" s="9" t="s">
        <v>301</v>
      </c>
      <c r="T15" s="9" t="s">
        <v>302</v>
      </c>
      <c r="U15" s="9" t="s">
        <v>303</v>
      </c>
      <c r="V15" s="9" t="s">
        <v>304</v>
      </c>
      <c r="W15" s="9" t="s">
        <v>305</v>
      </c>
      <c r="X15" s="9" t="s">
        <v>306</v>
      </c>
      <c r="Y15" s="9" t="s">
        <v>307</v>
      </c>
      <c r="Z15" s="11" t="s">
        <v>308</v>
      </c>
      <c r="AA15" s="9" t="s">
        <v>293</v>
      </c>
      <c r="AB15" s="9" t="s">
        <v>294</v>
      </c>
      <c r="AC15" s="9" t="s">
        <v>295</v>
      </c>
      <c r="AD15" s="9" t="s">
        <v>296</v>
      </c>
      <c r="AE15" s="9" t="s">
        <v>297</v>
      </c>
      <c r="AF15" s="9" t="s">
        <v>298</v>
      </c>
      <c r="AG15" s="9" t="s">
        <v>299</v>
      </c>
      <c r="AH15" s="9" t="s">
        <v>300</v>
      </c>
      <c r="AI15" s="9" t="s">
        <v>301</v>
      </c>
      <c r="AJ15" s="9" t="s">
        <v>302</v>
      </c>
      <c r="AK15" s="9" t="s">
        <v>303</v>
      </c>
      <c r="AL15" s="9" t="s">
        <v>304</v>
      </c>
      <c r="AM15" s="9" t="s">
        <v>305</v>
      </c>
      <c r="AN15" s="9" t="s">
        <v>306</v>
      </c>
      <c r="AO15" s="9" t="s">
        <v>307</v>
      </c>
      <c r="AP15" s="9" t="s">
        <v>308</v>
      </c>
    </row>
    <row r="16" spans="1:42">
      <c r="A16" t="s">
        <v>305</v>
      </c>
      <c r="B16" t="s">
        <v>333</v>
      </c>
      <c r="C16">
        <v>23783</v>
      </c>
      <c r="D16">
        <v>18480</v>
      </c>
      <c r="E16">
        <v>4997</v>
      </c>
      <c r="F16">
        <v>10920</v>
      </c>
      <c r="G16">
        <v>11345</v>
      </c>
      <c r="I16" s="4" t="s">
        <v>310</v>
      </c>
      <c r="J16" s="5">
        <v>1055</v>
      </c>
      <c r="K16" s="15">
        <v>166</v>
      </c>
      <c r="L16">
        <v>29</v>
      </c>
      <c r="M16">
        <v>129</v>
      </c>
      <c r="N16">
        <v>82</v>
      </c>
      <c r="O16">
        <v>128</v>
      </c>
      <c r="P16">
        <v>67</v>
      </c>
      <c r="Q16">
        <v>65</v>
      </c>
      <c r="R16">
        <v>68</v>
      </c>
      <c r="S16">
        <v>45</v>
      </c>
      <c r="T16">
        <v>30</v>
      </c>
      <c r="U16">
        <v>25</v>
      </c>
      <c r="V16">
        <v>130</v>
      </c>
      <c r="W16">
        <v>81</v>
      </c>
      <c r="X16">
        <v>10</v>
      </c>
      <c r="Y16">
        <v>0</v>
      </c>
      <c r="Z16" s="12">
        <v>0</v>
      </c>
      <c r="AA16" s="10">
        <f>K16/K$20</f>
        <v>5.0563508985683826E-2</v>
      </c>
      <c r="AB16" s="10">
        <f t="shared" ref="AB16:AP20" si="20">L16/L$20</f>
        <v>7.3529411764705881E-3</v>
      </c>
      <c r="AC16" s="10">
        <f t="shared" si="20"/>
        <v>3.837001784651993E-2</v>
      </c>
      <c r="AD16" s="10">
        <f t="shared" si="20"/>
        <v>2.4124742571344514E-2</v>
      </c>
      <c r="AE16" s="10">
        <f t="shared" si="20"/>
        <v>4.1761827079934748E-2</v>
      </c>
      <c r="AF16" s="10">
        <f t="shared" si="20"/>
        <v>1.8103215347203459E-2</v>
      </c>
      <c r="AG16" s="10">
        <f t="shared" si="20"/>
        <v>1.9350997320631141E-2</v>
      </c>
      <c r="AH16" s="10">
        <f t="shared" si="20"/>
        <v>1.9848219497956801E-2</v>
      </c>
      <c r="AI16" s="10">
        <f t="shared" si="20"/>
        <v>1.596877217885025E-2</v>
      </c>
      <c r="AJ16" s="10">
        <f t="shared" si="20"/>
        <v>5.1116033395808488E-3</v>
      </c>
      <c r="AK16" s="10">
        <f t="shared" si="20"/>
        <v>3.362927091740651E-3</v>
      </c>
      <c r="AL16" s="10">
        <f t="shared" si="20"/>
        <v>1.1233042426337164E-2</v>
      </c>
      <c r="AM16" s="10">
        <f t="shared" si="20"/>
        <v>7.9078395001464415E-3</v>
      </c>
      <c r="AN16" s="10">
        <f t="shared" si="20"/>
        <v>1.310100877767588E-3</v>
      </c>
      <c r="AO16" s="10">
        <f t="shared" si="20"/>
        <v>0</v>
      </c>
      <c r="AP16" s="10">
        <f t="shared" si="20"/>
        <v>0</v>
      </c>
    </row>
    <row r="17" spans="1:42">
      <c r="A17" t="s">
        <v>305</v>
      </c>
      <c r="B17" t="s">
        <v>357</v>
      </c>
      <c r="C17">
        <v>7099</v>
      </c>
      <c r="D17">
        <v>6185</v>
      </c>
      <c r="E17">
        <v>2616</v>
      </c>
      <c r="F17">
        <v>4024</v>
      </c>
      <c r="G17">
        <v>4743</v>
      </c>
      <c r="I17" s="4" t="s">
        <v>311</v>
      </c>
      <c r="J17" s="5">
        <v>26180</v>
      </c>
      <c r="K17" s="15">
        <v>724</v>
      </c>
      <c r="L17">
        <v>736</v>
      </c>
      <c r="M17">
        <v>818</v>
      </c>
      <c r="N17">
        <v>761</v>
      </c>
      <c r="O17">
        <v>750</v>
      </c>
      <c r="P17">
        <v>972</v>
      </c>
      <c r="Q17">
        <v>862</v>
      </c>
      <c r="R17">
        <v>845</v>
      </c>
      <c r="S17">
        <v>668</v>
      </c>
      <c r="T17">
        <v>1581</v>
      </c>
      <c r="U17">
        <v>1900</v>
      </c>
      <c r="V17">
        <v>3162</v>
      </c>
      <c r="W17">
        <v>2549</v>
      </c>
      <c r="X17">
        <v>2000</v>
      </c>
      <c r="Y17">
        <v>3017</v>
      </c>
      <c r="Z17" s="12">
        <v>4835</v>
      </c>
      <c r="AA17" s="10">
        <f t="shared" ref="AA17:AA20" si="21">K17/K$20</f>
        <v>0.22053000304599452</v>
      </c>
      <c r="AB17" s="10">
        <f t="shared" si="20"/>
        <v>0.18661257606490872</v>
      </c>
      <c r="AC17" s="10">
        <f t="shared" si="20"/>
        <v>0.24330755502676979</v>
      </c>
      <c r="AD17" s="10">
        <f t="shared" si="20"/>
        <v>0.22388937922918506</v>
      </c>
      <c r="AE17" s="10">
        <f t="shared" si="20"/>
        <v>0.24469820554649266</v>
      </c>
      <c r="AF17" s="10">
        <f t="shared" si="20"/>
        <v>0.26263172115644423</v>
      </c>
      <c r="AG17" s="10">
        <f t="shared" si="20"/>
        <v>0.25662399523667756</v>
      </c>
      <c r="AH17" s="10">
        <f t="shared" si="20"/>
        <v>0.24664331582019849</v>
      </c>
      <c r="AI17" s="10">
        <f t="shared" si="20"/>
        <v>0.23704755145493259</v>
      </c>
      <c r="AJ17" s="10">
        <f t="shared" si="20"/>
        <v>0.26938149599591071</v>
      </c>
      <c r="AK17" s="10">
        <f t="shared" si="20"/>
        <v>0.25558245897228948</v>
      </c>
      <c r="AL17" s="10">
        <f t="shared" si="20"/>
        <v>0.27322215501598546</v>
      </c>
      <c r="AM17" s="10">
        <f t="shared" si="20"/>
        <v>0.24885287513423801</v>
      </c>
      <c r="AN17" s="10">
        <f t="shared" si="20"/>
        <v>0.26202017555351764</v>
      </c>
      <c r="AO17" s="10">
        <f t="shared" si="20"/>
        <v>0.28333959429000749</v>
      </c>
      <c r="AP17" s="10">
        <f t="shared" si="20"/>
        <v>0.25241451318193681</v>
      </c>
    </row>
    <row r="18" spans="1:42">
      <c r="A18" t="s">
        <v>306</v>
      </c>
      <c r="B18" t="s">
        <v>310</v>
      </c>
      <c r="C18">
        <v>251</v>
      </c>
      <c r="D18">
        <v>165</v>
      </c>
      <c r="E18">
        <v>10</v>
      </c>
      <c r="F18">
        <v>410</v>
      </c>
      <c r="G18">
        <v>82</v>
      </c>
      <c r="I18" s="4" t="s">
        <v>333</v>
      </c>
      <c r="J18" s="5">
        <v>46702</v>
      </c>
      <c r="K18" s="15">
        <v>1426</v>
      </c>
      <c r="L18">
        <v>1515</v>
      </c>
      <c r="M18">
        <v>928</v>
      </c>
      <c r="N18">
        <v>1179</v>
      </c>
      <c r="O18">
        <v>914</v>
      </c>
      <c r="P18">
        <v>1204</v>
      </c>
      <c r="Q18">
        <v>1158</v>
      </c>
      <c r="R18">
        <v>1567</v>
      </c>
      <c r="S18">
        <v>978</v>
      </c>
      <c r="T18">
        <v>2338</v>
      </c>
      <c r="U18">
        <v>3003</v>
      </c>
      <c r="V18">
        <v>5470</v>
      </c>
      <c r="W18">
        <v>4997</v>
      </c>
      <c r="X18">
        <v>3765</v>
      </c>
      <c r="Y18">
        <v>5644</v>
      </c>
      <c r="Z18" s="12">
        <v>10616</v>
      </c>
      <c r="AA18" s="10">
        <f t="shared" si="21"/>
        <v>0.4343588181541273</v>
      </c>
      <c r="AB18" s="10">
        <f t="shared" si="20"/>
        <v>0.38412778904665312</v>
      </c>
      <c r="AC18" s="10">
        <f t="shared" si="20"/>
        <v>0.27602617489589532</v>
      </c>
      <c r="AD18" s="10">
        <f t="shared" si="20"/>
        <v>0.34686672550750219</v>
      </c>
      <c r="AE18" s="10">
        <f t="shared" si="20"/>
        <v>0.29820554649265907</v>
      </c>
      <c r="AF18" s="10">
        <f t="shared" si="20"/>
        <v>0.32531748176168601</v>
      </c>
      <c r="AG18" s="10">
        <f t="shared" si="20"/>
        <v>0.34474545995832095</v>
      </c>
      <c r="AH18" s="10">
        <f t="shared" si="20"/>
        <v>0.45738470519556335</v>
      </c>
      <c r="AI18" s="10">
        <f t="shared" si="20"/>
        <v>0.34705464868701208</v>
      </c>
      <c r="AJ18" s="10">
        <f t="shared" si="20"/>
        <v>0.39836428693133413</v>
      </c>
      <c r="AK18" s="10">
        <f t="shared" si="20"/>
        <v>0.403954802259887</v>
      </c>
      <c r="AL18" s="10">
        <f t="shared" si="20"/>
        <v>0.47265186209280219</v>
      </c>
      <c r="AM18" s="10">
        <f t="shared" si="20"/>
        <v>0.48784535780533045</v>
      </c>
      <c r="AN18" s="10">
        <f t="shared" si="20"/>
        <v>0.49325298047949689</v>
      </c>
      <c r="AO18" s="10">
        <f t="shared" si="20"/>
        <v>0.53005259203606314</v>
      </c>
      <c r="AP18" s="10">
        <f t="shared" si="20"/>
        <v>0.55421560950143567</v>
      </c>
    </row>
    <row r="19" spans="1:42">
      <c r="A19" t="s">
        <v>306</v>
      </c>
      <c r="B19" t="s">
        <v>311</v>
      </c>
      <c r="C19">
        <v>15172</v>
      </c>
      <c r="D19">
        <v>9141</v>
      </c>
      <c r="E19">
        <v>2000</v>
      </c>
      <c r="F19">
        <v>11225</v>
      </c>
      <c r="G19">
        <v>8316</v>
      </c>
      <c r="I19" s="4" t="s">
        <v>357</v>
      </c>
      <c r="J19" s="5">
        <v>28975</v>
      </c>
      <c r="K19" s="15">
        <v>967</v>
      </c>
      <c r="L19">
        <v>1664</v>
      </c>
      <c r="M19">
        <v>1487</v>
      </c>
      <c r="N19">
        <v>1377</v>
      </c>
      <c r="O19">
        <v>1273</v>
      </c>
      <c r="P19">
        <v>1458</v>
      </c>
      <c r="Q19">
        <v>1274</v>
      </c>
      <c r="R19">
        <v>946</v>
      </c>
      <c r="S19">
        <v>1127</v>
      </c>
      <c r="T19">
        <v>1920</v>
      </c>
      <c r="U19">
        <v>2506</v>
      </c>
      <c r="V19">
        <v>2811</v>
      </c>
      <c r="W19">
        <v>2616</v>
      </c>
      <c r="X19">
        <v>1858</v>
      </c>
      <c r="Y19">
        <v>1987</v>
      </c>
      <c r="Z19" s="12">
        <v>3704</v>
      </c>
      <c r="AA19" s="10">
        <f t="shared" si="21"/>
        <v>0.29454766981419434</v>
      </c>
      <c r="AB19" s="10">
        <f t="shared" si="20"/>
        <v>0.42190669371196754</v>
      </c>
      <c r="AC19" s="10">
        <f t="shared" si="20"/>
        <v>0.44229625223081498</v>
      </c>
      <c r="AD19" s="10">
        <f t="shared" si="20"/>
        <v>0.40511915269196824</v>
      </c>
      <c r="AE19" s="10">
        <f t="shared" si="20"/>
        <v>0.41533442088091355</v>
      </c>
      <c r="AF19" s="10">
        <f t="shared" si="20"/>
        <v>0.39394758173466632</v>
      </c>
      <c r="AG19" s="10">
        <f t="shared" si="20"/>
        <v>0.37927954748437037</v>
      </c>
      <c r="AH19" s="10">
        <f t="shared" si="20"/>
        <v>0.27612375948628137</v>
      </c>
      <c r="AI19" s="10">
        <f t="shared" si="20"/>
        <v>0.39992902767920513</v>
      </c>
      <c r="AJ19" s="10">
        <f t="shared" si="20"/>
        <v>0.32714261373317433</v>
      </c>
      <c r="AK19" s="10">
        <f t="shared" si="20"/>
        <v>0.33709981167608288</v>
      </c>
      <c r="AL19" s="10">
        <f t="shared" si="20"/>
        <v>0.24289294046487514</v>
      </c>
      <c r="AM19" s="10">
        <f t="shared" si="20"/>
        <v>0.25539392756028506</v>
      </c>
      <c r="AN19" s="10">
        <f t="shared" si="20"/>
        <v>0.24341674308921787</v>
      </c>
      <c r="AO19" s="10">
        <f t="shared" si="20"/>
        <v>0.18660781367392937</v>
      </c>
      <c r="AP19" s="10">
        <f t="shared" si="20"/>
        <v>0.19336987731662753</v>
      </c>
    </row>
    <row r="20" spans="1:42">
      <c r="A20" t="s">
        <v>306</v>
      </c>
      <c r="B20" t="s">
        <v>333</v>
      </c>
      <c r="C20">
        <v>17542</v>
      </c>
      <c r="D20">
        <v>14704</v>
      </c>
      <c r="E20">
        <v>3765</v>
      </c>
      <c r="F20">
        <v>8319</v>
      </c>
      <c r="G20">
        <v>9147</v>
      </c>
      <c r="I20" s="4" t="s">
        <v>385</v>
      </c>
      <c r="J20" s="6">
        <f>SUM(J16:J19)</f>
        <v>102912</v>
      </c>
      <c r="K20" s="16">
        <f t="shared" ref="K20" si="22">SUM(K16:K19)</f>
        <v>3283</v>
      </c>
      <c r="L20" s="6">
        <f t="shared" ref="L20" si="23">SUM(L16:L19)</f>
        <v>3944</v>
      </c>
      <c r="M20" s="6">
        <f t="shared" ref="M20" si="24">SUM(M16:M19)</f>
        <v>3362</v>
      </c>
      <c r="N20" s="6">
        <f t="shared" ref="N20" si="25">SUM(N16:N19)</f>
        <v>3399</v>
      </c>
      <c r="O20" s="6">
        <f t="shared" ref="O20" si="26">SUM(O16:O19)</f>
        <v>3065</v>
      </c>
      <c r="P20" s="6">
        <f t="shared" ref="P20" si="27">SUM(P16:P19)</f>
        <v>3701</v>
      </c>
      <c r="Q20" s="6">
        <f t="shared" ref="Q20" si="28">SUM(Q16:Q19)</f>
        <v>3359</v>
      </c>
      <c r="R20" s="6">
        <f t="shared" ref="R20" si="29">SUM(R16:R19)</f>
        <v>3426</v>
      </c>
      <c r="S20" s="6">
        <f t="shared" ref="S20" si="30">SUM(S16:S19)</f>
        <v>2818</v>
      </c>
      <c r="T20" s="6">
        <f t="shared" ref="T20" si="31">SUM(T16:T19)</f>
        <v>5869</v>
      </c>
      <c r="U20" s="6">
        <f t="shared" ref="U20" si="32">SUM(U16:U19)</f>
        <v>7434</v>
      </c>
      <c r="V20" s="6">
        <f t="shared" ref="V20" si="33">SUM(V16:V19)</f>
        <v>11573</v>
      </c>
      <c r="W20" s="6">
        <f t="shared" ref="W20" si="34">SUM(W16:W19)</f>
        <v>10243</v>
      </c>
      <c r="X20" s="6">
        <f t="shared" ref="X20" si="35">SUM(X16:X19)</f>
        <v>7633</v>
      </c>
      <c r="Y20" s="6">
        <f t="shared" ref="Y20" si="36">SUM(Y16:Y19)</f>
        <v>10648</v>
      </c>
      <c r="Z20" s="13">
        <f t="shared" ref="Z20" si="37">SUM(Z16:Z19)</f>
        <v>19155</v>
      </c>
      <c r="AA20" s="10">
        <f t="shared" si="21"/>
        <v>1</v>
      </c>
      <c r="AB20" s="10">
        <f t="shared" si="20"/>
        <v>1</v>
      </c>
      <c r="AC20" s="10">
        <f t="shared" si="20"/>
        <v>1</v>
      </c>
      <c r="AD20" s="10">
        <f t="shared" si="20"/>
        <v>1</v>
      </c>
      <c r="AE20" s="10">
        <f t="shared" si="20"/>
        <v>1</v>
      </c>
      <c r="AF20" s="10">
        <f t="shared" si="20"/>
        <v>1</v>
      </c>
      <c r="AG20" s="10">
        <f t="shared" si="20"/>
        <v>1</v>
      </c>
      <c r="AH20" s="10">
        <f t="shared" si="20"/>
        <v>1</v>
      </c>
      <c r="AI20" s="10">
        <f t="shared" si="20"/>
        <v>1</v>
      </c>
      <c r="AJ20" s="10">
        <f t="shared" si="20"/>
        <v>1</v>
      </c>
      <c r="AK20" s="10">
        <f t="shared" si="20"/>
        <v>1</v>
      </c>
      <c r="AL20" s="10">
        <f t="shared" si="20"/>
        <v>1</v>
      </c>
      <c r="AM20" s="10">
        <f t="shared" si="20"/>
        <v>1</v>
      </c>
      <c r="AN20" s="10">
        <f t="shared" si="20"/>
        <v>1</v>
      </c>
      <c r="AO20" s="10">
        <f t="shared" si="20"/>
        <v>1</v>
      </c>
      <c r="AP20" s="10">
        <f t="shared" si="20"/>
        <v>1</v>
      </c>
    </row>
    <row r="21" spans="1:42">
      <c r="A21" t="s">
        <v>306</v>
      </c>
      <c r="B21" t="s">
        <v>357</v>
      </c>
      <c r="C21">
        <v>4619</v>
      </c>
      <c r="D21">
        <v>3893</v>
      </c>
      <c r="E21">
        <v>1858</v>
      </c>
      <c r="F21">
        <v>2620</v>
      </c>
      <c r="G21">
        <v>3403</v>
      </c>
      <c r="J21" s="5"/>
    </row>
    <row r="22" spans="1:42">
      <c r="A22" t="s">
        <v>295</v>
      </c>
      <c r="B22" t="s">
        <v>310</v>
      </c>
      <c r="C22">
        <v>1267</v>
      </c>
      <c r="D22">
        <v>769</v>
      </c>
      <c r="E22">
        <v>129</v>
      </c>
      <c r="F22">
        <v>699</v>
      </c>
      <c r="G22">
        <v>196</v>
      </c>
      <c r="I22" s="7" t="s">
        <v>383</v>
      </c>
      <c r="J22" s="8" t="s">
        <v>292</v>
      </c>
      <c r="K22" s="14" t="s">
        <v>293</v>
      </c>
      <c r="L22" s="9" t="s">
        <v>294</v>
      </c>
      <c r="M22" s="9" t="s">
        <v>295</v>
      </c>
      <c r="N22" s="9" t="s">
        <v>296</v>
      </c>
      <c r="O22" s="9" t="s">
        <v>297</v>
      </c>
      <c r="P22" s="9" t="s">
        <v>298</v>
      </c>
      <c r="Q22" s="9" t="s">
        <v>299</v>
      </c>
      <c r="R22" s="9" t="s">
        <v>300</v>
      </c>
      <c r="S22" s="9" t="s">
        <v>301</v>
      </c>
      <c r="T22" s="9" t="s">
        <v>302</v>
      </c>
      <c r="U22" s="9" t="s">
        <v>303</v>
      </c>
      <c r="V22" s="9" t="s">
        <v>304</v>
      </c>
      <c r="W22" s="9" t="s">
        <v>305</v>
      </c>
      <c r="X22" s="9" t="s">
        <v>306</v>
      </c>
      <c r="Y22" s="9" t="s">
        <v>307</v>
      </c>
      <c r="Z22" s="11" t="s">
        <v>308</v>
      </c>
      <c r="AA22" s="9" t="s">
        <v>293</v>
      </c>
      <c r="AB22" s="9" t="s">
        <v>294</v>
      </c>
      <c r="AC22" s="9" t="s">
        <v>295</v>
      </c>
      <c r="AD22" s="9" t="s">
        <v>296</v>
      </c>
      <c r="AE22" s="9" t="s">
        <v>297</v>
      </c>
      <c r="AF22" s="9" t="s">
        <v>298</v>
      </c>
      <c r="AG22" s="9" t="s">
        <v>299</v>
      </c>
      <c r="AH22" s="9" t="s">
        <v>300</v>
      </c>
      <c r="AI22" s="9" t="s">
        <v>301</v>
      </c>
      <c r="AJ22" s="9" t="s">
        <v>302</v>
      </c>
      <c r="AK22" s="9" t="s">
        <v>303</v>
      </c>
      <c r="AL22" s="9" t="s">
        <v>304</v>
      </c>
      <c r="AM22" s="9" t="s">
        <v>305</v>
      </c>
      <c r="AN22" s="9" t="s">
        <v>306</v>
      </c>
      <c r="AO22" s="9" t="s">
        <v>307</v>
      </c>
      <c r="AP22" s="9" t="s">
        <v>308</v>
      </c>
    </row>
    <row r="23" spans="1:42">
      <c r="A23" t="s">
        <v>295</v>
      </c>
      <c r="B23" t="s">
        <v>311</v>
      </c>
      <c r="C23">
        <v>6565</v>
      </c>
      <c r="D23">
        <v>3617</v>
      </c>
      <c r="E23">
        <v>818</v>
      </c>
      <c r="F23">
        <v>2399</v>
      </c>
      <c r="G23">
        <v>1597</v>
      </c>
      <c r="I23" s="4" t="s">
        <v>310</v>
      </c>
      <c r="J23" s="5">
        <v>13648</v>
      </c>
      <c r="K23" s="15">
        <v>3286</v>
      </c>
      <c r="L23">
        <v>777</v>
      </c>
      <c r="M23">
        <v>699</v>
      </c>
      <c r="N23">
        <v>887</v>
      </c>
      <c r="O23">
        <v>522</v>
      </c>
      <c r="P23">
        <v>629</v>
      </c>
      <c r="Q23">
        <v>579</v>
      </c>
      <c r="R23">
        <v>438</v>
      </c>
      <c r="S23">
        <v>478</v>
      </c>
      <c r="T23">
        <v>842</v>
      </c>
      <c r="U23">
        <v>1007</v>
      </c>
      <c r="V23">
        <v>979</v>
      </c>
      <c r="W23">
        <v>945</v>
      </c>
      <c r="X23">
        <v>410</v>
      </c>
      <c r="Y23">
        <v>624</v>
      </c>
      <c r="Z23" s="12">
        <v>546</v>
      </c>
      <c r="AA23" s="10">
        <f>K23/K$27</f>
        <v>0.14158300659227024</v>
      </c>
      <c r="AB23" s="10">
        <f t="shared" ref="AB23:AP27" si="38">L23/L$27</f>
        <v>3.6532041938972214E-2</v>
      </c>
      <c r="AC23" s="10">
        <f t="shared" si="38"/>
        <v>5.343628162984481E-2</v>
      </c>
      <c r="AD23" s="10">
        <f t="shared" si="38"/>
        <v>6.3443244403118521E-2</v>
      </c>
      <c r="AE23" s="10">
        <f t="shared" si="38"/>
        <v>4.5300702941942203E-2</v>
      </c>
      <c r="AF23" s="10">
        <f t="shared" si="38"/>
        <v>5.1578515785157854E-2</v>
      </c>
      <c r="AG23" s="10">
        <f t="shared" si="38"/>
        <v>5.7486100079428115E-2</v>
      </c>
      <c r="AH23" s="10">
        <f t="shared" si="38"/>
        <v>4.1571753986332574E-2</v>
      </c>
      <c r="AI23" s="10">
        <f t="shared" si="38"/>
        <v>4.8805391055748416E-2</v>
      </c>
      <c r="AJ23" s="10">
        <f t="shared" si="38"/>
        <v>4.3177272960361009E-2</v>
      </c>
      <c r="AK23" s="10">
        <f t="shared" si="38"/>
        <v>3.8226473826063853E-2</v>
      </c>
      <c r="AL23" s="10">
        <f t="shared" si="38"/>
        <v>2.5825683233090639E-2</v>
      </c>
      <c r="AM23" s="10">
        <f t="shared" si="38"/>
        <v>2.8993066208504632E-2</v>
      </c>
      <c r="AN23" s="10">
        <f t="shared" si="38"/>
        <v>1.8162487817843537E-2</v>
      </c>
      <c r="AO23" s="10">
        <f t="shared" si="38"/>
        <v>1.9380687641705748E-2</v>
      </c>
      <c r="AP23" s="10">
        <f t="shared" si="38"/>
        <v>1.1242201494842176E-2</v>
      </c>
    </row>
    <row r="24" spans="1:42">
      <c r="A24" t="s">
        <v>295</v>
      </c>
      <c r="B24" t="s">
        <v>333</v>
      </c>
      <c r="C24">
        <v>6292</v>
      </c>
      <c r="D24">
        <v>3502</v>
      </c>
      <c r="E24">
        <v>928</v>
      </c>
      <c r="F24">
        <v>4106</v>
      </c>
      <c r="G24">
        <v>1868</v>
      </c>
      <c r="I24" s="4" t="s">
        <v>311</v>
      </c>
      <c r="J24" s="5">
        <v>145879</v>
      </c>
      <c r="K24" s="15">
        <v>6617</v>
      </c>
      <c r="L24">
        <v>3525</v>
      </c>
      <c r="M24">
        <v>2399</v>
      </c>
      <c r="N24">
        <v>3444</v>
      </c>
      <c r="O24">
        <v>3484</v>
      </c>
      <c r="P24">
        <v>4094</v>
      </c>
      <c r="Q24">
        <v>3370</v>
      </c>
      <c r="R24">
        <v>3793</v>
      </c>
      <c r="S24">
        <v>3747</v>
      </c>
      <c r="T24">
        <v>7961</v>
      </c>
      <c r="U24">
        <v>11673</v>
      </c>
      <c r="V24">
        <v>17535</v>
      </c>
      <c r="W24">
        <v>16705</v>
      </c>
      <c r="X24">
        <v>11225</v>
      </c>
      <c r="Y24">
        <v>18481</v>
      </c>
      <c r="Z24" s="12">
        <v>27826</v>
      </c>
      <c r="AA24" s="10">
        <f t="shared" ref="AA24:AA27" si="39">K24/K$27</f>
        <v>0.28510491619630318</v>
      </c>
      <c r="AB24" s="10">
        <f t="shared" si="38"/>
        <v>0.16573416709765387</v>
      </c>
      <c r="AC24" s="10">
        <f t="shared" si="38"/>
        <v>0.18339576484978212</v>
      </c>
      <c r="AD24" s="10">
        <f t="shared" si="38"/>
        <v>0.24633431085043989</v>
      </c>
      <c r="AE24" s="10">
        <f t="shared" si="38"/>
        <v>0.30235181810292461</v>
      </c>
      <c r="AF24" s="10">
        <f t="shared" si="38"/>
        <v>0.33571135711357114</v>
      </c>
      <c r="AG24" s="10">
        <f t="shared" si="38"/>
        <v>0.33459094519459887</v>
      </c>
      <c r="AH24" s="10">
        <f t="shared" si="38"/>
        <v>0.36000379650721337</v>
      </c>
      <c r="AI24" s="10">
        <f t="shared" si="38"/>
        <v>0.38258117214621196</v>
      </c>
      <c r="AJ24" s="10">
        <f t="shared" si="38"/>
        <v>0.40823547510384084</v>
      </c>
      <c r="AK24" s="10">
        <f t="shared" si="38"/>
        <v>0.44311581824393576</v>
      </c>
      <c r="AL24" s="10">
        <f t="shared" si="38"/>
        <v>0.46256726812282367</v>
      </c>
      <c r="AM24" s="10">
        <f t="shared" si="38"/>
        <v>0.51251764128367183</v>
      </c>
      <c r="AN24" s="10">
        <f t="shared" si="38"/>
        <v>0.49725347745193588</v>
      </c>
      <c r="AO24" s="10">
        <f t="shared" si="38"/>
        <v>0.57399757741404478</v>
      </c>
      <c r="AP24" s="10">
        <f t="shared" si="38"/>
        <v>0.57294047398439274</v>
      </c>
    </row>
    <row r="25" spans="1:42">
      <c r="A25" t="s">
        <v>295</v>
      </c>
      <c r="B25" t="s">
        <v>357</v>
      </c>
      <c r="C25">
        <v>8149</v>
      </c>
      <c r="D25">
        <v>5102</v>
      </c>
      <c r="E25">
        <v>1487</v>
      </c>
      <c r="F25">
        <v>5877</v>
      </c>
      <c r="G25">
        <v>3210</v>
      </c>
      <c r="I25" s="4" t="s">
        <v>333</v>
      </c>
      <c r="J25" s="5">
        <v>116795</v>
      </c>
      <c r="K25" s="15">
        <v>7781</v>
      </c>
      <c r="L25">
        <v>6523</v>
      </c>
      <c r="M25">
        <v>4106</v>
      </c>
      <c r="N25">
        <v>4855</v>
      </c>
      <c r="O25">
        <v>3843</v>
      </c>
      <c r="P25">
        <v>4027</v>
      </c>
      <c r="Q25">
        <v>3456</v>
      </c>
      <c r="R25">
        <v>3499</v>
      </c>
      <c r="S25">
        <v>3244</v>
      </c>
      <c r="T25">
        <v>6981</v>
      </c>
      <c r="U25">
        <v>9066</v>
      </c>
      <c r="V25">
        <v>13680</v>
      </c>
      <c r="W25">
        <v>10920</v>
      </c>
      <c r="X25">
        <v>8319</v>
      </c>
      <c r="Y25">
        <v>10325</v>
      </c>
      <c r="Z25" s="12">
        <v>16170</v>
      </c>
      <c r="AA25" s="10">
        <f t="shared" si="39"/>
        <v>0.33525787410056446</v>
      </c>
      <c r="AB25" s="10">
        <f t="shared" si="38"/>
        <v>0.30669048850439606</v>
      </c>
      <c r="AC25" s="10">
        <f t="shared" si="38"/>
        <v>0.31389037535356623</v>
      </c>
      <c r="AD25" s="10">
        <f t="shared" si="38"/>
        <v>0.34725699163149987</v>
      </c>
      <c r="AE25" s="10">
        <f t="shared" si="38"/>
        <v>0.33350689924498828</v>
      </c>
      <c r="AF25" s="10">
        <f t="shared" si="38"/>
        <v>0.33021730217302175</v>
      </c>
      <c r="AG25" s="10">
        <f t="shared" si="38"/>
        <v>0.34312946783161241</v>
      </c>
      <c r="AH25" s="10">
        <f t="shared" si="38"/>
        <v>0.33209946848899013</v>
      </c>
      <c r="AI25" s="10">
        <f t="shared" si="38"/>
        <v>0.33122319787625076</v>
      </c>
      <c r="AJ25" s="10">
        <f t="shared" si="38"/>
        <v>0.3579816419670786</v>
      </c>
      <c r="AK25" s="10">
        <f t="shared" si="38"/>
        <v>0.34415214668033256</v>
      </c>
      <c r="AL25" s="10">
        <f t="shared" si="38"/>
        <v>0.36087369420702753</v>
      </c>
      <c r="AM25" s="10">
        <f t="shared" si="38"/>
        <v>0.33503098729827574</v>
      </c>
      <c r="AN25" s="10">
        <f t="shared" si="38"/>
        <v>0.36852130769912289</v>
      </c>
      <c r="AO25" s="10">
        <f t="shared" si="38"/>
        <v>0.32068205112277542</v>
      </c>
      <c r="AP25" s="10">
        <f t="shared" si="38"/>
        <v>0.33294212119340294</v>
      </c>
    </row>
    <row r="26" spans="1:42">
      <c r="A26" t="s">
        <v>307</v>
      </c>
      <c r="B26" t="s">
        <v>310</v>
      </c>
      <c r="C26">
        <v>305</v>
      </c>
      <c r="D26">
        <v>257</v>
      </c>
      <c r="E26">
        <v>0</v>
      </c>
      <c r="F26">
        <v>624</v>
      </c>
      <c r="G26">
        <v>21</v>
      </c>
      <c r="I26" s="4" t="s">
        <v>357</v>
      </c>
      <c r="J26" s="5">
        <v>69022</v>
      </c>
      <c r="K26" s="15">
        <v>5525</v>
      </c>
      <c r="L26">
        <v>10444</v>
      </c>
      <c r="M26">
        <v>5877</v>
      </c>
      <c r="N26">
        <v>4795</v>
      </c>
      <c r="O26">
        <v>3674</v>
      </c>
      <c r="P26">
        <v>3445</v>
      </c>
      <c r="Q26">
        <v>2667</v>
      </c>
      <c r="R26">
        <v>2806</v>
      </c>
      <c r="S26">
        <v>2325</v>
      </c>
      <c r="T26">
        <v>3717</v>
      </c>
      <c r="U26">
        <v>4597</v>
      </c>
      <c r="V26">
        <v>5714</v>
      </c>
      <c r="W26">
        <v>4024</v>
      </c>
      <c r="X26">
        <v>2620</v>
      </c>
      <c r="Y26">
        <v>2767</v>
      </c>
      <c r="Z26" s="12">
        <v>4025</v>
      </c>
      <c r="AA26" s="10">
        <f t="shared" si="39"/>
        <v>0.23805420311086217</v>
      </c>
      <c r="AB26" s="10">
        <f t="shared" si="38"/>
        <v>0.49104330245897787</v>
      </c>
      <c r="AC26" s="10">
        <f t="shared" si="38"/>
        <v>0.4492775781668068</v>
      </c>
      <c r="AD26" s="10">
        <f t="shared" si="38"/>
        <v>0.3429654531149417</v>
      </c>
      <c r="AE26" s="10">
        <f t="shared" si="38"/>
        <v>0.3188405797101449</v>
      </c>
      <c r="AF26" s="10">
        <f t="shared" si="38"/>
        <v>0.28249282492824929</v>
      </c>
      <c r="AG26" s="10">
        <f t="shared" si="38"/>
        <v>0.26479348689436061</v>
      </c>
      <c r="AH26" s="10">
        <f t="shared" si="38"/>
        <v>0.26632498101746394</v>
      </c>
      <c r="AI26" s="10">
        <f t="shared" si="38"/>
        <v>0.23739023892178884</v>
      </c>
      <c r="AJ26" s="10">
        <f t="shared" si="38"/>
        <v>0.19060560996871956</v>
      </c>
      <c r="AK26" s="10">
        <f t="shared" si="38"/>
        <v>0.17450556124966785</v>
      </c>
      <c r="AL26" s="10">
        <f t="shared" si="38"/>
        <v>0.15073335443705815</v>
      </c>
      <c r="AM26" s="10">
        <f t="shared" si="38"/>
        <v>0.12345830520954777</v>
      </c>
      <c r="AN26" s="10">
        <f t="shared" si="38"/>
        <v>0.11606272703109773</v>
      </c>
      <c r="AO26" s="10">
        <f t="shared" si="38"/>
        <v>8.5939683821474044E-2</v>
      </c>
      <c r="AP26" s="10">
        <f t="shared" si="38"/>
        <v>8.2875203327362201E-2</v>
      </c>
    </row>
    <row r="27" spans="1:42">
      <c r="A27" t="s">
        <v>307</v>
      </c>
      <c r="B27" t="s">
        <v>311</v>
      </c>
      <c r="C27">
        <v>19933</v>
      </c>
      <c r="D27">
        <v>12878</v>
      </c>
      <c r="E27">
        <v>3017</v>
      </c>
      <c r="F27">
        <v>18481</v>
      </c>
      <c r="G27">
        <v>10278</v>
      </c>
      <c r="I27" s="4" t="s">
        <v>385</v>
      </c>
      <c r="J27" s="6">
        <f>SUM(J23:J26)</f>
        <v>345344</v>
      </c>
      <c r="K27" s="16">
        <f t="shared" ref="K27" si="40">SUM(K23:K26)</f>
        <v>23209</v>
      </c>
      <c r="L27" s="6">
        <f t="shared" ref="L27" si="41">SUM(L23:L26)</f>
        <v>21269</v>
      </c>
      <c r="M27" s="6">
        <f t="shared" ref="M27" si="42">SUM(M23:M26)</f>
        <v>13081</v>
      </c>
      <c r="N27" s="6">
        <f t="shared" ref="N27" si="43">SUM(N23:N26)</f>
        <v>13981</v>
      </c>
      <c r="O27" s="6">
        <f t="shared" ref="O27" si="44">SUM(O23:O26)</f>
        <v>11523</v>
      </c>
      <c r="P27" s="6">
        <f t="shared" ref="P27" si="45">SUM(P23:P26)</f>
        <v>12195</v>
      </c>
      <c r="Q27" s="6">
        <f t="shared" ref="Q27" si="46">SUM(Q23:Q26)</f>
        <v>10072</v>
      </c>
      <c r="R27" s="6">
        <f t="shared" ref="R27" si="47">SUM(R23:R26)</f>
        <v>10536</v>
      </c>
      <c r="S27" s="6">
        <f t="shared" ref="S27" si="48">SUM(S23:S26)</f>
        <v>9794</v>
      </c>
      <c r="T27" s="6">
        <f t="shared" ref="T27" si="49">SUM(T23:T26)</f>
        <v>19501</v>
      </c>
      <c r="U27" s="6">
        <f t="shared" ref="U27" si="50">SUM(U23:U26)</f>
        <v>26343</v>
      </c>
      <c r="V27" s="6">
        <f t="shared" ref="V27" si="51">SUM(V23:V26)</f>
        <v>37908</v>
      </c>
      <c r="W27" s="6">
        <f t="shared" ref="W27" si="52">SUM(W23:W26)</f>
        <v>32594</v>
      </c>
      <c r="X27" s="6">
        <f t="shared" ref="X27" si="53">SUM(X23:X26)</f>
        <v>22574</v>
      </c>
      <c r="Y27" s="6">
        <f t="shared" ref="Y27" si="54">SUM(Y23:Y26)</f>
        <v>32197</v>
      </c>
      <c r="Z27" s="13">
        <f t="shared" ref="Z27" si="55">SUM(Z23:Z26)</f>
        <v>48567</v>
      </c>
      <c r="AA27" s="10">
        <f t="shared" si="39"/>
        <v>1</v>
      </c>
      <c r="AB27" s="10">
        <f t="shared" si="38"/>
        <v>1</v>
      </c>
      <c r="AC27" s="10">
        <f t="shared" si="38"/>
        <v>1</v>
      </c>
      <c r="AD27" s="10">
        <f t="shared" si="38"/>
        <v>1</v>
      </c>
      <c r="AE27" s="10">
        <f t="shared" si="38"/>
        <v>1</v>
      </c>
      <c r="AF27" s="10">
        <f t="shared" si="38"/>
        <v>1</v>
      </c>
      <c r="AG27" s="10">
        <f t="shared" si="38"/>
        <v>1</v>
      </c>
      <c r="AH27" s="10">
        <f t="shared" si="38"/>
        <v>1</v>
      </c>
      <c r="AI27" s="10">
        <f t="shared" si="38"/>
        <v>1</v>
      </c>
      <c r="AJ27" s="10">
        <f t="shared" si="38"/>
        <v>1</v>
      </c>
      <c r="AK27" s="10">
        <f t="shared" si="38"/>
        <v>1</v>
      </c>
      <c r="AL27" s="10">
        <f t="shared" si="38"/>
        <v>1</v>
      </c>
      <c r="AM27" s="10">
        <f t="shared" si="38"/>
        <v>1</v>
      </c>
      <c r="AN27" s="10">
        <f t="shared" si="38"/>
        <v>1</v>
      </c>
      <c r="AO27" s="10">
        <f t="shared" si="38"/>
        <v>1</v>
      </c>
      <c r="AP27" s="10">
        <f t="shared" si="38"/>
        <v>1</v>
      </c>
    </row>
    <row r="28" spans="1:42">
      <c r="A28" t="s">
        <v>307</v>
      </c>
      <c r="B28" t="s">
        <v>333</v>
      </c>
      <c r="C28">
        <v>23972</v>
      </c>
      <c r="D28">
        <v>19999</v>
      </c>
      <c r="E28">
        <v>5644</v>
      </c>
      <c r="F28">
        <v>10325</v>
      </c>
      <c r="G28">
        <v>12906</v>
      </c>
      <c r="J28" s="5"/>
    </row>
    <row r="29" spans="1:42">
      <c r="A29" t="s">
        <v>307</v>
      </c>
      <c r="B29" t="s">
        <v>357</v>
      </c>
      <c r="C29">
        <v>4908</v>
      </c>
      <c r="D29">
        <v>4295</v>
      </c>
      <c r="E29">
        <v>1987</v>
      </c>
      <c r="F29">
        <v>2767</v>
      </c>
      <c r="G29">
        <v>3254</v>
      </c>
      <c r="I29" s="7" t="s">
        <v>384</v>
      </c>
      <c r="J29" s="8" t="s">
        <v>292</v>
      </c>
      <c r="K29" s="14" t="s">
        <v>293</v>
      </c>
      <c r="L29" s="9" t="s">
        <v>294</v>
      </c>
      <c r="M29" s="9" t="s">
        <v>295</v>
      </c>
      <c r="N29" s="9" t="s">
        <v>296</v>
      </c>
      <c r="O29" s="9" t="s">
        <v>297</v>
      </c>
      <c r="P29" s="9" t="s">
        <v>298</v>
      </c>
      <c r="Q29" s="9" t="s">
        <v>299</v>
      </c>
      <c r="R29" s="9" t="s">
        <v>300</v>
      </c>
      <c r="S29" s="9" t="s">
        <v>301</v>
      </c>
      <c r="T29" s="9" t="s">
        <v>302</v>
      </c>
      <c r="U29" s="9" t="s">
        <v>303</v>
      </c>
      <c r="V29" s="9" t="s">
        <v>304</v>
      </c>
      <c r="W29" s="9" t="s">
        <v>305</v>
      </c>
      <c r="X29" s="9" t="s">
        <v>306</v>
      </c>
      <c r="Y29" s="9" t="s">
        <v>307</v>
      </c>
      <c r="Z29" s="11" t="s">
        <v>308</v>
      </c>
      <c r="AA29" s="9" t="s">
        <v>293</v>
      </c>
      <c r="AB29" s="9" t="s">
        <v>294</v>
      </c>
      <c r="AC29" s="9" t="s">
        <v>295</v>
      </c>
      <c r="AD29" s="9" t="s">
        <v>296</v>
      </c>
      <c r="AE29" s="9" t="s">
        <v>297</v>
      </c>
      <c r="AF29" s="9" t="s">
        <v>298</v>
      </c>
      <c r="AG29" s="9" t="s">
        <v>299</v>
      </c>
      <c r="AH29" s="9" t="s">
        <v>300</v>
      </c>
      <c r="AI29" s="9" t="s">
        <v>301</v>
      </c>
      <c r="AJ29" s="9" t="s">
        <v>302</v>
      </c>
      <c r="AK29" s="9" t="s">
        <v>303</v>
      </c>
      <c r="AL29" s="9" t="s">
        <v>304</v>
      </c>
      <c r="AM29" s="9" t="s">
        <v>305</v>
      </c>
      <c r="AN29" s="9" t="s">
        <v>306</v>
      </c>
      <c r="AO29" s="9" t="s">
        <v>307</v>
      </c>
      <c r="AP29" s="9" t="s">
        <v>308</v>
      </c>
    </row>
    <row r="30" spans="1:42">
      <c r="A30" t="s">
        <v>296</v>
      </c>
      <c r="B30" t="s">
        <v>310</v>
      </c>
      <c r="C30">
        <v>1037</v>
      </c>
      <c r="D30">
        <v>656</v>
      </c>
      <c r="E30">
        <v>82</v>
      </c>
      <c r="F30">
        <v>887</v>
      </c>
      <c r="G30">
        <v>251</v>
      </c>
      <c r="I30" s="4" t="s">
        <v>310</v>
      </c>
      <c r="J30" s="5">
        <v>4811</v>
      </c>
      <c r="K30" s="15">
        <v>642</v>
      </c>
      <c r="L30">
        <v>301</v>
      </c>
      <c r="M30">
        <v>196</v>
      </c>
      <c r="N30">
        <v>251</v>
      </c>
      <c r="O30">
        <v>385</v>
      </c>
      <c r="P30">
        <v>236</v>
      </c>
      <c r="Q30">
        <v>119</v>
      </c>
      <c r="R30">
        <v>341</v>
      </c>
      <c r="S30">
        <v>296</v>
      </c>
      <c r="T30">
        <v>385</v>
      </c>
      <c r="U30">
        <v>440</v>
      </c>
      <c r="V30">
        <v>829</v>
      </c>
      <c r="W30">
        <v>198</v>
      </c>
      <c r="X30">
        <v>82</v>
      </c>
      <c r="Y30">
        <v>21</v>
      </c>
      <c r="Z30" s="12">
        <v>89</v>
      </c>
      <c r="AA30" s="10">
        <f>K30/K$34</f>
        <v>7.9980067272953786E-2</v>
      </c>
      <c r="AB30" s="10">
        <f t="shared" ref="AB30:AP34" si="56">L30/L$34</f>
        <v>4.4375644994840042E-2</v>
      </c>
      <c r="AC30" s="10">
        <f t="shared" si="56"/>
        <v>2.8525687672827826E-2</v>
      </c>
      <c r="AD30" s="10">
        <f t="shared" si="56"/>
        <v>3.335548172757475E-2</v>
      </c>
      <c r="AE30" s="10">
        <f t="shared" si="56"/>
        <v>4.7210300429184553E-2</v>
      </c>
      <c r="AF30" s="10">
        <f t="shared" si="56"/>
        <v>2.8578348268345845E-2</v>
      </c>
      <c r="AG30" s="10">
        <f t="shared" si="56"/>
        <v>1.6659666806663868E-2</v>
      </c>
      <c r="AH30" s="10">
        <f t="shared" si="56"/>
        <v>3.7788120567375884E-2</v>
      </c>
      <c r="AI30" s="10">
        <f t="shared" si="56"/>
        <v>3.8292367399741269E-2</v>
      </c>
      <c r="AJ30" s="10">
        <f t="shared" si="56"/>
        <v>2.3063559575870127E-2</v>
      </c>
      <c r="AK30" s="10">
        <f t="shared" si="56"/>
        <v>1.8892228424216402E-2</v>
      </c>
      <c r="AL30" s="10">
        <f t="shared" si="56"/>
        <v>2.5006032818532819E-2</v>
      </c>
      <c r="AM30" s="10">
        <f t="shared" si="56"/>
        <v>7.6303518440016954E-3</v>
      </c>
      <c r="AN30" s="10">
        <f t="shared" si="56"/>
        <v>3.914454840557571E-3</v>
      </c>
      <c r="AO30" s="10">
        <f t="shared" si="56"/>
        <v>7.9368078914547038E-4</v>
      </c>
      <c r="AP30" s="10">
        <f t="shared" si="56"/>
        <v>2.1223827920064864E-3</v>
      </c>
    </row>
    <row r="31" spans="1:42">
      <c r="A31" t="s">
        <v>296</v>
      </c>
      <c r="B31" t="s">
        <v>311</v>
      </c>
      <c r="C31">
        <v>6898</v>
      </c>
      <c r="D31">
        <v>4011</v>
      </c>
      <c r="E31">
        <v>761</v>
      </c>
      <c r="F31">
        <v>3444</v>
      </c>
      <c r="G31">
        <v>1863</v>
      </c>
      <c r="I31" s="4" t="s">
        <v>311</v>
      </c>
      <c r="J31" s="5">
        <v>88918</v>
      </c>
      <c r="K31" s="15">
        <v>2079</v>
      </c>
      <c r="L31">
        <v>1153</v>
      </c>
      <c r="M31">
        <v>1597</v>
      </c>
      <c r="N31">
        <v>1863</v>
      </c>
      <c r="O31">
        <v>2333</v>
      </c>
      <c r="P31">
        <v>2795</v>
      </c>
      <c r="Q31">
        <v>2024</v>
      </c>
      <c r="R31">
        <v>2777</v>
      </c>
      <c r="S31">
        <v>2710</v>
      </c>
      <c r="T31">
        <v>5808</v>
      </c>
      <c r="U31">
        <v>8134</v>
      </c>
      <c r="V31">
        <v>11998</v>
      </c>
      <c r="W31">
        <v>9663</v>
      </c>
      <c r="X31">
        <v>8316</v>
      </c>
      <c r="Y31">
        <v>10278</v>
      </c>
      <c r="Z31" s="12">
        <v>15390</v>
      </c>
      <c r="AA31" s="10">
        <f t="shared" ref="AA31:AA34" si="57">K31/K$34</f>
        <v>0.25900087205680827</v>
      </c>
      <c r="AB31" s="10">
        <f t="shared" si="56"/>
        <v>0.16998378298687897</v>
      </c>
      <c r="AC31" s="10">
        <f t="shared" si="56"/>
        <v>0.23242613884441857</v>
      </c>
      <c r="AD31" s="10">
        <f t="shared" si="56"/>
        <v>0.24757475083056479</v>
      </c>
      <c r="AE31" s="10">
        <f t="shared" si="56"/>
        <v>0.28608215818516247</v>
      </c>
      <c r="AF31" s="10">
        <f t="shared" si="56"/>
        <v>0.33845967546621458</v>
      </c>
      <c r="AG31" s="10">
        <f t="shared" si="56"/>
        <v>0.28335433291334172</v>
      </c>
      <c r="AH31" s="10">
        <f t="shared" si="56"/>
        <v>0.3077349290780142</v>
      </c>
      <c r="AI31" s="10">
        <f t="shared" si="56"/>
        <v>0.35058214747736094</v>
      </c>
      <c r="AJ31" s="10">
        <f t="shared" si="56"/>
        <v>0.34793027017312644</v>
      </c>
      <c r="AK31" s="10">
        <f t="shared" si="56"/>
        <v>0.34924860455130957</v>
      </c>
      <c r="AL31" s="10">
        <f t="shared" si="56"/>
        <v>0.36190878378378377</v>
      </c>
      <c r="AM31" s="10">
        <f t="shared" si="56"/>
        <v>0.37238429226559788</v>
      </c>
      <c r="AN31" s="10">
        <f t="shared" si="56"/>
        <v>0.39698300553752147</v>
      </c>
      <c r="AO31" s="10">
        <f t="shared" si="56"/>
        <v>0.38845005480176875</v>
      </c>
      <c r="AP31" s="10">
        <f t="shared" si="56"/>
        <v>0.3670052940334812</v>
      </c>
    </row>
    <row r="32" spans="1:42">
      <c r="A32" t="s">
        <v>296</v>
      </c>
      <c r="B32" t="s">
        <v>333</v>
      </c>
      <c r="C32">
        <v>6808</v>
      </c>
      <c r="D32">
        <v>4359</v>
      </c>
      <c r="E32">
        <v>1179</v>
      </c>
      <c r="F32">
        <v>4855</v>
      </c>
      <c r="G32">
        <v>2326</v>
      </c>
      <c r="I32" s="4" t="s">
        <v>333</v>
      </c>
      <c r="J32" s="5">
        <v>106863</v>
      </c>
      <c r="K32" s="15">
        <v>2866</v>
      </c>
      <c r="L32">
        <v>1993</v>
      </c>
      <c r="M32">
        <v>1868</v>
      </c>
      <c r="N32">
        <v>2326</v>
      </c>
      <c r="O32">
        <v>2102</v>
      </c>
      <c r="P32">
        <v>2532</v>
      </c>
      <c r="Q32">
        <v>2358</v>
      </c>
      <c r="R32">
        <v>3344</v>
      </c>
      <c r="S32">
        <v>2578</v>
      </c>
      <c r="T32">
        <v>5925</v>
      </c>
      <c r="U32">
        <v>9445</v>
      </c>
      <c r="V32">
        <v>14098</v>
      </c>
      <c r="W32">
        <v>11345</v>
      </c>
      <c r="X32">
        <v>9147</v>
      </c>
      <c r="Y32">
        <v>12906</v>
      </c>
      <c r="Z32" s="12">
        <v>22030</v>
      </c>
      <c r="AA32" s="10">
        <f t="shared" si="57"/>
        <v>0.35704497321539802</v>
      </c>
      <c r="AB32" s="10">
        <f t="shared" si="56"/>
        <v>0.29382279227480468</v>
      </c>
      <c r="AC32" s="10">
        <f t="shared" si="56"/>
        <v>0.27186726822878765</v>
      </c>
      <c r="AD32" s="10">
        <f t="shared" si="56"/>
        <v>0.30910299003322261</v>
      </c>
      <c r="AE32" s="10">
        <f t="shared" si="56"/>
        <v>0.25775597792765176</v>
      </c>
      <c r="AF32" s="10">
        <f t="shared" si="56"/>
        <v>0.30661177040445631</v>
      </c>
      <c r="AG32" s="10">
        <f t="shared" si="56"/>
        <v>0.33011339773204534</v>
      </c>
      <c r="AH32" s="10">
        <f t="shared" si="56"/>
        <v>0.37056737588652483</v>
      </c>
      <c r="AI32" s="10">
        <f t="shared" si="56"/>
        <v>0.33350582147477359</v>
      </c>
      <c r="AJ32" s="10">
        <f t="shared" si="56"/>
        <v>0.35493919607020907</v>
      </c>
      <c r="AK32" s="10">
        <f t="shared" si="56"/>
        <v>0.40553885787891797</v>
      </c>
      <c r="AL32" s="10">
        <f t="shared" si="56"/>
        <v>0.4252533783783784</v>
      </c>
      <c r="AM32" s="10">
        <f t="shared" si="56"/>
        <v>0.43720374580908705</v>
      </c>
      <c r="AN32" s="10">
        <f t="shared" si="56"/>
        <v>0.43665266373878175</v>
      </c>
      <c r="AO32" s="10">
        <f t="shared" si="56"/>
        <v>0.48777353641483051</v>
      </c>
      <c r="AP32" s="10">
        <f t="shared" si="56"/>
        <v>0.52534935851576292</v>
      </c>
    </row>
    <row r="33" spans="1:42">
      <c r="A33" t="s">
        <v>296</v>
      </c>
      <c r="B33" t="s">
        <v>357</v>
      </c>
      <c r="C33">
        <v>6619</v>
      </c>
      <c r="D33">
        <v>4704</v>
      </c>
      <c r="E33">
        <v>1377</v>
      </c>
      <c r="F33">
        <v>4795</v>
      </c>
      <c r="G33">
        <v>3085</v>
      </c>
      <c r="I33" s="4" t="s">
        <v>357</v>
      </c>
      <c r="J33" s="5">
        <v>57349</v>
      </c>
      <c r="K33" s="15">
        <v>2440</v>
      </c>
      <c r="L33">
        <v>3336</v>
      </c>
      <c r="M33">
        <v>3210</v>
      </c>
      <c r="N33">
        <v>3085</v>
      </c>
      <c r="O33">
        <v>3335</v>
      </c>
      <c r="P33">
        <v>2695</v>
      </c>
      <c r="Q33">
        <v>2642</v>
      </c>
      <c r="R33">
        <v>2562</v>
      </c>
      <c r="S33">
        <v>2146</v>
      </c>
      <c r="T33">
        <v>4575</v>
      </c>
      <c r="U33">
        <v>5271</v>
      </c>
      <c r="V33">
        <v>6227</v>
      </c>
      <c r="W33">
        <v>4743</v>
      </c>
      <c r="X33">
        <v>3403</v>
      </c>
      <c r="Y33">
        <v>3254</v>
      </c>
      <c r="Z33" s="12">
        <v>4425</v>
      </c>
      <c r="AA33" s="10">
        <f t="shared" si="57"/>
        <v>0.30397408745483989</v>
      </c>
      <c r="AB33" s="10">
        <f t="shared" si="56"/>
        <v>0.49181777974347635</v>
      </c>
      <c r="AC33" s="10">
        <f t="shared" si="56"/>
        <v>0.46718090525396594</v>
      </c>
      <c r="AD33" s="10">
        <f t="shared" si="56"/>
        <v>0.40996677740863785</v>
      </c>
      <c r="AE33" s="10">
        <f t="shared" si="56"/>
        <v>0.40895156345800121</v>
      </c>
      <c r="AF33" s="10">
        <f t="shared" si="56"/>
        <v>0.32635020586098329</v>
      </c>
      <c r="AG33" s="10">
        <f t="shared" si="56"/>
        <v>0.36987260254794901</v>
      </c>
      <c r="AH33" s="10">
        <f t="shared" si="56"/>
        <v>0.28390957446808512</v>
      </c>
      <c r="AI33" s="10">
        <f t="shared" si="56"/>
        <v>0.27761966364812418</v>
      </c>
      <c r="AJ33" s="10">
        <f t="shared" si="56"/>
        <v>0.27406697418079434</v>
      </c>
      <c r="AK33" s="10">
        <f t="shared" si="56"/>
        <v>0.22632030914555604</v>
      </c>
      <c r="AL33" s="10">
        <f t="shared" si="56"/>
        <v>0.18783180501930502</v>
      </c>
      <c r="AM33" s="10">
        <f t="shared" si="56"/>
        <v>0.18278161008131336</v>
      </c>
      <c r="AN33" s="10">
        <f t="shared" si="56"/>
        <v>0.16244987588313919</v>
      </c>
      <c r="AO33" s="10">
        <f t="shared" si="56"/>
        <v>0.12298272799425526</v>
      </c>
      <c r="AP33" s="10">
        <f t="shared" si="56"/>
        <v>0.10552296465874947</v>
      </c>
    </row>
    <row r="34" spans="1:42">
      <c r="A34" t="s">
        <v>297</v>
      </c>
      <c r="B34" t="s">
        <v>310</v>
      </c>
      <c r="C34">
        <v>1070</v>
      </c>
      <c r="D34">
        <v>616</v>
      </c>
      <c r="E34">
        <v>128</v>
      </c>
      <c r="F34">
        <v>522</v>
      </c>
      <c r="G34">
        <v>385</v>
      </c>
      <c r="I34" s="4" t="s">
        <v>385</v>
      </c>
      <c r="J34" s="6">
        <f>SUM(J30:J33)</f>
        <v>257941</v>
      </c>
      <c r="K34" s="16">
        <f t="shared" ref="K34" si="58">SUM(K30:K33)</f>
        <v>8027</v>
      </c>
      <c r="L34" s="6">
        <f t="shared" ref="L34" si="59">SUM(L30:L33)</f>
        <v>6783</v>
      </c>
      <c r="M34" s="6">
        <f t="shared" ref="M34" si="60">SUM(M30:M33)</f>
        <v>6871</v>
      </c>
      <c r="N34" s="6">
        <f t="shared" ref="N34" si="61">SUM(N30:N33)</f>
        <v>7525</v>
      </c>
      <c r="O34" s="6">
        <f t="shared" ref="O34" si="62">SUM(O30:O33)</f>
        <v>8155</v>
      </c>
      <c r="P34" s="6">
        <f t="shared" ref="P34" si="63">SUM(P30:P33)</f>
        <v>8258</v>
      </c>
      <c r="Q34" s="6">
        <f t="shared" ref="Q34" si="64">SUM(Q30:Q33)</f>
        <v>7143</v>
      </c>
      <c r="R34" s="6">
        <f t="shared" ref="R34" si="65">SUM(R30:R33)</f>
        <v>9024</v>
      </c>
      <c r="S34" s="6">
        <f t="shared" ref="S34" si="66">SUM(S30:S33)</f>
        <v>7730</v>
      </c>
      <c r="T34" s="6">
        <f t="shared" ref="T34" si="67">SUM(T30:T33)</f>
        <v>16693</v>
      </c>
      <c r="U34" s="6">
        <f t="shared" ref="U34" si="68">SUM(U30:U33)</f>
        <v>23290</v>
      </c>
      <c r="V34" s="6">
        <f t="shared" ref="V34" si="69">SUM(V30:V33)</f>
        <v>33152</v>
      </c>
      <c r="W34" s="6">
        <f t="shared" ref="W34" si="70">SUM(W30:W33)</f>
        <v>25949</v>
      </c>
      <c r="X34" s="6">
        <f t="shared" ref="X34" si="71">SUM(X30:X33)</f>
        <v>20948</v>
      </c>
      <c r="Y34" s="6">
        <f t="shared" ref="Y34" si="72">SUM(Y30:Y33)</f>
        <v>26459</v>
      </c>
      <c r="Z34" s="13">
        <f t="shared" ref="Z34" si="73">SUM(Z30:Z33)</f>
        <v>41934</v>
      </c>
      <c r="AA34" s="10">
        <f t="shared" si="57"/>
        <v>1</v>
      </c>
      <c r="AB34" s="10">
        <f t="shared" si="56"/>
        <v>1</v>
      </c>
      <c r="AC34" s="10">
        <f t="shared" si="56"/>
        <v>1</v>
      </c>
      <c r="AD34" s="10">
        <f t="shared" si="56"/>
        <v>1</v>
      </c>
      <c r="AE34" s="10">
        <f t="shared" si="56"/>
        <v>1</v>
      </c>
      <c r="AF34" s="10">
        <f t="shared" si="56"/>
        <v>1</v>
      </c>
      <c r="AG34" s="10">
        <f t="shared" si="56"/>
        <v>1</v>
      </c>
      <c r="AH34" s="10">
        <f t="shared" si="56"/>
        <v>1</v>
      </c>
      <c r="AI34" s="10">
        <f t="shared" si="56"/>
        <v>1</v>
      </c>
      <c r="AJ34" s="10">
        <f t="shared" si="56"/>
        <v>1</v>
      </c>
      <c r="AK34" s="10">
        <f t="shared" si="56"/>
        <v>1</v>
      </c>
      <c r="AL34" s="10">
        <f t="shared" si="56"/>
        <v>1</v>
      </c>
      <c r="AM34" s="10">
        <f t="shared" si="56"/>
        <v>1</v>
      </c>
      <c r="AN34" s="10">
        <f t="shared" si="56"/>
        <v>1</v>
      </c>
      <c r="AO34" s="10">
        <f t="shared" si="56"/>
        <v>1</v>
      </c>
      <c r="AP34" s="10">
        <f t="shared" si="56"/>
        <v>1</v>
      </c>
    </row>
    <row r="35" spans="1:42">
      <c r="A35" t="s">
        <v>297</v>
      </c>
      <c r="B35" t="s">
        <v>311</v>
      </c>
      <c r="C35">
        <v>6833</v>
      </c>
      <c r="D35">
        <v>4008</v>
      </c>
      <c r="E35">
        <v>750</v>
      </c>
      <c r="F35">
        <v>3484</v>
      </c>
      <c r="G35">
        <v>2333</v>
      </c>
    </row>
    <row r="36" spans="1:42">
      <c r="A36" t="s">
        <v>297</v>
      </c>
      <c r="B36" t="s">
        <v>333</v>
      </c>
      <c r="C36">
        <v>6264</v>
      </c>
      <c r="D36">
        <v>3496</v>
      </c>
      <c r="E36">
        <v>914</v>
      </c>
      <c r="F36">
        <v>3843</v>
      </c>
      <c r="G36">
        <v>2102</v>
      </c>
    </row>
    <row r="37" spans="1:42">
      <c r="A37" t="s">
        <v>297</v>
      </c>
      <c r="B37" t="s">
        <v>357</v>
      </c>
      <c r="C37">
        <v>6206</v>
      </c>
      <c r="D37">
        <v>4317</v>
      </c>
      <c r="E37">
        <v>1273</v>
      </c>
      <c r="F37">
        <v>3674</v>
      </c>
      <c r="G37">
        <v>3335</v>
      </c>
    </row>
    <row r="38" spans="1:42">
      <c r="A38" t="s">
        <v>298</v>
      </c>
      <c r="B38" t="s">
        <v>310</v>
      </c>
      <c r="C38">
        <v>811</v>
      </c>
      <c r="D38">
        <v>772</v>
      </c>
      <c r="E38">
        <v>67</v>
      </c>
      <c r="F38">
        <v>629</v>
      </c>
      <c r="G38">
        <v>236</v>
      </c>
    </row>
    <row r="39" spans="1:42">
      <c r="A39" t="s">
        <v>298</v>
      </c>
      <c r="B39" t="s">
        <v>311</v>
      </c>
      <c r="C39">
        <v>7131</v>
      </c>
      <c r="D39">
        <v>3967</v>
      </c>
      <c r="E39">
        <v>972</v>
      </c>
      <c r="F39">
        <v>4094</v>
      </c>
      <c r="G39">
        <v>2795</v>
      </c>
    </row>
    <row r="40" spans="1:42">
      <c r="A40" t="s">
        <v>298</v>
      </c>
      <c r="B40" t="s">
        <v>333</v>
      </c>
      <c r="C40">
        <v>6109</v>
      </c>
      <c r="D40">
        <v>4615</v>
      </c>
      <c r="E40">
        <v>1204</v>
      </c>
      <c r="F40">
        <v>4027</v>
      </c>
      <c r="G40">
        <v>2532</v>
      </c>
    </row>
    <row r="41" spans="1:42">
      <c r="A41" t="s">
        <v>298</v>
      </c>
      <c r="B41" t="s">
        <v>357</v>
      </c>
      <c r="C41">
        <v>4822</v>
      </c>
      <c r="D41">
        <v>4294</v>
      </c>
      <c r="E41">
        <v>1458</v>
      </c>
      <c r="F41">
        <v>3445</v>
      </c>
      <c r="G41">
        <v>2695</v>
      </c>
    </row>
    <row r="42" spans="1:42">
      <c r="A42" t="s">
        <v>299</v>
      </c>
      <c r="B42" t="s">
        <v>310</v>
      </c>
      <c r="C42">
        <v>905</v>
      </c>
      <c r="D42">
        <v>448</v>
      </c>
      <c r="E42">
        <v>65</v>
      </c>
      <c r="F42">
        <v>579</v>
      </c>
      <c r="G42">
        <v>119</v>
      </c>
    </row>
    <row r="43" spans="1:42">
      <c r="A43" t="s">
        <v>299</v>
      </c>
      <c r="B43" t="s">
        <v>311</v>
      </c>
      <c r="C43">
        <v>6932</v>
      </c>
      <c r="D43">
        <v>3612</v>
      </c>
      <c r="E43">
        <v>862</v>
      </c>
      <c r="F43">
        <v>3370</v>
      </c>
      <c r="G43">
        <v>2024</v>
      </c>
    </row>
    <row r="44" spans="1:42">
      <c r="A44" t="s">
        <v>299</v>
      </c>
      <c r="B44" t="s">
        <v>333</v>
      </c>
      <c r="C44">
        <v>6405</v>
      </c>
      <c r="D44">
        <v>4251</v>
      </c>
      <c r="E44">
        <v>1158</v>
      </c>
      <c r="F44">
        <v>3456</v>
      </c>
      <c r="G44">
        <v>2358</v>
      </c>
    </row>
    <row r="45" spans="1:42">
      <c r="A45" t="s">
        <v>299</v>
      </c>
      <c r="B45" t="s">
        <v>357</v>
      </c>
      <c r="C45">
        <v>4564</v>
      </c>
      <c r="D45">
        <v>4600</v>
      </c>
      <c r="E45">
        <v>1274</v>
      </c>
      <c r="F45">
        <v>2667</v>
      </c>
      <c r="G45">
        <v>2642</v>
      </c>
    </row>
    <row r="46" spans="1:42">
      <c r="A46" t="s">
        <v>300</v>
      </c>
      <c r="B46" t="s">
        <v>310</v>
      </c>
      <c r="C46">
        <v>986</v>
      </c>
      <c r="D46">
        <v>517</v>
      </c>
      <c r="E46">
        <v>68</v>
      </c>
      <c r="F46">
        <v>438</v>
      </c>
      <c r="G46">
        <v>341</v>
      </c>
    </row>
    <row r="47" spans="1:42">
      <c r="A47" t="s">
        <v>300</v>
      </c>
      <c r="B47" t="s">
        <v>311</v>
      </c>
      <c r="C47">
        <v>8070</v>
      </c>
      <c r="D47">
        <v>5275</v>
      </c>
      <c r="E47">
        <v>845</v>
      </c>
      <c r="F47">
        <v>3793</v>
      </c>
      <c r="G47">
        <v>2777</v>
      </c>
    </row>
    <row r="48" spans="1:42">
      <c r="A48" t="s">
        <v>300</v>
      </c>
      <c r="B48" t="s">
        <v>333</v>
      </c>
      <c r="C48">
        <v>6550</v>
      </c>
      <c r="D48">
        <v>3905</v>
      </c>
      <c r="E48">
        <v>1567</v>
      </c>
      <c r="F48">
        <v>3499</v>
      </c>
      <c r="G48">
        <v>3344</v>
      </c>
    </row>
    <row r="49" spans="1:7">
      <c r="A49" t="s">
        <v>300</v>
      </c>
      <c r="B49" t="s">
        <v>357</v>
      </c>
      <c r="C49">
        <v>4285</v>
      </c>
      <c r="D49">
        <v>3764</v>
      </c>
      <c r="E49">
        <v>946</v>
      </c>
      <c r="F49">
        <v>2806</v>
      </c>
      <c r="G49">
        <v>2562</v>
      </c>
    </row>
    <row r="50" spans="1:7">
      <c r="A50" t="s">
        <v>301</v>
      </c>
      <c r="B50" t="s">
        <v>310</v>
      </c>
      <c r="C50">
        <v>679</v>
      </c>
      <c r="D50">
        <v>278</v>
      </c>
      <c r="E50">
        <v>45</v>
      </c>
      <c r="F50">
        <v>478</v>
      </c>
      <c r="G50">
        <v>296</v>
      </c>
    </row>
    <row r="51" spans="1:7">
      <c r="A51" t="s">
        <v>301</v>
      </c>
      <c r="B51" t="s">
        <v>311</v>
      </c>
      <c r="C51">
        <v>7189</v>
      </c>
      <c r="D51">
        <v>4405</v>
      </c>
      <c r="E51">
        <v>668</v>
      </c>
      <c r="F51">
        <v>3747</v>
      </c>
      <c r="G51">
        <v>2710</v>
      </c>
    </row>
    <row r="52" spans="1:7">
      <c r="A52" t="s">
        <v>301</v>
      </c>
      <c r="B52" t="s">
        <v>333</v>
      </c>
      <c r="C52">
        <v>5565</v>
      </c>
      <c r="D52">
        <v>3980</v>
      </c>
      <c r="E52">
        <v>978</v>
      </c>
      <c r="F52">
        <v>3244</v>
      </c>
      <c r="G52">
        <v>2578</v>
      </c>
    </row>
    <row r="53" spans="1:7">
      <c r="A53" t="s">
        <v>301</v>
      </c>
      <c r="B53" t="s">
        <v>357</v>
      </c>
      <c r="C53">
        <v>3946</v>
      </c>
      <c r="D53">
        <v>3706</v>
      </c>
      <c r="E53">
        <v>1127</v>
      </c>
      <c r="F53">
        <v>2325</v>
      </c>
      <c r="G53">
        <v>2146</v>
      </c>
    </row>
    <row r="54" spans="1:7">
      <c r="A54" t="s">
        <v>302</v>
      </c>
      <c r="B54" t="s">
        <v>310</v>
      </c>
      <c r="C54">
        <v>1270</v>
      </c>
      <c r="D54">
        <v>983</v>
      </c>
      <c r="E54">
        <v>30</v>
      </c>
      <c r="F54">
        <v>842</v>
      </c>
      <c r="G54">
        <v>385</v>
      </c>
    </row>
    <row r="55" spans="1:7">
      <c r="A55" t="s">
        <v>302</v>
      </c>
      <c r="B55" t="s">
        <v>311</v>
      </c>
      <c r="C55">
        <v>14752</v>
      </c>
      <c r="D55">
        <v>8387</v>
      </c>
      <c r="E55">
        <v>1581</v>
      </c>
      <c r="F55">
        <v>7961</v>
      </c>
      <c r="G55">
        <v>5808</v>
      </c>
    </row>
    <row r="56" spans="1:7">
      <c r="A56" t="s">
        <v>302</v>
      </c>
      <c r="B56" t="s">
        <v>333</v>
      </c>
      <c r="C56">
        <v>14378</v>
      </c>
      <c r="D56">
        <v>9653</v>
      </c>
      <c r="E56">
        <v>2338</v>
      </c>
      <c r="F56">
        <v>6981</v>
      </c>
      <c r="G56">
        <v>5925</v>
      </c>
    </row>
    <row r="57" spans="1:7">
      <c r="A57" t="s">
        <v>302</v>
      </c>
      <c r="B57" t="s">
        <v>357</v>
      </c>
      <c r="C57">
        <v>7149</v>
      </c>
      <c r="D57">
        <v>5974</v>
      </c>
      <c r="E57">
        <v>1920</v>
      </c>
      <c r="F57">
        <v>3717</v>
      </c>
      <c r="G57">
        <v>4575</v>
      </c>
    </row>
    <row r="58" spans="1:7">
      <c r="A58" t="s">
        <v>303</v>
      </c>
      <c r="B58" t="s">
        <v>310</v>
      </c>
      <c r="C58">
        <v>1742</v>
      </c>
      <c r="D58">
        <v>750</v>
      </c>
      <c r="E58">
        <v>25</v>
      </c>
      <c r="F58">
        <v>1007</v>
      </c>
      <c r="G58">
        <v>440</v>
      </c>
    </row>
    <row r="59" spans="1:7">
      <c r="A59" t="s">
        <v>303</v>
      </c>
      <c r="B59" t="s">
        <v>311</v>
      </c>
      <c r="C59">
        <v>19652</v>
      </c>
      <c r="D59">
        <v>11339</v>
      </c>
      <c r="E59">
        <v>1900</v>
      </c>
      <c r="F59">
        <v>11673</v>
      </c>
      <c r="G59">
        <v>8134</v>
      </c>
    </row>
    <row r="60" spans="1:7">
      <c r="A60" t="s">
        <v>303</v>
      </c>
      <c r="B60" t="s">
        <v>333</v>
      </c>
      <c r="C60">
        <v>19599</v>
      </c>
      <c r="D60">
        <v>13866</v>
      </c>
      <c r="E60">
        <v>3003</v>
      </c>
      <c r="F60">
        <v>9066</v>
      </c>
      <c r="G60">
        <v>9445</v>
      </c>
    </row>
    <row r="61" spans="1:7">
      <c r="A61" t="s">
        <v>303</v>
      </c>
      <c r="B61" t="s">
        <v>357</v>
      </c>
      <c r="C61">
        <v>8512</v>
      </c>
      <c r="D61">
        <v>8507</v>
      </c>
      <c r="E61">
        <v>2506</v>
      </c>
      <c r="F61">
        <v>4597</v>
      </c>
      <c r="G61">
        <v>5271</v>
      </c>
    </row>
    <row r="62" spans="1:7">
      <c r="A62" t="s">
        <v>304</v>
      </c>
      <c r="B62" t="s">
        <v>310</v>
      </c>
      <c r="C62">
        <v>1635</v>
      </c>
      <c r="D62">
        <v>781</v>
      </c>
      <c r="E62">
        <v>130</v>
      </c>
      <c r="F62">
        <v>979</v>
      </c>
      <c r="G62">
        <v>829</v>
      </c>
    </row>
    <row r="63" spans="1:7">
      <c r="A63" t="s">
        <v>304</v>
      </c>
      <c r="B63" t="s">
        <v>311</v>
      </c>
      <c r="C63">
        <v>26318</v>
      </c>
      <c r="D63">
        <v>15879</v>
      </c>
      <c r="E63">
        <v>3162</v>
      </c>
      <c r="F63">
        <v>17535</v>
      </c>
      <c r="G63">
        <v>11998</v>
      </c>
    </row>
    <row r="64" spans="1:7">
      <c r="A64" t="s">
        <v>304</v>
      </c>
      <c r="B64" t="s">
        <v>333</v>
      </c>
      <c r="C64">
        <v>27879</v>
      </c>
      <c r="D64">
        <v>21236</v>
      </c>
      <c r="E64">
        <v>5470</v>
      </c>
      <c r="F64">
        <v>13680</v>
      </c>
      <c r="G64">
        <v>14098</v>
      </c>
    </row>
    <row r="65" spans="1:7">
      <c r="A65" t="s">
        <v>304</v>
      </c>
      <c r="B65" t="s">
        <v>357</v>
      </c>
      <c r="C65">
        <v>10717</v>
      </c>
      <c r="D65">
        <v>9214</v>
      </c>
      <c r="E65">
        <v>2811</v>
      </c>
      <c r="F65">
        <v>5714</v>
      </c>
      <c r="G65">
        <v>6227</v>
      </c>
    </row>
    <row r="66" spans="1:7">
      <c r="A66" t="s">
        <v>292</v>
      </c>
      <c r="B66" t="s">
        <v>310</v>
      </c>
      <c r="C66">
        <v>18590</v>
      </c>
      <c r="D66">
        <v>9502</v>
      </c>
      <c r="E66">
        <v>1055</v>
      </c>
      <c r="F66">
        <v>13648</v>
      </c>
      <c r="G66">
        <v>4811</v>
      </c>
    </row>
    <row r="67" spans="1:7">
      <c r="A67" t="s">
        <v>292</v>
      </c>
      <c r="B67" t="s">
        <v>311</v>
      </c>
      <c r="C67">
        <v>204920</v>
      </c>
      <c r="D67">
        <v>122171</v>
      </c>
      <c r="E67">
        <v>26180</v>
      </c>
      <c r="F67">
        <v>145879</v>
      </c>
      <c r="G67">
        <v>88918</v>
      </c>
    </row>
    <row r="68" spans="1:7">
      <c r="A68" t="s">
        <v>292</v>
      </c>
      <c r="B68" t="s">
        <v>333</v>
      </c>
      <c r="C68">
        <v>219262</v>
      </c>
      <c r="D68">
        <v>162247</v>
      </c>
      <c r="E68">
        <v>46702</v>
      </c>
      <c r="F68">
        <v>116795</v>
      </c>
      <c r="G68">
        <v>106863</v>
      </c>
    </row>
    <row r="69" spans="1:7">
      <c r="A69" t="s">
        <v>292</v>
      </c>
      <c r="B69" t="s">
        <v>357</v>
      </c>
      <c r="C69">
        <v>102299</v>
      </c>
      <c r="D69">
        <v>81935</v>
      </c>
      <c r="E69">
        <v>28975</v>
      </c>
      <c r="F69">
        <v>69022</v>
      </c>
      <c r="G69">
        <v>57349</v>
      </c>
    </row>
    <row r="70" spans="1:7">
      <c r="A70" t="s">
        <v>292</v>
      </c>
      <c r="B70" t="s">
        <v>309</v>
      </c>
      <c r="C70">
        <v>545071</v>
      </c>
      <c r="D70">
        <v>375855</v>
      </c>
      <c r="E70">
        <v>102912</v>
      </c>
      <c r="F70">
        <v>345344</v>
      </c>
      <c r="G70">
        <v>257941</v>
      </c>
    </row>
  </sheetData>
  <sortState ref="A2:I70">
    <sortCondition ref="A2:A70"/>
    <sortCondition ref="B2:B70"/>
  </sortState>
  <pageMargins left="0.75" right="0.75" top="1" bottom="1" header="0.5" footer="0.5"/>
  <pageSetup orientation="portrait" horizontalDpi="4294967292" verticalDpi="4294967292"/>
  <ignoredErrors>
    <ignoredError sqref="I1:I5 I7:I12 I14:I19 I21:I26 I28:I33 I35:I1048576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4"/>
  <sheetViews>
    <sheetView workbookViewId="0">
      <selection activeCell="BL18" sqref="BL18"/>
    </sheetView>
  </sheetViews>
  <sheetFormatPr baseColWidth="10" defaultRowHeight="15" x14ac:dyDescent="0"/>
  <sheetData>
    <row r="1" spans="1:85">
      <c r="A1" s="7"/>
      <c r="B1" s="14" t="s">
        <v>293</v>
      </c>
      <c r="C1" s="9" t="s">
        <v>294</v>
      </c>
      <c r="D1" s="9" t="s">
        <v>295</v>
      </c>
      <c r="E1" s="9" t="s">
        <v>296</v>
      </c>
      <c r="F1" s="9" t="s">
        <v>297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302</v>
      </c>
      <c r="L1" s="9" t="s">
        <v>303</v>
      </c>
      <c r="M1" s="9" t="s">
        <v>304</v>
      </c>
      <c r="N1" s="9" t="s">
        <v>305</v>
      </c>
      <c r="O1" s="9" t="s">
        <v>306</v>
      </c>
      <c r="P1" s="9" t="s">
        <v>307</v>
      </c>
      <c r="Q1" s="11" t="s">
        <v>308</v>
      </c>
      <c r="R1" s="17" t="s">
        <v>386</v>
      </c>
      <c r="S1" s="14" t="s">
        <v>293</v>
      </c>
      <c r="T1" s="9" t="s">
        <v>294</v>
      </c>
      <c r="U1" s="9" t="s">
        <v>295</v>
      </c>
      <c r="V1" s="9" t="s">
        <v>296</v>
      </c>
      <c r="W1" s="9" t="s">
        <v>297</v>
      </c>
      <c r="X1" s="9" t="s">
        <v>298</v>
      </c>
      <c r="Y1" s="9" t="s">
        <v>299</v>
      </c>
      <c r="Z1" s="9" t="s">
        <v>300</v>
      </c>
      <c r="AA1" s="9" t="s">
        <v>301</v>
      </c>
      <c r="AB1" s="9" t="s">
        <v>302</v>
      </c>
      <c r="AC1" s="9" t="s">
        <v>303</v>
      </c>
      <c r="AD1" s="9" t="s">
        <v>304</v>
      </c>
      <c r="AE1" s="9" t="s">
        <v>305</v>
      </c>
      <c r="AF1" s="9" t="s">
        <v>306</v>
      </c>
      <c r="AG1" s="9" t="s">
        <v>307</v>
      </c>
      <c r="AH1" s="11" t="s">
        <v>308</v>
      </c>
      <c r="AI1" s="19" t="s">
        <v>386</v>
      </c>
      <c r="AJ1" s="14" t="s">
        <v>293</v>
      </c>
      <c r="AK1" s="9" t="s">
        <v>294</v>
      </c>
      <c r="AL1" s="9" t="s">
        <v>295</v>
      </c>
      <c r="AM1" s="9" t="s">
        <v>296</v>
      </c>
      <c r="AN1" s="9" t="s">
        <v>297</v>
      </c>
      <c r="AO1" s="9" t="s">
        <v>298</v>
      </c>
      <c r="AP1" s="9" t="s">
        <v>299</v>
      </c>
      <c r="AQ1" s="9" t="s">
        <v>300</v>
      </c>
      <c r="AR1" s="9" t="s">
        <v>301</v>
      </c>
      <c r="AS1" s="9" t="s">
        <v>302</v>
      </c>
      <c r="AT1" s="9" t="s">
        <v>303</v>
      </c>
      <c r="AU1" s="9" t="s">
        <v>304</v>
      </c>
      <c r="AV1" s="9" t="s">
        <v>305</v>
      </c>
      <c r="AW1" s="9" t="s">
        <v>306</v>
      </c>
      <c r="AX1" s="9" t="s">
        <v>307</v>
      </c>
      <c r="AY1" s="11" t="s">
        <v>308</v>
      </c>
      <c r="AZ1" s="19" t="s">
        <v>386</v>
      </c>
      <c r="BA1" s="14" t="s">
        <v>293</v>
      </c>
      <c r="BB1" s="9" t="s">
        <v>294</v>
      </c>
      <c r="BC1" s="9" t="s">
        <v>295</v>
      </c>
      <c r="BD1" s="9" t="s">
        <v>296</v>
      </c>
      <c r="BE1" s="9" t="s">
        <v>297</v>
      </c>
      <c r="BF1" s="9" t="s">
        <v>298</v>
      </c>
      <c r="BG1" s="9" t="s">
        <v>299</v>
      </c>
      <c r="BH1" s="9" t="s">
        <v>300</v>
      </c>
      <c r="BI1" s="9" t="s">
        <v>301</v>
      </c>
      <c r="BJ1" s="9" t="s">
        <v>302</v>
      </c>
      <c r="BK1" s="9" t="s">
        <v>303</v>
      </c>
      <c r="BL1" s="9" t="s">
        <v>304</v>
      </c>
      <c r="BM1" s="9" t="s">
        <v>305</v>
      </c>
      <c r="BN1" s="9" t="s">
        <v>306</v>
      </c>
      <c r="BO1" s="9" t="s">
        <v>307</v>
      </c>
      <c r="BP1" s="11" t="s">
        <v>308</v>
      </c>
      <c r="BQ1" s="19" t="s">
        <v>386</v>
      </c>
      <c r="BR1" s="14" t="s">
        <v>293</v>
      </c>
      <c r="BS1" s="9" t="s">
        <v>294</v>
      </c>
      <c r="BT1" s="9" t="s">
        <v>295</v>
      </c>
      <c r="BU1" s="9" t="s">
        <v>296</v>
      </c>
      <c r="BV1" s="9" t="s">
        <v>297</v>
      </c>
      <c r="BW1" s="9" t="s">
        <v>298</v>
      </c>
      <c r="BX1" s="9" t="s">
        <v>299</v>
      </c>
      <c r="BY1" s="9" t="s">
        <v>300</v>
      </c>
      <c r="BZ1" s="9" t="s">
        <v>301</v>
      </c>
      <c r="CA1" s="9" t="s">
        <v>302</v>
      </c>
      <c r="CB1" s="9" t="s">
        <v>303</v>
      </c>
      <c r="CC1" s="9" t="s">
        <v>304</v>
      </c>
      <c r="CD1" s="9" t="s">
        <v>305</v>
      </c>
      <c r="CE1" s="9" t="s">
        <v>306</v>
      </c>
      <c r="CF1" s="9" t="s">
        <v>307</v>
      </c>
      <c r="CG1" s="11" t="s">
        <v>308</v>
      </c>
    </row>
    <row r="2" spans="1:85">
      <c r="A2" s="4" t="s">
        <v>310</v>
      </c>
      <c r="B2" s="15">
        <v>4357</v>
      </c>
      <c r="C2">
        <v>1511</v>
      </c>
      <c r="D2">
        <v>1267</v>
      </c>
      <c r="E2">
        <v>1037</v>
      </c>
      <c r="F2">
        <v>1070</v>
      </c>
      <c r="G2">
        <v>811</v>
      </c>
      <c r="H2">
        <v>905</v>
      </c>
      <c r="I2">
        <v>986</v>
      </c>
      <c r="J2">
        <v>679</v>
      </c>
      <c r="K2">
        <v>1270</v>
      </c>
      <c r="L2">
        <v>1742</v>
      </c>
      <c r="M2">
        <v>1635</v>
      </c>
      <c r="N2">
        <v>577</v>
      </c>
      <c r="O2">
        <v>251</v>
      </c>
      <c r="P2">
        <v>305</v>
      </c>
      <c r="Q2" s="12">
        <v>187</v>
      </c>
      <c r="R2" s="18">
        <v>0</v>
      </c>
      <c r="S2" s="15">
        <v>1351</v>
      </c>
      <c r="T2">
        <v>673</v>
      </c>
      <c r="U2">
        <v>769</v>
      </c>
      <c r="V2">
        <v>656</v>
      </c>
      <c r="W2">
        <v>616</v>
      </c>
      <c r="X2">
        <v>772</v>
      </c>
      <c r="Y2">
        <v>448</v>
      </c>
      <c r="Z2">
        <v>517</v>
      </c>
      <c r="AA2">
        <v>278</v>
      </c>
      <c r="AB2">
        <v>983</v>
      </c>
      <c r="AC2">
        <v>750</v>
      </c>
      <c r="AD2">
        <v>781</v>
      </c>
      <c r="AE2">
        <v>392</v>
      </c>
      <c r="AF2">
        <v>165</v>
      </c>
      <c r="AG2">
        <v>257</v>
      </c>
      <c r="AH2" s="12">
        <v>94</v>
      </c>
      <c r="AI2" s="1">
        <v>0</v>
      </c>
      <c r="AJ2" s="15">
        <v>166</v>
      </c>
      <c r="AK2">
        <v>29</v>
      </c>
      <c r="AL2">
        <v>129</v>
      </c>
      <c r="AM2">
        <v>82</v>
      </c>
      <c r="AN2">
        <v>128</v>
      </c>
      <c r="AO2">
        <v>67</v>
      </c>
      <c r="AP2">
        <v>65</v>
      </c>
      <c r="AQ2">
        <v>68</v>
      </c>
      <c r="AR2">
        <v>45</v>
      </c>
      <c r="AS2">
        <v>30</v>
      </c>
      <c r="AT2">
        <v>25</v>
      </c>
      <c r="AU2">
        <v>130</v>
      </c>
      <c r="AV2">
        <v>81</v>
      </c>
      <c r="AW2">
        <v>10</v>
      </c>
      <c r="AX2">
        <v>0</v>
      </c>
      <c r="AY2" s="12">
        <v>0</v>
      </c>
      <c r="AZ2" s="1">
        <v>0</v>
      </c>
      <c r="BA2" s="15">
        <v>3286</v>
      </c>
      <c r="BB2">
        <v>777</v>
      </c>
      <c r="BC2">
        <v>699</v>
      </c>
      <c r="BD2">
        <v>887</v>
      </c>
      <c r="BE2">
        <v>522</v>
      </c>
      <c r="BF2">
        <v>629</v>
      </c>
      <c r="BG2">
        <v>579</v>
      </c>
      <c r="BH2">
        <v>438</v>
      </c>
      <c r="BI2">
        <v>478</v>
      </c>
      <c r="BJ2">
        <v>842</v>
      </c>
      <c r="BK2">
        <v>1007</v>
      </c>
      <c r="BL2">
        <v>979</v>
      </c>
      <c r="BM2">
        <v>945</v>
      </c>
      <c r="BN2">
        <v>410</v>
      </c>
      <c r="BO2">
        <v>624</v>
      </c>
      <c r="BP2" s="12">
        <v>546</v>
      </c>
      <c r="BQ2" s="19" t="s">
        <v>386</v>
      </c>
      <c r="BR2" s="15">
        <v>642</v>
      </c>
      <c r="BS2">
        <v>301</v>
      </c>
      <c r="BT2">
        <v>196</v>
      </c>
      <c r="BU2">
        <v>251</v>
      </c>
      <c r="BV2">
        <v>385</v>
      </c>
      <c r="BW2">
        <v>236</v>
      </c>
      <c r="BX2">
        <v>119</v>
      </c>
      <c r="BY2">
        <v>341</v>
      </c>
      <c r="BZ2">
        <v>296</v>
      </c>
      <c r="CA2">
        <v>385</v>
      </c>
      <c r="CB2">
        <v>440</v>
      </c>
      <c r="CC2">
        <v>829</v>
      </c>
      <c r="CD2">
        <v>198</v>
      </c>
      <c r="CE2">
        <v>82</v>
      </c>
      <c r="CF2">
        <v>21</v>
      </c>
      <c r="CG2" s="12">
        <v>89</v>
      </c>
    </row>
    <row r="3" spans="1:85">
      <c r="A3" s="4" t="s">
        <v>311</v>
      </c>
      <c r="B3" s="15">
        <v>9723</v>
      </c>
      <c r="C3">
        <v>6244</v>
      </c>
      <c r="D3">
        <v>6565</v>
      </c>
      <c r="E3">
        <v>6898</v>
      </c>
      <c r="F3">
        <v>6833</v>
      </c>
      <c r="G3">
        <v>7131</v>
      </c>
      <c r="H3">
        <v>6932</v>
      </c>
      <c r="I3">
        <v>8070</v>
      </c>
      <c r="J3">
        <v>7189</v>
      </c>
      <c r="K3">
        <v>14752</v>
      </c>
      <c r="L3">
        <v>19652</v>
      </c>
      <c r="M3">
        <v>26318</v>
      </c>
      <c r="N3">
        <v>23145</v>
      </c>
      <c r="O3">
        <v>15172</v>
      </c>
      <c r="P3">
        <v>19933</v>
      </c>
      <c r="Q3" s="12">
        <v>20363</v>
      </c>
      <c r="R3" s="18">
        <v>0</v>
      </c>
      <c r="S3" s="15">
        <v>4532</v>
      </c>
      <c r="T3">
        <v>3197</v>
      </c>
      <c r="U3">
        <v>3617</v>
      </c>
      <c r="V3">
        <v>4011</v>
      </c>
      <c r="W3">
        <v>4008</v>
      </c>
      <c r="X3">
        <v>3967</v>
      </c>
      <c r="Y3">
        <v>3612</v>
      </c>
      <c r="Z3">
        <v>5275</v>
      </c>
      <c r="AA3">
        <v>4405</v>
      </c>
      <c r="AB3">
        <v>8387</v>
      </c>
      <c r="AC3">
        <v>11339</v>
      </c>
      <c r="AD3">
        <v>15879</v>
      </c>
      <c r="AE3">
        <v>14779</v>
      </c>
      <c r="AF3">
        <v>9141</v>
      </c>
      <c r="AG3">
        <v>12878</v>
      </c>
      <c r="AH3" s="12">
        <v>13144</v>
      </c>
      <c r="AI3" s="1">
        <v>0</v>
      </c>
      <c r="AJ3" s="15">
        <v>724</v>
      </c>
      <c r="AK3">
        <v>736</v>
      </c>
      <c r="AL3">
        <v>818</v>
      </c>
      <c r="AM3">
        <v>761</v>
      </c>
      <c r="AN3">
        <v>750</v>
      </c>
      <c r="AO3">
        <v>972</v>
      </c>
      <c r="AP3">
        <v>862</v>
      </c>
      <c r="AQ3">
        <v>845</v>
      </c>
      <c r="AR3">
        <v>668</v>
      </c>
      <c r="AS3">
        <v>1581</v>
      </c>
      <c r="AT3">
        <v>1900</v>
      </c>
      <c r="AU3">
        <v>3162</v>
      </c>
      <c r="AV3">
        <v>2549</v>
      </c>
      <c r="AW3">
        <v>2000</v>
      </c>
      <c r="AX3">
        <v>3017</v>
      </c>
      <c r="AY3" s="12">
        <v>4835</v>
      </c>
      <c r="AZ3" s="1">
        <v>0</v>
      </c>
      <c r="BA3" s="15">
        <v>6617</v>
      </c>
      <c r="BB3">
        <v>3525</v>
      </c>
      <c r="BC3">
        <v>2399</v>
      </c>
      <c r="BD3">
        <v>3444</v>
      </c>
      <c r="BE3">
        <v>3484</v>
      </c>
      <c r="BF3">
        <v>4094</v>
      </c>
      <c r="BG3">
        <v>3370</v>
      </c>
      <c r="BH3">
        <v>3793</v>
      </c>
      <c r="BI3">
        <v>3747</v>
      </c>
      <c r="BJ3">
        <v>7961</v>
      </c>
      <c r="BK3">
        <v>11673</v>
      </c>
      <c r="BL3">
        <v>17535</v>
      </c>
      <c r="BM3">
        <v>16705</v>
      </c>
      <c r="BN3">
        <v>11225</v>
      </c>
      <c r="BO3">
        <v>18481</v>
      </c>
      <c r="BP3" s="12">
        <v>27826</v>
      </c>
      <c r="BQ3" s="19" t="s">
        <v>386</v>
      </c>
      <c r="BR3" s="15">
        <v>2079</v>
      </c>
      <c r="BS3">
        <v>1153</v>
      </c>
      <c r="BT3">
        <v>1597</v>
      </c>
      <c r="BU3">
        <v>1863</v>
      </c>
      <c r="BV3">
        <v>2333</v>
      </c>
      <c r="BW3">
        <v>2795</v>
      </c>
      <c r="BX3">
        <v>2024</v>
      </c>
      <c r="BY3">
        <v>2777</v>
      </c>
      <c r="BZ3">
        <v>2710</v>
      </c>
      <c r="CA3">
        <v>5808</v>
      </c>
      <c r="CB3">
        <v>8134</v>
      </c>
      <c r="CC3">
        <v>11998</v>
      </c>
      <c r="CD3">
        <v>9663</v>
      </c>
      <c r="CE3">
        <v>8316</v>
      </c>
      <c r="CF3">
        <v>10278</v>
      </c>
      <c r="CG3" s="12">
        <v>15390</v>
      </c>
    </row>
    <row r="4" spans="1:85">
      <c r="A4" s="4" t="s">
        <v>333</v>
      </c>
      <c r="B4" s="15">
        <v>9935</v>
      </c>
      <c r="C4">
        <v>8596</v>
      </c>
      <c r="D4">
        <v>6292</v>
      </c>
      <c r="E4">
        <v>6808</v>
      </c>
      <c r="F4">
        <v>6264</v>
      </c>
      <c r="G4">
        <v>6109</v>
      </c>
      <c r="H4">
        <v>6405</v>
      </c>
      <c r="I4">
        <v>6550</v>
      </c>
      <c r="J4">
        <v>5565</v>
      </c>
      <c r="K4">
        <v>14378</v>
      </c>
      <c r="L4">
        <v>19599</v>
      </c>
      <c r="M4">
        <v>27879</v>
      </c>
      <c r="N4">
        <v>23783</v>
      </c>
      <c r="O4">
        <v>17542</v>
      </c>
      <c r="P4">
        <v>23972</v>
      </c>
      <c r="Q4" s="12">
        <v>29585</v>
      </c>
      <c r="R4" s="18">
        <v>0</v>
      </c>
      <c r="S4" s="15">
        <v>5657</v>
      </c>
      <c r="T4">
        <v>4313</v>
      </c>
      <c r="U4">
        <v>3502</v>
      </c>
      <c r="V4">
        <v>4359</v>
      </c>
      <c r="W4">
        <v>3496</v>
      </c>
      <c r="X4">
        <v>4615</v>
      </c>
      <c r="Y4">
        <v>4251</v>
      </c>
      <c r="Z4">
        <v>3905</v>
      </c>
      <c r="AA4">
        <v>3980</v>
      </c>
      <c r="AB4">
        <v>9653</v>
      </c>
      <c r="AC4">
        <v>13866</v>
      </c>
      <c r="AD4">
        <v>21236</v>
      </c>
      <c r="AE4">
        <v>18480</v>
      </c>
      <c r="AF4">
        <v>14704</v>
      </c>
      <c r="AG4">
        <v>19999</v>
      </c>
      <c r="AH4" s="12">
        <v>26231</v>
      </c>
      <c r="AI4" s="1">
        <v>0</v>
      </c>
      <c r="AJ4" s="15">
        <v>1426</v>
      </c>
      <c r="AK4">
        <v>1515</v>
      </c>
      <c r="AL4">
        <v>928</v>
      </c>
      <c r="AM4">
        <v>1179</v>
      </c>
      <c r="AN4">
        <v>914</v>
      </c>
      <c r="AO4">
        <v>1204</v>
      </c>
      <c r="AP4">
        <v>1158</v>
      </c>
      <c r="AQ4">
        <v>1567</v>
      </c>
      <c r="AR4">
        <v>978</v>
      </c>
      <c r="AS4">
        <v>2338</v>
      </c>
      <c r="AT4">
        <v>3003</v>
      </c>
      <c r="AU4">
        <v>5470</v>
      </c>
      <c r="AV4">
        <v>4997</v>
      </c>
      <c r="AW4">
        <v>3765</v>
      </c>
      <c r="AX4">
        <v>5644</v>
      </c>
      <c r="AY4" s="12">
        <v>10616</v>
      </c>
      <c r="AZ4" s="1">
        <v>0</v>
      </c>
      <c r="BA4" s="15">
        <v>7781</v>
      </c>
      <c r="BB4">
        <v>6523</v>
      </c>
      <c r="BC4">
        <v>4106</v>
      </c>
      <c r="BD4">
        <v>4855</v>
      </c>
      <c r="BE4">
        <v>3843</v>
      </c>
      <c r="BF4">
        <v>4027</v>
      </c>
      <c r="BG4">
        <v>3456</v>
      </c>
      <c r="BH4">
        <v>3499</v>
      </c>
      <c r="BI4">
        <v>3244</v>
      </c>
      <c r="BJ4">
        <v>6981</v>
      </c>
      <c r="BK4">
        <v>9066</v>
      </c>
      <c r="BL4">
        <v>13680</v>
      </c>
      <c r="BM4">
        <v>10920</v>
      </c>
      <c r="BN4">
        <v>8319</v>
      </c>
      <c r="BO4">
        <v>10325</v>
      </c>
      <c r="BP4" s="12">
        <v>16170</v>
      </c>
      <c r="BQ4" s="19" t="s">
        <v>386</v>
      </c>
      <c r="BR4" s="15">
        <v>2866</v>
      </c>
      <c r="BS4">
        <v>1993</v>
      </c>
      <c r="BT4">
        <v>1868</v>
      </c>
      <c r="BU4">
        <v>2326</v>
      </c>
      <c r="BV4">
        <v>2102</v>
      </c>
      <c r="BW4">
        <v>2532</v>
      </c>
      <c r="BX4">
        <v>2358</v>
      </c>
      <c r="BY4">
        <v>3344</v>
      </c>
      <c r="BZ4">
        <v>2578</v>
      </c>
      <c r="CA4">
        <v>5925</v>
      </c>
      <c r="CB4">
        <v>9445</v>
      </c>
      <c r="CC4">
        <v>14098</v>
      </c>
      <c r="CD4">
        <v>11345</v>
      </c>
      <c r="CE4">
        <v>9147</v>
      </c>
      <c r="CF4">
        <v>12906</v>
      </c>
      <c r="CG4" s="12">
        <v>22030</v>
      </c>
    </row>
    <row r="5" spans="1:85">
      <c r="A5" s="4" t="s">
        <v>357</v>
      </c>
      <c r="B5" s="15">
        <v>5110</v>
      </c>
      <c r="C5">
        <v>9817</v>
      </c>
      <c r="D5">
        <v>8149</v>
      </c>
      <c r="E5">
        <v>6619</v>
      </c>
      <c r="F5">
        <v>6206</v>
      </c>
      <c r="G5">
        <v>4822</v>
      </c>
      <c r="H5">
        <v>4564</v>
      </c>
      <c r="I5">
        <v>4285</v>
      </c>
      <c r="J5">
        <v>3946</v>
      </c>
      <c r="K5">
        <v>7149</v>
      </c>
      <c r="L5">
        <v>8512</v>
      </c>
      <c r="M5">
        <v>10717</v>
      </c>
      <c r="N5">
        <v>7099</v>
      </c>
      <c r="O5">
        <v>4619</v>
      </c>
      <c r="P5">
        <v>4908</v>
      </c>
      <c r="Q5" s="12">
        <v>5777</v>
      </c>
      <c r="R5" s="18">
        <v>0</v>
      </c>
      <c r="S5" s="15">
        <v>3350</v>
      </c>
      <c r="T5">
        <v>5490</v>
      </c>
      <c r="U5">
        <v>5102</v>
      </c>
      <c r="V5">
        <v>4704</v>
      </c>
      <c r="W5">
        <v>4317</v>
      </c>
      <c r="X5">
        <v>4294</v>
      </c>
      <c r="Y5">
        <v>4600</v>
      </c>
      <c r="Z5">
        <v>3764</v>
      </c>
      <c r="AA5">
        <v>3706</v>
      </c>
      <c r="AB5">
        <v>5974</v>
      </c>
      <c r="AC5">
        <v>8507</v>
      </c>
      <c r="AD5">
        <v>9214</v>
      </c>
      <c r="AE5">
        <v>6185</v>
      </c>
      <c r="AF5">
        <v>3893</v>
      </c>
      <c r="AG5">
        <v>4295</v>
      </c>
      <c r="AH5" s="12">
        <v>4540</v>
      </c>
      <c r="AI5" s="1">
        <v>0</v>
      </c>
      <c r="AJ5" s="15">
        <v>967</v>
      </c>
      <c r="AK5">
        <v>1664</v>
      </c>
      <c r="AL5">
        <v>1487</v>
      </c>
      <c r="AM5">
        <v>1377</v>
      </c>
      <c r="AN5">
        <v>1273</v>
      </c>
      <c r="AO5">
        <v>1458</v>
      </c>
      <c r="AP5">
        <v>1274</v>
      </c>
      <c r="AQ5">
        <v>946</v>
      </c>
      <c r="AR5">
        <v>1127</v>
      </c>
      <c r="AS5">
        <v>1920</v>
      </c>
      <c r="AT5">
        <v>2506</v>
      </c>
      <c r="AU5">
        <v>2811</v>
      </c>
      <c r="AV5">
        <v>2616</v>
      </c>
      <c r="AW5">
        <v>1858</v>
      </c>
      <c r="AX5">
        <v>1987</v>
      </c>
      <c r="AY5" s="12">
        <v>3704</v>
      </c>
      <c r="AZ5" s="1">
        <v>0</v>
      </c>
      <c r="BA5" s="15">
        <v>5525</v>
      </c>
      <c r="BB5">
        <v>10444</v>
      </c>
      <c r="BC5">
        <v>5877</v>
      </c>
      <c r="BD5">
        <v>4795</v>
      </c>
      <c r="BE5">
        <v>3674</v>
      </c>
      <c r="BF5">
        <v>3445</v>
      </c>
      <c r="BG5">
        <v>2667</v>
      </c>
      <c r="BH5">
        <v>2806</v>
      </c>
      <c r="BI5">
        <v>2325</v>
      </c>
      <c r="BJ5">
        <v>3717</v>
      </c>
      <c r="BK5">
        <v>4597</v>
      </c>
      <c r="BL5">
        <v>5714</v>
      </c>
      <c r="BM5">
        <v>4024</v>
      </c>
      <c r="BN5">
        <v>2620</v>
      </c>
      <c r="BO5">
        <v>2767</v>
      </c>
      <c r="BP5" s="12">
        <v>4025</v>
      </c>
      <c r="BQ5" s="19" t="s">
        <v>386</v>
      </c>
      <c r="BR5" s="15">
        <v>2440</v>
      </c>
      <c r="BS5">
        <v>3336</v>
      </c>
      <c r="BT5">
        <v>3210</v>
      </c>
      <c r="BU5">
        <v>3085</v>
      </c>
      <c r="BV5">
        <v>3335</v>
      </c>
      <c r="BW5">
        <v>2695</v>
      </c>
      <c r="BX5">
        <v>2642</v>
      </c>
      <c r="BY5">
        <v>2562</v>
      </c>
      <c r="BZ5">
        <v>2146</v>
      </c>
      <c r="CA5">
        <v>4575</v>
      </c>
      <c r="CB5">
        <v>5271</v>
      </c>
      <c r="CC5">
        <v>6227</v>
      </c>
      <c r="CD5">
        <v>4743</v>
      </c>
      <c r="CE5">
        <v>3403</v>
      </c>
      <c r="CF5">
        <v>3254</v>
      </c>
      <c r="CG5" s="12">
        <v>4425</v>
      </c>
    </row>
    <row r="6" spans="1:85">
      <c r="AI6" s="1"/>
      <c r="AZ6" s="1"/>
      <c r="BA6" s="15"/>
      <c r="BP6" s="12"/>
      <c r="BQ6" s="1"/>
    </row>
    <row r="10" spans="1:85"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301</v>
      </c>
      <c r="K10" t="s">
        <v>302</v>
      </c>
      <c r="L10" t="s">
        <v>303</v>
      </c>
      <c r="M10" t="s">
        <v>304</v>
      </c>
      <c r="N10" t="s">
        <v>305</v>
      </c>
      <c r="O10" t="s">
        <v>306</v>
      </c>
      <c r="P10" t="s">
        <v>307</v>
      </c>
      <c r="Q10" t="s">
        <v>308</v>
      </c>
      <c r="R10" s="19" t="s">
        <v>386</v>
      </c>
      <c r="S10" t="s">
        <v>293</v>
      </c>
      <c r="T10" t="s">
        <v>294</v>
      </c>
      <c r="U10" t="s">
        <v>295</v>
      </c>
      <c r="V10" t="s">
        <v>296</v>
      </c>
      <c r="W10" t="s">
        <v>297</v>
      </c>
      <c r="X10" t="s">
        <v>298</v>
      </c>
      <c r="Y10" t="s">
        <v>299</v>
      </c>
      <c r="Z10" t="s">
        <v>300</v>
      </c>
      <c r="AA10" t="s">
        <v>301</v>
      </c>
      <c r="AB10" t="s">
        <v>302</v>
      </c>
      <c r="AC10" t="s">
        <v>303</v>
      </c>
      <c r="AD10" t="s">
        <v>304</v>
      </c>
      <c r="AE10" t="s">
        <v>305</v>
      </c>
      <c r="AF10" t="s">
        <v>306</v>
      </c>
      <c r="AG10" t="s">
        <v>307</v>
      </c>
      <c r="AH10" t="s">
        <v>308</v>
      </c>
      <c r="AI10" s="19" t="s">
        <v>386</v>
      </c>
      <c r="AJ10" t="s">
        <v>293</v>
      </c>
      <c r="AK10" t="s">
        <v>294</v>
      </c>
      <c r="AL10" t="s">
        <v>295</v>
      </c>
      <c r="AM10" t="s">
        <v>296</v>
      </c>
      <c r="AN10" t="s">
        <v>297</v>
      </c>
      <c r="AO10" t="s">
        <v>298</v>
      </c>
      <c r="AP10" t="s">
        <v>299</v>
      </c>
      <c r="AQ10" t="s">
        <v>300</v>
      </c>
      <c r="AR10" t="s">
        <v>301</v>
      </c>
      <c r="AS10" t="s">
        <v>302</v>
      </c>
      <c r="AT10" t="s">
        <v>303</v>
      </c>
      <c r="AU10" t="s">
        <v>304</v>
      </c>
      <c r="AV10" t="s">
        <v>305</v>
      </c>
      <c r="AW10" t="s">
        <v>306</v>
      </c>
      <c r="AX10" t="s">
        <v>307</v>
      </c>
      <c r="AY10" t="s">
        <v>308</v>
      </c>
      <c r="AZ10" s="19" t="s">
        <v>386</v>
      </c>
      <c r="BA10" t="s">
        <v>293</v>
      </c>
      <c r="BB10" t="s">
        <v>294</v>
      </c>
      <c r="BC10" t="s">
        <v>295</v>
      </c>
      <c r="BD10" t="s">
        <v>296</v>
      </c>
      <c r="BE10" t="s">
        <v>297</v>
      </c>
      <c r="BF10" t="s">
        <v>298</v>
      </c>
      <c r="BG10" t="s">
        <v>299</v>
      </c>
      <c r="BH10" t="s">
        <v>300</v>
      </c>
      <c r="BI10" t="s">
        <v>301</v>
      </c>
      <c r="BJ10" t="s">
        <v>302</v>
      </c>
      <c r="BK10" t="s">
        <v>303</v>
      </c>
      <c r="BL10" t="s">
        <v>304</v>
      </c>
      <c r="BM10" t="s">
        <v>305</v>
      </c>
      <c r="BN10" t="s">
        <v>306</v>
      </c>
      <c r="BO10" t="s">
        <v>307</v>
      </c>
      <c r="BP10" t="s">
        <v>308</v>
      </c>
      <c r="BQ10" s="19" t="s">
        <v>386</v>
      </c>
      <c r="BR10" t="s">
        <v>293</v>
      </c>
      <c r="BS10" t="s">
        <v>294</v>
      </c>
      <c r="BT10" t="s">
        <v>295</v>
      </c>
      <c r="BU10" t="s">
        <v>296</v>
      </c>
      <c r="BV10" t="s">
        <v>297</v>
      </c>
      <c r="BW10" t="s">
        <v>298</v>
      </c>
      <c r="BX10" t="s">
        <v>299</v>
      </c>
      <c r="BY10" t="s">
        <v>300</v>
      </c>
      <c r="BZ10" t="s">
        <v>301</v>
      </c>
      <c r="CA10" t="s">
        <v>302</v>
      </c>
      <c r="CB10" t="s">
        <v>303</v>
      </c>
      <c r="CC10" t="s">
        <v>304</v>
      </c>
      <c r="CD10" t="s">
        <v>305</v>
      </c>
      <c r="CE10" t="s">
        <v>306</v>
      </c>
      <c r="CF10" t="s">
        <v>307</v>
      </c>
      <c r="CG10" t="s">
        <v>308</v>
      </c>
    </row>
    <row r="11" spans="1:85">
      <c r="A11" s="4" t="s">
        <v>310</v>
      </c>
      <c r="B11">
        <v>0.14959656652360515</v>
      </c>
      <c r="C11">
        <v>5.7742280648119843E-2</v>
      </c>
      <c r="D11">
        <v>5.6885017734476719E-2</v>
      </c>
      <c r="E11">
        <v>4.8544143806759664E-2</v>
      </c>
      <c r="F11">
        <v>5.2520492809110093E-2</v>
      </c>
      <c r="G11">
        <v>4.2971440682456417E-2</v>
      </c>
      <c r="H11">
        <v>4.812293948739764E-2</v>
      </c>
      <c r="I11">
        <v>4.9570157357598912E-2</v>
      </c>
      <c r="J11">
        <v>3.9070142125553826E-2</v>
      </c>
      <c r="K11">
        <v>3.3822471969959252E-2</v>
      </c>
      <c r="L11">
        <v>3.5188364811635189E-2</v>
      </c>
      <c r="M11">
        <v>2.4568363160979129E-2</v>
      </c>
      <c r="N11">
        <v>1.0566991429199327E-2</v>
      </c>
      <c r="O11">
        <v>6.6783737760749253E-3</v>
      </c>
      <c r="P11">
        <v>6.2095362189014212E-3</v>
      </c>
      <c r="Q11">
        <v>3.3445414222349405E-3</v>
      </c>
      <c r="R11" s="19" t="s">
        <v>386</v>
      </c>
      <c r="S11">
        <v>9.0732034922766963E-2</v>
      </c>
      <c r="T11">
        <v>4.9221092664375049E-2</v>
      </c>
      <c r="U11">
        <v>5.9199384141647424E-2</v>
      </c>
      <c r="V11">
        <v>4.7778587035688276E-2</v>
      </c>
      <c r="W11">
        <v>4.9529629331832435E-2</v>
      </c>
      <c r="X11">
        <v>5.656506447831184E-2</v>
      </c>
      <c r="Y11">
        <v>3.4699093795987915E-2</v>
      </c>
      <c r="Z11">
        <v>3.8407250575737316E-2</v>
      </c>
      <c r="AA11">
        <v>2.2475543697954563E-2</v>
      </c>
      <c r="AB11">
        <v>3.932471896627595E-2</v>
      </c>
      <c r="AC11">
        <v>2.1763101387034994E-2</v>
      </c>
      <c r="AD11">
        <v>1.6578221184461898E-2</v>
      </c>
      <c r="AE11">
        <v>9.8403454162064464E-3</v>
      </c>
      <c r="AF11">
        <v>5.913342651327814E-3</v>
      </c>
      <c r="AG11">
        <v>6.8663335916000958E-3</v>
      </c>
      <c r="AH11">
        <v>2.1359267422572654E-3</v>
      </c>
      <c r="AI11" s="19" t="s">
        <v>386</v>
      </c>
      <c r="AJ11">
        <v>5.0563508985683826E-2</v>
      </c>
      <c r="AK11">
        <v>7.3529411764705881E-3</v>
      </c>
      <c r="AL11">
        <v>3.837001784651993E-2</v>
      </c>
      <c r="AM11">
        <v>2.4124742571344514E-2</v>
      </c>
      <c r="AN11">
        <v>4.1761827079934748E-2</v>
      </c>
      <c r="AO11">
        <v>1.8103215347203459E-2</v>
      </c>
      <c r="AP11">
        <v>1.9350997320631141E-2</v>
      </c>
      <c r="AQ11">
        <v>1.9848219497956801E-2</v>
      </c>
      <c r="AR11">
        <v>1.596877217885025E-2</v>
      </c>
      <c r="AS11">
        <v>5.1116033395808488E-3</v>
      </c>
      <c r="AT11">
        <v>3.362927091740651E-3</v>
      </c>
      <c r="AU11">
        <v>1.1233042426337164E-2</v>
      </c>
      <c r="AV11">
        <v>7.9078395001464415E-3</v>
      </c>
      <c r="AW11">
        <v>1.310100877767588E-3</v>
      </c>
      <c r="AX11">
        <v>0</v>
      </c>
      <c r="AY11">
        <v>0</v>
      </c>
      <c r="AZ11" s="19" t="s">
        <v>386</v>
      </c>
      <c r="BA11">
        <v>0.14158300659227024</v>
      </c>
      <c r="BB11">
        <v>3.6532041938972214E-2</v>
      </c>
      <c r="BC11">
        <v>5.343628162984481E-2</v>
      </c>
      <c r="BD11">
        <v>6.3443244403118521E-2</v>
      </c>
      <c r="BE11">
        <v>4.5300702941942203E-2</v>
      </c>
      <c r="BF11">
        <v>5.1578515785157854E-2</v>
      </c>
      <c r="BG11">
        <v>5.7486100079428115E-2</v>
      </c>
      <c r="BH11">
        <v>4.1571753986332574E-2</v>
      </c>
      <c r="BI11">
        <v>4.8805391055748416E-2</v>
      </c>
      <c r="BJ11">
        <v>4.3177272960361009E-2</v>
      </c>
      <c r="BK11">
        <v>3.8226473826063853E-2</v>
      </c>
      <c r="BL11">
        <v>2.5825683233090639E-2</v>
      </c>
      <c r="BM11">
        <v>2.8993066208504632E-2</v>
      </c>
      <c r="BN11">
        <v>1.8162487817843537E-2</v>
      </c>
      <c r="BO11">
        <v>1.9380687641705748E-2</v>
      </c>
      <c r="BP11">
        <v>1.1242201494842176E-2</v>
      </c>
      <c r="BQ11" s="19" t="s">
        <v>386</v>
      </c>
      <c r="BR11">
        <v>7.9980067272953786E-2</v>
      </c>
      <c r="BS11">
        <v>4.4375644994840042E-2</v>
      </c>
      <c r="BT11">
        <v>2.8525687672827826E-2</v>
      </c>
      <c r="BU11">
        <v>3.335548172757475E-2</v>
      </c>
      <c r="BV11">
        <v>4.7210300429184553E-2</v>
      </c>
      <c r="BW11">
        <v>2.8578348268345845E-2</v>
      </c>
      <c r="BX11">
        <v>1.6659666806663868E-2</v>
      </c>
      <c r="BY11">
        <v>3.7788120567375884E-2</v>
      </c>
      <c r="BZ11">
        <v>3.8292367399741269E-2</v>
      </c>
      <c r="CA11">
        <v>2.3063559575870127E-2</v>
      </c>
      <c r="CB11">
        <v>1.8892228424216402E-2</v>
      </c>
      <c r="CC11">
        <v>2.5006032818532819E-2</v>
      </c>
      <c r="CD11">
        <v>7.6303518440016954E-3</v>
      </c>
      <c r="CE11">
        <v>3.914454840557571E-3</v>
      </c>
      <c r="CF11">
        <v>7.9368078914547038E-4</v>
      </c>
      <c r="CG11">
        <v>2.1223827920064864E-3</v>
      </c>
    </row>
    <row r="12" spans="1:85">
      <c r="A12" s="4" t="s">
        <v>311</v>
      </c>
      <c r="B12">
        <v>0.33383690987124465</v>
      </c>
      <c r="C12">
        <v>0.23861204524610211</v>
      </c>
      <c r="D12">
        <v>0.2947514928388632</v>
      </c>
      <c r="E12">
        <v>0.32290983990263084</v>
      </c>
      <c r="F12">
        <v>0.33539488538752271</v>
      </c>
      <c r="G12">
        <v>0.37784136067397872</v>
      </c>
      <c r="H12">
        <v>0.36860576411783474</v>
      </c>
      <c r="I12">
        <v>0.40571112563470918</v>
      </c>
      <c r="J12">
        <v>0.41366016456643073</v>
      </c>
      <c r="K12">
        <v>0.39287331220538496</v>
      </c>
      <c r="L12">
        <v>0.39697000302999697</v>
      </c>
      <c r="M12">
        <v>0.39546800102180346</v>
      </c>
      <c r="N12">
        <v>0.42387004615046514</v>
      </c>
      <c r="O12">
        <v>0.40368241805023414</v>
      </c>
      <c r="P12">
        <v>0.40581864082413777</v>
      </c>
      <c r="Q12">
        <v>0.36419731005866363</v>
      </c>
      <c r="R12" s="19" t="s">
        <v>386</v>
      </c>
      <c r="S12">
        <v>0.3043653458697112</v>
      </c>
      <c r="T12">
        <v>0.23381847436553793</v>
      </c>
      <c r="U12">
        <v>0.27844495765973826</v>
      </c>
      <c r="V12">
        <v>0.29213401310997816</v>
      </c>
      <c r="W12">
        <v>0.32226421162659807</v>
      </c>
      <c r="X12">
        <v>0.29066529894490034</v>
      </c>
      <c r="Y12">
        <v>0.2797614437301526</v>
      </c>
      <c r="Z12">
        <v>0.39187281776985367</v>
      </c>
      <c r="AA12">
        <v>0.35613226614924409</v>
      </c>
      <c r="AB12">
        <v>0.3355202624314918</v>
      </c>
      <c r="AC12">
        <v>0.32902907550345306</v>
      </c>
      <c r="AD12">
        <v>0.33706219486308642</v>
      </c>
      <c r="AE12">
        <v>0.37099608394417111</v>
      </c>
      <c r="AF12">
        <v>0.32759918288356088</v>
      </c>
      <c r="AG12">
        <v>0.34406476261722196</v>
      </c>
      <c r="AH12">
        <v>0.29866618191733507</v>
      </c>
      <c r="AI12" s="19" t="s">
        <v>386</v>
      </c>
      <c r="AJ12">
        <v>0.22053000304599452</v>
      </c>
      <c r="AK12">
        <v>0.18661257606490872</v>
      </c>
      <c r="AL12">
        <v>0.24330755502676979</v>
      </c>
      <c r="AM12">
        <v>0.22388937922918506</v>
      </c>
      <c r="AN12">
        <v>0.24469820554649266</v>
      </c>
      <c r="AO12">
        <v>0.26263172115644423</v>
      </c>
      <c r="AP12">
        <v>0.25662399523667756</v>
      </c>
      <c r="AQ12">
        <v>0.24664331582019849</v>
      </c>
      <c r="AR12">
        <v>0.23704755145493259</v>
      </c>
      <c r="AS12">
        <v>0.26938149599591071</v>
      </c>
      <c r="AT12">
        <v>0.25558245897228948</v>
      </c>
      <c r="AU12">
        <v>0.27322215501598546</v>
      </c>
      <c r="AV12">
        <v>0.24885287513423801</v>
      </c>
      <c r="AW12">
        <v>0.26202017555351764</v>
      </c>
      <c r="AX12">
        <v>0.28333959429000749</v>
      </c>
      <c r="AY12">
        <v>0.25241451318193681</v>
      </c>
      <c r="AZ12" s="19" t="s">
        <v>386</v>
      </c>
      <c r="BA12">
        <v>0.28510491619630318</v>
      </c>
      <c r="BB12">
        <v>0.16573416709765387</v>
      </c>
      <c r="BC12">
        <v>0.18339576484978212</v>
      </c>
      <c r="BD12">
        <v>0.24633431085043989</v>
      </c>
      <c r="BE12">
        <v>0.30235181810292461</v>
      </c>
      <c r="BF12">
        <v>0.33571135711357114</v>
      </c>
      <c r="BG12">
        <v>0.33459094519459887</v>
      </c>
      <c r="BH12">
        <v>0.36000379650721337</v>
      </c>
      <c r="BI12">
        <v>0.38258117214621196</v>
      </c>
      <c r="BJ12">
        <v>0.40823547510384084</v>
      </c>
      <c r="BK12">
        <v>0.44311581824393576</v>
      </c>
      <c r="BL12">
        <v>0.46256726812282367</v>
      </c>
      <c r="BM12">
        <v>0.51251764128367183</v>
      </c>
      <c r="BN12">
        <v>0.49725347745193588</v>
      </c>
      <c r="BO12">
        <v>0.57399757741404478</v>
      </c>
      <c r="BP12">
        <v>0.57294047398439274</v>
      </c>
      <c r="BQ12" s="19" t="s">
        <v>386</v>
      </c>
      <c r="BR12">
        <v>0.25900087205680827</v>
      </c>
      <c r="BS12">
        <v>0.16998378298687897</v>
      </c>
      <c r="BT12">
        <v>0.23242613884441857</v>
      </c>
      <c r="BU12">
        <v>0.24757475083056479</v>
      </c>
      <c r="BV12">
        <v>0.28608215818516247</v>
      </c>
      <c r="BW12">
        <v>0.33845967546621458</v>
      </c>
      <c r="BX12">
        <v>0.28335433291334172</v>
      </c>
      <c r="BY12">
        <v>0.3077349290780142</v>
      </c>
      <c r="BZ12">
        <v>0.35058214747736094</v>
      </c>
      <c r="CA12">
        <v>0.34793027017312644</v>
      </c>
      <c r="CB12">
        <v>0.34924860455130957</v>
      </c>
      <c r="CC12">
        <v>0.36190878378378377</v>
      </c>
      <c r="CD12">
        <v>0.37238429226559788</v>
      </c>
      <c r="CE12">
        <v>0.39698300553752147</v>
      </c>
      <c r="CF12">
        <v>0.38845005480176875</v>
      </c>
      <c r="CG12">
        <v>0.3670052940334812</v>
      </c>
    </row>
    <row r="13" spans="1:85">
      <c r="A13" s="4" t="s">
        <v>333</v>
      </c>
      <c r="B13">
        <v>0.3411158798283262</v>
      </c>
      <c r="C13">
        <v>0.32849281565270561</v>
      </c>
      <c r="D13">
        <v>0.28249450006734611</v>
      </c>
      <c r="E13">
        <v>0.31869675124052055</v>
      </c>
      <c r="F13">
        <v>0.30746576351052862</v>
      </c>
      <c r="G13">
        <v>0.32368992740952685</v>
      </c>
      <c r="H13">
        <v>0.34058279272572584</v>
      </c>
      <c r="I13">
        <v>0.32929465587451612</v>
      </c>
      <c r="J13">
        <v>0.32021405144139481</v>
      </c>
      <c r="K13">
        <v>0.38291299368824738</v>
      </c>
      <c r="L13">
        <v>0.39589940410059588</v>
      </c>
      <c r="M13">
        <v>0.41892440156876887</v>
      </c>
      <c r="N13">
        <v>0.43555417185554174</v>
      </c>
      <c r="O13">
        <v>0.46674116645381014</v>
      </c>
      <c r="P13">
        <v>0.48804918767050776</v>
      </c>
      <c r="Q13">
        <v>0.52913506939476318</v>
      </c>
      <c r="R13" s="19" t="s">
        <v>386</v>
      </c>
      <c r="S13">
        <v>0.37991940899932841</v>
      </c>
      <c r="T13">
        <v>0.31543918671835003</v>
      </c>
      <c r="U13">
        <v>0.26959199384141647</v>
      </c>
      <c r="V13">
        <v>0.3174799708667152</v>
      </c>
      <c r="W13">
        <v>0.28109672750663345</v>
      </c>
      <c r="X13">
        <v>0.33814478311840562</v>
      </c>
      <c r="Y13">
        <v>0.32925412439005497</v>
      </c>
      <c r="Z13">
        <v>0.29009731817844142</v>
      </c>
      <c r="AA13">
        <v>0.32177217236639988</v>
      </c>
      <c r="AB13">
        <v>0.3861663399607953</v>
      </c>
      <c r="AC13">
        <v>0.402356218443503</v>
      </c>
      <c r="AD13">
        <v>0.45077478242411378</v>
      </c>
      <c r="AE13">
        <v>0.46390199819258959</v>
      </c>
      <c r="AF13">
        <v>0.52696842633408592</v>
      </c>
      <c r="AG13">
        <v>0.53431830933233593</v>
      </c>
      <c r="AH13">
        <v>0.5960371742143652</v>
      </c>
      <c r="AI13" s="19" t="s">
        <v>386</v>
      </c>
      <c r="AJ13">
        <v>0.4343588181541273</v>
      </c>
      <c r="AK13">
        <v>0.38412778904665312</v>
      </c>
      <c r="AL13">
        <v>0.27602617489589532</v>
      </c>
      <c r="AM13">
        <v>0.34686672550750219</v>
      </c>
      <c r="AN13">
        <v>0.29820554649265907</v>
      </c>
      <c r="AO13">
        <v>0.32531748176168601</v>
      </c>
      <c r="AP13">
        <v>0.34474545995832095</v>
      </c>
      <c r="AQ13">
        <v>0.45738470519556335</v>
      </c>
      <c r="AR13">
        <v>0.34705464868701208</v>
      </c>
      <c r="AS13">
        <v>0.39836428693133413</v>
      </c>
      <c r="AT13">
        <v>0.403954802259887</v>
      </c>
      <c r="AU13">
        <v>0.47265186209280219</v>
      </c>
      <c r="AV13">
        <v>0.48784535780533045</v>
      </c>
      <c r="AW13">
        <v>0.49325298047949689</v>
      </c>
      <c r="AX13">
        <v>0.53005259203606314</v>
      </c>
      <c r="AY13">
        <v>0.55421560950143567</v>
      </c>
      <c r="AZ13" s="19" t="s">
        <v>386</v>
      </c>
      <c r="BA13">
        <v>0.33525787410056446</v>
      </c>
      <c r="BB13">
        <v>0.30669048850439606</v>
      </c>
      <c r="BC13">
        <v>0.31389037535356623</v>
      </c>
      <c r="BD13">
        <v>0.34725699163149987</v>
      </c>
      <c r="BE13">
        <v>0.33350689924498828</v>
      </c>
      <c r="BF13">
        <v>0.33021730217302175</v>
      </c>
      <c r="BG13">
        <v>0.34312946783161241</v>
      </c>
      <c r="BH13">
        <v>0.33209946848899013</v>
      </c>
      <c r="BI13">
        <v>0.33122319787625076</v>
      </c>
      <c r="BJ13">
        <v>0.3579816419670786</v>
      </c>
      <c r="BK13">
        <v>0.34415214668033256</v>
      </c>
      <c r="BL13">
        <v>0.36087369420702753</v>
      </c>
      <c r="BM13">
        <v>0.33503098729827574</v>
      </c>
      <c r="BN13">
        <v>0.36852130769912289</v>
      </c>
      <c r="BO13">
        <v>0.32068205112277542</v>
      </c>
      <c r="BP13">
        <v>0.33294212119340294</v>
      </c>
      <c r="BQ13" s="19" t="s">
        <v>386</v>
      </c>
      <c r="BR13">
        <v>0.35704497321539802</v>
      </c>
      <c r="BS13">
        <v>0.29382279227480468</v>
      </c>
      <c r="BT13">
        <v>0.27186726822878765</v>
      </c>
      <c r="BU13">
        <v>0.30910299003322261</v>
      </c>
      <c r="BV13">
        <v>0.25775597792765176</v>
      </c>
      <c r="BW13">
        <v>0.30661177040445631</v>
      </c>
      <c r="BX13">
        <v>0.33011339773204534</v>
      </c>
      <c r="BY13">
        <v>0.37056737588652483</v>
      </c>
      <c r="BZ13">
        <v>0.33350582147477359</v>
      </c>
      <c r="CA13">
        <v>0.35493919607020907</v>
      </c>
      <c r="CB13">
        <v>0.40553885787891797</v>
      </c>
      <c r="CC13">
        <v>0.4252533783783784</v>
      </c>
      <c r="CD13">
        <v>0.43720374580908705</v>
      </c>
      <c r="CE13">
        <v>0.43665266373878175</v>
      </c>
      <c r="CF13">
        <v>0.48777353641483051</v>
      </c>
      <c r="CG13">
        <v>0.52534935851576292</v>
      </c>
    </row>
    <row r="14" spans="1:85">
      <c r="A14" s="4" t="s">
        <v>357</v>
      </c>
      <c r="B14">
        <v>0.17545064377682404</v>
      </c>
      <c r="C14">
        <v>0.37515285845307245</v>
      </c>
      <c r="D14">
        <v>0.36586898935931395</v>
      </c>
      <c r="E14">
        <v>0.30984926505008892</v>
      </c>
      <c r="F14">
        <v>0.30461885829283858</v>
      </c>
      <c r="G14">
        <v>0.25549727123403804</v>
      </c>
      <c r="H14">
        <v>0.24268850366904179</v>
      </c>
      <c r="I14">
        <v>0.2154240611331758</v>
      </c>
      <c r="J14">
        <v>0.22705564186662064</v>
      </c>
      <c r="K14">
        <v>0.19039122213640844</v>
      </c>
      <c r="L14">
        <v>0.17194222805777193</v>
      </c>
      <c r="M14">
        <v>0.16103923424844852</v>
      </c>
      <c r="N14">
        <v>0.13000879056479378</v>
      </c>
      <c r="O14">
        <v>0.12289804171988081</v>
      </c>
      <c r="P14">
        <v>9.9922635286453038E-2</v>
      </c>
      <c r="Q14">
        <v>0.10332307912433825</v>
      </c>
      <c r="R14" s="19" t="s">
        <v>386</v>
      </c>
      <c r="S14">
        <v>0.22498321020819342</v>
      </c>
      <c r="T14">
        <v>0.40152124625173702</v>
      </c>
      <c r="U14">
        <v>0.39276366435719784</v>
      </c>
      <c r="V14">
        <v>0.34260742898761837</v>
      </c>
      <c r="W14">
        <v>0.34710943153493606</v>
      </c>
      <c r="X14">
        <v>0.3146248534583822</v>
      </c>
      <c r="Y14">
        <v>0.35628533808380453</v>
      </c>
      <c r="Z14">
        <v>0.27962261347596762</v>
      </c>
      <c r="AA14">
        <v>0.29962001778640146</v>
      </c>
      <c r="AB14">
        <v>0.23898867864143697</v>
      </c>
      <c r="AC14">
        <v>0.24685160466600894</v>
      </c>
      <c r="AD14">
        <v>0.19558480152833793</v>
      </c>
      <c r="AE14">
        <v>0.15526157244703284</v>
      </c>
      <c r="AF14">
        <v>0.13951904813102534</v>
      </c>
      <c r="AG14">
        <v>0.11475059445884207</v>
      </c>
      <c r="AH14">
        <v>0.1031607171260424</v>
      </c>
      <c r="AI14" s="19" t="s">
        <v>386</v>
      </c>
      <c r="AJ14">
        <v>0.29454766981419434</v>
      </c>
      <c r="AK14">
        <v>0.42190669371196754</v>
      </c>
      <c r="AL14">
        <v>0.44229625223081498</v>
      </c>
      <c r="AM14">
        <v>0.40511915269196824</v>
      </c>
      <c r="AN14">
        <v>0.41533442088091355</v>
      </c>
      <c r="AO14">
        <v>0.39394758173466632</v>
      </c>
      <c r="AP14">
        <v>0.37927954748437037</v>
      </c>
      <c r="AQ14">
        <v>0.27612375948628137</v>
      </c>
      <c r="AR14">
        <v>0.39992902767920513</v>
      </c>
      <c r="AS14">
        <v>0.32714261373317433</v>
      </c>
      <c r="AT14">
        <v>0.33709981167608288</v>
      </c>
      <c r="AU14">
        <v>0.24289294046487514</v>
      </c>
      <c r="AV14">
        <v>0.25539392756028506</v>
      </c>
      <c r="AW14">
        <v>0.24341674308921787</v>
      </c>
      <c r="AX14">
        <v>0.18660781367392937</v>
      </c>
      <c r="AY14">
        <v>0.19336987731662753</v>
      </c>
      <c r="AZ14" s="19" t="s">
        <v>386</v>
      </c>
      <c r="BA14">
        <v>0.23805420311086217</v>
      </c>
      <c r="BB14">
        <v>0.49104330245897787</v>
      </c>
      <c r="BC14">
        <v>0.4492775781668068</v>
      </c>
      <c r="BD14">
        <v>0.3429654531149417</v>
      </c>
      <c r="BE14">
        <v>0.3188405797101449</v>
      </c>
      <c r="BF14">
        <v>0.28249282492824929</v>
      </c>
      <c r="BG14">
        <v>0.26479348689436061</v>
      </c>
      <c r="BH14">
        <v>0.26632498101746394</v>
      </c>
      <c r="BI14">
        <v>0.23739023892178884</v>
      </c>
      <c r="BJ14">
        <v>0.19060560996871956</v>
      </c>
      <c r="BK14">
        <v>0.17450556124966785</v>
      </c>
      <c r="BL14">
        <v>0.15073335443705815</v>
      </c>
      <c r="BM14">
        <v>0.12345830520954777</v>
      </c>
      <c r="BN14">
        <v>0.11606272703109773</v>
      </c>
      <c r="BO14">
        <v>8.5939683821474044E-2</v>
      </c>
      <c r="BP14">
        <v>8.2875203327362201E-2</v>
      </c>
      <c r="BQ14" s="19" t="s">
        <v>386</v>
      </c>
      <c r="BR14">
        <v>0.30397408745483989</v>
      </c>
      <c r="BS14">
        <v>0.49181777974347635</v>
      </c>
      <c r="BT14">
        <v>0.46718090525396594</v>
      </c>
      <c r="BU14">
        <v>0.40996677740863785</v>
      </c>
      <c r="BV14">
        <v>0.40895156345800121</v>
      </c>
      <c r="BW14">
        <v>0.32635020586098329</v>
      </c>
      <c r="BX14">
        <v>0.36987260254794901</v>
      </c>
      <c r="BY14">
        <v>0.28390957446808512</v>
      </c>
      <c r="BZ14">
        <v>0.27761966364812418</v>
      </c>
      <c r="CA14">
        <v>0.27406697418079434</v>
      </c>
      <c r="CB14">
        <v>0.22632030914555604</v>
      </c>
      <c r="CC14">
        <v>0.18783180501930502</v>
      </c>
      <c r="CD14">
        <v>0.18278161008131336</v>
      </c>
      <c r="CE14">
        <v>0.16244987588313919</v>
      </c>
      <c r="CF14">
        <v>0.12298272799425526</v>
      </c>
      <c r="CG14">
        <v>0.10552296465874947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abSelected="1" workbookViewId="0">
      <selection activeCell="C5" sqref="C5"/>
    </sheetView>
  </sheetViews>
  <sheetFormatPr baseColWidth="10" defaultRowHeight="15" x14ac:dyDescent="0"/>
  <cols>
    <col min="1" max="1" width="12.5" bestFit="1" customWidth="1"/>
  </cols>
  <sheetData>
    <row r="1" spans="1:4">
      <c r="A1" t="s">
        <v>390</v>
      </c>
      <c r="B1" t="s">
        <v>389</v>
      </c>
      <c r="C1" t="s">
        <v>387</v>
      </c>
      <c r="D1" t="s">
        <v>388</v>
      </c>
    </row>
    <row r="2" spans="1:4">
      <c r="A2" t="s">
        <v>293</v>
      </c>
      <c r="B2" t="s">
        <v>310</v>
      </c>
      <c r="C2" t="s">
        <v>380</v>
      </c>
      <c r="D2">
        <v>4357</v>
      </c>
    </row>
    <row r="3" spans="1:4">
      <c r="A3" t="s">
        <v>293</v>
      </c>
      <c r="B3" t="s">
        <v>311</v>
      </c>
      <c r="C3" t="s">
        <v>380</v>
      </c>
      <c r="D3">
        <v>9723</v>
      </c>
    </row>
    <row r="4" spans="1:4">
      <c r="A4" t="s">
        <v>293</v>
      </c>
      <c r="B4" t="s">
        <v>333</v>
      </c>
      <c r="C4" t="s">
        <v>380</v>
      </c>
      <c r="D4">
        <v>9935</v>
      </c>
    </row>
    <row r="5" spans="1:4">
      <c r="A5" t="s">
        <v>293</v>
      </c>
      <c r="B5" t="s">
        <v>357</v>
      </c>
      <c r="C5" t="s">
        <v>380</v>
      </c>
      <c r="D5">
        <v>5110</v>
      </c>
    </row>
    <row r="6" spans="1:4">
      <c r="A6" t="s">
        <v>308</v>
      </c>
      <c r="B6" t="s">
        <v>310</v>
      </c>
      <c r="C6" t="s">
        <v>380</v>
      </c>
      <c r="D6">
        <v>187</v>
      </c>
    </row>
    <row r="7" spans="1:4">
      <c r="A7" t="s">
        <v>308</v>
      </c>
      <c r="B7" t="s">
        <v>311</v>
      </c>
      <c r="C7" t="s">
        <v>380</v>
      </c>
      <c r="D7">
        <v>20363</v>
      </c>
    </row>
    <row r="8" spans="1:4">
      <c r="A8" t="s">
        <v>308</v>
      </c>
      <c r="B8" t="s">
        <v>333</v>
      </c>
      <c r="C8" t="s">
        <v>380</v>
      </c>
      <c r="D8">
        <v>29585</v>
      </c>
    </row>
    <row r="9" spans="1:4">
      <c r="A9" t="s">
        <v>308</v>
      </c>
      <c r="B9" t="s">
        <v>357</v>
      </c>
      <c r="C9" t="s">
        <v>380</v>
      </c>
      <c r="D9">
        <v>5777</v>
      </c>
    </row>
    <row r="10" spans="1:4">
      <c r="A10" t="s">
        <v>294</v>
      </c>
      <c r="B10" t="s">
        <v>310</v>
      </c>
      <c r="C10" t="s">
        <v>380</v>
      </c>
      <c r="D10">
        <v>1511</v>
      </c>
    </row>
    <row r="11" spans="1:4">
      <c r="A11" t="s">
        <v>294</v>
      </c>
      <c r="B11" t="s">
        <v>311</v>
      </c>
      <c r="C11" t="s">
        <v>380</v>
      </c>
      <c r="D11">
        <v>6244</v>
      </c>
    </row>
    <row r="12" spans="1:4">
      <c r="A12" t="s">
        <v>294</v>
      </c>
      <c r="B12" t="s">
        <v>333</v>
      </c>
      <c r="C12" t="s">
        <v>380</v>
      </c>
      <c r="D12">
        <v>8596</v>
      </c>
    </row>
    <row r="13" spans="1:4">
      <c r="A13" t="s">
        <v>294</v>
      </c>
      <c r="B13" t="s">
        <v>357</v>
      </c>
      <c r="C13" t="s">
        <v>380</v>
      </c>
      <c r="D13">
        <v>9817</v>
      </c>
    </row>
    <row r="14" spans="1:4">
      <c r="A14" t="s">
        <v>305</v>
      </c>
      <c r="B14" t="s">
        <v>310</v>
      </c>
      <c r="C14" t="s">
        <v>380</v>
      </c>
      <c r="D14">
        <v>577</v>
      </c>
    </row>
    <row r="15" spans="1:4">
      <c r="A15" t="s">
        <v>305</v>
      </c>
      <c r="B15" t="s">
        <v>311</v>
      </c>
      <c r="C15" t="s">
        <v>380</v>
      </c>
      <c r="D15">
        <v>23145</v>
      </c>
    </row>
    <row r="16" spans="1:4">
      <c r="A16" t="s">
        <v>305</v>
      </c>
      <c r="B16" t="s">
        <v>333</v>
      </c>
      <c r="C16" t="s">
        <v>380</v>
      </c>
      <c r="D16">
        <v>23783</v>
      </c>
    </row>
    <row r="17" spans="1:4">
      <c r="A17" t="s">
        <v>305</v>
      </c>
      <c r="B17" t="s">
        <v>357</v>
      </c>
      <c r="C17" t="s">
        <v>380</v>
      </c>
      <c r="D17">
        <v>7099</v>
      </c>
    </row>
    <row r="18" spans="1:4">
      <c r="A18" t="s">
        <v>306</v>
      </c>
      <c r="B18" t="s">
        <v>310</v>
      </c>
      <c r="C18" t="s">
        <v>380</v>
      </c>
      <c r="D18">
        <v>251</v>
      </c>
    </row>
    <row r="19" spans="1:4">
      <c r="A19" t="s">
        <v>306</v>
      </c>
      <c r="B19" t="s">
        <v>311</v>
      </c>
      <c r="C19" t="s">
        <v>380</v>
      </c>
      <c r="D19">
        <v>15172</v>
      </c>
    </row>
    <row r="20" spans="1:4">
      <c r="A20" t="s">
        <v>306</v>
      </c>
      <c r="B20" t="s">
        <v>333</v>
      </c>
      <c r="C20" t="s">
        <v>380</v>
      </c>
      <c r="D20">
        <v>17542</v>
      </c>
    </row>
    <row r="21" spans="1:4">
      <c r="A21" t="s">
        <v>306</v>
      </c>
      <c r="B21" t="s">
        <v>357</v>
      </c>
      <c r="C21" t="s">
        <v>380</v>
      </c>
      <c r="D21">
        <v>4619</v>
      </c>
    </row>
    <row r="22" spans="1:4">
      <c r="A22" t="s">
        <v>295</v>
      </c>
      <c r="B22" t="s">
        <v>310</v>
      </c>
      <c r="C22" t="s">
        <v>380</v>
      </c>
      <c r="D22">
        <v>1267</v>
      </c>
    </row>
    <row r="23" spans="1:4">
      <c r="A23" t="s">
        <v>295</v>
      </c>
      <c r="B23" t="s">
        <v>311</v>
      </c>
      <c r="C23" t="s">
        <v>380</v>
      </c>
      <c r="D23">
        <v>6565</v>
      </c>
    </row>
    <row r="24" spans="1:4">
      <c r="A24" t="s">
        <v>295</v>
      </c>
      <c r="B24" t="s">
        <v>333</v>
      </c>
      <c r="C24" t="s">
        <v>380</v>
      </c>
      <c r="D24">
        <v>6292</v>
      </c>
    </row>
    <row r="25" spans="1:4">
      <c r="A25" t="s">
        <v>295</v>
      </c>
      <c r="B25" t="s">
        <v>357</v>
      </c>
      <c r="C25" t="s">
        <v>380</v>
      </c>
      <c r="D25">
        <v>8149</v>
      </c>
    </row>
    <row r="26" spans="1:4">
      <c r="A26" t="s">
        <v>307</v>
      </c>
      <c r="B26" t="s">
        <v>310</v>
      </c>
      <c r="C26" t="s">
        <v>380</v>
      </c>
      <c r="D26">
        <v>305</v>
      </c>
    </row>
    <row r="27" spans="1:4">
      <c r="A27" t="s">
        <v>307</v>
      </c>
      <c r="B27" t="s">
        <v>311</v>
      </c>
      <c r="C27" t="s">
        <v>380</v>
      </c>
      <c r="D27">
        <v>19933</v>
      </c>
    </row>
    <row r="28" spans="1:4">
      <c r="A28" t="s">
        <v>307</v>
      </c>
      <c r="B28" t="s">
        <v>333</v>
      </c>
      <c r="C28" t="s">
        <v>380</v>
      </c>
      <c r="D28">
        <v>23972</v>
      </c>
    </row>
    <row r="29" spans="1:4">
      <c r="A29" t="s">
        <v>307</v>
      </c>
      <c r="B29" t="s">
        <v>357</v>
      </c>
      <c r="C29" t="s">
        <v>380</v>
      </c>
      <c r="D29">
        <v>4908</v>
      </c>
    </row>
    <row r="30" spans="1:4">
      <c r="A30" t="s">
        <v>296</v>
      </c>
      <c r="B30" t="s">
        <v>310</v>
      </c>
      <c r="C30" t="s">
        <v>380</v>
      </c>
      <c r="D30">
        <v>1037</v>
      </c>
    </row>
    <row r="31" spans="1:4">
      <c r="A31" t="s">
        <v>296</v>
      </c>
      <c r="B31" t="s">
        <v>311</v>
      </c>
      <c r="C31" t="s">
        <v>380</v>
      </c>
      <c r="D31">
        <v>6898</v>
      </c>
    </row>
    <row r="32" spans="1:4">
      <c r="A32" t="s">
        <v>296</v>
      </c>
      <c r="B32" t="s">
        <v>333</v>
      </c>
      <c r="C32" t="s">
        <v>380</v>
      </c>
      <c r="D32">
        <v>6808</v>
      </c>
    </row>
    <row r="33" spans="1:4">
      <c r="A33" t="s">
        <v>296</v>
      </c>
      <c r="B33" t="s">
        <v>357</v>
      </c>
      <c r="C33" t="s">
        <v>380</v>
      </c>
      <c r="D33">
        <v>6619</v>
      </c>
    </row>
    <row r="34" spans="1:4">
      <c r="A34" t="s">
        <v>297</v>
      </c>
      <c r="B34" t="s">
        <v>310</v>
      </c>
      <c r="C34" t="s">
        <v>380</v>
      </c>
      <c r="D34">
        <v>1070</v>
      </c>
    </row>
    <row r="35" spans="1:4">
      <c r="A35" t="s">
        <v>297</v>
      </c>
      <c r="B35" t="s">
        <v>311</v>
      </c>
      <c r="C35" t="s">
        <v>380</v>
      </c>
      <c r="D35">
        <v>6833</v>
      </c>
    </row>
    <row r="36" spans="1:4">
      <c r="A36" t="s">
        <v>297</v>
      </c>
      <c r="B36" t="s">
        <v>333</v>
      </c>
      <c r="C36" t="s">
        <v>380</v>
      </c>
      <c r="D36">
        <v>6264</v>
      </c>
    </row>
    <row r="37" spans="1:4">
      <c r="A37" t="s">
        <v>297</v>
      </c>
      <c r="B37" t="s">
        <v>357</v>
      </c>
      <c r="C37" t="s">
        <v>380</v>
      </c>
      <c r="D37">
        <v>6206</v>
      </c>
    </row>
    <row r="38" spans="1:4">
      <c r="A38" t="s">
        <v>298</v>
      </c>
      <c r="B38" t="s">
        <v>310</v>
      </c>
      <c r="C38" t="s">
        <v>380</v>
      </c>
      <c r="D38">
        <v>811</v>
      </c>
    </row>
    <row r="39" spans="1:4">
      <c r="A39" t="s">
        <v>298</v>
      </c>
      <c r="B39" t="s">
        <v>311</v>
      </c>
      <c r="C39" t="s">
        <v>380</v>
      </c>
      <c r="D39">
        <v>7131</v>
      </c>
    </row>
    <row r="40" spans="1:4">
      <c r="A40" t="s">
        <v>298</v>
      </c>
      <c r="B40" t="s">
        <v>333</v>
      </c>
      <c r="C40" t="s">
        <v>380</v>
      </c>
      <c r="D40">
        <v>6109</v>
      </c>
    </row>
    <row r="41" spans="1:4">
      <c r="A41" t="s">
        <v>298</v>
      </c>
      <c r="B41" t="s">
        <v>357</v>
      </c>
      <c r="C41" t="s">
        <v>380</v>
      </c>
      <c r="D41">
        <v>4822</v>
      </c>
    </row>
    <row r="42" spans="1:4">
      <c r="A42" t="s">
        <v>299</v>
      </c>
      <c r="B42" t="s">
        <v>310</v>
      </c>
      <c r="C42" t="s">
        <v>380</v>
      </c>
      <c r="D42">
        <v>905</v>
      </c>
    </row>
    <row r="43" spans="1:4">
      <c r="A43" t="s">
        <v>299</v>
      </c>
      <c r="B43" t="s">
        <v>311</v>
      </c>
      <c r="C43" t="s">
        <v>380</v>
      </c>
      <c r="D43">
        <v>6932</v>
      </c>
    </row>
    <row r="44" spans="1:4">
      <c r="A44" t="s">
        <v>299</v>
      </c>
      <c r="B44" t="s">
        <v>333</v>
      </c>
      <c r="C44" t="s">
        <v>380</v>
      </c>
      <c r="D44">
        <v>6405</v>
      </c>
    </row>
    <row r="45" spans="1:4">
      <c r="A45" t="s">
        <v>299</v>
      </c>
      <c r="B45" t="s">
        <v>357</v>
      </c>
      <c r="C45" t="s">
        <v>380</v>
      </c>
      <c r="D45">
        <v>4564</v>
      </c>
    </row>
    <row r="46" spans="1:4">
      <c r="A46" t="s">
        <v>300</v>
      </c>
      <c r="B46" t="s">
        <v>310</v>
      </c>
      <c r="C46" t="s">
        <v>380</v>
      </c>
      <c r="D46">
        <v>986</v>
      </c>
    </row>
    <row r="47" spans="1:4">
      <c r="A47" t="s">
        <v>300</v>
      </c>
      <c r="B47" t="s">
        <v>311</v>
      </c>
      <c r="C47" t="s">
        <v>380</v>
      </c>
      <c r="D47">
        <v>8070</v>
      </c>
    </row>
    <row r="48" spans="1:4">
      <c r="A48" t="s">
        <v>300</v>
      </c>
      <c r="B48" t="s">
        <v>333</v>
      </c>
      <c r="C48" t="s">
        <v>380</v>
      </c>
      <c r="D48">
        <v>6550</v>
      </c>
    </row>
    <row r="49" spans="1:4">
      <c r="A49" t="s">
        <v>300</v>
      </c>
      <c r="B49" t="s">
        <v>357</v>
      </c>
      <c r="C49" t="s">
        <v>380</v>
      </c>
      <c r="D49">
        <v>4285</v>
      </c>
    </row>
    <row r="50" spans="1:4">
      <c r="A50" t="s">
        <v>301</v>
      </c>
      <c r="B50" t="s">
        <v>310</v>
      </c>
      <c r="C50" t="s">
        <v>380</v>
      </c>
      <c r="D50">
        <v>679</v>
      </c>
    </row>
    <row r="51" spans="1:4">
      <c r="A51" t="s">
        <v>301</v>
      </c>
      <c r="B51" t="s">
        <v>311</v>
      </c>
      <c r="C51" t="s">
        <v>380</v>
      </c>
      <c r="D51">
        <v>7189</v>
      </c>
    </row>
    <row r="52" spans="1:4">
      <c r="A52" t="s">
        <v>301</v>
      </c>
      <c r="B52" t="s">
        <v>333</v>
      </c>
      <c r="C52" t="s">
        <v>380</v>
      </c>
      <c r="D52">
        <v>5565</v>
      </c>
    </row>
    <row r="53" spans="1:4">
      <c r="A53" t="s">
        <v>301</v>
      </c>
      <c r="B53" t="s">
        <v>357</v>
      </c>
      <c r="C53" t="s">
        <v>380</v>
      </c>
      <c r="D53">
        <v>3946</v>
      </c>
    </row>
    <row r="54" spans="1:4">
      <c r="A54" t="s">
        <v>302</v>
      </c>
      <c r="B54" t="s">
        <v>310</v>
      </c>
      <c r="C54" t="s">
        <v>380</v>
      </c>
      <c r="D54">
        <v>1270</v>
      </c>
    </row>
    <row r="55" spans="1:4">
      <c r="A55" t="s">
        <v>302</v>
      </c>
      <c r="B55" t="s">
        <v>311</v>
      </c>
      <c r="C55" t="s">
        <v>380</v>
      </c>
      <c r="D55">
        <v>14752</v>
      </c>
    </row>
    <row r="56" spans="1:4">
      <c r="A56" t="s">
        <v>302</v>
      </c>
      <c r="B56" t="s">
        <v>333</v>
      </c>
      <c r="C56" t="s">
        <v>380</v>
      </c>
      <c r="D56">
        <v>14378</v>
      </c>
    </row>
    <row r="57" spans="1:4">
      <c r="A57" t="s">
        <v>302</v>
      </c>
      <c r="B57" t="s">
        <v>357</v>
      </c>
      <c r="C57" t="s">
        <v>380</v>
      </c>
      <c r="D57">
        <v>7149</v>
      </c>
    </row>
    <row r="58" spans="1:4">
      <c r="A58" t="s">
        <v>303</v>
      </c>
      <c r="B58" t="s">
        <v>310</v>
      </c>
      <c r="C58" t="s">
        <v>380</v>
      </c>
      <c r="D58">
        <v>1742</v>
      </c>
    </row>
    <row r="59" spans="1:4">
      <c r="A59" t="s">
        <v>303</v>
      </c>
      <c r="B59" t="s">
        <v>311</v>
      </c>
      <c r="C59" t="s">
        <v>380</v>
      </c>
      <c r="D59">
        <v>19652</v>
      </c>
    </row>
    <row r="60" spans="1:4">
      <c r="A60" t="s">
        <v>303</v>
      </c>
      <c r="B60" t="s">
        <v>333</v>
      </c>
      <c r="C60" t="s">
        <v>380</v>
      </c>
      <c r="D60">
        <v>19599</v>
      </c>
    </row>
    <row r="61" spans="1:4">
      <c r="A61" t="s">
        <v>303</v>
      </c>
      <c r="B61" t="s">
        <v>357</v>
      </c>
      <c r="C61" t="s">
        <v>380</v>
      </c>
      <c r="D61">
        <v>8512</v>
      </c>
    </row>
    <row r="62" spans="1:4">
      <c r="A62" t="s">
        <v>304</v>
      </c>
      <c r="B62" t="s">
        <v>310</v>
      </c>
      <c r="C62" t="s">
        <v>380</v>
      </c>
      <c r="D62">
        <v>1635</v>
      </c>
    </row>
    <row r="63" spans="1:4">
      <c r="A63" t="s">
        <v>304</v>
      </c>
      <c r="B63" t="s">
        <v>311</v>
      </c>
      <c r="C63" t="s">
        <v>380</v>
      </c>
      <c r="D63">
        <v>26318</v>
      </c>
    </row>
    <row r="64" spans="1:4">
      <c r="A64" t="s">
        <v>304</v>
      </c>
      <c r="B64" t="s">
        <v>333</v>
      </c>
      <c r="C64" t="s">
        <v>380</v>
      </c>
      <c r="D64">
        <v>27879</v>
      </c>
    </row>
    <row r="65" spans="1:4">
      <c r="A65" t="s">
        <v>304</v>
      </c>
      <c r="B65" t="s">
        <v>357</v>
      </c>
      <c r="C65" t="s">
        <v>380</v>
      </c>
      <c r="D65">
        <v>10717</v>
      </c>
    </row>
    <row r="66" spans="1:4">
      <c r="A66" t="s">
        <v>292</v>
      </c>
      <c r="B66" t="s">
        <v>310</v>
      </c>
      <c r="C66" t="s">
        <v>380</v>
      </c>
      <c r="D66">
        <v>18590</v>
      </c>
    </row>
    <row r="67" spans="1:4">
      <c r="A67" t="s">
        <v>292</v>
      </c>
      <c r="B67" t="s">
        <v>311</v>
      </c>
      <c r="C67" t="s">
        <v>380</v>
      </c>
      <c r="D67">
        <v>204920</v>
      </c>
    </row>
    <row r="68" spans="1:4">
      <c r="A68" t="s">
        <v>292</v>
      </c>
      <c r="B68" t="s">
        <v>333</v>
      </c>
      <c r="C68" t="s">
        <v>380</v>
      </c>
      <c r="D68">
        <v>219262</v>
      </c>
    </row>
    <row r="69" spans="1:4">
      <c r="A69" t="s">
        <v>292</v>
      </c>
      <c r="B69" t="s">
        <v>357</v>
      </c>
      <c r="C69" t="s">
        <v>380</v>
      </c>
      <c r="D69">
        <v>102299</v>
      </c>
    </row>
    <row r="70" spans="1:4">
      <c r="A70" t="s">
        <v>292</v>
      </c>
      <c r="B70" t="s">
        <v>309</v>
      </c>
      <c r="C70" t="s">
        <v>380</v>
      </c>
      <c r="D70">
        <v>545071</v>
      </c>
    </row>
    <row r="71" spans="1:4">
      <c r="A71" t="s">
        <v>293</v>
      </c>
      <c r="B71" t="s">
        <v>310</v>
      </c>
      <c r="C71" t="s">
        <v>381</v>
      </c>
      <c r="D71">
        <v>1351</v>
      </c>
    </row>
    <row r="72" spans="1:4">
      <c r="A72" t="s">
        <v>293</v>
      </c>
      <c r="B72" t="s">
        <v>311</v>
      </c>
      <c r="C72" t="s">
        <v>381</v>
      </c>
      <c r="D72">
        <v>4532</v>
      </c>
    </row>
    <row r="73" spans="1:4">
      <c r="A73" t="s">
        <v>293</v>
      </c>
      <c r="B73" t="s">
        <v>333</v>
      </c>
      <c r="C73" t="s">
        <v>381</v>
      </c>
      <c r="D73">
        <v>5657</v>
      </c>
    </row>
    <row r="74" spans="1:4">
      <c r="A74" t="s">
        <v>293</v>
      </c>
      <c r="B74" t="s">
        <v>357</v>
      </c>
      <c r="C74" t="s">
        <v>381</v>
      </c>
      <c r="D74">
        <v>3350</v>
      </c>
    </row>
    <row r="75" spans="1:4">
      <c r="A75" t="s">
        <v>308</v>
      </c>
      <c r="B75" t="s">
        <v>310</v>
      </c>
      <c r="C75" t="s">
        <v>381</v>
      </c>
      <c r="D75">
        <v>94</v>
      </c>
    </row>
    <row r="76" spans="1:4">
      <c r="A76" t="s">
        <v>308</v>
      </c>
      <c r="B76" t="s">
        <v>311</v>
      </c>
      <c r="C76" t="s">
        <v>381</v>
      </c>
      <c r="D76">
        <v>13144</v>
      </c>
    </row>
    <row r="77" spans="1:4">
      <c r="A77" t="s">
        <v>308</v>
      </c>
      <c r="B77" t="s">
        <v>333</v>
      </c>
      <c r="C77" t="s">
        <v>381</v>
      </c>
      <c r="D77">
        <v>26231</v>
      </c>
    </row>
    <row r="78" spans="1:4">
      <c r="A78" t="s">
        <v>308</v>
      </c>
      <c r="B78" t="s">
        <v>357</v>
      </c>
      <c r="C78" t="s">
        <v>381</v>
      </c>
      <c r="D78">
        <v>4540</v>
      </c>
    </row>
    <row r="79" spans="1:4">
      <c r="A79" t="s">
        <v>294</v>
      </c>
      <c r="B79" t="s">
        <v>310</v>
      </c>
      <c r="C79" t="s">
        <v>381</v>
      </c>
      <c r="D79">
        <v>673</v>
      </c>
    </row>
    <row r="80" spans="1:4">
      <c r="A80" t="s">
        <v>294</v>
      </c>
      <c r="B80" t="s">
        <v>311</v>
      </c>
      <c r="C80" t="s">
        <v>381</v>
      </c>
      <c r="D80">
        <v>3197</v>
      </c>
    </row>
    <row r="81" spans="1:4">
      <c r="A81" t="s">
        <v>294</v>
      </c>
      <c r="B81" t="s">
        <v>333</v>
      </c>
      <c r="C81" t="s">
        <v>381</v>
      </c>
      <c r="D81">
        <v>4313</v>
      </c>
    </row>
    <row r="82" spans="1:4">
      <c r="A82" t="s">
        <v>294</v>
      </c>
      <c r="B82" t="s">
        <v>357</v>
      </c>
      <c r="C82" t="s">
        <v>381</v>
      </c>
      <c r="D82">
        <v>5490</v>
      </c>
    </row>
    <row r="83" spans="1:4">
      <c r="A83" t="s">
        <v>305</v>
      </c>
      <c r="B83" t="s">
        <v>310</v>
      </c>
      <c r="C83" t="s">
        <v>381</v>
      </c>
      <c r="D83">
        <v>392</v>
      </c>
    </row>
    <row r="84" spans="1:4">
      <c r="A84" t="s">
        <v>305</v>
      </c>
      <c r="B84" t="s">
        <v>311</v>
      </c>
      <c r="C84" t="s">
        <v>381</v>
      </c>
      <c r="D84">
        <v>14779</v>
      </c>
    </row>
    <row r="85" spans="1:4">
      <c r="A85" t="s">
        <v>305</v>
      </c>
      <c r="B85" t="s">
        <v>333</v>
      </c>
      <c r="C85" t="s">
        <v>381</v>
      </c>
      <c r="D85">
        <v>18480</v>
      </c>
    </row>
    <row r="86" spans="1:4">
      <c r="A86" t="s">
        <v>305</v>
      </c>
      <c r="B86" t="s">
        <v>357</v>
      </c>
      <c r="C86" t="s">
        <v>381</v>
      </c>
      <c r="D86">
        <v>6185</v>
      </c>
    </row>
    <row r="87" spans="1:4">
      <c r="A87" t="s">
        <v>306</v>
      </c>
      <c r="B87" t="s">
        <v>310</v>
      </c>
      <c r="C87" t="s">
        <v>381</v>
      </c>
      <c r="D87">
        <v>165</v>
      </c>
    </row>
    <row r="88" spans="1:4">
      <c r="A88" t="s">
        <v>306</v>
      </c>
      <c r="B88" t="s">
        <v>311</v>
      </c>
      <c r="C88" t="s">
        <v>381</v>
      </c>
      <c r="D88">
        <v>9141</v>
      </c>
    </row>
    <row r="89" spans="1:4">
      <c r="A89" t="s">
        <v>306</v>
      </c>
      <c r="B89" t="s">
        <v>333</v>
      </c>
      <c r="C89" t="s">
        <v>381</v>
      </c>
      <c r="D89">
        <v>14704</v>
      </c>
    </row>
    <row r="90" spans="1:4">
      <c r="A90" t="s">
        <v>306</v>
      </c>
      <c r="B90" t="s">
        <v>357</v>
      </c>
      <c r="C90" t="s">
        <v>381</v>
      </c>
      <c r="D90">
        <v>3893</v>
      </c>
    </row>
    <row r="91" spans="1:4">
      <c r="A91" t="s">
        <v>295</v>
      </c>
      <c r="B91" t="s">
        <v>310</v>
      </c>
      <c r="C91" t="s">
        <v>381</v>
      </c>
      <c r="D91">
        <v>769</v>
      </c>
    </row>
    <row r="92" spans="1:4">
      <c r="A92" t="s">
        <v>295</v>
      </c>
      <c r="B92" t="s">
        <v>311</v>
      </c>
      <c r="C92" t="s">
        <v>381</v>
      </c>
      <c r="D92">
        <v>3617</v>
      </c>
    </row>
    <row r="93" spans="1:4">
      <c r="A93" t="s">
        <v>295</v>
      </c>
      <c r="B93" t="s">
        <v>333</v>
      </c>
      <c r="C93" t="s">
        <v>381</v>
      </c>
      <c r="D93">
        <v>3502</v>
      </c>
    </row>
    <row r="94" spans="1:4">
      <c r="A94" t="s">
        <v>295</v>
      </c>
      <c r="B94" t="s">
        <v>357</v>
      </c>
      <c r="C94" t="s">
        <v>381</v>
      </c>
      <c r="D94">
        <v>5102</v>
      </c>
    </row>
    <row r="95" spans="1:4">
      <c r="A95" t="s">
        <v>307</v>
      </c>
      <c r="B95" t="s">
        <v>310</v>
      </c>
      <c r="C95" t="s">
        <v>381</v>
      </c>
      <c r="D95">
        <v>257</v>
      </c>
    </row>
    <row r="96" spans="1:4">
      <c r="A96" t="s">
        <v>307</v>
      </c>
      <c r="B96" t="s">
        <v>311</v>
      </c>
      <c r="C96" t="s">
        <v>381</v>
      </c>
      <c r="D96">
        <v>12878</v>
      </c>
    </row>
    <row r="97" spans="1:4">
      <c r="A97" t="s">
        <v>307</v>
      </c>
      <c r="B97" t="s">
        <v>333</v>
      </c>
      <c r="C97" t="s">
        <v>381</v>
      </c>
      <c r="D97">
        <v>19999</v>
      </c>
    </row>
    <row r="98" spans="1:4">
      <c r="A98" t="s">
        <v>307</v>
      </c>
      <c r="B98" t="s">
        <v>357</v>
      </c>
      <c r="C98" t="s">
        <v>381</v>
      </c>
      <c r="D98">
        <v>4295</v>
      </c>
    </row>
    <row r="99" spans="1:4">
      <c r="A99" t="s">
        <v>296</v>
      </c>
      <c r="B99" t="s">
        <v>310</v>
      </c>
      <c r="C99" t="s">
        <v>381</v>
      </c>
      <c r="D99">
        <v>656</v>
      </c>
    </row>
    <row r="100" spans="1:4">
      <c r="A100" t="s">
        <v>296</v>
      </c>
      <c r="B100" t="s">
        <v>311</v>
      </c>
      <c r="C100" t="s">
        <v>381</v>
      </c>
      <c r="D100">
        <v>4011</v>
      </c>
    </row>
    <row r="101" spans="1:4">
      <c r="A101" t="s">
        <v>296</v>
      </c>
      <c r="B101" t="s">
        <v>333</v>
      </c>
      <c r="C101" t="s">
        <v>381</v>
      </c>
      <c r="D101">
        <v>4359</v>
      </c>
    </row>
    <row r="102" spans="1:4">
      <c r="A102" t="s">
        <v>296</v>
      </c>
      <c r="B102" t="s">
        <v>357</v>
      </c>
      <c r="C102" t="s">
        <v>381</v>
      </c>
      <c r="D102">
        <v>4704</v>
      </c>
    </row>
    <row r="103" spans="1:4">
      <c r="A103" t="s">
        <v>297</v>
      </c>
      <c r="B103" t="s">
        <v>310</v>
      </c>
      <c r="C103" t="s">
        <v>381</v>
      </c>
      <c r="D103">
        <v>616</v>
      </c>
    </row>
    <row r="104" spans="1:4">
      <c r="A104" t="s">
        <v>297</v>
      </c>
      <c r="B104" t="s">
        <v>311</v>
      </c>
      <c r="C104" t="s">
        <v>381</v>
      </c>
      <c r="D104">
        <v>4008</v>
      </c>
    </row>
    <row r="105" spans="1:4">
      <c r="A105" t="s">
        <v>297</v>
      </c>
      <c r="B105" t="s">
        <v>333</v>
      </c>
      <c r="C105" t="s">
        <v>381</v>
      </c>
      <c r="D105">
        <v>3496</v>
      </c>
    </row>
    <row r="106" spans="1:4">
      <c r="A106" t="s">
        <v>297</v>
      </c>
      <c r="B106" t="s">
        <v>357</v>
      </c>
      <c r="C106" t="s">
        <v>381</v>
      </c>
      <c r="D106">
        <v>4317</v>
      </c>
    </row>
    <row r="107" spans="1:4">
      <c r="A107" t="s">
        <v>298</v>
      </c>
      <c r="B107" t="s">
        <v>310</v>
      </c>
      <c r="C107" t="s">
        <v>381</v>
      </c>
      <c r="D107">
        <v>772</v>
      </c>
    </row>
    <row r="108" spans="1:4">
      <c r="A108" t="s">
        <v>298</v>
      </c>
      <c r="B108" t="s">
        <v>311</v>
      </c>
      <c r="C108" t="s">
        <v>381</v>
      </c>
      <c r="D108">
        <v>3967</v>
      </c>
    </row>
    <row r="109" spans="1:4">
      <c r="A109" t="s">
        <v>298</v>
      </c>
      <c r="B109" t="s">
        <v>333</v>
      </c>
      <c r="C109" t="s">
        <v>381</v>
      </c>
      <c r="D109">
        <v>4615</v>
      </c>
    </row>
    <row r="110" spans="1:4">
      <c r="A110" t="s">
        <v>298</v>
      </c>
      <c r="B110" t="s">
        <v>357</v>
      </c>
      <c r="C110" t="s">
        <v>381</v>
      </c>
      <c r="D110">
        <v>4294</v>
      </c>
    </row>
    <row r="111" spans="1:4">
      <c r="A111" t="s">
        <v>299</v>
      </c>
      <c r="B111" t="s">
        <v>310</v>
      </c>
      <c r="C111" t="s">
        <v>381</v>
      </c>
      <c r="D111">
        <v>448</v>
      </c>
    </row>
    <row r="112" spans="1:4">
      <c r="A112" t="s">
        <v>299</v>
      </c>
      <c r="B112" t="s">
        <v>311</v>
      </c>
      <c r="C112" t="s">
        <v>381</v>
      </c>
      <c r="D112">
        <v>3612</v>
      </c>
    </row>
    <row r="113" spans="1:4">
      <c r="A113" t="s">
        <v>299</v>
      </c>
      <c r="B113" t="s">
        <v>333</v>
      </c>
      <c r="C113" t="s">
        <v>381</v>
      </c>
      <c r="D113">
        <v>4251</v>
      </c>
    </row>
    <row r="114" spans="1:4">
      <c r="A114" t="s">
        <v>299</v>
      </c>
      <c r="B114" t="s">
        <v>357</v>
      </c>
      <c r="C114" t="s">
        <v>381</v>
      </c>
      <c r="D114">
        <v>4600</v>
      </c>
    </row>
    <row r="115" spans="1:4">
      <c r="A115" t="s">
        <v>300</v>
      </c>
      <c r="B115" t="s">
        <v>310</v>
      </c>
      <c r="C115" t="s">
        <v>381</v>
      </c>
      <c r="D115">
        <v>517</v>
      </c>
    </row>
    <row r="116" spans="1:4">
      <c r="A116" t="s">
        <v>300</v>
      </c>
      <c r="B116" t="s">
        <v>311</v>
      </c>
      <c r="C116" t="s">
        <v>381</v>
      </c>
      <c r="D116">
        <v>5275</v>
      </c>
    </row>
    <row r="117" spans="1:4">
      <c r="A117" t="s">
        <v>300</v>
      </c>
      <c r="B117" t="s">
        <v>333</v>
      </c>
      <c r="C117" t="s">
        <v>381</v>
      </c>
      <c r="D117">
        <v>3905</v>
      </c>
    </row>
    <row r="118" spans="1:4">
      <c r="A118" t="s">
        <v>300</v>
      </c>
      <c r="B118" t="s">
        <v>357</v>
      </c>
      <c r="C118" t="s">
        <v>381</v>
      </c>
      <c r="D118">
        <v>3764</v>
      </c>
    </row>
    <row r="119" spans="1:4">
      <c r="A119" t="s">
        <v>301</v>
      </c>
      <c r="B119" t="s">
        <v>310</v>
      </c>
      <c r="C119" t="s">
        <v>381</v>
      </c>
      <c r="D119">
        <v>278</v>
      </c>
    </row>
    <row r="120" spans="1:4">
      <c r="A120" t="s">
        <v>301</v>
      </c>
      <c r="B120" t="s">
        <v>311</v>
      </c>
      <c r="C120" t="s">
        <v>381</v>
      </c>
      <c r="D120">
        <v>4405</v>
      </c>
    </row>
    <row r="121" spans="1:4">
      <c r="A121" t="s">
        <v>301</v>
      </c>
      <c r="B121" t="s">
        <v>333</v>
      </c>
      <c r="C121" t="s">
        <v>381</v>
      </c>
      <c r="D121">
        <v>3980</v>
      </c>
    </row>
    <row r="122" spans="1:4">
      <c r="A122" t="s">
        <v>301</v>
      </c>
      <c r="B122" t="s">
        <v>357</v>
      </c>
      <c r="C122" t="s">
        <v>381</v>
      </c>
      <c r="D122">
        <v>3706</v>
      </c>
    </row>
    <row r="123" spans="1:4">
      <c r="A123" t="s">
        <v>302</v>
      </c>
      <c r="B123" t="s">
        <v>310</v>
      </c>
      <c r="C123" t="s">
        <v>381</v>
      </c>
      <c r="D123">
        <v>983</v>
      </c>
    </row>
    <row r="124" spans="1:4">
      <c r="A124" t="s">
        <v>302</v>
      </c>
      <c r="B124" t="s">
        <v>311</v>
      </c>
      <c r="C124" t="s">
        <v>381</v>
      </c>
      <c r="D124">
        <v>8387</v>
      </c>
    </row>
    <row r="125" spans="1:4">
      <c r="A125" t="s">
        <v>302</v>
      </c>
      <c r="B125" t="s">
        <v>333</v>
      </c>
      <c r="C125" t="s">
        <v>381</v>
      </c>
      <c r="D125">
        <v>9653</v>
      </c>
    </row>
    <row r="126" spans="1:4">
      <c r="A126" t="s">
        <v>302</v>
      </c>
      <c r="B126" t="s">
        <v>357</v>
      </c>
      <c r="C126" t="s">
        <v>381</v>
      </c>
      <c r="D126">
        <v>5974</v>
      </c>
    </row>
    <row r="127" spans="1:4">
      <c r="A127" t="s">
        <v>303</v>
      </c>
      <c r="B127" t="s">
        <v>310</v>
      </c>
      <c r="C127" t="s">
        <v>381</v>
      </c>
      <c r="D127">
        <v>750</v>
      </c>
    </row>
    <row r="128" spans="1:4">
      <c r="A128" t="s">
        <v>303</v>
      </c>
      <c r="B128" t="s">
        <v>311</v>
      </c>
      <c r="C128" t="s">
        <v>381</v>
      </c>
      <c r="D128">
        <v>11339</v>
      </c>
    </row>
    <row r="129" spans="1:4">
      <c r="A129" t="s">
        <v>303</v>
      </c>
      <c r="B129" t="s">
        <v>333</v>
      </c>
      <c r="C129" t="s">
        <v>381</v>
      </c>
      <c r="D129">
        <v>13866</v>
      </c>
    </row>
    <row r="130" spans="1:4">
      <c r="A130" t="s">
        <v>303</v>
      </c>
      <c r="B130" t="s">
        <v>357</v>
      </c>
      <c r="C130" t="s">
        <v>381</v>
      </c>
      <c r="D130">
        <v>8507</v>
      </c>
    </row>
    <row r="131" spans="1:4">
      <c r="A131" t="s">
        <v>304</v>
      </c>
      <c r="B131" t="s">
        <v>310</v>
      </c>
      <c r="C131" t="s">
        <v>381</v>
      </c>
      <c r="D131">
        <v>781</v>
      </c>
    </row>
    <row r="132" spans="1:4">
      <c r="A132" t="s">
        <v>304</v>
      </c>
      <c r="B132" t="s">
        <v>311</v>
      </c>
      <c r="C132" t="s">
        <v>381</v>
      </c>
      <c r="D132">
        <v>15879</v>
      </c>
    </row>
    <row r="133" spans="1:4">
      <c r="A133" t="s">
        <v>304</v>
      </c>
      <c r="B133" t="s">
        <v>333</v>
      </c>
      <c r="C133" t="s">
        <v>381</v>
      </c>
      <c r="D133">
        <v>21236</v>
      </c>
    </row>
    <row r="134" spans="1:4">
      <c r="A134" t="s">
        <v>304</v>
      </c>
      <c r="B134" t="s">
        <v>357</v>
      </c>
      <c r="C134" t="s">
        <v>381</v>
      </c>
      <c r="D134">
        <v>9214</v>
      </c>
    </row>
    <row r="135" spans="1:4">
      <c r="A135" t="s">
        <v>292</v>
      </c>
      <c r="B135" t="s">
        <v>310</v>
      </c>
      <c r="C135" t="s">
        <v>381</v>
      </c>
      <c r="D135">
        <v>9502</v>
      </c>
    </row>
    <row r="136" spans="1:4">
      <c r="A136" t="s">
        <v>292</v>
      </c>
      <c r="B136" t="s">
        <v>311</v>
      </c>
      <c r="C136" t="s">
        <v>381</v>
      </c>
      <c r="D136">
        <v>122171</v>
      </c>
    </row>
    <row r="137" spans="1:4">
      <c r="A137" t="s">
        <v>292</v>
      </c>
      <c r="B137" t="s">
        <v>333</v>
      </c>
      <c r="C137" t="s">
        <v>381</v>
      </c>
      <c r="D137">
        <v>162247</v>
      </c>
    </row>
    <row r="138" spans="1:4">
      <c r="A138" t="s">
        <v>292</v>
      </c>
      <c r="B138" t="s">
        <v>357</v>
      </c>
      <c r="C138" t="s">
        <v>381</v>
      </c>
      <c r="D138">
        <v>81935</v>
      </c>
    </row>
    <row r="139" spans="1:4">
      <c r="A139" t="s">
        <v>292</v>
      </c>
      <c r="B139" t="s">
        <v>309</v>
      </c>
      <c r="C139" t="s">
        <v>381</v>
      </c>
      <c r="D139">
        <v>375855</v>
      </c>
    </row>
    <row r="140" spans="1:4">
      <c r="A140" t="s">
        <v>293</v>
      </c>
      <c r="B140" t="s">
        <v>310</v>
      </c>
      <c r="C140" t="str">
        <f>TEXT(6041,"00000")</f>
        <v>06041</v>
      </c>
      <c r="D140">
        <v>166</v>
      </c>
    </row>
    <row r="141" spans="1:4">
      <c r="A141" t="s">
        <v>293</v>
      </c>
      <c r="B141" t="s">
        <v>311</v>
      </c>
      <c r="C141" t="str">
        <f t="shared" ref="C141:C204" si="0">TEXT(6041,"00000")</f>
        <v>06041</v>
      </c>
      <c r="D141">
        <v>724</v>
      </c>
    </row>
    <row r="142" spans="1:4">
      <c r="A142" t="s">
        <v>293</v>
      </c>
      <c r="B142" t="s">
        <v>333</v>
      </c>
      <c r="C142" t="str">
        <f t="shared" si="0"/>
        <v>06041</v>
      </c>
      <c r="D142">
        <v>1426</v>
      </c>
    </row>
    <row r="143" spans="1:4">
      <c r="A143" t="s">
        <v>293</v>
      </c>
      <c r="B143" t="s">
        <v>357</v>
      </c>
      <c r="C143" t="str">
        <f t="shared" si="0"/>
        <v>06041</v>
      </c>
      <c r="D143">
        <v>967</v>
      </c>
    </row>
    <row r="144" spans="1:4">
      <c r="A144" t="s">
        <v>308</v>
      </c>
      <c r="B144" t="s">
        <v>310</v>
      </c>
      <c r="C144" t="str">
        <f t="shared" si="0"/>
        <v>06041</v>
      </c>
      <c r="D144">
        <v>0</v>
      </c>
    </row>
    <row r="145" spans="1:4">
      <c r="A145" t="s">
        <v>308</v>
      </c>
      <c r="B145" t="s">
        <v>311</v>
      </c>
      <c r="C145" t="str">
        <f t="shared" si="0"/>
        <v>06041</v>
      </c>
      <c r="D145">
        <v>4835</v>
      </c>
    </row>
    <row r="146" spans="1:4">
      <c r="A146" t="s">
        <v>308</v>
      </c>
      <c r="B146" t="s">
        <v>333</v>
      </c>
      <c r="C146" t="str">
        <f t="shared" si="0"/>
        <v>06041</v>
      </c>
      <c r="D146">
        <v>10616</v>
      </c>
    </row>
    <row r="147" spans="1:4">
      <c r="A147" t="s">
        <v>308</v>
      </c>
      <c r="B147" t="s">
        <v>357</v>
      </c>
      <c r="C147" t="str">
        <f t="shared" si="0"/>
        <v>06041</v>
      </c>
      <c r="D147">
        <v>3704</v>
      </c>
    </row>
    <row r="148" spans="1:4">
      <c r="A148" t="s">
        <v>294</v>
      </c>
      <c r="B148" t="s">
        <v>310</v>
      </c>
      <c r="C148" t="str">
        <f t="shared" si="0"/>
        <v>06041</v>
      </c>
      <c r="D148">
        <v>29</v>
      </c>
    </row>
    <row r="149" spans="1:4">
      <c r="A149" t="s">
        <v>294</v>
      </c>
      <c r="B149" t="s">
        <v>311</v>
      </c>
      <c r="C149" t="str">
        <f t="shared" si="0"/>
        <v>06041</v>
      </c>
      <c r="D149">
        <v>736</v>
      </c>
    </row>
    <row r="150" spans="1:4">
      <c r="A150" t="s">
        <v>294</v>
      </c>
      <c r="B150" t="s">
        <v>333</v>
      </c>
      <c r="C150" t="str">
        <f t="shared" si="0"/>
        <v>06041</v>
      </c>
      <c r="D150">
        <v>1515</v>
      </c>
    </row>
    <row r="151" spans="1:4">
      <c r="A151" t="s">
        <v>294</v>
      </c>
      <c r="B151" t="s">
        <v>357</v>
      </c>
      <c r="C151" t="str">
        <f t="shared" si="0"/>
        <v>06041</v>
      </c>
      <c r="D151">
        <v>1664</v>
      </c>
    </row>
    <row r="152" spans="1:4">
      <c r="A152" t="s">
        <v>305</v>
      </c>
      <c r="B152" t="s">
        <v>310</v>
      </c>
      <c r="C152" t="str">
        <f t="shared" si="0"/>
        <v>06041</v>
      </c>
      <c r="D152">
        <v>81</v>
      </c>
    </row>
    <row r="153" spans="1:4">
      <c r="A153" t="s">
        <v>305</v>
      </c>
      <c r="B153" t="s">
        <v>311</v>
      </c>
      <c r="C153" t="str">
        <f t="shared" si="0"/>
        <v>06041</v>
      </c>
      <c r="D153">
        <v>2549</v>
      </c>
    </row>
    <row r="154" spans="1:4">
      <c r="A154" t="s">
        <v>305</v>
      </c>
      <c r="B154" t="s">
        <v>333</v>
      </c>
      <c r="C154" t="str">
        <f t="shared" si="0"/>
        <v>06041</v>
      </c>
      <c r="D154">
        <v>4997</v>
      </c>
    </row>
    <row r="155" spans="1:4">
      <c r="A155" t="s">
        <v>305</v>
      </c>
      <c r="B155" t="s">
        <v>357</v>
      </c>
      <c r="C155" t="str">
        <f t="shared" si="0"/>
        <v>06041</v>
      </c>
      <c r="D155">
        <v>2616</v>
      </c>
    </row>
    <row r="156" spans="1:4">
      <c r="A156" t="s">
        <v>306</v>
      </c>
      <c r="B156" t="s">
        <v>310</v>
      </c>
      <c r="C156" t="str">
        <f t="shared" si="0"/>
        <v>06041</v>
      </c>
      <c r="D156">
        <v>10</v>
      </c>
    </row>
    <row r="157" spans="1:4">
      <c r="A157" t="s">
        <v>306</v>
      </c>
      <c r="B157" t="s">
        <v>311</v>
      </c>
      <c r="C157" t="str">
        <f t="shared" si="0"/>
        <v>06041</v>
      </c>
      <c r="D157">
        <v>2000</v>
      </c>
    </row>
    <row r="158" spans="1:4">
      <c r="A158" t="s">
        <v>306</v>
      </c>
      <c r="B158" t="s">
        <v>333</v>
      </c>
      <c r="C158" t="str">
        <f t="shared" si="0"/>
        <v>06041</v>
      </c>
      <c r="D158">
        <v>3765</v>
      </c>
    </row>
    <row r="159" spans="1:4">
      <c r="A159" t="s">
        <v>306</v>
      </c>
      <c r="B159" t="s">
        <v>357</v>
      </c>
      <c r="C159" t="str">
        <f t="shared" si="0"/>
        <v>06041</v>
      </c>
      <c r="D159">
        <v>1858</v>
      </c>
    </row>
    <row r="160" spans="1:4">
      <c r="A160" t="s">
        <v>295</v>
      </c>
      <c r="B160" t="s">
        <v>310</v>
      </c>
      <c r="C160" t="str">
        <f t="shared" si="0"/>
        <v>06041</v>
      </c>
      <c r="D160">
        <v>129</v>
      </c>
    </row>
    <row r="161" spans="1:4">
      <c r="A161" t="s">
        <v>295</v>
      </c>
      <c r="B161" t="s">
        <v>311</v>
      </c>
      <c r="C161" t="str">
        <f t="shared" si="0"/>
        <v>06041</v>
      </c>
      <c r="D161">
        <v>818</v>
      </c>
    </row>
    <row r="162" spans="1:4">
      <c r="A162" t="s">
        <v>295</v>
      </c>
      <c r="B162" t="s">
        <v>333</v>
      </c>
      <c r="C162" t="str">
        <f t="shared" si="0"/>
        <v>06041</v>
      </c>
      <c r="D162">
        <v>928</v>
      </c>
    </row>
    <row r="163" spans="1:4">
      <c r="A163" t="s">
        <v>295</v>
      </c>
      <c r="B163" t="s">
        <v>357</v>
      </c>
      <c r="C163" t="str">
        <f t="shared" si="0"/>
        <v>06041</v>
      </c>
      <c r="D163">
        <v>1487</v>
      </c>
    </row>
    <row r="164" spans="1:4">
      <c r="A164" t="s">
        <v>307</v>
      </c>
      <c r="B164" t="s">
        <v>310</v>
      </c>
      <c r="C164" t="str">
        <f t="shared" si="0"/>
        <v>06041</v>
      </c>
      <c r="D164">
        <v>0</v>
      </c>
    </row>
    <row r="165" spans="1:4">
      <c r="A165" t="s">
        <v>307</v>
      </c>
      <c r="B165" t="s">
        <v>311</v>
      </c>
      <c r="C165" t="str">
        <f t="shared" si="0"/>
        <v>06041</v>
      </c>
      <c r="D165">
        <v>3017</v>
      </c>
    </row>
    <row r="166" spans="1:4">
      <c r="A166" t="s">
        <v>307</v>
      </c>
      <c r="B166" t="s">
        <v>333</v>
      </c>
      <c r="C166" t="str">
        <f t="shared" si="0"/>
        <v>06041</v>
      </c>
      <c r="D166">
        <v>5644</v>
      </c>
    </row>
    <row r="167" spans="1:4">
      <c r="A167" t="s">
        <v>307</v>
      </c>
      <c r="B167" t="s">
        <v>357</v>
      </c>
      <c r="C167" t="str">
        <f t="shared" si="0"/>
        <v>06041</v>
      </c>
      <c r="D167">
        <v>1987</v>
      </c>
    </row>
    <row r="168" spans="1:4">
      <c r="A168" t="s">
        <v>296</v>
      </c>
      <c r="B168" t="s">
        <v>310</v>
      </c>
      <c r="C168" t="str">
        <f t="shared" si="0"/>
        <v>06041</v>
      </c>
      <c r="D168">
        <v>82</v>
      </c>
    </row>
    <row r="169" spans="1:4">
      <c r="A169" t="s">
        <v>296</v>
      </c>
      <c r="B169" t="s">
        <v>311</v>
      </c>
      <c r="C169" t="str">
        <f t="shared" si="0"/>
        <v>06041</v>
      </c>
      <c r="D169">
        <v>761</v>
      </c>
    </row>
    <row r="170" spans="1:4">
      <c r="A170" t="s">
        <v>296</v>
      </c>
      <c r="B170" t="s">
        <v>333</v>
      </c>
      <c r="C170" t="str">
        <f t="shared" si="0"/>
        <v>06041</v>
      </c>
      <c r="D170">
        <v>1179</v>
      </c>
    </row>
    <row r="171" spans="1:4">
      <c r="A171" t="s">
        <v>296</v>
      </c>
      <c r="B171" t="s">
        <v>357</v>
      </c>
      <c r="C171" t="str">
        <f t="shared" si="0"/>
        <v>06041</v>
      </c>
      <c r="D171">
        <v>1377</v>
      </c>
    </row>
    <row r="172" spans="1:4">
      <c r="A172" t="s">
        <v>297</v>
      </c>
      <c r="B172" t="s">
        <v>310</v>
      </c>
      <c r="C172" t="str">
        <f t="shared" si="0"/>
        <v>06041</v>
      </c>
      <c r="D172">
        <v>128</v>
      </c>
    </row>
    <row r="173" spans="1:4">
      <c r="A173" t="s">
        <v>297</v>
      </c>
      <c r="B173" t="s">
        <v>311</v>
      </c>
      <c r="C173" t="str">
        <f t="shared" si="0"/>
        <v>06041</v>
      </c>
      <c r="D173">
        <v>750</v>
      </c>
    </row>
    <row r="174" spans="1:4">
      <c r="A174" t="s">
        <v>297</v>
      </c>
      <c r="B174" t="s">
        <v>333</v>
      </c>
      <c r="C174" t="str">
        <f t="shared" si="0"/>
        <v>06041</v>
      </c>
      <c r="D174">
        <v>914</v>
      </c>
    </row>
    <row r="175" spans="1:4">
      <c r="A175" t="s">
        <v>297</v>
      </c>
      <c r="B175" t="s">
        <v>357</v>
      </c>
      <c r="C175" t="str">
        <f t="shared" si="0"/>
        <v>06041</v>
      </c>
      <c r="D175">
        <v>1273</v>
      </c>
    </row>
    <row r="176" spans="1:4">
      <c r="A176" t="s">
        <v>298</v>
      </c>
      <c r="B176" t="s">
        <v>310</v>
      </c>
      <c r="C176" t="str">
        <f t="shared" si="0"/>
        <v>06041</v>
      </c>
      <c r="D176">
        <v>67</v>
      </c>
    </row>
    <row r="177" spans="1:4">
      <c r="A177" t="s">
        <v>298</v>
      </c>
      <c r="B177" t="s">
        <v>311</v>
      </c>
      <c r="C177" t="str">
        <f t="shared" si="0"/>
        <v>06041</v>
      </c>
      <c r="D177">
        <v>972</v>
      </c>
    </row>
    <row r="178" spans="1:4">
      <c r="A178" t="s">
        <v>298</v>
      </c>
      <c r="B178" t="s">
        <v>333</v>
      </c>
      <c r="C178" t="str">
        <f t="shared" si="0"/>
        <v>06041</v>
      </c>
      <c r="D178">
        <v>1204</v>
      </c>
    </row>
    <row r="179" spans="1:4">
      <c r="A179" t="s">
        <v>298</v>
      </c>
      <c r="B179" t="s">
        <v>357</v>
      </c>
      <c r="C179" t="str">
        <f t="shared" si="0"/>
        <v>06041</v>
      </c>
      <c r="D179">
        <v>1458</v>
      </c>
    </row>
    <row r="180" spans="1:4">
      <c r="A180" t="s">
        <v>299</v>
      </c>
      <c r="B180" t="s">
        <v>310</v>
      </c>
      <c r="C180" t="str">
        <f t="shared" si="0"/>
        <v>06041</v>
      </c>
      <c r="D180">
        <v>65</v>
      </c>
    </row>
    <row r="181" spans="1:4">
      <c r="A181" t="s">
        <v>299</v>
      </c>
      <c r="B181" t="s">
        <v>311</v>
      </c>
      <c r="C181" t="str">
        <f t="shared" si="0"/>
        <v>06041</v>
      </c>
      <c r="D181">
        <v>862</v>
      </c>
    </row>
    <row r="182" spans="1:4">
      <c r="A182" t="s">
        <v>299</v>
      </c>
      <c r="B182" t="s">
        <v>333</v>
      </c>
      <c r="C182" t="str">
        <f t="shared" si="0"/>
        <v>06041</v>
      </c>
      <c r="D182">
        <v>1158</v>
      </c>
    </row>
    <row r="183" spans="1:4">
      <c r="A183" t="s">
        <v>299</v>
      </c>
      <c r="B183" t="s">
        <v>357</v>
      </c>
      <c r="C183" t="str">
        <f t="shared" si="0"/>
        <v>06041</v>
      </c>
      <c r="D183">
        <v>1274</v>
      </c>
    </row>
    <row r="184" spans="1:4">
      <c r="A184" t="s">
        <v>300</v>
      </c>
      <c r="B184" t="s">
        <v>310</v>
      </c>
      <c r="C184" t="str">
        <f t="shared" si="0"/>
        <v>06041</v>
      </c>
      <c r="D184">
        <v>68</v>
      </c>
    </row>
    <row r="185" spans="1:4">
      <c r="A185" t="s">
        <v>300</v>
      </c>
      <c r="B185" t="s">
        <v>311</v>
      </c>
      <c r="C185" t="str">
        <f t="shared" si="0"/>
        <v>06041</v>
      </c>
      <c r="D185">
        <v>845</v>
      </c>
    </row>
    <row r="186" spans="1:4">
      <c r="A186" t="s">
        <v>300</v>
      </c>
      <c r="B186" t="s">
        <v>333</v>
      </c>
      <c r="C186" t="str">
        <f t="shared" si="0"/>
        <v>06041</v>
      </c>
      <c r="D186">
        <v>1567</v>
      </c>
    </row>
    <row r="187" spans="1:4">
      <c r="A187" t="s">
        <v>300</v>
      </c>
      <c r="B187" t="s">
        <v>357</v>
      </c>
      <c r="C187" t="str">
        <f t="shared" si="0"/>
        <v>06041</v>
      </c>
      <c r="D187">
        <v>946</v>
      </c>
    </row>
    <row r="188" spans="1:4">
      <c r="A188" t="s">
        <v>301</v>
      </c>
      <c r="B188" t="s">
        <v>310</v>
      </c>
      <c r="C188" t="str">
        <f t="shared" si="0"/>
        <v>06041</v>
      </c>
      <c r="D188">
        <v>45</v>
      </c>
    </row>
    <row r="189" spans="1:4">
      <c r="A189" t="s">
        <v>301</v>
      </c>
      <c r="B189" t="s">
        <v>311</v>
      </c>
      <c r="C189" t="str">
        <f t="shared" si="0"/>
        <v>06041</v>
      </c>
      <c r="D189">
        <v>668</v>
      </c>
    </row>
    <row r="190" spans="1:4">
      <c r="A190" t="s">
        <v>301</v>
      </c>
      <c r="B190" t="s">
        <v>333</v>
      </c>
      <c r="C190" t="str">
        <f t="shared" si="0"/>
        <v>06041</v>
      </c>
      <c r="D190">
        <v>978</v>
      </c>
    </row>
    <row r="191" spans="1:4">
      <c r="A191" t="s">
        <v>301</v>
      </c>
      <c r="B191" t="s">
        <v>357</v>
      </c>
      <c r="C191" t="str">
        <f t="shared" si="0"/>
        <v>06041</v>
      </c>
      <c r="D191">
        <v>1127</v>
      </c>
    </row>
    <row r="192" spans="1:4">
      <c r="A192" t="s">
        <v>302</v>
      </c>
      <c r="B192" t="s">
        <v>310</v>
      </c>
      <c r="C192" t="str">
        <f t="shared" si="0"/>
        <v>06041</v>
      </c>
      <c r="D192">
        <v>30</v>
      </c>
    </row>
    <row r="193" spans="1:4">
      <c r="A193" t="s">
        <v>302</v>
      </c>
      <c r="B193" t="s">
        <v>311</v>
      </c>
      <c r="C193" t="str">
        <f t="shared" si="0"/>
        <v>06041</v>
      </c>
      <c r="D193">
        <v>1581</v>
      </c>
    </row>
    <row r="194" spans="1:4">
      <c r="A194" t="s">
        <v>302</v>
      </c>
      <c r="B194" t="s">
        <v>333</v>
      </c>
      <c r="C194" t="str">
        <f t="shared" si="0"/>
        <v>06041</v>
      </c>
      <c r="D194">
        <v>2338</v>
      </c>
    </row>
    <row r="195" spans="1:4">
      <c r="A195" t="s">
        <v>302</v>
      </c>
      <c r="B195" t="s">
        <v>357</v>
      </c>
      <c r="C195" t="str">
        <f t="shared" si="0"/>
        <v>06041</v>
      </c>
      <c r="D195">
        <v>1920</v>
      </c>
    </row>
    <row r="196" spans="1:4">
      <c r="A196" t="s">
        <v>303</v>
      </c>
      <c r="B196" t="s">
        <v>310</v>
      </c>
      <c r="C196" t="str">
        <f t="shared" si="0"/>
        <v>06041</v>
      </c>
      <c r="D196">
        <v>25</v>
      </c>
    </row>
    <row r="197" spans="1:4">
      <c r="A197" t="s">
        <v>303</v>
      </c>
      <c r="B197" t="s">
        <v>311</v>
      </c>
      <c r="C197" t="str">
        <f t="shared" si="0"/>
        <v>06041</v>
      </c>
      <c r="D197">
        <v>1900</v>
      </c>
    </row>
    <row r="198" spans="1:4">
      <c r="A198" t="s">
        <v>303</v>
      </c>
      <c r="B198" t="s">
        <v>333</v>
      </c>
      <c r="C198" t="str">
        <f t="shared" si="0"/>
        <v>06041</v>
      </c>
      <c r="D198">
        <v>3003</v>
      </c>
    </row>
    <row r="199" spans="1:4">
      <c r="A199" t="s">
        <v>303</v>
      </c>
      <c r="B199" t="s">
        <v>357</v>
      </c>
      <c r="C199" t="str">
        <f t="shared" si="0"/>
        <v>06041</v>
      </c>
      <c r="D199">
        <v>2506</v>
      </c>
    </row>
    <row r="200" spans="1:4">
      <c r="A200" t="s">
        <v>304</v>
      </c>
      <c r="B200" t="s">
        <v>310</v>
      </c>
      <c r="C200" t="str">
        <f t="shared" si="0"/>
        <v>06041</v>
      </c>
      <c r="D200">
        <v>130</v>
      </c>
    </row>
    <row r="201" spans="1:4">
      <c r="A201" t="s">
        <v>304</v>
      </c>
      <c r="B201" t="s">
        <v>311</v>
      </c>
      <c r="C201" t="str">
        <f t="shared" si="0"/>
        <v>06041</v>
      </c>
      <c r="D201">
        <v>3162</v>
      </c>
    </row>
    <row r="202" spans="1:4">
      <c r="A202" t="s">
        <v>304</v>
      </c>
      <c r="B202" t="s">
        <v>333</v>
      </c>
      <c r="C202" t="str">
        <f t="shared" si="0"/>
        <v>06041</v>
      </c>
      <c r="D202">
        <v>5470</v>
      </c>
    </row>
    <row r="203" spans="1:4">
      <c r="A203" t="s">
        <v>304</v>
      </c>
      <c r="B203" t="s">
        <v>357</v>
      </c>
      <c r="C203" t="str">
        <f t="shared" si="0"/>
        <v>06041</v>
      </c>
      <c r="D203">
        <v>2811</v>
      </c>
    </row>
    <row r="204" spans="1:4">
      <c r="A204" t="s">
        <v>292</v>
      </c>
      <c r="B204" t="s">
        <v>310</v>
      </c>
      <c r="C204" t="str">
        <f t="shared" si="0"/>
        <v>06041</v>
      </c>
      <c r="D204">
        <v>1055</v>
      </c>
    </row>
    <row r="205" spans="1:4">
      <c r="A205" t="s">
        <v>292</v>
      </c>
      <c r="B205" t="s">
        <v>311</v>
      </c>
      <c r="C205" t="str">
        <f t="shared" ref="C205:C208" si="1">TEXT(6041,"00000")</f>
        <v>06041</v>
      </c>
      <c r="D205">
        <v>26180</v>
      </c>
    </row>
    <row r="206" spans="1:4">
      <c r="A206" t="s">
        <v>292</v>
      </c>
      <c r="B206" t="s">
        <v>333</v>
      </c>
      <c r="C206" t="str">
        <f t="shared" si="1"/>
        <v>06041</v>
      </c>
      <c r="D206">
        <v>46702</v>
      </c>
    </row>
    <row r="207" spans="1:4">
      <c r="A207" t="s">
        <v>292</v>
      </c>
      <c r="B207" t="s">
        <v>357</v>
      </c>
      <c r="C207" t="str">
        <f t="shared" si="1"/>
        <v>06041</v>
      </c>
      <c r="D207">
        <v>28975</v>
      </c>
    </row>
    <row r="208" spans="1:4">
      <c r="A208" t="s">
        <v>292</v>
      </c>
      <c r="B208" t="s">
        <v>309</v>
      </c>
      <c r="C208" t="str">
        <f t="shared" si="1"/>
        <v>06041</v>
      </c>
      <c r="D208">
        <v>102912</v>
      </c>
    </row>
    <row r="209" spans="1:4">
      <c r="A209" t="s">
        <v>293</v>
      </c>
      <c r="B209" t="s">
        <v>310</v>
      </c>
      <c r="C209" t="s">
        <v>383</v>
      </c>
      <c r="D209">
        <v>3286</v>
      </c>
    </row>
    <row r="210" spans="1:4">
      <c r="A210" t="s">
        <v>293</v>
      </c>
      <c r="B210" t="s">
        <v>311</v>
      </c>
      <c r="C210" t="s">
        <v>383</v>
      </c>
      <c r="D210">
        <v>6617</v>
      </c>
    </row>
    <row r="211" spans="1:4">
      <c r="A211" t="s">
        <v>293</v>
      </c>
      <c r="B211" t="s">
        <v>333</v>
      </c>
      <c r="C211" t="s">
        <v>383</v>
      </c>
      <c r="D211">
        <v>7781</v>
      </c>
    </row>
    <row r="212" spans="1:4">
      <c r="A212" t="s">
        <v>293</v>
      </c>
      <c r="B212" t="s">
        <v>357</v>
      </c>
      <c r="C212" t="s">
        <v>383</v>
      </c>
      <c r="D212">
        <v>5525</v>
      </c>
    </row>
    <row r="213" spans="1:4">
      <c r="A213" t="s">
        <v>308</v>
      </c>
      <c r="B213" t="s">
        <v>310</v>
      </c>
      <c r="C213" t="s">
        <v>383</v>
      </c>
      <c r="D213">
        <v>546</v>
      </c>
    </row>
    <row r="214" spans="1:4">
      <c r="A214" t="s">
        <v>308</v>
      </c>
      <c r="B214" t="s">
        <v>311</v>
      </c>
      <c r="C214" t="s">
        <v>383</v>
      </c>
      <c r="D214">
        <v>27826</v>
      </c>
    </row>
    <row r="215" spans="1:4">
      <c r="A215" t="s">
        <v>308</v>
      </c>
      <c r="B215" t="s">
        <v>333</v>
      </c>
      <c r="C215" t="s">
        <v>383</v>
      </c>
      <c r="D215">
        <v>16170</v>
      </c>
    </row>
    <row r="216" spans="1:4">
      <c r="A216" t="s">
        <v>308</v>
      </c>
      <c r="B216" t="s">
        <v>357</v>
      </c>
      <c r="C216" t="s">
        <v>383</v>
      </c>
      <c r="D216">
        <v>4025</v>
      </c>
    </row>
    <row r="217" spans="1:4">
      <c r="A217" t="s">
        <v>294</v>
      </c>
      <c r="B217" t="s">
        <v>310</v>
      </c>
      <c r="C217" t="s">
        <v>383</v>
      </c>
      <c r="D217">
        <v>777</v>
      </c>
    </row>
    <row r="218" spans="1:4">
      <c r="A218" t="s">
        <v>294</v>
      </c>
      <c r="B218" t="s">
        <v>311</v>
      </c>
      <c r="C218" t="s">
        <v>383</v>
      </c>
      <c r="D218">
        <v>3525</v>
      </c>
    </row>
    <row r="219" spans="1:4">
      <c r="A219" t="s">
        <v>294</v>
      </c>
      <c r="B219" t="s">
        <v>333</v>
      </c>
      <c r="C219" t="s">
        <v>383</v>
      </c>
      <c r="D219">
        <v>6523</v>
      </c>
    </row>
    <row r="220" spans="1:4">
      <c r="A220" t="s">
        <v>294</v>
      </c>
      <c r="B220" t="s">
        <v>357</v>
      </c>
      <c r="C220" t="s">
        <v>383</v>
      </c>
      <c r="D220">
        <v>10444</v>
      </c>
    </row>
    <row r="221" spans="1:4">
      <c r="A221" t="s">
        <v>305</v>
      </c>
      <c r="B221" t="s">
        <v>310</v>
      </c>
      <c r="C221" t="s">
        <v>383</v>
      </c>
      <c r="D221">
        <v>945</v>
      </c>
    </row>
    <row r="222" spans="1:4">
      <c r="A222" t="s">
        <v>305</v>
      </c>
      <c r="B222" t="s">
        <v>311</v>
      </c>
      <c r="C222" t="s">
        <v>383</v>
      </c>
      <c r="D222">
        <v>16705</v>
      </c>
    </row>
    <row r="223" spans="1:4">
      <c r="A223" t="s">
        <v>305</v>
      </c>
      <c r="B223" t="s">
        <v>333</v>
      </c>
      <c r="C223" t="s">
        <v>383</v>
      </c>
      <c r="D223">
        <v>10920</v>
      </c>
    </row>
    <row r="224" spans="1:4">
      <c r="A224" t="s">
        <v>305</v>
      </c>
      <c r="B224" t="s">
        <v>357</v>
      </c>
      <c r="C224" t="s">
        <v>383</v>
      </c>
      <c r="D224">
        <v>4024</v>
      </c>
    </row>
    <row r="225" spans="1:4">
      <c r="A225" t="s">
        <v>306</v>
      </c>
      <c r="B225" t="s">
        <v>310</v>
      </c>
      <c r="C225" t="s">
        <v>383</v>
      </c>
      <c r="D225">
        <v>410</v>
      </c>
    </row>
    <row r="226" spans="1:4">
      <c r="A226" t="s">
        <v>306</v>
      </c>
      <c r="B226" t="s">
        <v>311</v>
      </c>
      <c r="C226" t="s">
        <v>383</v>
      </c>
      <c r="D226">
        <v>11225</v>
      </c>
    </row>
    <row r="227" spans="1:4">
      <c r="A227" t="s">
        <v>306</v>
      </c>
      <c r="B227" t="s">
        <v>333</v>
      </c>
      <c r="C227" t="s">
        <v>383</v>
      </c>
      <c r="D227">
        <v>8319</v>
      </c>
    </row>
    <row r="228" spans="1:4">
      <c r="A228" t="s">
        <v>306</v>
      </c>
      <c r="B228" t="s">
        <v>357</v>
      </c>
      <c r="C228" t="s">
        <v>383</v>
      </c>
      <c r="D228">
        <v>2620</v>
      </c>
    </row>
    <row r="229" spans="1:4">
      <c r="A229" t="s">
        <v>295</v>
      </c>
      <c r="B229" t="s">
        <v>310</v>
      </c>
      <c r="C229" t="s">
        <v>383</v>
      </c>
      <c r="D229">
        <v>699</v>
      </c>
    </row>
    <row r="230" spans="1:4">
      <c r="A230" t="s">
        <v>295</v>
      </c>
      <c r="B230" t="s">
        <v>311</v>
      </c>
      <c r="C230" t="s">
        <v>383</v>
      </c>
      <c r="D230">
        <v>2399</v>
      </c>
    </row>
    <row r="231" spans="1:4">
      <c r="A231" t="s">
        <v>295</v>
      </c>
      <c r="B231" t="s">
        <v>333</v>
      </c>
      <c r="C231" t="s">
        <v>383</v>
      </c>
      <c r="D231">
        <v>4106</v>
      </c>
    </row>
    <row r="232" spans="1:4">
      <c r="A232" t="s">
        <v>295</v>
      </c>
      <c r="B232" t="s">
        <v>357</v>
      </c>
      <c r="C232" t="s">
        <v>383</v>
      </c>
      <c r="D232">
        <v>5877</v>
      </c>
    </row>
    <row r="233" spans="1:4">
      <c r="A233" t="s">
        <v>307</v>
      </c>
      <c r="B233" t="s">
        <v>310</v>
      </c>
      <c r="C233" t="s">
        <v>383</v>
      </c>
      <c r="D233">
        <v>624</v>
      </c>
    </row>
    <row r="234" spans="1:4">
      <c r="A234" t="s">
        <v>307</v>
      </c>
      <c r="B234" t="s">
        <v>311</v>
      </c>
      <c r="C234" t="s">
        <v>383</v>
      </c>
      <c r="D234">
        <v>18481</v>
      </c>
    </row>
    <row r="235" spans="1:4">
      <c r="A235" t="s">
        <v>307</v>
      </c>
      <c r="B235" t="s">
        <v>333</v>
      </c>
      <c r="C235" t="s">
        <v>383</v>
      </c>
      <c r="D235">
        <v>10325</v>
      </c>
    </row>
    <row r="236" spans="1:4">
      <c r="A236" t="s">
        <v>307</v>
      </c>
      <c r="B236" t="s">
        <v>357</v>
      </c>
      <c r="C236" t="s">
        <v>383</v>
      </c>
      <c r="D236">
        <v>2767</v>
      </c>
    </row>
    <row r="237" spans="1:4">
      <c r="A237" t="s">
        <v>296</v>
      </c>
      <c r="B237" t="s">
        <v>310</v>
      </c>
      <c r="C237" t="s">
        <v>383</v>
      </c>
      <c r="D237">
        <v>887</v>
      </c>
    </row>
    <row r="238" spans="1:4">
      <c r="A238" t="s">
        <v>296</v>
      </c>
      <c r="B238" t="s">
        <v>311</v>
      </c>
      <c r="C238" t="s">
        <v>383</v>
      </c>
      <c r="D238">
        <v>3444</v>
      </c>
    </row>
    <row r="239" spans="1:4">
      <c r="A239" t="s">
        <v>296</v>
      </c>
      <c r="B239" t="s">
        <v>333</v>
      </c>
      <c r="C239" t="s">
        <v>383</v>
      </c>
      <c r="D239">
        <v>4855</v>
      </c>
    </row>
    <row r="240" spans="1:4">
      <c r="A240" t="s">
        <v>296</v>
      </c>
      <c r="B240" t="s">
        <v>357</v>
      </c>
      <c r="C240" t="s">
        <v>383</v>
      </c>
      <c r="D240">
        <v>4795</v>
      </c>
    </row>
    <row r="241" spans="1:4">
      <c r="A241" t="s">
        <v>297</v>
      </c>
      <c r="B241" t="s">
        <v>310</v>
      </c>
      <c r="C241" t="s">
        <v>383</v>
      </c>
      <c r="D241">
        <v>522</v>
      </c>
    </row>
    <row r="242" spans="1:4">
      <c r="A242" t="s">
        <v>297</v>
      </c>
      <c r="B242" t="s">
        <v>311</v>
      </c>
      <c r="C242" t="s">
        <v>383</v>
      </c>
      <c r="D242">
        <v>3484</v>
      </c>
    </row>
    <row r="243" spans="1:4">
      <c r="A243" t="s">
        <v>297</v>
      </c>
      <c r="B243" t="s">
        <v>333</v>
      </c>
      <c r="C243" t="s">
        <v>383</v>
      </c>
      <c r="D243">
        <v>3843</v>
      </c>
    </row>
    <row r="244" spans="1:4">
      <c r="A244" t="s">
        <v>297</v>
      </c>
      <c r="B244" t="s">
        <v>357</v>
      </c>
      <c r="C244" t="s">
        <v>383</v>
      </c>
      <c r="D244">
        <v>3674</v>
      </c>
    </row>
    <row r="245" spans="1:4">
      <c r="A245" t="s">
        <v>298</v>
      </c>
      <c r="B245" t="s">
        <v>310</v>
      </c>
      <c r="C245" t="s">
        <v>383</v>
      </c>
      <c r="D245">
        <v>629</v>
      </c>
    </row>
    <row r="246" spans="1:4">
      <c r="A246" t="s">
        <v>298</v>
      </c>
      <c r="B246" t="s">
        <v>311</v>
      </c>
      <c r="C246" t="s">
        <v>383</v>
      </c>
      <c r="D246">
        <v>4094</v>
      </c>
    </row>
    <row r="247" spans="1:4">
      <c r="A247" t="s">
        <v>298</v>
      </c>
      <c r="B247" t="s">
        <v>333</v>
      </c>
      <c r="C247" t="s">
        <v>383</v>
      </c>
      <c r="D247">
        <v>4027</v>
      </c>
    </row>
    <row r="248" spans="1:4">
      <c r="A248" t="s">
        <v>298</v>
      </c>
      <c r="B248" t="s">
        <v>357</v>
      </c>
      <c r="C248" t="s">
        <v>383</v>
      </c>
      <c r="D248">
        <v>3445</v>
      </c>
    </row>
    <row r="249" spans="1:4">
      <c r="A249" t="s">
        <v>299</v>
      </c>
      <c r="B249" t="s">
        <v>310</v>
      </c>
      <c r="C249" t="s">
        <v>383</v>
      </c>
      <c r="D249">
        <v>579</v>
      </c>
    </row>
    <row r="250" spans="1:4">
      <c r="A250" t="s">
        <v>299</v>
      </c>
      <c r="B250" t="s">
        <v>311</v>
      </c>
      <c r="C250" t="s">
        <v>383</v>
      </c>
      <c r="D250">
        <v>3370</v>
      </c>
    </row>
    <row r="251" spans="1:4">
      <c r="A251" t="s">
        <v>299</v>
      </c>
      <c r="B251" t="s">
        <v>333</v>
      </c>
      <c r="C251" t="s">
        <v>383</v>
      </c>
      <c r="D251">
        <v>3456</v>
      </c>
    </row>
    <row r="252" spans="1:4">
      <c r="A252" t="s">
        <v>299</v>
      </c>
      <c r="B252" t="s">
        <v>357</v>
      </c>
      <c r="C252" t="s">
        <v>383</v>
      </c>
      <c r="D252">
        <v>2667</v>
      </c>
    </row>
    <row r="253" spans="1:4">
      <c r="A253" t="s">
        <v>300</v>
      </c>
      <c r="B253" t="s">
        <v>310</v>
      </c>
      <c r="C253" t="s">
        <v>383</v>
      </c>
      <c r="D253">
        <v>438</v>
      </c>
    </row>
    <row r="254" spans="1:4">
      <c r="A254" t="s">
        <v>300</v>
      </c>
      <c r="B254" t="s">
        <v>311</v>
      </c>
      <c r="C254" t="s">
        <v>383</v>
      </c>
      <c r="D254">
        <v>3793</v>
      </c>
    </row>
    <row r="255" spans="1:4">
      <c r="A255" t="s">
        <v>300</v>
      </c>
      <c r="B255" t="s">
        <v>333</v>
      </c>
      <c r="C255" t="s">
        <v>383</v>
      </c>
      <c r="D255">
        <v>3499</v>
      </c>
    </row>
    <row r="256" spans="1:4">
      <c r="A256" t="s">
        <v>300</v>
      </c>
      <c r="B256" t="s">
        <v>357</v>
      </c>
      <c r="C256" t="s">
        <v>383</v>
      </c>
      <c r="D256">
        <v>2806</v>
      </c>
    </row>
    <row r="257" spans="1:4">
      <c r="A257" t="s">
        <v>301</v>
      </c>
      <c r="B257" t="s">
        <v>310</v>
      </c>
      <c r="C257" t="s">
        <v>383</v>
      </c>
      <c r="D257">
        <v>478</v>
      </c>
    </row>
    <row r="258" spans="1:4">
      <c r="A258" t="s">
        <v>301</v>
      </c>
      <c r="B258" t="s">
        <v>311</v>
      </c>
      <c r="C258" t="s">
        <v>383</v>
      </c>
      <c r="D258">
        <v>3747</v>
      </c>
    </row>
    <row r="259" spans="1:4">
      <c r="A259" t="s">
        <v>301</v>
      </c>
      <c r="B259" t="s">
        <v>333</v>
      </c>
      <c r="C259" t="s">
        <v>383</v>
      </c>
      <c r="D259">
        <v>3244</v>
      </c>
    </row>
    <row r="260" spans="1:4">
      <c r="A260" t="s">
        <v>301</v>
      </c>
      <c r="B260" t="s">
        <v>357</v>
      </c>
      <c r="C260" t="s">
        <v>383</v>
      </c>
      <c r="D260">
        <v>2325</v>
      </c>
    </row>
    <row r="261" spans="1:4">
      <c r="A261" t="s">
        <v>302</v>
      </c>
      <c r="B261" t="s">
        <v>310</v>
      </c>
      <c r="C261" t="s">
        <v>383</v>
      </c>
      <c r="D261">
        <v>842</v>
      </c>
    </row>
    <row r="262" spans="1:4">
      <c r="A262" t="s">
        <v>302</v>
      </c>
      <c r="B262" t="s">
        <v>311</v>
      </c>
      <c r="C262" t="s">
        <v>383</v>
      </c>
      <c r="D262">
        <v>7961</v>
      </c>
    </row>
    <row r="263" spans="1:4">
      <c r="A263" t="s">
        <v>302</v>
      </c>
      <c r="B263" t="s">
        <v>333</v>
      </c>
      <c r="C263" t="s">
        <v>383</v>
      </c>
      <c r="D263">
        <v>6981</v>
      </c>
    </row>
    <row r="264" spans="1:4">
      <c r="A264" t="s">
        <v>302</v>
      </c>
      <c r="B264" t="s">
        <v>357</v>
      </c>
      <c r="C264" t="s">
        <v>383</v>
      </c>
      <c r="D264">
        <v>3717</v>
      </c>
    </row>
    <row r="265" spans="1:4">
      <c r="A265" t="s">
        <v>303</v>
      </c>
      <c r="B265" t="s">
        <v>310</v>
      </c>
      <c r="C265" t="s">
        <v>383</v>
      </c>
      <c r="D265">
        <v>1007</v>
      </c>
    </row>
    <row r="266" spans="1:4">
      <c r="A266" t="s">
        <v>303</v>
      </c>
      <c r="B266" t="s">
        <v>311</v>
      </c>
      <c r="C266" t="s">
        <v>383</v>
      </c>
      <c r="D266">
        <v>11673</v>
      </c>
    </row>
    <row r="267" spans="1:4">
      <c r="A267" t="s">
        <v>303</v>
      </c>
      <c r="B267" t="s">
        <v>333</v>
      </c>
      <c r="C267" t="s">
        <v>383</v>
      </c>
      <c r="D267">
        <v>9066</v>
      </c>
    </row>
    <row r="268" spans="1:4">
      <c r="A268" t="s">
        <v>303</v>
      </c>
      <c r="B268" t="s">
        <v>357</v>
      </c>
      <c r="C268" t="s">
        <v>383</v>
      </c>
      <c r="D268">
        <v>4597</v>
      </c>
    </row>
    <row r="269" spans="1:4">
      <c r="A269" t="s">
        <v>304</v>
      </c>
      <c r="B269" t="s">
        <v>310</v>
      </c>
      <c r="C269" t="s">
        <v>383</v>
      </c>
      <c r="D269">
        <v>979</v>
      </c>
    </row>
    <row r="270" spans="1:4">
      <c r="A270" t="s">
        <v>304</v>
      </c>
      <c r="B270" t="s">
        <v>311</v>
      </c>
      <c r="C270" t="s">
        <v>383</v>
      </c>
      <c r="D270">
        <v>17535</v>
      </c>
    </row>
    <row r="271" spans="1:4">
      <c r="A271" t="s">
        <v>304</v>
      </c>
      <c r="B271" t="s">
        <v>333</v>
      </c>
      <c r="C271" t="s">
        <v>383</v>
      </c>
      <c r="D271">
        <v>13680</v>
      </c>
    </row>
    <row r="272" spans="1:4">
      <c r="A272" t="s">
        <v>304</v>
      </c>
      <c r="B272" t="s">
        <v>357</v>
      </c>
      <c r="C272" t="s">
        <v>383</v>
      </c>
      <c r="D272">
        <v>5714</v>
      </c>
    </row>
    <row r="273" spans="1:4">
      <c r="A273" t="s">
        <v>292</v>
      </c>
      <c r="B273" t="s">
        <v>310</v>
      </c>
      <c r="C273" t="s">
        <v>383</v>
      </c>
      <c r="D273">
        <v>13648</v>
      </c>
    </row>
    <row r="274" spans="1:4">
      <c r="A274" t="s">
        <v>292</v>
      </c>
      <c r="B274" t="s">
        <v>311</v>
      </c>
      <c r="C274" t="s">
        <v>383</v>
      </c>
      <c r="D274">
        <v>145879</v>
      </c>
    </row>
    <row r="275" spans="1:4">
      <c r="A275" t="s">
        <v>292</v>
      </c>
      <c r="B275" t="s">
        <v>333</v>
      </c>
      <c r="C275" t="s">
        <v>383</v>
      </c>
      <c r="D275">
        <v>116795</v>
      </c>
    </row>
    <row r="276" spans="1:4">
      <c r="A276" t="s">
        <v>292</v>
      </c>
      <c r="B276" t="s">
        <v>357</v>
      </c>
      <c r="C276" t="s">
        <v>383</v>
      </c>
      <c r="D276">
        <v>69022</v>
      </c>
    </row>
    <row r="277" spans="1:4">
      <c r="A277" t="s">
        <v>292</v>
      </c>
      <c r="B277" t="s">
        <v>309</v>
      </c>
      <c r="C277" t="s">
        <v>383</v>
      </c>
      <c r="D277">
        <v>345344</v>
      </c>
    </row>
    <row r="278" spans="1:4">
      <c r="A278" t="s">
        <v>293</v>
      </c>
      <c r="B278" t="s">
        <v>310</v>
      </c>
      <c r="C278" t="s">
        <v>384</v>
      </c>
      <c r="D278">
        <v>642</v>
      </c>
    </row>
    <row r="279" spans="1:4">
      <c r="A279" t="s">
        <v>293</v>
      </c>
      <c r="B279" t="s">
        <v>311</v>
      </c>
      <c r="C279" t="s">
        <v>384</v>
      </c>
      <c r="D279">
        <v>2079</v>
      </c>
    </row>
    <row r="280" spans="1:4">
      <c r="A280" t="s">
        <v>293</v>
      </c>
      <c r="B280" t="s">
        <v>333</v>
      </c>
      <c r="C280" t="s">
        <v>384</v>
      </c>
      <c r="D280">
        <v>2866</v>
      </c>
    </row>
    <row r="281" spans="1:4">
      <c r="A281" t="s">
        <v>293</v>
      </c>
      <c r="B281" t="s">
        <v>357</v>
      </c>
      <c r="C281" t="s">
        <v>384</v>
      </c>
      <c r="D281">
        <v>2440</v>
      </c>
    </row>
    <row r="282" spans="1:4">
      <c r="A282" t="s">
        <v>308</v>
      </c>
      <c r="B282" t="s">
        <v>310</v>
      </c>
      <c r="C282" t="s">
        <v>384</v>
      </c>
      <c r="D282">
        <v>89</v>
      </c>
    </row>
    <row r="283" spans="1:4">
      <c r="A283" t="s">
        <v>308</v>
      </c>
      <c r="B283" t="s">
        <v>311</v>
      </c>
      <c r="C283" t="s">
        <v>384</v>
      </c>
      <c r="D283">
        <v>15390</v>
      </c>
    </row>
    <row r="284" spans="1:4">
      <c r="A284" t="s">
        <v>308</v>
      </c>
      <c r="B284" t="s">
        <v>333</v>
      </c>
      <c r="C284" t="s">
        <v>384</v>
      </c>
      <c r="D284">
        <v>22030</v>
      </c>
    </row>
    <row r="285" spans="1:4">
      <c r="A285" t="s">
        <v>308</v>
      </c>
      <c r="B285" t="s">
        <v>357</v>
      </c>
      <c r="C285" t="s">
        <v>384</v>
      </c>
      <c r="D285">
        <v>4425</v>
      </c>
    </row>
    <row r="286" spans="1:4">
      <c r="A286" t="s">
        <v>294</v>
      </c>
      <c r="B286" t="s">
        <v>310</v>
      </c>
      <c r="C286" t="s">
        <v>384</v>
      </c>
      <c r="D286">
        <v>301</v>
      </c>
    </row>
    <row r="287" spans="1:4">
      <c r="A287" t="s">
        <v>294</v>
      </c>
      <c r="B287" t="s">
        <v>311</v>
      </c>
      <c r="C287" t="s">
        <v>384</v>
      </c>
      <c r="D287">
        <v>1153</v>
      </c>
    </row>
    <row r="288" spans="1:4">
      <c r="A288" t="s">
        <v>294</v>
      </c>
      <c r="B288" t="s">
        <v>333</v>
      </c>
      <c r="C288" t="s">
        <v>384</v>
      </c>
      <c r="D288">
        <v>1993</v>
      </c>
    </row>
    <row r="289" spans="1:4">
      <c r="A289" t="s">
        <v>294</v>
      </c>
      <c r="B289" t="s">
        <v>357</v>
      </c>
      <c r="C289" t="s">
        <v>384</v>
      </c>
      <c r="D289">
        <v>3336</v>
      </c>
    </row>
    <row r="290" spans="1:4">
      <c r="A290" t="s">
        <v>305</v>
      </c>
      <c r="B290" t="s">
        <v>310</v>
      </c>
      <c r="C290" t="s">
        <v>384</v>
      </c>
      <c r="D290">
        <v>198</v>
      </c>
    </row>
    <row r="291" spans="1:4">
      <c r="A291" t="s">
        <v>305</v>
      </c>
      <c r="B291" t="s">
        <v>311</v>
      </c>
      <c r="C291" t="s">
        <v>384</v>
      </c>
      <c r="D291">
        <v>9663</v>
      </c>
    </row>
    <row r="292" spans="1:4">
      <c r="A292" t="s">
        <v>305</v>
      </c>
      <c r="B292" t="s">
        <v>333</v>
      </c>
      <c r="C292" t="s">
        <v>384</v>
      </c>
      <c r="D292">
        <v>11345</v>
      </c>
    </row>
    <row r="293" spans="1:4">
      <c r="A293" t="s">
        <v>305</v>
      </c>
      <c r="B293" t="s">
        <v>357</v>
      </c>
      <c r="C293" t="s">
        <v>384</v>
      </c>
      <c r="D293">
        <v>4743</v>
      </c>
    </row>
    <row r="294" spans="1:4">
      <c r="A294" t="s">
        <v>306</v>
      </c>
      <c r="B294" t="s">
        <v>310</v>
      </c>
      <c r="C294" t="s">
        <v>384</v>
      </c>
      <c r="D294">
        <v>82</v>
      </c>
    </row>
    <row r="295" spans="1:4">
      <c r="A295" t="s">
        <v>306</v>
      </c>
      <c r="B295" t="s">
        <v>311</v>
      </c>
      <c r="C295" t="s">
        <v>384</v>
      </c>
      <c r="D295">
        <v>8316</v>
      </c>
    </row>
    <row r="296" spans="1:4">
      <c r="A296" t="s">
        <v>306</v>
      </c>
      <c r="B296" t="s">
        <v>333</v>
      </c>
      <c r="C296" t="s">
        <v>384</v>
      </c>
      <c r="D296">
        <v>9147</v>
      </c>
    </row>
    <row r="297" spans="1:4">
      <c r="A297" t="s">
        <v>306</v>
      </c>
      <c r="B297" t="s">
        <v>357</v>
      </c>
      <c r="C297" t="s">
        <v>384</v>
      </c>
      <c r="D297">
        <v>3403</v>
      </c>
    </row>
    <row r="298" spans="1:4">
      <c r="A298" t="s">
        <v>295</v>
      </c>
      <c r="B298" t="s">
        <v>310</v>
      </c>
      <c r="C298" t="s">
        <v>384</v>
      </c>
      <c r="D298">
        <v>196</v>
      </c>
    </row>
    <row r="299" spans="1:4">
      <c r="A299" t="s">
        <v>295</v>
      </c>
      <c r="B299" t="s">
        <v>311</v>
      </c>
      <c r="C299" t="s">
        <v>384</v>
      </c>
      <c r="D299">
        <v>1597</v>
      </c>
    </row>
    <row r="300" spans="1:4">
      <c r="A300" t="s">
        <v>295</v>
      </c>
      <c r="B300" t="s">
        <v>333</v>
      </c>
      <c r="C300" t="s">
        <v>384</v>
      </c>
      <c r="D300">
        <v>1868</v>
      </c>
    </row>
    <row r="301" spans="1:4">
      <c r="A301" t="s">
        <v>295</v>
      </c>
      <c r="B301" t="s">
        <v>357</v>
      </c>
      <c r="C301" t="s">
        <v>384</v>
      </c>
      <c r="D301">
        <v>3210</v>
      </c>
    </row>
    <row r="302" spans="1:4">
      <c r="A302" t="s">
        <v>307</v>
      </c>
      <c r="B302" t="s">
        <v>310</v>
      </c>
      <c r="C302" t="s">
        <v>384</v>
      </c>
      <c r="D302">
        <v>21</v>
      </c>
    </row>
    <row r="303" spans="1:4">
      <c r="A303" t="s">
        <v>307</v>
      </c>
      <c r="B303" t="s">
        <v>311</v>
      </c>
      <c r="C303" t="s">
        <v>384</v>
      </c>
      <c r="D303">
        <v>10278</v>
      </c>
    </row>
    <row r="304" spans="1:4">
      <c r="A304" t="s">
        <v>307</v>
      </c>
      <c r="B304" t="s">
        <v>333</v>
      </c>
      <c r="C304" t="s">
        <v>384</v>
      </c>
      <c r="D304">
        <v>12906</v>
      </c>
    </row>
    <row r="305" spans="1:4">
      <c r="A305" t="s">
        <v>307</v>
      </c>
      <c r="B305" t="s">
        <v>357</v>
      </c>
      <c r="C305" t="s">
        <v>384</v>
      </c>
      <c r="D305">
        <v>3254</v>
      </c>
    </row>
    <row r="306" spans="1:4">
      <c r="A306" t="s">
        <v>296</v>
      </c>
      <c r="B306" t="s">
        <v>310</v>
      </c>
      <c r="C306" t="s">
        <v>384</v>
      </c>
      <c r="D306">
        <v>251</v>
      </c>
    </row>
    <row r="307" spans="1:4">
      <c r="A307" t="s">
        <v>296</v>
      </c>
      <c r="B307" t="s">
        <v>311</v>
      </c>
      <c r="C307" t="s">
        <v>384</v>
      </c>
      <c r="D307">
        <v>1863</v>
      </c>
    </row>
    <row r="308" spans="1:4">
      <c r="A308" t="s">
        <v>296</v>
      </c>
      <c r="B308" t="s">
        <v>333</v>
      </c>
      <c r="C308" t="s">
        <v>384</v>
      </c>
      <c r="D308">
        <v>2326</v>
      </c>
    </row>
    <row r="309" spans="1:4">
      <c r="A309" t="s">
        <v>296</v>
      </c>
      <c r="B309" t="s">
        <v>357</v>
      </c>
      <c r="C309" t="s">
        <v>384</v>
      </c>
      <c r="D309">
        <v>3085</v>
      </c>
    </row>
    <row r="310" spans="1:4">
      <c r="A310" t="s">
        <v>297</v>
      </c>
      <c r="B310" t="s">
        <v>310</v>
      </c>
      <c r="C310" t="s">
        <v>384</v>
      </c>
      <c r="D310">
        <v>385</v>
      </c>
    </row>
    <row r="311" spans="1:4">
      <c r="A311" t="s">
        <v>297</v>
      </c>
      <c r="B311" t="s">
        <v>311</v>
      </c>
      <c r="C311" t="s">
        <v>384</v>
      </c>
      <c r="D311">
        <v>2333</v>
      </c>
    </row>
    <row r="312" spans="1:4">
      <c r="A312" t="s">
        <v>297</v>
      </c>
      <c r="B312" t="s">
        <v>333</v>
      </c>
      <c r="C312" t="s">
        <v>384</v>
      </c>
      <c r="D312">
        <v>2102</v>
      </c>
    </row>
    <row r="313" spans="1:4">
      <c r="A313" t="s">
        <v>297</v>
      </c>
      <c r="B313" t="s">
        <v>357</v>
      </c>
      <c r="C313" t="s">
        <v>384</v>
      </c>
      <c r="D313">
        <v>3335</v>
      </c>
    </row>
    <row r="314" spans="1:4">
      <c r="A314" t="s">
        <v>298</v>
      </c>
      <c r="B314" t="s">
        <v>310</v>
      </c>
      <c r="C314" t="s">
        <v>384</v>
      </c>
      <c r="D314">
        <v>236</v>
      </c>
    </row>
    <row r="315" spans="1:4">
      <c r="A315" t="s">
        <v>298</v>
      </c>
      <c r="B315" t="s">
        <v>311</v>
      </c>
      <c r="C315" t="s">
        <v>384</v>
      </c>
      <c r="D315">
        <v>2795</v>
      </c>
    </row>
    <row r="316" spans="1:4">
      <c r="A316" t="s">
        <v>298</v>
      </c>
      <c r="B316" t="s">
        <v>333</v>
      </c>
      <c r="C316" t="s">
        <v>384</v>
      </c>
      <c r="D316">
        <v>2532</v>
      </c>
    </row>
    <row r="317" spans="1:4">
      <c r="A317" t="s">
        <v>298</v>
      </c>
      <c r="B317" t="s">
        <v>357</v>
      </c>
      <c r="C317" t="s">
        <v>384</v>
      </c>
      <c r="D317">
        <v>2695</v>
      </c>
    </row>
    <row r="318" spans="1:4">
      <c r="A318" t="s">
        <v>299</v>
      </c>
      <c r="B318" t="s">
        <v>310</v>
      </c>
      <c r="C318" t="s">
        <v>384</v>
      </c>
      <c r="D318">
        <v>119</v>
      </c>
    </row>
    <row r="319" spans="1:4">
      <c r="A319" t="s">
        <v>299</v>
      </c>
      <c r="B319" t="s">
        <v>311</v>
      </c>
      <c r="C319" t="s">
        <v>384</v>
      </c>
      <c r="D319">
        <v>2024</v>
      </c>
    </row>
    <row r="320" spans="1:4">
      <c r="A320" t="s">
        <v>299</v>
      </c>
      <c r="B320" t="s">
        <v>333</v>
      </c>
      <c r="C320" t="s">
        <v>384</v>
      </c>
      <c r="D320">
        <v>2358</v>
      </c>
    </row>
    <row r="321" spans="1:4">
      <c r="A321" t="s">
        <v>299</v>
      </c>
      <c r="B321" t="s">
        <v>357</v>
      </c>
      <c r="C321" t="s">
        <v>384</v>
      </c>
      <c r="D321">
        <v>2642</v>
      </c>
    </row>
    <row r="322" spans="1:4">
      <c r="A322" t="s">
        <v>300</v>
      </c>
      <c r="B322" t="s">
        <v>310</v>
      </c>
      <c r="C322" t="s">
        <v>384</v>
      </c>
      <c r="D322">
        <v>341</v>
      </c>
    </row>
    <row r="323" spans="1:4">
      <c r="A323" t="s">
        <v>300</v>
      </c>
      <c r="B323" t="s">
        <v>311</v>
      </c>
      <c r="C323" t="s">
        <v>384</v>
      </c>
      <c r="D323">
        <v>2777</v>
      </c>
    </row>
    <row r="324" spans="1:4">
      <c r="A324" t="s">
        <v>300</v>
      </c>
      <c r="B324" t="s">
        <v>333</v>
      </c>
      <c r="C324" t="s">
        <v>384</v>
      </c>
      <c r="D324">
        <v>3344</v>
      </c>
    </row>
    <row r="325" spans="1:4">
      <c r="A325" t="s">
        <v>300</v>
      </c>
      <c r="B325" t="s">
        <v>357</v>
      </c>
      <c r="C325" t="s">
        <v>384</v>
      </c>
      <c r="D325">
        <v>2562</v>
      </c>
    </row>
    <row r="326" spans="1:4">
      <c r="A326" t="s">
        <v>301</v>
      </c>
      <c r="B326" t="s">
        <v>310</v>
      </c>
      <c r="C326" t="s">
        <v>384</v>
      </c>
      <c r="D326">
        <v>296</v>
      </c>
    </row>
    <row r="327" spans="1:4">
      <c r="A327" t="s">
        <v>301</v>
      </c>
      <c r="B327" t="s">
        <v>311</v>
      </c>
      <c r="C327" t="s">
        <v>384</v>
      </c>
      <c r="D327">
        <v>2710</v>
      </c>
    </row>
    <row r="328" spans="1:4">
      <c r="A328" t="s">
        <v>301</v>
      </c>
      <c r="B328" t="s">
        <v>333</v>
      </c>
      <c r="C328" t="s">
        <v>384</v>
      </c>
      <c r="D328">
        <v>2578</v>
      </c>
    </row>
    <row r="329" spans="1:4">
      <c r="A329" t="s">
        <v>301</v>
      </c>
      <c r="B329" t="s">
        <v>357</v>
      </c>
      <c r="C329" t="s">
        <v>384</v>
      </c>
      <c r="D329">
        <v>2146</v>
      </c>
    </row>
    <row r="330" spans="1:4">
      <c r="A330" t="s">
        <v>302</v>
      </c>
      <c r="B330" t="s">
        <v>310</v>
      </c>
      <c r="C330" t="s">
        <v>384</v>
      </c>
      <c r="D330">
        <v>385</v>
      </c>
    </row>
    <row r="331" spans="1:4">
      <c r="A331" t="s">
        <v>302</v>
      </c>
      <c r="B331" t="s">
        <v>311</v>
      </c>
      <c r="C331" t="s">
        <v>384</v>
      </c>
      <c r="D331">
        <v>5808</v>
      </c>
    </row>
    <row r="332" spans="1:4">
      <c r="A332" t="s">
        <v>302</v>
      </c>
      <c r="B332" t="s">
        <v>333</v>
      </c>
      <c r="C332" t="s">
        <v>384</v>
      </c>
      <c r="D332">
        <v>5925</v>
      </c>
    </row>
    <row r="333" spans="1:4">
      <c r="A333" t="s">
        <v>302</v>
      </c>
      <c r="B333" t="s">
        <v>357</v>
      </c>
      <c r="C333" t="s">
        <v>384</v>
      </c>
      <c r="D333">
        <v>4575</v>
      </c>
    </row>
    <row r="334" spans="1:4">
      <c r="A334" t="s">
        <v>303</v>
      </c>
      <c r="B334" t="s">
        <v>310</v>
      </c>
      <c r="C334" t="s">
        <v>384</v>
      </c>
      <c r="D334">
        <v>440</v>
      </c>
    </row>
    <row r="335" spans="1:4">
      <c r="A335" t="s">
        <v>303</v>
      </c>
      <c r="B335" t="s">
        <v>311</v>
      </c>
      <c r="C335" t="s">
        <v>384</v>
      </c>
      <c r="D335">
        <v>8134</v>
      </c>
    </row>
    <row r="336" spans="1:4">
      <c r="A336" t="s">
        <v>303</v>
      </c>
      <c r="B336" t="s">
        <v>333</v>
      </c>
      <c r="C336" t="s">
        <v>384</v>
      </c>
      <c r="D336">
        <v>9445</v>
      </c>
    </row>
    <row r="337" spans="1:4">
      <c r="A337" t="s">
        <v>303</v>
      </c>
      <c r="B337" t="s">
        <v>357</v>
      </c>
      <c r="C337" t="s">
        <v>384</v>
      </c>
      <c r="D337">
        <v>5271</v>
      </c>
    </row>
    <row r="338" spans="1:4">
      <c r="A338" t="s">
        <v>304</v>
      </c>
      <c r="B338" t="s">
        <v>310</v>
      </c>
      <c r="C338" t="s">
        <v>384</v>
      </c>
      <c r="D338">
        <v>829</v>
      </c>
    </row>
    <row r="339" spans="1:4">
      <c r="A339" t="s">
        <v>304</v>
      </c>
      <c r="B339" t="s">
        <v>311</v>
      </c>
      <c r="C339" t="s">
        <v>384</v>
      </c>
      <c r="D339">
        <v>11998</v>
      </c>
    </row>
    <row r="340" spans="1:4">
      <c r="A340" t="s">
        <v>304</v>
      </c>
      <c r="B340" t="s">
        <v>333</v>
      </c>
      <c r="C340" t="s">
        <v>384</v>
      </c>
      <c r="D340">
        <v>14098</v>
      </c>
    </row>
    <row r="341" spans="1:4">
      <c r="A341" t="s">
        <v>304</v>
      </c>
      <c r="B341" t="s">
        <v>357</v>
      </c>
      <c r="C341" t="s">
        <v>384</v>
      </c>
      <c r="D341">
        <v>6227</v>
      </c>
    </row>
    <row r="342" spans="1:4">
      <c r="A342" t="s">
        <v>292</v>
      </c>
      <c r="B342" t="s">
        <v>310</v>
      </c>
      <c r="C342" t="s">
        <v>384</v>
      </c>
      <c r="D342">
        <v>4811</v>
      </c>
    </row>
    <row r="343" spans="1:4">
      <c r="A343" t="s">
        <v>292</v>
      </c>
      <c r="B343" t="s">
        <v>311</v>
      </c>
      <c r="C343" t="s">
        <v>384</v>
      </c>
      <c r="D343">
        <v>88918</v>
      </c>
    </row>
    <row r="344" spans="1:4">
      <c r="A344" t="s">
        <v>292</v>
      </c>
      <c r="B344" t="s">
        <v>333</v>
      </c>
      <c r="C344" t="s">
        <v>384</v>
      </c>
      <c r="D344">
        <v>106863</v>
      </c>
    </row>
    <row r="345" spans="1:4">
      <c r="A345" t="s">
        <v>292</v>
      </c>
      <c r="B345" t="s">
        <v>357</v>
      </c>
      <c r="C345" t="s">
        <v>384</v>
      </c>
      <c r="D345">
        <v>57349</v>
      </c>
    </row>
    <row r="346" spans="1:4">
      <c r="A346" t="s">
        <v>292</v>
      </c>
      <c r="B346" t="s">
        <v>309</v>
      </c>
      <c r="C346" t="s">
        <v>384</v>
      </c>
      <c r="D346">
        <v>257941</v>
      </c>
    </row>
  </sheetData>
  <pageMargins left="0.75" right="0.75" top="1" bottom="1" header="0.5" footer="0.5"/>
  <pageSetup orientation="portrait" horizontalDpi="4294967292" verticalDpi="4294967292"/>
  <ignoredErrors>
    <ignoredError sqref="C2:C34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</vt:lpstr>
      <vt:lpstr>ACS_13_5YR_B19037_with_ann.csv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Kennedy</cp:lastModifiedBy>
  <dcterms:created xsi:type="dcterms:W3CDTF">2015-04-13T21:43:39Z</dcterms:created>
  <dcterms:modified xsi:type="dcterms:W3CDTF">2015-04-14T02:41:00Z</dcterms:modified>
</cp:coreProperties>
</file>