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gur\Dropbox\ship\ship_dynamic\"/>
    </mc:Choice>
  </mc:AlternateContent>
  <xr:revisionPtr revIDLastSave="0" documentId="13_ncr:1_{D3588252-D793-4E22-A023-371FA0C19EAF}" xr6:coauthVersionLast="47" xr6:coauthVersionMax="47" xr10:uidLastSave="{00000000-0000-0000-0000-000000000000}"/>
  <bookViews>
    <workbookView xWindow="8445" yWindow="2985" windowWidth="18465" windowHeight="12135" xr2:uid="{F5620FF3-7816-42AD-A19C-F0730FA42E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1" l="1"/>
  <c r="O29" i="1"/>
  <c r="O28" i="1"/>
  <c r="O27" i="1"/>
  <c r="O26" i="1"/>
  <c r="N30" i="1"/>
  <c r="N29" i="1"/>
  <c r="N28" i="1"/>
  <c r="N27" i="1"/>
  <c r="N26" i="1"/>
</calcChain>
</file>

<file path=xl/sharedStrings.xml><?xml version="1.0" encoding="utf-8"?>
<sst xmlns="http://schemas.openxmlformats.org/spreadsheetml/2006/main" count="58" uniqueCount="18">
  <si>
    <t>year</t>
  </si>
  <si>
    <t>quarter</t>
  </si>
  <si>
    <t>Source</t>
  </si>
  <si>
    <t>unit</t>
  </si>
  <si>
    <t>transpacific_eastbound(current_dollars)</t>
  </si>
  <si>
    <t>transpacific_eastbound(constant_1978)</t>
  </si>
  <si>
    <t>transpacific_westbound(current_dollars)</t>
  </si>
  <si>
    <t>transpacific_westbound(constant_1978)</t>
  </si>
  <si>
    <t>transatlantic_eastbound(current_dollars)</t>
  </si>
  <si>
    <t>transatlantic_eastbound(constant_1978)</t>
  </si>
  <si>
    <t>transatlantic_westbound(current_dollars)</t>
  </si>
  <si>
    <t>transatlantic_westbound(constant_1978)</t>
  </si>
  <si>
    <t>europe_to_asia(current_dollars)</t>
  </si>
  <si>
    <t>asia_to_europe(current_dollars)</t>
  </si>
  <si>
    <t>Global Container Markets Drewry Shipping Consultants</t>
  </si>
  <si>
    <t>dollars_by_FEU</t>
  </si>
  <si>
    <t>note</t>
  </si>
  <si>
    <t>asia_europe is converted from TEU to FEU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</si>
</sst>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5F89-F7E8-436A-AE96-807E01FD850F}">
  <dimension ref="A1:O30"/>
  <sheetViews>
    <sheetView tabSelected="1" workbookViewId="0">
      <selection activeCell="C26" sqref="C26:C30"/>
    </sheetView>
  </sheetViews>
  <sheetFormatPr defaultRowHeight="15"/>
  <sheetData>
    <row r="1" spans="1:15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1966</v>
      </c>
    </row>
    <row r="3" spans="1:15">
      <c r="A3">
        <v>1967</v>
      </c>
    </row>
    <row r="4" spans="1:15">
      <c r="A4">
        <v>1968</v>
      </c>
    </row>
    <row r="5" spans="1:15">
      <c r="A5">
        <v>1969</v>
      </c>
    </row>
    <row r="6" spans="1:15">
      <c r="A6">
        <v>1970</v>
      </c>
    </row>
    <row r="7" spans="1:15">
      <c r="A7">
        <v>1971</v>
      </c>
    </row>
    <row r="8" spans="1:15">
      <c r="A8">
        <v>1972</v>
      </c>
    </row>
    <row r="9" spans="1:15">
      <c r="A9">
        <v>1973</v>
      </c>
    </row>
    <row r="10" spans="1:15">
      <c r="A10">
        <v>1974</v>
      </c>
    </row>
    <row r="11" spans="1:15">
      <c r="A11">
        <v>1975</v>
      </c>
    </row>
    <row r="12" spans="1:15">
      <c r="A12">
        <v>1976</v>
      </c>
      <c r="D12" t="s">
        <v>14</v>
      </c>
      <c r="E12" t="s">
        <v>15</v>
      </c>
      <c r="F12">
        <v>2400</v>
      </c>
      <c r="H12">
        <v>1750</v>
      </c>
      <c r="L12">
        <v>1750</v>
      </c>
    </row>
    <row r="13" spans="1:15">
      <c r="A13">
        <v>1977</v>
      </c>
      <c r="D13" t="s">
        <v>14</v>
      </c>
      <c r="E13" t="s">
        <v>15</v>
      </c>
      <c r="F13">
        <v>2550</v>
      </c>
      <c r="H13">
        <v>1800</v>
      </c>
      <c r="L13">
        <v>1850</v>
      </c>
    </row>
    <row r="14" spans="1:15">
      <c r="A14">
        <v>1978</v>
      </c>
      <c r="D14" t="s">
        <v>14</v>
      </c>
      <c r="E14" t="s">
        <v>15</v>
      </c>
      <c r="F14">
        <v>3150</v>
      </c>
      <c r="H14">
        <v>2000</v>
      </c>
      <c r="J14">
        <v>2100</v>
      </c>
      <c r="L14">
        <v>2200</v>
      </c>
    </row>
    <row r="15" spans="1:15">
      <c r="A15">
        <v>1979</v>
      </c>
      <c r="D15" t="s">
        <v>14</v>
      </c>
      <c r="E15" t="s">
        <v>15</v>
      </c>
      <c r="F15">
        <v>3050</v>
      </c>
      <c r="H15">
        <v>2200</v>
      </c>
      <c r="J15">
        <v>2500</v>
      </c>
      <c r="L15">
        <v>2450</v>
      </c>
    </row>
    <row r="16" spans="1:15">
      <c r="A16">
        <v>1980</v>
      </c>
      <c r="D16" t="s">
        <v>14</v>
      </c>
      <c r="E16" t="s">
        <v>15</v>
      </c>
      <c r="F16">
        <v>2450</v>
      </c>
      <c r="H16">
        <v>2000</v>
      </c>
      <c r="J16">
        <v>2550</v>
      </c>
      <c r="L16">
        <v>2480</v>
      </c>
    </row>
    <row r="17" spans="1:15">
      <c r="A17">
        <v>1981</v>
      </c>
      <c r="D17" t="s">
        <v>14</v>
      </c>
      <c r="E17" t="s">
        <v>15</v>
      </c>
      <c r="F17">
        <v>2300</v>
      </c>
      <c r="H17">
        <v>2180</v>
      </c>
      <c r="J17">
        <v>2450</v>
      </c>
      <c r="L17">
        <v>2520</v>
      </c>
    </row>
    <row r="18" spans="1:15">
      <c r="A18">
        <v>1982</v>
      </c>
      <c r="D18" t="s">
        <v>14</v>
      </c>
      <c r="E18" t="s">
        <v>15</v>
      </c>
      <c r="F18">
        <v>2400</v>
      </c>
      <c r="H18">
        <v>2050</v>
      </c>
      <c r="J18">
        <v>2510</v>
      </c>
      <c r="L18">
        <v>2200</v>
      </c>
    </row>
    <row r="19" spans="1:15">
      <c r="A19">
        <v>1983</v>
      </c>
      <c r="D19" t="s">
        <v>14</v>
      </c>
      <c r="E19" t="s">
        <v>15</v>
      </c>
      <c r="F19">
        <v>2490</v>
      </c>
      <c r="H19">
        <v>1750</v>
      </c>
      <c r="J19">
        <v>2250</v>
      </c>
      <c r="L19">
        <v>2000</v>
      </c>
    </row>
    <row r="20" spans="1:15">
      <c r="A20">
        <v>1984</v>
      </c>
      <c r="D20" t="s">
        <v>14</v>
      </c>
      <c r="E20" t="s">
        <v>15</v>
      </c>
      <c r="F20">
        <v>2950</v>
      </c>
      <c r="H20">
        <v>1550</v>
      </c>
      <c r="J20">
        <v>2650</v>
      </c>
      <c r="L20">
        <v>2300</v>
      </c>
    </row>
    <row r="21" spans="1:15">
      <c r="A21">
        <v>1985</v>
      </c>
      <c r="D21" t="s">
        <v>14</v>
      </c>
      <c r="E21" t="s">
        <v>15</v>
      </c>
      <c r="F21">
        <v>2650</v>
      </c>
      <c r="H21">
        <v>1000</v>
      </c>
      <c r="J21">
        <v>2550</v>
      </c>
      <c r="L21">
        <v>1750</v>
      </c>
    </row>
    <row r="22" spans="1:15">
      <c r="A22">
        <v>1986</v>
      </c>
      <c r="D22" t="s">
        <v>14</v>
      </c>
      <c r="E22" t="s">
        <v>15</v>
      </c>
      <c r="F22">
        <v>2200</v>
      </c>
      <c r="H22">
        <v>1050</v>
      </c>
      <c r="J22">
        <v>2530</v>
      </c>
      <c r="L22">
        <v>1730</v>
      </c>
    </row>
    <row r="23" spans="1:15">
      <c r="A23">
        <v>1987</v>
      </c>
      <c r="D23" t="s">
        <v>14</v>
      </c>
      <c r="E23" t="s">
        <v>15</v>
      </c>
      <c r="F23">
        <v>2650</v>
      </c>
      <c r="H23">
        <v>1500</v>
      </c>
      <c r="J23">
        <v>2950</v>
      </c>
      <c r="L23">
        <v>1800</v>
      </c>
    </row>
    <row r="24" spans="1:15">
      <c r="A24">
        <v>1988</v>
      </c>
      <c r="D24" t="s">
        <v>14</v>
      </c>
      <c r="E24" t="s">
        <v>15</v>
      </c>
      <c r="F24">
        <v>2500</v>
      </c>
      <c r="H24">
        <v>1950</v>
      </c>
      <c r="J24">
        <v>2800</v>
      </c>
      <c r="L24">
        <v>1850</v>
      </c>
    </row>
    <row r="25" spans="1:15">
      <c r="A25">
        <v>1989</v>
      </c>
      <c r="D25" t="s">
        <v>14</v>
      </c>
      <c r="E25" t="s">
        <v>15</v>
      </c>
      <c r="F25">
        <v>2250</v>
      </c>
      <c r="H25">
        <v>2300</v>
      </c>
      <c r="J25">
        <v>2400</v>
      </c>
      <c r="L25">
        <v>1860</v>
      </c>
    </row>
    <row r="26" spans="1:15">
      <c r="A26">
        <v>1990</v>
      </c>
      <c r="C26" t="s">
        <v>17</v>
      </c>
      <c r="D26" t="s">
        <v>14</v>
      </c>
      <c r="E26" t="s">
        <v>15</v>
      </c>
      <c r="F26">
        <v>2300</v>
      </c>
      <c r="H26">
        <v>2000</v>
      </c>
      <c r="J26">
        <v>2300</v>
      </c>
      <c r="L26">
        <v>2100</v>
      </c>
      <c r="N26" s="1">
        <f>735*1.4</f>
        <v>1029</v>
      </c>
      <c r="O26" s="1">
        <f>1600*1.4</f>
        <v>2240</v>
      </c>
    </row>
    <row r="27" spans="1:15">
      <c r="A27">
        <v>1991</v>
      </c>
      <c r="C27" t="s">
        <v>17</v>
      </c>
      <c r="D27" t="s">
        <v>14</v>
      </c>
      <c r="E27" t="s">
        <v>15</v>
      </c>
      <c r="F27">
        <v>2400</v>
      </c>
      <c r="H27">
        <v>2150</v>
      </c>
      <c r="J27">
        <v>1750</v>
      </c>
      <c r="L27">
        <v>2250</v>
      </c>
      <c r="N27" s="1">
        <f>680*1.4</f>
        <v>951.99999999999989</v>
      </c>
      <c r="O27" s="1">
        <f>1725*1.4</f>
        <v>2415</v>
      </c>
    </row>
    <row r="28" spans="1:15">
      <c r="A28">
        <v>1992</v>
      </c>
      <c r="C28" t="s">
        <v>17</v>
      </c>
      <c r="D28" t="s">
        <v>14</v>
      </c>
      <c r="E28" t="s">
        <v>15</v>
      </c>
      <c r="F28">
        <v>2500</v>
      </c>
      <c r="H28">
        <v>2250</v>
      </c>
      <c r="J28">
        <v>1550</v>
      </c>
      <c r="L28">
        <v>2250</v>
      </c>
      <c r="N28" s="1">
        <f>625*1.4</f>
        <v>875</v>
      </c>
      <c r="O28" s="1">
        <f>1675*1.4</f>
        <v>2345</v>
      </c>
    </row>
    <row r="29" spans="1:15">
      <c r="A29">
        <v>1993</v>
      </c>
      <c r="C29" t="s">
        <v>17</v>
      </c>
      <c r="D29" t="s">
        <v>14</v>
      </c>
      <c r="E29" t="s">
        <v>15</v>
      </c>
      <c r="F29">
        <v>2550</v>
      </c>
      <c r="H29">
        <v>2150</v>
      </c>
      <c r="J29">
        <v>2000</v>
      </c>
      <c r="L29">
        <v>2400</v>
      </c>
      <c r="N29" s="1">
        <f>725*1.4</f>
        <v>1014.9999999999999</v>
      </c>
      <c r="O29" s="1">
        <f>1600*1.4</f>
        <v>2240</v>
      </c>
    </row>
    <row r="30" spans="1:15">
      <c r="A30">
        <v>1994</v>
      </c>
      <c r="C30" t="s">
        <v>17</v>
      </c>
      <c r="D30" t="s">
        <v>14</v>
      </c>
      <c r="E30" t="s">
        <v>15</v>
      </c>
      <c r="F30">
        <v>2450</v>
      </c>
      <c r="H30">
        <v>2050</v>
      </c>
      <c r="J30">
        <v>2200</v>
      </c>
      <c r="L30">
        <v>2520</v>
      </c>
      <c r="N30" s="1">
        <f>825*1.4</f>
        <v>1155</v>
      </c>
      <c r="O30" s="1">
        <f>1500*1.4</f>
        <v>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suguru ohtani</dc:creator>
  <cp:lastModifiedBy>suguru ohtani</cp:lastModifiedBy>
  <dcterms:created xsi:type="dcterms:W3CDTF">2021-06-21T17:51:27Z</dcterms:created>
  <dcterms:modified xsi:type="dcterms:W3CDTF">2021-06-21T18:06:14Z</dcterms:modified>
</cp:coreProperties>
</file>