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gur\Dropbox\ship\containerfreightrate\input\"/>
    </mc:Choice>
  </mc:AlternateContent>
  <xr:revisionPtr revIDLastSave="0" documentId="13_ncr:1_{592365A5-51C7-48A9-832E-463A82CD0040}" xr6:coauthVersionLast="47" xr6:coauthVersionMax="47" xr10:uidLastSave="{00000000-0000-0000-0000-000000000000}"/>
  <bookViews>
    <workbookView xWindow="10065" yWindow="555" windowWidth="17325" windowHeight="10245" xr2:uid="{F5620FF3-7816-42AD-A19C-F0730FA42E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F12" i="1"/>
  <c r="F11" i="1"/>
  <c r="F10" i="1"/>
  <c r="F9" i="1"/>
</calcChain>
</file>

<file path=xl/sharedStrings.xml><?xml version="1.0" encoding="utf-8"?>
<sst xmlns="http://schemas.openxmlformats.org/spreadsheetml/2006/main" count="19" uniqueCount="13">
  <si>
    <t>year</t>
  </si>
  <si>
    <t>quarter</t>
  </si>
  <si>
    <t>Source</t>
  </si>
  <si>
    <t>unit</t>
  </si>
  <si>
    <t>transpacific_eastbound(current_dollars)</t>
  </si>
  <si>
    <t>transpacific_westbound(current_dollars)</t>
  </si>
  <si>
    <t>transatlantic_eastbound(current_dollars)</t>
  </si>
  <si>
    <t>transatlantic_westbound(current_dollars)</t>
  </si>
  <si>
    <t>europe_to_asia(current_dollars)</t>
  </si>
  <si>
    <t>asia_to_europe(current_dollars)</t>
  </si>
  <si>
    <t>note</t>
  </si>
  <si>
    <t>Current status of marine transportation</t>
  </si>
  <si>
    <t>1millionyen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</si>
</sst>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5F89-F7E8-436A-AE96-807E01FD850F}">
  <dimension ref="A1:K30"/>
  <sheetViews>
    <sheetView tabSelected="1" workbookViewId="0">
      <selection activeCell="F9" sqref="F9"/>
    </sheetView>
  </sheetViews>
  <sheetFormatPr defaultRowHeight="15"/>
  <cols>
    <col min="7" max="7" width="12" bestFit="1" customWidth="1"/>
  </cols>
  <sheetData>
    <row r="1" spans="1:11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1966</v>
      </c>
    </row>
    <row r="3" spans="1:11">
      <c r="A3">
        <v>1967</v>
      </c>
    </row>
    <row r="4" spans="1:11">
      <c r="A4">
        <v>1968</v>
      </c>
    </row>
    <row r="5" spans="1:11">
      <c r="A5">
        <v>1969</v>
      </c>
    </row>
    <row r="6" spans="1:11">
      <c r="A6">
        <v>1970</v>
      </c>
    </row>
    <row r="7" spans="1:11">
      <c r="A7">
        <v>1971</v>
      </c>
    </row>
    <row r="8" spans="1:11">
      <c r="A8">
        <v>1972</v>
      </c>
    </row>
    <row r="9" spans="1:11">
      <c r="A9">
        <v>1973</v>
      </c>
      <c r="D9" t="s">
        <v>11</v>
      </c>
      <c r="E9" t="s">
        <v>12</v>
      </c>
      <c r="F9">
        <f>20674+8477+18002</f>
        <v>47153</v>
      </c>
      <c r="G9">
        <f>19064+5097+13907</f>
        <v>38068</v>
      </c>
      <c r="H9" s="2"/>
      <c r="I9" s="2"/>
      <c r="J9">
        <v>6259</v>
      </c>
      <c r="K9">
        <v>5066</v>
      </c>
    </row>
    <row r="10" spans="1:11">
      <c r="A10">
        <v>1974</v>
      </c>
      <c r="D10" t="s">
        <v>11</v>
      </c>
      <c r="E10" t="s">
        <v>12</v>
      </c>
      <c r="F10">
        <f>27716+13233+25484</f>
        <v>66433</v>
      </c>
      <c r="G10">
        <f>23785+8960+18627</f>
        <v>51372</v>
      </c>
      <c r="H10" s="2"/>
      <c r="I10" s="2"/>
      <c r="J10">
        <v>3434</v>
      </c>
      <c r="K10">
        <v>4929</v>
      </c>
    </row>
    <row r="11" spans="1:11">
      <c r="A11">
        <v>1975</v>
      </c>
      <c r="D11" t="s">
        <v>11</v>
      </c>
      <c r="E11" t="s">
        <v>12</v>
      </c>
      <c r="F11">
        <f>28612+16333+24240</f>
        <v>69185</v>
      </c>
      <c r="G11">
        <f>23679+9497+15302</f>
        <v>48478</v>
      </c>
      <c r="H11" s="2"/>
      <c r="I11" s="2"/>
      <c r="J11">
        <v>3390</v>
      </c>
      <c r="K11">
        <v>7421</v>
      </c>
    </row>
    <row r="12" spans="1:11">
      <c r="A12">
        <v>1976</v>
      </c>
      <c r="D12" t="s">
        <v>11</v>
      </c>
      <c r="E12" t="s">
        <v>12</v>
      </c>
      <c r="F12">
        <f>42553+23199+34812</f>
        <v>100564</v>
      </c>
      <c r="G12">
        <f>27900+12954+21097</f>
        <v>61951</v>
      </c>
      <c r="H12" s="2"/>
      <c r="I12" s="2"/>
      <c r="J12">
        <v>4105</v>
      </c>
      <c r="K12">
        <v>9366</v>
      </c>
    </row>
    <row r="26" spans="10:11">
      <c r="J26" s="1"/>
      <c r="K26" s="1"/>
    </row>
    <row r="27" spans="10:11">
      <c r="J27" s="1"/>
      <c r="K27" s="1"/>
    </row>
    <row r="28" spans="10:11">
      <c r="J28" s="1"/>
      <c r="K28" s="1"/>
    </row>
    <row r="29" spans="10:11">
      <c r="J29" s="1"/>
      <c r="K29" s="1"/>
    </row>
    <row r="30" spans="10:11">
      <c r="J30" s="1"/>
      <c r="K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suguru ohtani</dc:creator>
  <cp:lastModifiedBy>suguru ohtani</cp:lastModifiedBy>
  <dcterms:created xsi:type="dcterms:W3CDTF">2021-06-21T17:51:27Z</dcterms:created>
  <dcterms:modified xsi:type="dcterms:W3CDTF">2021-10-14T05:45:29Z</dcterms:modified>
</cp:coreProperties>
</file>