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SeminarResearch/Results/"/>
    </mc:Choice>
  </mc:AlternateContent>
  <xr:revisionPtr revIDLastSave="23" documentId="8_{468B5192-8DF7-49F0-9625-5CECF4F29CE0}" xr6:coauthVersionLast="47" xr6:coauthVersionMax="47" xr10:uidLastSave="{94E286E1-6321-45E9-A11E-E1A4DADEA162}"/>
  <bookViews>
    <workbookView xWindow="-120" yWindow="-120" windowWidth="29040" windowHeight="15720" xr2:uid="{11E242F6-3B20-44AE-A0A2-E5599985819D}"/>
  </bookViews>
  <sheets>
    <sheet name="AlphasMale" sheetId="2" r:id="rId1"/>
    <sheet name="ordinalNet output Male" sheetId="3" r:id="rId2"/>
    <sheet name="output ordinalNet bestLambda" sheetId="5" r:id="rId3"/>
    <sheet name="output polr Ma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2" i="2" l="1"/>
  <c r="A4" i="2"/>
  <c r="A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3" i="2"/>
</calcChain>
</file>

<file path=xl/sharedStrings.xml><?xml version="1.0" encoding="utf-8"?>
<sst xmlns="http://schemas.openxmlformats.org/spreadsheetml/2006/main" count="264" uniqueCount="160">
  <si>
    <t>Values of alpha</t>
  </si>
  <si>
    <t>average:</t>
  </si>
  <si>
    <t>lambdaVals</t>
  </si>
  <si>
    <t>nNonzero</t>
  </si>
  <si>
    <t>loglik</t>
  </si>
  <si>
    <t>devPct</t>
  </si>
  <si>
    <t>aic</t>
  </si>
  <si>
    <t>bic</t>
  </si>
  <si>
    <t>---</t>
  </si>
  <si>
    <t>Estimate</t>
  </si>
  <si>
    <t>Std. Error</t>
  </si>
  <si>
    <t>z value</t>
  </si>
  <si>
    <t>Pr(&gt;|z|)</t>
  </si>
  <si>
    <t>Stars</t>
  </si>
  <si>
    <t>SC_AGE_YEARS</t>
  </si>
  <si>
    <t>Hispanic</t>
  </si>
  <si>
    <t>Black</t>
  </si>
  <si>
    <t>Asian</t>
  </si>
  <si>
    <t>***</t>
  </si>
  <si>
    <t>`Native American`</t>
  </si>
  <si>
    <t>`Pacific Islander`</t>
  </si>
  <si>
    <t>Multi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</si>
  <si>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</si>
  <si>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</si>
  <si>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</si>
  <si>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</si>
  <si>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</si>
  <si>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</si>
  <si>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</si>
  <si>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</si>
  <si>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`District of Columbia`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</si>
  <si>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</si>
  <si>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</si>
  <si>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</si>
  <si>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</si>
  <si>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</si>
  <si>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</si>
  <si>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</si>
  <si>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</si>
  <si>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</si>
  <si>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</si>
  <si>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</si>
  <si>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</si>
  <si>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</si>
  <si>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</si>
  <si>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</si>
  <si>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</si>
  <si>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</si>
  <si>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</si>
  <si>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</si>
  <si>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</si>
  <si>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`New Hampshire`</t>
  </si>
  <si>
    <t>`New Jersey`</t>
  </si>
  <si>
    <t>`New Mexico`</t>
  </si>
  <si>
    <t>`New York`</t>
  </si>
  <si>
    <t>`North Corlina`</t>
  </si>
  <si>
    <t>`North Dakota`</t>
  </si>
  <si>
    <t>Ohio</t>
  </si>
  <si>
    <t>Oklahoma</t>
  </si>
  <si>
    <t>Pennsylvenia</t>
  </si>
  <si>
    <t>`Rhode Island`</t>
  </si>
  <si>
    <t>`South Carolina`</t>
  </si>
  <si>
    <t>`South Dakota`</t>
  </si>
  <si>
    <t>Tennessee</t>
  </si>
  <si>
    <t>Texas</t>
  </si>
  <si>
    <t>Utah</t>
  </si>
  <si>
    <t>Vermont</t>
  </si>
  <si>
    <t>Virginia</t>
  </si>
  <si>
    <t>Washington</t>
  </si>
  <si>
    <t>`West Virginia`</t>
  </si>
  <si>
    <t>Wisconsin</t>
  </si>
  <si>
    <t>Wyoming</t>
  </si>
  <si>
    <t>TOTKIDS_R</t>
  </si>
  <si>
    <t>K11Q43R</t>
  </si>
  <si>
    <t>park_2021</t>
  </si>
  <si>
    <t>smoking_2021</t>
  </si>
  <si>
    <t>ACEdivorce_2021</t>
  </si>
  <si>
    <t>bullied_2021</t>
  </si>
  <si>
    <t>NbhdSafe_2021</t>
  </si>
  <si>
    <t>SchlSafe_2021</t>
  </si>
  <si>
    <t>FoodSit_2021</t>
  </si>
  <si>
    <t>AdultEduc_2021</t>
  </si>
  <si>
    <t>povlev4_2021</t>
  </si>
  <si>
    <t>MotherMH_2021</t>
  </si>
  <si>
    <t>FatherMH_2021</t>
  </si>
  <si>
    <t>ChHlthSt_2021</t>
  </si>
  <si>
    <t>PhysAct_2021</t>
  </si>
  <si>
    <t>WgtConcn_2021</t>
  </si>
  <si>
    <t>HrsSleep_2021</t>
  </si>
  <si>
    <t>diabetes_2021</t>
  </si>
  <si>
    <t>anxiety_2021</t>
  </si>
  <si>
    <t>ADHD_2021</t>
  </si>
  <si>
    <t>ToldOverweight_2021</t>
  </si>
  <si>
    <t>`SC_AGE_YEARS*MealTogether_2021`</t>
  </si>
  <si>
    <t>`SC_AGE_YEARS*CurrIns_2021`</t>
  </si>
  <si>
    <t>`SC_AGE_YEARS*MothPhyH_2021`</t>
  </si>
  <si>
    <t>`SC_AGE_YEARS*FathPhyH_2021`</t>
  </si>
  <si>
    <t>`SC_AGE_YEARS*BORNUSA`</t>
  </si>
  <si>
    <t>`SC_AGE_YEARS*sports_2021`</t>
  </si>
  <si>
    <t>`SC_AGE_YEARS*clubs_2021`</t>
  </si>
  <si>
    <t>1|2</t>
  </si>
  <si>
    <t>2|3</t>
  </si>
  <si>
    <t>3|4</t>
  </si>
  <si>
    <t>logit(P[Y&lt;=1])</t>
  </si>
  <si>
    <t>logit(P[Y&lt;=2])</t>
  </si>
  <si>
    <t>logit(P[Y&lt;=3])</t>
  </si>
  <si>
    <t>(Intercept)</t>
  </si>
  <si>
    <t>RecCentr_2021</t>
  </si>
  <si>
    <t>ACEdeath_2021</t>
  </si>
  <si>
    <t>MealTogether_2021</t>
  </si>
  <si>
    <t>AGEPOS4</t>
  </si>
  <si>
    <t>CurrIns_2021</t>
  </si>
  <si>
    <t>MothPhyH_2021</t>
  </si>
  <si>
    <t>FathPhyH_2021</t>
  </si>
  <si>
    <t>BORNUSA</t>
  </si>
  <si>
    <t>sports_2021</t>
  </si>
  <si>
    <t>clubs_2021</t>
  </si>
  <si>
    <t>lessons_2021</t>
  </si>
  <si>
    <t>ScreenTime_2021</t>
  </si>
  <si>
    <t>depress_2021</t>
  </si>
  <si>
    <t>SC_AGE_YEARS*TOTKIDS_R</t>
  </si>
  <si>
    <t>SC_AGE_YEARS*K11Q43R</t>
  </si>
  <si>
    <t>SC_AGE_YEARS*park_2021</t>
  </si>
  <si>
    <t>SC_AGE_YEARS*smoking_2021</t>
  </si>
  <si>
    <t>SC_AGE_YEARS*RecCentr_2021</t>
  </si>
  <si>
    <t>SC_AGE_YEARS*ACEdivorce_2021</t>
  </si>
  <si>
    <t>SC_AGE_YEARS*ACEdeath_2021</t>
  </si>
  <si>
    <t>SC_AGE_YEARS*bullied_2021</t>
  </si>
  <si>
    <t>SC_AGE_YEARS*NbhdSafe_2021</t>
  </si>
  <si>
    <t>SC_AGE_YEARS*SchlSafe_2021</t>
  </si>
  <si>
    <t>SC_AGE_YEARS*MealTogether_2021</t>
  </si>
  <si>
    <t>SC_AGE_YEARS*FoodSit_2021</t>
  </si>
  <si>
    <t>SC_AGE_YEARS*AGEPOS4</t>
  </si>
  <si>
    <t>SC_AGE_YEARS*CurrIns_2021</t>
  </si>
  <si>
    <t>SC_AGE_YEARS*AdulEduc_2021</t>
  </si>
  <si>
    <t>SC_AGE_YEARS*povlev4_2021</t>
  </si>
  <si>
    <t>SC_AGE_YEARS*MothPhyH_2021</t>
  </si>
  <si>
    <t>SC_AGE_YEARS*FathPhyH_2021</t>
  </si>
  <si>
    <t>SC_AGE_YEARS*MotherMH_2021</t>
  </si>
  <si>
    <t>SC_AGE_YEARS*FatherMH_2021</t>
  </si>
  <si>
    <t>SC_AGE_YEARS*BORNUSA</t>
  </si>
  <si>
    <t>SC_AGE_YEARS*sports_2021</t>
  </si>
  <si>
    <t>SC_AGE_YEARS*clubs_2021</t>
  </si>
  <si>
    <t>SC_AGE_YEARS*lessons_2021</t>
  </si>
  <si>
    <t>SC_AGE_YEARS*ChHlthSt_2021</t>
  </si>
  <si>
    <t>SC_AGE_YEARS*PhyAct_2021</t>
  </si>
  <si>
    <t>SC_AGE_YEARS*ScreenTime_2021</t>
  </si>
  <si>
    <t>SC_AGE_YEARS*WgtConcn_2021</t>
  </si>
  <si>
    <t>SC_AGE_YEARS*HrsSleep_2021</t>
  </si>
  <si>
    <t>SC_AGE_YEARS*diabetes_2021</t>
  </si>
  <si>
    <t>SC_AGE_YEARS*anxiety_2021</t>
  </si>
  <si>
    <t>SC_AGE_YEARS*depress_2021</t>
  </si>
  <si>
    <t>SC_AGE_YEARS*ADHD_2021</t>
  </si>
  <si>
    <t>SC_AGE_YEARS*ToldOverweight_2021</t>
  </si>
  <si>
    <t>** </t>
  </si>
  <si>
    <t>.  </t>
  </si>
  <si>
    <t>   </t>
  </si>
  <si>
    <t>*  </t>
  </si>
  <si>
    <t xml:space="preserve">Signif. codes:  0.0001 ‘***’ 0.001 ‘**’ 0.01 ‘*’ 0.05 ‘.’ 0.1 </t>
  </si>
  <si>
    <t>min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</si>
</sst>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dotted">
        <color rgb="FFD3D3D3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6" xfId="0" applyBorder="1"/>
    <xf numFmtId="0" fontId="0" fillId="0" borderId="5" xfId="0" applyBorder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right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7" xfId="0" applyFont="1" applyBorder="1" applyAlignment="1">
      <alignment horizontal="right" vertical="center"/>
    </xf>
    <xf numFmtId="11" fontId="4" fillId="0" borderId="7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166" fontId="5" fillId="0" borderId="8" xfId="0" applyNumberFormat="1" applyFont="1" applyBorder="1" applyAlignment="1">
      <alignment vertical="center" wrapText="1"/>
    </xf>
    <xf numFmtId="16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10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258B-812E-408D-A9D3-5D0A9F3FF128}">
  <dimension ref="A1:N102"/>
  <sheetViews>
    <sheetView tabSelected="1" workbookViewId="0">
      <selection activeCell="Q7" sqref="Q7"/>
    </sheetView>
  </sheetViews>
  <sheetFormatPr defaultRowHeight="15" x14ac:dyDescent="0.25"/>
  <sheetData>
    <row r="1" spans="1:14" x14ac:dyDescent="0.25">
      <c r="A1" s="2" t="s">
        <v>0</v>
      </c>
      <c r="B1" s="2">
        <v>0</v>
      </c>
      <c r="C1" s="2">
        <v>0.1</v>
      </c>
      <c r="D1" s="2">
        <v>0.2</v>
      </c>
      <c r="E1" s="2">
        <v>0.3</v>
      </c>
      <c r="F1" s="2">
        <v>0.4</v>
      </c>
      <c r="G1" s="2">
        <v>0.5</v>
      </c>
      <c r="H1" s="2">
        <v>0.6</v>
      </c>
      <c r="I1" s="2">
        <v>0.7</v>
      </c>
      <c r="J1" s="2">
        <v>0.8</v>
      </c>
      <c r="K1" s="2">
        <v>0.9</v>
      </c>
      <c r="L1" s="2">
        <v>1</v>
      </c>
      <c r="M1" s="8" t="s">
        <v>159</v>
      </c>
    </row>
    <row r="2" spans="1:14" x14ac:dyDescent="0.25">
      <c r="A2" s="3">
        <v>1</v>
      </c>
      <c r="B2">
        <v>1.8779680000000001</v>
      </c>
      <c r="C2">
        <v>1.851612</v>
      </c>
      <c r="D2">
        <v>1.8523229999999999</v>
      </c>
      <c r="E2">
        <v>1.8514660000000001</v>
      </c>
      <c r="F2" s="1">
        <v>1.850425</v>
      </c>
      <c r="G2">
        <v>1.8515950000000001</v>
      </c>
      <c r="H2">
        <v>1.8516980000000001</v>
      </c>
      <c r="I2">
        <v>1.851475</v>
      </c>
      <c r="J2">
        <v>1.8509089999999999</v>
      </c>
      <c r="K2">
        <v>1.8504370000000001</v>
      </c>
      <c r="L2">
        <v>1.8507750000000001</v>
      </c>
      <c r="M2" s="7">
        <v>0.4</v>
      </c>
      <c r="N2" s="19"/>
    </row>
    <row r="3" spans="1:14" x14ac:dyDescent="0.25">
      <c r="A3" s="4">
        <f>A2+1</f>
        <v>2</v>
      </c>
      <c r="B3">
        <v>1.8769800000000001</v>
      </c>
      <c r="C3">
        <v>1.851402</v>
      </c>
      <c r="D3">
        <v>1.8518049999999999</v>
      </c>
      <c r="E3">
        <v>1.85124</v>
      </c>
      <c r="F3">
        <v>1.851172</v>
      </c>
      <c r="G3">
        <v>1.851342</v>
      </c>
      <c r="H3">
        <v>1.85215</v>
      </c>
      <c r="I3" s="1">
        <v>1.8506530000000001</v>
      </c>
      <c r="J3">
        <v>1.8517189999999999</v>
      </c>
      <c r="K3">
        <v>1.8506959999999999</v>
      </c>
      <c r="L3">
        <v>1.85124</v>
      </c>
      <c r="M3" s="7">
        <v>0.7</v>
      </c>
      <c r="N3" s="19"/>
    </row>
    <row r="4" spans="1:14" x14ac:dyDescent="0.25">
      <c r="A4" s="4">
        <f t="shared" ref="A4:A67" si="0">A3+1</f>
        <v>3</v>
      </c>
      <c r="B4">
        <v>1.8778440000000001</v>
      </c>
      <c r="C4">
        <v>1.85246</v>
      </c>
      <c r="D4">
        <v>1.85144</v>
      </c>
      <c r="E4">
        <v>1.8517680000000001</v>
      </c>
      <c r="F4" s="1">
        <v>1.8509420000000001</v>
      </c>
      <c r="G4">
        <v>1.8513770000000001</v>
      </c>
      <c r="H4">
        <v>1.850959</v>
      </c>
      <c r="I4">
        <v>1.851623</v>
      </c>
      <c r="J4">
        <v>1.852341</v>
      </c>
      <c r="K4">
        <v>1.8522289999999999</v>
      </c>
      <c r="L4">
        <v>1.852044</v>
      </c>
      <c r="M4" s="7">
        <v>0.4</v>
      </c>
      <c r="N4" s="19"/>
    </row>
    <row r="5" spans="1:14" x14ac:dyDescent="0.25">
      <c r="A5" s="4">
        <f t="shared" si="0"/>
        <v>4</v>
      </c>
      <c r="B5">
        <v>1.877192</v>
      </c>
      <c r="C5">
        <v>1.8514679999999999</v>
      </c>
      <c r="D5">
        <v>1.851726</v>
      </c>
      <c r="E5">
        <v>1.8522609999999999</v>
      </c>
      <c r="F5">
        <v>1.851348</v>
      </c>
      <c r="G5">
        <v>1.8526469999999999</v>
      </c>
      <c r="H5">
        <v>1.8515470000000001</v>
      </c>
      <c r="I5" s="1">
        <v>1.850813</v>
      </c>
      <c r="J5">
        <v>1.851213</v>
      </c>
      <c r="K5">
        <v>1.851027</v>
      </c>
      <c r="L5">
        <v>1.8520529999999999</v>
      </c>
      <c r="M5" s="7">
        <v>0.7</v>
      </c>
      <c r="N5" s="19"/>
    </row>
    <row r="6" spans="1:14" x14ac:dyDescent="0.25">
      <c r="A6" s="4">
        <f t="shared" si="0"/>
        <v>5</v>
      </c>
      <c r="B6">
        <v>1.8776250000000001</v>
      </c>
      <c r="C6">
        <v>1.851307</v>
      </c>
      <c r="D6">
        <v>1.8515029999999999</v>
      </c>
      <c r="E6">
        <v>1.851253</v>
      </c>
      <c r="F6">
        <v>1.8508610000000001</v>
      </c>
      <c r="G6">
        <v>1.852042</v>
      </c>
      <c r="H6">
        <v>1.8510139999999999</v>
      </c>
      <c r="I6">
        <v>1.8515489999999999</v>
      </c>
      <c r="J6" s="1">
        <v>1.8505510000000001</v>
      </c>
      <c r="K6">
        <v>1.851534</v>
      </c>
      <c r="L6">
        <v>1.8523339999999999</v>
      </c>
      <c r="M6" s="7">
        <v>0.8</v>
      </c>
      <c r="N6" s="20"/>
    </row>
    <row r="7" spans="1:14" x14ac:dyDescent="0.25">
      <c r="A7" s="4">
        <f t="shared" si="0"/>
        <v>6</v>
      </c>
      <c r="B7">
        <v>1.8774850000000001</v>
      </c>
      <c r="C7">
        <v>1.8530070000000001</v>
      </c>
      <c r="D7">
        <v>1.8523700000000001</v>
      </c>
      <c r="E7">
        <v>1.8511390000000001</v>
      </c>
      <c r="F7">
        <v>1.8509420000000001</v>
      </c>
      <c r="G7">
        <v>1.8516459999999999</v>
      </c>
      <c r="H7" s="1">
        <v>1.850428</v>
      </c>
      <c r="I7">
        <v>1.850511</v>
      </c>
      <c r="J7">
        <v>1.852811</v>
      </c>
      <c r="K7">
        <v>1.8517140000000001</v>
      </c>
      <c r="L7">
        <v>1.8516520000000001</v>
      </c>
      <c r="M7" s="7">
        <v>0.6</v>
      </c>
      <c r="N7" s="20"/>
    </row>
    <row r="8" spans="1:14" x14ac:dyDescent="0.25">
      <c r="A8" s="4">
        <f t="shared" si="0"/>
        <v>7</v>
      </c>
      <c r="B8">
        <v>1.877405</v>
      </c>
      <c r="C8">
        <v>1.8523019999999999</v>
      </c>
      <c r="D8">
        <v>1.851496</v>
      </c>
      <c r="E8">
        <v>1.8519760000000001</v>
      </c>
      <c r="F8">
        <v>1.852668</v>
      </c>
      <c r="G8">
        <v>1.8516969999999999</v>
      </c>
      <c r="H8">
        <v>1.8511839999999999</v>
      </c>
      <c r="I8">
        <v>1.8511979999999999</v>
      </c>
      <c r="J8" s="1">
        <v>1.851032</v>
      </c>
      <c r="K8">
        <v>1.852128</v>
      </c>
      <c r="L8">
        <v>1.851138</v>
      </c>
      <c r="M8" s="7">
        <v>0.8</v>
      </c>
      <c r="N8" s="20"/>
    </row>
    <row r="9" spans="1:14" x14ac:dyDescent="0.25">
      <c r="A9" s="4">
        <f t="shared" si="0"/>
        <v>8</v>
      </c>
      <c r="B9">
        <v>1.8776550000000001</v>
      </c>
      <c r="C9">
        <v>1.852816</v>
      </c>
      <c r="D9">
        <v>1.8524240000000001</v>
      </c>
      <c r="E9">
        <v>1.851926</v>
      </c>
      <c r="F9">
        <v>1.852036</v>
      </c>
      <c r="G9" s="1">
        <v>1.851453</v>
      </c>
      <c r="H9">
        <v>1.8516220000000001</v>
      </c>
      <c r="I9">
        <v>1.851999</v>
      </c>
      <c r="J9">
        <v>1.852414</v>
      </c>
      <c r="K9">
        <v>1.8519140000000001</v>
      </c>
      <c r="L9">
        <v>1.8516600000000001</v>
      </c>
      <c r="M9" s="7">
        <v>0.5</v>
      </c>
      <c r="N9" s="20"/>
    </row>
    <row r="10" spans="1:14" x14ac:dyDescent="0.25">
      <c r="A10" s="4">
        <f t="shared" si="0"/>
        <v>9</v>
      </c>
      <c r="B10">
        <v>1.878082</v>
      </c>
      <c r="C10">
        <v>1.851777</v>
      </c>
      <c r="D10">
        <v>1.851737</v>
      </c>
      <c r="E10">
        <v>1.8515299999999999</v>
      </c>
      <c r="F10">
        <v>1.8515680000000001</v>
      </c>
      <c r="G10">
        <v>1.852479</v>
      </c>
      <c r="H10">
        <v>1.8515440000000001</v>
      </c>
      <c r="I10" s="1">
        <v>1.8505819999999999</v>
      </c>
      <c r="J10">
        <v>1.8513090000000001</v>
      </c>
      <c r="K10">
        <v>1.851642</v>
      </c>
      <c r="L10">
        <v>1.8525780000000001</v>
      </c>
      <c r="M10" s="7">
        <v>0.7</v>
      </c>
      <c r="N10" s="20"/>
    </row>
    <row r="11" spans="1:14" x14ac:dyDescent="0.25">
      <c r="A11" s="4">
        <f t="shared" si="0"/>
        <v>10</v>
      </c>
      <c r="B11">
        <v>1.8771059999999999</v>
      </c>
      <c r="C11">
        <v>1.8523130000000001</v>
      </c>
      <c r="D11" s="1">
        <v>1.850617</v>
      </c>
      <c r="E11">
        <v>1.850765</v>
      </c>
      <c r="F11">
        <v>1.8514280000000001</v>
      </c>
      <c r="G11">
        <v>1.8517110000000001</v>
      </c>
      <c r="H11">
        <v>1.851685</v>
      </c>
      <c r="I11">
        <v>1.852068</v>
      </c>
      <c r="J11">
        <v>1.851335</v>
      </c>
      <c r="K11">
        <v>1.850779</v>
      </c>
      <c r="L11">
        <v>1.8520190000000001</v>
      </c>
      <c r="M11" s="7">
        <v>0.2</v>
      </c>
      <c r="N11" s="20"/>
    </row>
    <row r="12" spans="1:14" x14ac:dyDescent="0.25">
      <c r="A12" s="4">
        <f t="shared" si="0"/>
        <v>11</v>
      </c>
      <c r="B12">
        <v>1.877912</v>
      </c>
      <c r="C12">
        <v>1.8525</v>
      </c>
      <c r="D12">
        <v>1.850619</v>
      </c>
      <c r="E12" s="1">
        <v>1.849936</v>
      </c>
      <c r="F12">
        <v>1.8512759999999999</v>
      </c>
      <c r="G12">
        <v>1.8510869999999999</v>
      </c>
      <c r="H12">
        <v>1.8518460000000001</v>
      </c>
      <c r="I12">
        <v>1.8511120000000001</v>
      </c>
      <c r="J12">
        <v>1.8506750000000001</v>
      </c>
      <c r="K12">
        <v>1.851839</v>
      </c>
      <c r="L12">
        <v>1.851199</v>
      </c>
      <c r="M12" s="7">
        <v>0.3</v>
      </c>
      <c r="N12" s="20"/>
    </row>
    <row r="13" spans="1:14" x14ac:dyDescent="0.25">
      <c r="A13" s="4">
        <f t="shared" si="0"/>
        <v>12</v>
      </c>
      <c r="B13">
        <v>1.877923</v>
      </c>
      <c r="C13">
        <v>1.852387</v>
      </c>
      <c r="D13">
        <v>1.8512949999999999</v>
      </c>
      <c r="E13">
        <v>1.8515809999999999</v>
      </c>
      <c r="F13" s="1">
        <v>1.850911</v>
      </c>
      <c r="G13">
        <v>1.8524039999999999</v>
      </c>
      <c r="H13">
        <v>1.8517790000000001</v>
      </c>
      <c r="I13">
        <v>1.851637</v>
      </c>
      <c r="J13">
        <v>1.851013</v>
      </c>
      <c r="K13">
        <v>1.8511299999999999</v>
      </c>
      <c r="L13">
        <v>1.851057</v>
      </c>
      <c r="M13" s="7">
        <v>0.4</v>
      </c>
      <c r="N13" s="20"/>
    </row>
    <row r="14" spans="1:14" x14ac:dyDescent="0.25">
      <c r="A14" s="4">
        <f t="shared" si="0"/>
        <v>13</v>
      </c>
      <c r="B14">
        <v>1.8771720000000001</v>
      </c>
      <c r="C14">
        <v>1.8516410000000001</v>
      </c>
      <c r="D14">
        <v>1.8505940000000001</v>
      </c>
      <c r="E14">
        <v>1.8511169999999999</v>
      </c>
      <c r="F14">
        <v>1.8514550000000001</v>
      </c>
      <c r="G14" s="1">
        <v>1.8504700000000001</v>
      </c>
      <c r="H14">
        <v>1.85138</v>
      </c>
      <c r="I14">
        <v>1.852455</v>
      </c>
      <c r="J14">
        <v>1.8518889999999999</v>
      </c>
      <c r="K14">
        <v>1.8521840000000001</v>
      </c>
      <c r="L14">
        <v>1.852187</v>
      </c>
      <c r="M14" s="7">
        <v>0.5</v>
      </c>
      <c r="N14" s="20"/>
    </row>
    <row r="15" spans="1:14" x14ac:dyDescent="0.25">
      <c r="A15" s="4">
        <f t="shared" si="0"/>
        <v>14</v>
      </c>
      <c r="B15">
        <v>1.877456</v>
      </c>
      <c r="C15">
        <v>1.8522449999999999</v>
      </c>
      <c r="D15">
        <v>1.85141</v>
      </c>
      <c r="E15">
        <v>1.8515330000000001</v>
      </c>
      <c r="F15">
        <v>1.8515649999999999</v>
      </c>
      <c r="G15">
        <v>1.851577</v>
      </c>
      <c r="H15" s="1">
        <v>1.850549</v>
      </c>
      <c r="I15">
        <v>1.8509310000000001</v>
      </c>
      <c r="J15">
        <v>1.8513059999999999</v>
      </c>
      <c r="K15">
        <v>1.850727</v>
      </c>
      <c r="L15">
        <v>1.8516239999999999</v>
      </c>
      <c r="M15" s="7">
        <v>0.6</v>
      </c>
      <c r="N15" s="20"/>
    </row>
    <row r="16" spans="1:14" x14ac:dyDescent="0.25">
      <c r="A16" s="4">
        <f t="shared" si="0"/>
        <v>15</v>
      </c>
      <c r="B16">
        <v>1.8772629999999999</v>
      </c>
      <c r="C16">
        <v>1.851056</v>
      </c>
      <c r="D16">
        <v>1.8512930000000001</v>
      </c>
      <c r="E16" s="1">
        <v>1.850889</v>
      </c>
      <c r="F16">
        <v>1.8517779999999999</v>
      </c>
      <c r="G16">
        <v>1.851542</v>
      </c>
      <c r="H16">
        <v>1.8520829999999999</v>
      </c>
      <c r="I16">
        <v>1.851229</v>
      </c>
      <c r="J16">
        <v>1.852641</v>
      </c>
      <c r="K16">
        <v>1.8512999999999999</v>
      </c>
      <c r="L16">
        <v>1.8514250000000001</v>
      </c>
      <c r="M16" s="7">
        <v>0.3</v>
      </c>
      <c r="N16" s="20"/>
    </row>
    <row r="17" spans="1:14" x14ac:dyDescent="0.25">
      <c r="A17" s="4">
        <f t="shared" si="0"/>
        <v>16</v>
      </c>
      <c r="B17">
        <v>1.877497</v>
      </c>
      <c r="C17">
        <v>1.851982</v>
      </c>
      <c r="D17">
        <v>1.8523240000000001</v>
      </c>
      <c r="E17">
        <v>1.8514999999999999</v>
      </c>
      <c r="F17" s="1">
        <v>1.85077</v>
      </c>
      <c r="G17">
        <v>1.852349</v>
      </c>
      <c r="H17">
        <v>1.8520490000000001</v>
      </c>
      <c r="I17">
        <v>1.8522069999999999</v>
      </c>
      <c r="J17">
        <v>1.851977</v>
      </c>
      <c r="K17">
        <v>1.851896</v>
      </c>
      <c r="L17">
        <v>1.8513470000000001</v>
      </c>
      <c r="M17" s="7">
        <v>0.4</v>
      </c>
      <c r="N17" s="20"/>
    </row>
    <row r="18" spans="1:14" x14ac:dyDescent="0.25">
      <c r="A18" s="4">
        <f t="shared" si="0"/>
        <v>17</v>
      </c>
      <c r="B18">
        <v>1.8778999999999999</v>
      </c>
      <c r="C18">
        <v>1.851731</v>
      </c>
      <c r="D18">
        <v>1.8505769999999999</v>
      </c>
      <c r="E18">
        <v>1.851693</v>
      </c>
      <c r="F18">
        <v>1.8517300000000001</v>
      </c>
      <c r="G18">
        <v>1.8514520000000001</v>
      </c>
      <c r="H18">
        <v>1.850865</v>
      </c>
      <c r="I18" s="1">
        <v>1.85036</v>
      </c>
      <c r="J18">
        <v>1.850751</v>
      </c>
      <c r="K18">
        <v>1.850352</v>
      </c>
      <c r="L18">
        <v>1.851389</v>
      </c>
      <c r="M18" s="7">
        <v>0.7</v>
      </c>
      <c r="N18" s="20"/>
    </row>
    <row r="19" spans="1:14" x14ac:dyDescent="0.25">
      <c r="A19" s="4">
        <f t="shared" si="0"/>
        <v>18</v>
      </c>
      <c r="B19">
        <v>1.877664</v>
      </c>
      <c r="C19">
        <v>1.851513</v>
      </c>
      <c r="D19">
        <v>1.8513090000000001</v>
      </c>
      <c r="E19">
        <v>1.8514079999999999</v>
      </c>
      <c r="F19">
        <v>1.852123</v>
      </c>
      <c r="G19" s="1">
        <v>1.850635</v>
      </c>
      <c r="H19">
        <v>1.8516790000000001</v>
      </c>
      <c r="I19">
        <v>1.8506689999999999</v>
      </c>
      <c r="J19">
        <v>1.851172</v>
      </c>
      <c r="K19">
        <v>1.851505</v>
      </c>
      <c r="L19">
        <v>1.8524149999999999</v>
      </c>
      <c r="M19" s="7">
        <v>0.5</v>
      </c>
      <c r="N19" s="20"/>
    </row>
    <row r="20" spans="1:14" x14ac:dyDescent="0.25">
      <c r="A20" s="4">
        <f t="shared" si="0"/>
        <v>19</v>
      </c>
      <c r="B20">
        <v>1.8775329999999999</v>
      </c>
      <c r="C20">
        <v>1.852017</v>
      </c>
      <c r="D20">
        <v>1.8510450000000001</v>
      </c>
      <c r="E20">
        <v>1.8514569999999999</v>
      </c>
      <c r="F20" s="1">
        <v>1.8509610000000001</v>
      </c>
      <c r="G20">
        <v>1.8516049999999999</v>
      </c>
      <c r="H20">
        <v>1.852279</v>
      </c>
      <c r="I20">
        <v>1.8522019999999999</v>
      </c>
      <c r="J20">
        <v>1.8519939999999999</v>
      </c>
      <c r="K20">
        <v>1.851019</v>
      </c>
      <c r="L20">
        <v>1.851488</v>
      </c>
      <c r="M20" s="7">
        <v>0.4</v>
      </c>
      <c r="N20" s="20"/>
    </row>
    <row r="21" spans="1:14" x14ac:dyDescent="0.25">
      <c r="A21" s="4">
        <f t="shared" si="0"/>
        <v>20</v>
      </c>
      <c r="B21">
        <v>1.877653</v>
      </c>
      <c r="C21">
        <v>1.8525160000000001</v>
      </c>
      <c r="D21">
        <v>1.8514999999999999</v>
      </c>
      <c r="E21">
        <v>1.852624</v>
      </c>
      <c r="F21">
        <v>1.851502</v>
      </c>
      <c r="G21" s="1">
        <v>1.8507830000000001</v>
      </c>
      <c r="H21">
        <v>1.851173</v>
      </c>
      <c r="I21">
        <v>1.850981</v>
      </c>
      <c r="J21">
        <v>1.851996</v>
      </c>
      <c r="K21">
        <v>1.851329</v>
      </c>
      <c r="L21">
        <v>1.850954</v>
      </c>
      <c r="M21" s="7">
        <v>0.5</v>
      </c>
      <c r="N21" s="20"/>
    </row>
    <row r="22" spans="1:14" x14ac:dyDescent="0.25">
      <c r="A22" s="4">
        <f t="shared" si="0"/>
        <v>21</v>
      </c>
      <c r="B22">
        <v>1.8775409999999999</v>
      </c>
      <c r="C22">
        <v>1.851478</v>
      </c>
      <c r="D22">
        <v>1.8510610000000001</v>
      </c>
      <c r="E22">
        <v>1.8520300000000001</v>
      </c>
      <c r="F22">
        <v>1.8510679999999999</v>
      </c>
      <c r="G22">
        <v>1.8515699999999999</v>
      </c>
      <c r="H22" s="1">
        <v>1.8505290000000001</v>
      </c>
      <c r="I22">
        <v>1.8514870000000001</v>
      </c>
      <c r="J22">
        <v>1.8522730000000001</v>
      </c>
      <c r="K22">
        <v>1.8518049999999999</v>
      </c>
      <c r="L22">
        <v>1.85199</v>
      </c>
      <c r="M22" s="7">
        <v>0.6</v>
      </c>
      <c r="N22" s="20"/>
    </row>
    <row r="23" spans="1:14" x14ac:dyDescent="0.25">
      <c r="A23" s="4">
        <f t="shared" si="0"/>
        <v>22</v>
      </c>
      <c r="B23">
        <v>1.8780790000000001</v>
      </c>
      <c r="C23">
        <v>1.851504</v>
      </c>
      <c r="D23">
        <v>1.8514409999999999</v>
      </c>
      <c r="E23">
        <v>1.851402</v>
      </c>
      <c r="F23">
        <v>1.8510679999999999</v>
      </c>
      <c r="G23">
        <v>1.8527119999999999</v>
      </c>
      <c r="H23">
        <v>1.8522590000000001</v>
      </c>
      <c r="I23">
        <v>1.851164</v>
      </c>
      <c r="J23">
        <v>1.8509150000000001</v>
      </c>
      <c r="K23">
        <v>1.8517330000000001</v>
      </c>
      <c r="L23" s="1">
        <v>1.8505259999999999</v>
      </c>
      <c r="M23" s="7">
        <v>1</v>
      </c>
      <c r="N23" s="20"/>
    </row>
    <row r="24" spans="1:14" x14ac:dyDescent="0.25">
      <c r="A24" s="4">
        <f t="shared" si="0"/>
        <v>23</v>
      </c>
      <c r="B24">
        <v>1.877232</v>
      </c>
      <c r="C24">
        <v>1.8529659999999999</v>
      </c>
      <c r="D24">
        <v>1.851734</v>
      </c>
      <c r="E24">
        <v>1.8516490000000001</v>
      </c>
      <c r="F24">
        <v>1.851672</v>
      </c>
      <c r="G24">
        <v>1.85192</v>
      </c>
      <c r="H24">
        <v>1.8513409999999999</v>
      </c>
      <c r="I24">
        <v>1.8519760000000001</v>
      </c>
      <c r="J24">
        <v>1.8526359999999999</v>
      </c>
      <c r="K24">
        <v>1.851747</v>
      </c>
      <c r="L24" s="1">
        <v>1.8512869999999999</v>
      </c>
      <c r="M24" s="7">
        <v>1</v>
      </c>
      <c r="N24" s="20"/>
    </row>
    <row r="25" spans="1:14" x14ac:dyDescent="0.25">
      <c r="A25" s="4">
        <f t="shared" si="0"/>
        <v>24</v>
      </c>
      <c r="B25">
        <v>1.8774519999999999</v>
      </c>
      <c r="C25">
        <v>1.8513250000000001</v>
      </c>
      <c r="D25">
        <v>1.85219</v>
      </c>
      <c r="E25" s="1">
        <v>1.851126</v>
      </c>
      <c r="F25">
        <v>1.8518030000000001</v>
      </c>
      <c r="G25">
        <v>1.852379</v>
      </c>
      <c r="H25">
        <v>1.852341</v>
      </c>
      <c r="I25">
        <v>1.8519080000000001</v>
      </c>
      <c r="J25">
        <v>1.852171</v>
      </c>
      <c r="K25">
        <v>1.851526</v>
      </c>
      <c r="L25">
        <v>1.851756</v>
      </c>
      <c r="M25" s="7">
        <v>0.3</v>
      </c>
      <c r="N25" s="20"/>
    </row>
    <row r="26" spans="1:14" x14ac:dyDescent="0.25">
      <c r="A26" s="4">
        <f t="shared" si="0"/>
        <v>25</v>
      </c>
      <c r="B26">
        <v>1.8773679999999999</v>
      </c>
      <c r="C26">
        <v>1.8519140000000001</v>
      </c>
      <c r="D26">
        <v>1.851642</v>
      </c>
      <c r="E26">
        <v>1.8515740000000001</v>
      </c>
      <c r="F26">
        <v>1.852479</v>
      </c>
      <c r="G26">
        <v>1.8515280000000001</v>
      </c>
      <c r="H26" s="1">
        <v>1.850581</v>
      </c>
      <c r="I26">
        <v>1.8512770000000001</v>
      </c>
      <c r="J26">
        <v>1.8516170000000001</v>
      </c>
      <c r="K26">
        <v>1.8525450000000001</v>
      </c>
      <c r="L26">
        <v>1.8509899999999999</v>
      </c>
      <c r="M26" s="7">
        <v>0.6</v>
      </c>
      <c r="N26" s="20"/>
    </row>
    <row r="27" spans="1:14" x14ac:dyDescent="0.25">
      <c r="A27" s="4">
        <f t="shared" si="0"/>
        <v>26</v>
      </c>
      <c r="B27">
        <v>1.8779079999999999</v>
      </c>
      <c r="C27" s="1">
        <v>1.850752</v>
      </c>
      <c r="D27">
        <v>1.8508389999999999</v>
      </c>
      <c r="E27">
        <v>1.8514470000000001</v>
      </c>
      <c r="F27">
        <v>1.85172</v>
      </c>
      <c r="G27">
        <v>1.851701</v>
      </c>
      <c r="H27">
        <v>1.852031</v>
      </c>
      <c r="I27">
        <v>1.8513120000000001</v>
      </c>
      <c r="J27">
        <v>1.8507629999999999</v>
      </c>
      <c r="K27">
        <v>1.851985</v>
      </c>
      <c r="L27">
        <v>1.851917</v>
      </c>
      <c r="M27" s="7">
        <v>0.1</v>
      </c>
      <c r="N27" s="20"/>
    </row>
    <row r="28" spans="1:14" x14ac:dyDescent="0.25">
      <c r="A28" s="4">
        <f t="shared" si="0"/>
        <v>27</v>
      </c>
      <c r="B28">
        <v>1.877478</v>
      </c>
      <c r="C28">
        <v>1.8519490000000001</v>
      </c>
      <c r="D28">
        <v>1.8518410000000001</v>
      </c>
      <c r="E28">
        <v>1.85161</v>
      </c>
      <c r="F28">
        <v>1.852231</v>
      </c>
      <c r="G28">
        <v>1.8504119999999999</v>
      </c>
      <c r="H28" s="1">
        <v>1.849877</v>
      </c>
      <c r="I28">
        <v>1.8512409999999999</v>
      </c>
      <c r="J28">
        <v>1.8511070000000001</v>
      </c>
      <c r="K28">
        <v>1.851915</v>
      </c>
      <c r="L28">
        <v>1.8511709999999999</v>
      </c>
      <c r="M28" s="7">
        <v>0.6</v>
      </c>
      <c r="N28" s="20"/>
    </row>
    <row r="29" spans="1:14" x14ac:dyDescent="0.25">
      <c r="A29" s="4">
        <f t="shared" si="0"/>
        <v>28</v>
      </c>
      <c r="B29">
        <v>1.8770960000000001</v>
      </c>
      <c r="C29">
        <v>1.8522730000000001</v>
      </c>
      <c r="D29">
        <v>1.8512409999999999</v>
      </c>
      <c r="E29">
        <v>1.85205</v>
      </c>
      <c r="F29">
        <v>1.852168</v>
      </c>
      <c r="G29">
        <v>1.8510610000000001</v>
      </c>
      <c r="H29">
        <v>1.8515299999999999</v>
      </c>
      <c r="I29" s="1">
        <v>1.850919</v>
      </c>
      <c r="J29">
        <v>1.8525069999999999</v>
      </c>
      <c r="K29">
        <v>1.8518829999999999</v>
      </c>
      <c r="L29">
        <v>1.851721</v>
      </c>
      <c r="M29" s="7">
        <v>0.7</v>
      </c>
      <c r="N29" s="20"/>
    </row>
    <row r="30" spans="1:14" x14ac:dyDescent="0.25">
      <c r="A30" s="4">
        <f t="shared" si="0"/>
        <v>29</v>
      </c>
      <c r="B30">
        <v>1.877338</v>
      </c>
      <c r="C30">
        <v>1.851351</v>
      </c>
      <c r="D30">
        <v>1.8510770000000001</v>
      </c>
      <c r="E30">
        <v>1.8508659999999999</v>
      </c>
      <c r="F30">
        <v>1.8512010000000001</v>
      </c>
      <c r="G30" s="1">
        <v>1.850438</v>
      </c>
      <c r="H30">
        <v>1.85111</v>
      </c>
      <c r="I30">
        <v>1.851483</v>
      </c>
      <c r="J30">
        <v>1.8505180000000001</v>
      </c>
      <c r="K30">
        <v>1.8514520000000001</v>
      </c>
      <c r="L30">
        <v>1.8525020000000001</v>
      </c>
      <c r="M30" s="7">
        <v>0.5</v>
      </c>
      <c r="N30" s="20"/>
    </row>
    <row r="31" spans="1:14" x14ac:dyDescent="0.25">
      <c r="A31" s="4">
        <f t="shared" si="0"/>
        <v>30</v>
      </c>
      <c r="B31">
        <v>1.877661</v>
      </c>
      <c r="C31">
        <v>1.8522730000000001</v>
      </c>
      <c r="D31">
        <v>1.852285</v>
      </c>
      <c r="E31">
        <v>1.8517570000000001</v>
      </c>
      <c r="F31">
        <v>1.851863</v>
      </c>
      <c r="G31">
        <v>1.8513550000000001</v>
      </c>
      <c r="H31">
        <v>1.8515250000000001</v>
      </c>
      <c r="I31">
        <v>1.8515600000000001</v>
      </c>
      <c r="J31">
        <v>1.851737</v>
      </c>
      <c r="K31" s="1">
        <v>1.850606</v>
      </c>
      <c r="L31">
        <v>1.8510070000000001</v>
      </c>
      <c r="M31" s="7">
        <v>0.9</v>
      </c>
      <c r="N31" s="20"/>
    </row>
    <row r="32" spans="1:14" x14ac:dyDescent="0.25">
      <c r="A32" s="4">
        <f t="shared" si="0"/>
        <v>31</v>
      </c>
      <c r="B32">
        <v>1.877364</v>
      </c>
      <c r="C32">
        <v>1.850949</v>
      </c>
      <c r="D32">
        <v>1.851556</v>
      </c>
      <c r="E32">
        <v>1.8508610000000001</v>
      </c>
      <c r="F32">
        <v>1.8519209999999999</v>
      </c>
      <c r="G32" s="1">
        <v>1.8507709999999999</v>
      </c>
      <c r="H32">
        <v>1.8515219999999999</v>
      </c>
      <c r="I32">
        <v>1.8511249999999999</v>
      </c>
      <c r="J32">
        <v>1.851769</v>
      </c>
      <c r="K32">
        <v>1.851909</v>
      </c>
      <c r="L32">
        <v>1.8526370000000001</v>
      </c>
      <c r="M32" s="7">
        <v>0.5</v>
      </c>
      <c r="N32" s="20"/>
    </row>
    <row r="33" spans="1:14" x14ac:dyDescent="0.25">
      <c r="A33" s="4">
        <f t="shared" si="0"/>
        <v>32</v>
      </c>
      <c r="B33">
        <v>1.8777950000000001</v>
      </c>
      <c r="C33">
        <v>1.852465</v>
      </c>
      <c r="D33">
        <v>1.8520760000000001</v>
      </c>
      <c r="E33">
        <v>1.851864</v>
      </c>
      <c r="F33">
        <v>1.8518939999999999</v>
      </c>
      <c r="G33">
        <v>1.8510709999999999</v>
      </c>
      <c r="H33">
        <v>1.851326</v>
      </c>
      <c r="I33">
        <v>1.8518559999999999</v>
      </c>
      <c r="J33">
        <v>1.8511489999999999</v>
      </c>
      <c r="K33">
        <v>1.852433</v>
      </c>
      <c r="L33" s="1">
        <v>1.8503069999999999</v>
      </c>
      <c r="M33" s="7">
        <v>1</v>
      </c>
      <c r="N33" s="20"/>
    </row>
    <row r="34" spans="1:14" x14ac:dyDescent="0.25">
      <c r="A34" s="4">
        <f t="shared" si="0"/>
        <v>33</v>
      </c>
      <c r="B34">
        <v>1.877643</v>
      </c>
      <c r="C34">
        <v>1.850762</v>
      </c>
      <c r="D34">
        <v>1.8507629999999999</v>
      </c>
      <c r="E34">
        <v>1.851899</v>
      </c>
      <c r="F34">
        <v>1.8517760000000001</v>
      </c>
      <c r="G34">
        <v>1.850819</v>
      </c>
      <c r="H34">
        <v>1.8516820000000001</v>
      </c>
      <c r="I34">
        <v>1.851019</v>
      </c>
      <c r="J34" s="1">
        <v>1.8502890000000001</v>
      </c>
      <c r="K34">
        <v>1.8509070000000001</v>
      </c>
      <c r="L34">
        <v>1.851696</v>
      </c>
      <c r="M34" s="7">
        <v>0.8</v>
      </c>
      <c r="N34" s="20"/>
    </row>
    <row r="35" spans="1:14" x14ac:dyDescent="0.25">
      <c r="A35" s="4">
        <f t="shared" si="0"/>
        <v>34</v>
      </c>
      <c r="B35">
        <v>1.8777379999999999</v>
      </c>
      <c r="C35">
        <v>1.852446</v>
      </c>
      <c r="D35">
        <v>1.8519080000000001</v>
      </c>
      <c r="E35">
        <v>1.851834</v>
      </c>
      <c r="F35">
        <v>1.8523499999999999</v>
      </c>
      <c r="G35">
        <v>1.8520110000000001</v>
      </c>
      <c r="H35">
        <v>1.851504</v>
      </c>
      <c r="I35">
        <v>1.852528</v>
      </c>
      <c r="J35">
        <v>1.851556</v>
      </c>
      <c r="K35" s="1">
        <v>1.8511</v>
      </c>
      <c r="L35">
        <v>1.851334</v>
      </c>
      <c r="M35" s="7">
        <v>0.9</v>
      </c>
      <c r="N35" s="20"/>
    </row>
    <row r="36" spans="1:14" x14ac:dyDescent="0.25">
      <c r="A36" s="4">
        <f t="shared" si="0"/>
        <v>35</v>
      </c>
      <c r="B36">
        <v>1.877753</v>
      </c>
      <c r="C36" s="1">
        <v>1.850851</v>
      </c>
      <c r="D36">
        <v>1.8514809999999999</v>
      </c>
      <c r="E36">
        <v>1.852214</v>
      </c>
      <c r="F36">
        <v>1.851677</v>
      </c>
      <c r="G36">
        <v>1.8511029999999999</v>
      </c>
      <c r="H36">
        <v>1.8516840000000001</v>
      </c>
      <c r="I36">
        <v>1.8512379999999999</v>
      </c>
      <c r="J36">
        <v>1.8510629999999999</v>
      </c>
      <c r="K36">
        <v>1.851844</v>
      </c>
      <c r="L36">
        <v>1.8512679999999999</v>
      </c>
      <c r="M36" s="7">
        <v>0.1</v>
      </c>
      <c r="N36" s="20"/>
    </row>
    <row r="37" spans="1:14" x14ac:dyDescent="0.25">
      <c r="A37" s="4">
        <f t="shared" si="0"/>
        <v>36</v>
      </c>
      <c r="B37">
        <v>1.8779300000000001</v>
      </c>
      <c r="C37">
        <v>1.8522050000000001</v>
      </c>
      <c r="D37">
        <v>1.851923</v>
      </c>
      <c r="E37">
        <v>1.851515</v>
      </c>
      <c r="F37">
        <v>1.8516459999999999</v>
      </c>
      <c r="G37">
        <v>1.8513250000000001</v>
      </c>
      <c r="H37" s="1">
        <v>1.8508530000000001</v>
      </c>
      <c r="I37">
        <v>1.8514349999999999</v>
      </c>
      <c r="J37">
        <v>1.8513489999999999</v>
      </c>
      <c r="K37">
        <v>1.8511150000000001</v>
      </c>
      <c r="L37">
        <v>1.8514489999999999</v>
      </c>
      <c r="M37" s="7">
        <v>0.6</v>
      </c>
      <c r="N37" s="20"/>
    </row>
    <row r="38" spans="1:14" x14ac:dyDescent="0.25">
      <c r="A38" s="4">
        <f t="shared" si="0"/>
        <v>37</v>
      </c>
      <c r="B38">
        <v>1.8775489999999999</v>
      </c>
      <c r="C38">
        <v>1.8518289999999999</v>
      </c>
      <c r="D38">
        <v>1.851872</v>
      </c>
      <c r="E38">
        <v>1.851534</v>
      </c>
      <c r="F38" s="1">
        <v>1.8506149999999999</v>
      </c>
      <c r="G38">
        <v>1.852104</v>
      </c>
      <c r="H38">
        <v>1.851353</v>
      </c>
      <c r="I38">
        <v>1.850754</v>
      </c>
      <c r="J38">
        <v>1.8515820000000001</v>
      </c>
      <c r="K38">
        <v>1.8508659999999999</v>
      </c>
      <c r="L38">
        <v>1.8515710000000001</v>
      </c>
      <c r="M38" s="7">
        <v>0.4</v>
      </c>
      <c r="N38" s="20"/>
    </row>
    <row r="39" spans="1:14" x14ac:dyDescent="0.25">
      <c r="A39" s="4">
        <f t="shared" si="0"/>
        <v>38</v>
      </c>
      <c r="B39">
        <v>1.877078</v>
      </c>
      <c r="C39">
        <v>1.851059</v>
      </c>
      <c r="D39">
        <v>1.8520030000000001</v>
      </c>
      <c r="E39">
        <v>1.8512930000000001</v>
      </c>
      <c r="F39" s="1">
        <v>1.8507610000000001</v>
      </c>
      <c r="G39">
        <v>1.8519509999999999</v>
      </c>
      <c r="H39">
        <v>1.8508690000000001</v>
      </c>
      <c r="I39">
        <v>1.8512960000000001</v>
      </c>
      <c r="J39">
        <v>1.8513550000000001</v>
      </c>
      <c r="K39">
        <v>1.851075</v>
      </c>
      <c r="L39">
        <v>1.8511420000000001</v>
      </c>
      <c r="M39" s="7">
        <v>0.4</v>
      </c>
      <c r="N39" s="20"/>
    </row>
    <row r="40" spans="1:14" x14ac:dyDescent="0.25">
      <c r="A40" s="4">
        <f t="shared" si="0"/>
        <v>39</v>
      </c>
      <c r="B40">
        <v>1.877656</v>
      </c>
      <c r="C40">
        <v>1.8524670000000001</v>
      </c>
      <c r="D40">
        <v>1.8529119999999999</v>
      </c>
      <c r="E40">
        <v>1.851599</v>
      </c>
      <c r="F40">
        <v>1.8508720000000001</v>
      </c>
      <c r="G40" s="1">
        <v>1.8503940000000001</v>
      </c>
      <c r="H40">
        <v>1.851064</v>
      </c>
      <c r="I40">
        <v>1.8511310000000001</v>
      </c>
      <c r="J40">
        <v>1.8507990000000001</v>
      </c>
      <c r="K40">
        <v>1.851359</v>
      </c>
      <c r="L40">
        <v>1.850967</v>
      </c>
      <c r="M40" s="7">
        <v>0.5</v>
      </c>
      <c r="N40" s="20"/>
    </row>
    <row r="41" spans="1:14" x14ac:dyDescent="0.25">
      <c r="A41" s="4">
        <f t="shared" si="0"/>
        <v>40</v>
      </c>
      <c r="B41">
        <v>1.8773139999999999</v>
      </c>
      <c r="C41">
        <v>1.8522209999999999</v>
      </c>
      <c r="D41">
        <v>1.8524259999999999</v>
      </c>
      <c r="E41">
        <v>1.8518349999999999</v>
      </c>
      <c r="F41" s="1">
        <v>1.8505720000000001</v>
      </c>
      <c r="G41">
        <v>1.8513470000000001</v>
      </c>
      <c r="H41">
        <v>1.8516980000000001</v>
      </c>
      <c r="I41">
        <v>1.8524609999999999</v>
      </c>
      <c r="J41">
        <v>1.8516079999999999</v>
      </c>
      <c r="K41">
        <v>1.8525480000000001</v>
      </c>
      <c r="L41">
        <v>1.852222</v>
      </c>
      <c r="M41" s="7">
        <v>0.4</v>
      </c>
      <c r="N41" s="20"/>
    </row>
    <row r="42" spans="1:14" x14ac:dyDescent="0.25">
      <c r="A42" s="4">
        <f t="shared" si="0"/>
        <v>41</v>
      </c>
      <c r="B42">
        <v>1.8773059999999999</v>
      </c>
      <c r="C42">
        <v>1.852039</v>
      </c>
      <c r="D42">
        <v>1.8526739999999999</v>
      </c>
      <c r="E42">
        <v>1.850986</v>
      </c>
      <c r="F42">
        <v>1.8519060000000001</v>
      </c>
      <c r="G42">
        <v>1.852284</v>
      </c>
      <c r="H42">
        <v>1.8522209999999999</v>
      </c>
      <c r="I42" s="1">
        <v>1.8505529999999999</v>
      </c>
      <c r="J42">
        <v>1.851092</v>
      </c>
      <c r="K42">
        <v>1.852206</v>
      </c>
      <c r="L42">
        <v>1.8511629999999999</v>
      </c>
      <c r="M42" s="7">
        <v>0.7</v>
      </c>
      <c r="N42" s="20"/>
    </row>
    <row r="43" spans="1:14" x14ac:dyDescent="0.25">
      <c r="A43" s="4">
        <f t="shared" si="0"/>
        <v>42</v>
      </c>
      <c r="B43">
        <v>1.8773930000000001</v>
      </c>
      <c r="C43">
        <v>1.8516999999999999</v>
      </c>
      <c r="D43">
        <v>1.850719</v>
      </c>
      <c r="E43">
        <v>1.8521570000000001</v>
      </c>
      <c r="F43">
        <v>1.8523160000000001</v>
      </c>
      <c r="G43">
        <v>1.851893</v>
      </c>
      <c r="H43">
        <v>1.851178</v>
      </c>
      <c r="I43">
        <v>1.851586</v>
      </c>
      <c r="J43" s="1">
        <v>1.8505130000000001</v>
      </c>
      <c r="K43">
        <v>1.8507830000000001</v>
      </c>
      <c r="L43">
        <v>1.8519330000000001</v>
      </c>
      <c r="M43" s="7">
        <v>0.8</v>
      </c>
      <c r="N43" s="20"/>
    </row>
    <row r="44" spans="1:14" x14ac:dyDescent="0.25">
      <c r="A44" s="4">
        <f t="shared" si="0"/>
        <v>43</v>
      </c>
      <c r="B44">
        <v>1.877694</v>
      </c>
      <c r="C44">
        <v>1.8521479999999999</v>
      </c>
      <c r="D44">
        <v>1.8509599999999999</v>
      </c>
      <c r="E44">
        <v>1.8514980000000001</v>
      </c>
      <c r="F44">
        <v>1.8513919999999999</v>
      </c>
      <c r="G44">
        <v>1.851335</v>
      </c>
      <c r="H44" s="1">
        <v>1.850862</v>
      </c>
      <c r="I44">
        <v>1.8515299999999999</v>
      </c>
      <c r="J44">
        <v>1.8511979999999999</v>
      </c>
      <c r="K44">
        <v>1.85151</v>
      </c>
      <c r="L44">
        <v>1.8528199999999999</v>
      </c>
      <c r="M44" s="7">
        <v>0.6</v>
      </c>
      <c r="N44" s="20"/>
    </row>
    <row r="45" spans="1:14" x14ac:dyDescent="0.25">
      <c r="A45" s="4">
        <f t="shared" si="0"/>
        <v>44</v>
      </c>
      <c r="B45">
        <v>1.8774839999999999</v>
      </c>
      <c r="C45">
        <v>1.851389</v>
      </c>
      <c r="D45">
        <v>1.8513809999999999</v>
      </c>
      <c r="E45">
        <v>1.8521989999999999</v>
      </c>
      <c r="F45">
        <v>1.851431</v>
      </c>
      <c r="G45">
        <v>1.851456</v>
      </c>
      <c r="H45">
        <v>1.8515710000000001</v>
      </c>
      <c r="I45">
        <v>1.8520829999999999</v>
      </c>
      <c r="J45" s="1">
        <v>1.8506359999999999</v>
      </c>
      <c r="K45">
        <v>1.852177</v>
      </c>
      <c r="L45">
        <v>1.8511949999999999</v>
      </c>
      <c r="M45" s="7">
        <v>0.8</v>
      </c>
      <c r="N45" s="20"/>
    </row>
    <row r="46" spans="1:14" x14ac:dyDescent="0.25">
      <c r="A46" s="4">
        <f t="shared" si="0"/>
        <v>45</v>
      </c>
      <c r="B46">
        <v>1.8779699999999999</v>
      </c>
      <c r="C46">
        <v>1.851809</v>
      </c>
      <c r="D46">
        <v>1.85175</v>
      </c>
      <c r="E46">
        <v>1.8520620000000001</v>
      </c>
      <c r="F46">
        <v>1.851586</v>
      </c>
      <c r="G46" s="1">
        <v>1.8509549999999999</v>
      </c>
      <c r="H46">
        <v>1.851667</v>
      </c>
      <c r="I46">
        <v>1.8516010000000001</v>
      </c>
      <c r="J46">
        <v>1.85165</v>
      </c>
      <c r="K46">
        <v>1.851863</v>
      </c>
      <c r="L46">
        <v>1.85101</v>
      </c>
      <c r="M46" s="7">
        <v>0.5</v>
      </c>
      <c r="N46" s="20"/>
    </row>
    <row r="47" spans="1:14" x14ac:dyDescent="0.25">
      <c r="A47" s="4">
        <f t="shared" si="0"/>
        <v>46</v>
      </c>
      <c r="B47">
        <v>1.8774230000000001</v>
      </c>
      <c r="C47">
        <v>1.8524590000000001</v>
      </c>
      <c r="D47">
        <v>1.851647</v>
      </c>
      <c r="E47" s="1">
        <v>1.850576</v>
      </c>
      <c r="F47">
        <v>1.8506499999999999</v>
      </c>
      <c r="G47">
        <v>1.852036</v>
      </c>
      <c r="H47">
        <v>1.8507800000000001</v>
      </c>
      <c r="I47">
        <v>1.8513109999999999</v>
      </c>
      <c r="J47">
        <v>1.8522209999999999</v>
      </c>
      <c r="K47">
        <v>1.8519810000000001</v>
      </c>
      <c r="L47">
        <v>1.8517589999999999</v>
      </c>
      <c r="M47" s="7">
        <v>0.3</v>
      </c>
      <c r="N47" s="20"/>
    </row>
    <row r="48" spans="1:14" x14ac:dyDescent="0.25">
      <c r="A48" s="4">
        <f t="shared" si="0"/>
        <v>47</v>
      </c>
      <c r="B48">
        <v>1.877596</v>
      </c>
      <c r="C48">
        <v>1.851702</v>
      </c>
      <c r="D48">
        <v>1.851847</v>
      </c>
      <c r="E48">
        <v>1.851529</v>
      </c>
      <c r="F48">
        <v>1.8514889999999999</v>
      </c>
      <c r="G48">
        <v>1.8512599999999999</v>
      </c>
      <c r="H48">
        <v>1.8517889999999999</v>
      </c>
      <c r="I48">
        <v>1.851844</v>
      </c>
      <c r="J48" s="1">
        <v>1.8505689999999999</v>
      </c>
      <c r="K48">
        <v>1.85175</v>
      </c>
      <c r="L48">
        <v>1.8507880000000001</v>
      </c>
      <c r="M48" s="7">
        <v>0.8</v>
      </c>
      <c r="N48" s="20"/>
    </row>
    <row r="49" spans="1:14" x14ac:dyDescent="0.25">
      <c r="A49" s="4">
        <f t="shared" si="0"/>
        <v>48</v>
      </c>
      <c r="B49">
        <v>1.87798</v>
      </c>
      <c r="C49">
        <v>1.851418</v>
      </c>
      <c r="D49">
        <v>1.8519209999999999</v>
      </c>
      <c r="E49">
        <v>1.8513500000000001</v>
      </c>
      <c r="F49">
        <v>1.8518490000000001</v>
      </c>
      <c r="G49">
        <v>1.852112</v>
      </c>
      <c r="H49">
        <v>1.8504080000000001</v>
      </c>
      <c r="I49">
        <v>1.8510070000000001</v>
      </c>
      <c r="J49">
        <v>1.851397</v>
      </c>
      <c r="K49">
        <v>1.8517239999999999</v>
      </c>
      <c r="L49" s="1">
        <v>1.85029</v>
      </c>
      <c r="M49" s="7">
        <v>1</v>
      </c>
      <c r="N49" s="20"/>
    </row>
    <row r="50" spans="1:14" x14ac:dyDescent="0.25">
      <c r="A50" s="4">
        <f t="shared" si="0"/>
        <v>49</v>
      </c>
      <c r="B50">
        <v>1.8775360000000001</v>
      </c>
      <c r="C50">
        <v>1.852603</v>
      </c>
      <c r="D50">
        <v>1.8513109999999999</v>
      </c>
      <c r="E50">
        <v>1.8517809999999999</v>
      </c>
      <c r="F50">
        <v>1.8514619999999999</v>
      </c>
      <c r="G50">
        <v>1.851156</v>
      </c>
      <c r="H50">
        <v>1.8520829999999999</v>
      </c>
      <c r="I50">
        <v>1.8517669999999999</v>
      </c>
      <c r="J50">
        <v>1.8522909999999999</v>
      </c>
      <c r="K50" s="1">
        <v>1.850635</v>
      </c>
      <c r="L50">
        <v>1.8518749999999999</v>
      </c>
      <c r="M50" s="7">
        <v>0.9</v>
      </c>
      <c r="N50" s="20"/>
    </row>
    <row r="51" spans="1:14" x14ac:dyDescent="0.25">
      <c r="A51" s="4">
        <f t="shared" si="0"/>
        <v>50</v>
      </c>
      <c r="B51">
        <v>1.8773070000000001</v>
      </c>
      <c r="C51">
        <v>1.851291</v>
      </c>
      <c r="D51">
        <v>1.8503940000000001</v>
      </c>
      <c r="E51">
        <v>1.850787</v>
      </c>
      <c r="F51">
        <v>1.850543</v>
      </c>
      <c r="G51">
        <v>1.8509469999999999</v>
      </c>
      <c r="H51">
        <v>1.8526769999999999</v>
      </c>
      <c r="I51">
        <v>1.8524860000000001</v>
      </c>
      <c r="J51">
        <v>1.851763</v>
      </c>
      <c r="K51" s="1">
        <v>1.8499650000000001</v>
      </c>
      <c r="L51">
        <v>1.8507709999999999</v>
      </c>
      <c r="M51" s="7">
        <v>0.9</v>
      </c>
      <c r="N51" s="21"/>
    </row>
    <row r="52" spans="1:14" x14ac:dyDescent="0.25">
      <c r="A52" s="4">
        <f t="shared" si="0"/>
        <v>51</v>
      </c>
      <c r="B52">
        <v>1.877338</v>
      </c>
      <c r="C52">
        <v>1.8522259999999999</v>
      </c>
      <c r="D52">
        <v>1.851065</v>
      </c>
      <c r="E52">
        <v>1.8512230000000001</v>
      </c>
      <c r="F52">
        <v>1.8517030000000001</v>
      </c>
      <c r="G52">
        <v>1.851777</v>
      </c>
      <c r="H52">
        <v>1.851586</v>
      </c>
      <c r="I52">
        <v>1.8517859999999999</v>
      </c>
      <c r="J52">
        <v>1.851766</v>
      </c>
      <c r="K52" s="1">
        <v>1.85084</v>
      </c>
      <c r="L52">
        <v>1.8517159999999999</v>
      </c>
      <c r="M52" s="7">
        <v>0.9</v>
      </c>
      <c r="N52" s="21"/>
    </row>
    <row r="53" spans="1:14" x14ac:dyDescent="0.25">
      <c r="A53" s="4">
        <f t="shared" si="0"/>
        <v>52</v>
      </c>
      <c r="B53">
        <v>1.877966</v>
      </c>
      <c r="C53">
        <v>1.8526750000000001</v>
      </c>
      <c r="D53">
        <v>1.8516760000000001</v>
      </c>
      <c r="E53">
        <v>1.8508439999999999</v>
      </c>
      <c r="F53">
        <v>1.8530709999999999</v>
      </c>
      <c r="G53">
        <v>1.852122</v>
      </c>
      <c r="H53">
        <v>1.8519950000000001</v>
      </c>
      <c r="I53">
        <v>1.8518380000000001</v>
      </c>
      <c r="J53">
        <v>1.8520019999999999</v>
      </c>
      <c r="K53" s="1">
        <v>1.85084</v>
      </c>
      <c r="L53">
        <v>1.8523019999999999</v>
      </c>
      <c r="M53" s="7">
        <v>0.9</v>
      </c>
      <c r="N53" s="21"/>
    </row>
    <row r="54" spans="1:14" x14ac:dyDescent="0.25">
      <c r="A54" s="4">
        <f t="shared" si="0"/>
        <v>53</v>
      </c>
      <c r="B54">
        <v>1.8775759999999999</v>
      </c>
      <c r="C54">
        <v>1.851858</v>
      </c>
      <c r="D54">
        <v>1.852304</v>
      </c>
      <c r="E54">
        <v>1.85198</v>
      </c>
      <c r="F54" s="1">
        <v>1.8510249999999999</v>
      </c>
      <c r="G54">
        <v>1.8519239999999999</v>
      </c>
      <c r="H54">
        <v>1.852314</v>
      </c>
      <c r="I54">
        <v>1.851766</v>
      </c>
      <c r="J54">
        <v>1.8517790000000001</v>
      </c>
      <c r="K54">
        <v>1.8521749999999999</v>
      </c>
      <c r="L54">
        <v>1.8525149999999999</v>
      </c>
      <c r="M54" s="7">
        <v>0.4</v>
      </c>
      <c r="N54" s="21"/>
    </row>
    <row r="55" spans="1:14" x14ac:dyDescent="0.25">
      <c r="A55" s="4">
        <f t="shared" si="0"/>
        <v>54</v>
      </c>
      <c r="B55">
        <v>1.8774919999999999</v>
      </c>
      <c r="C55">
        <v>1.851345</v>
      </c>
      <c r="D55">
        <v>1.8525039999999999</v>
      </c>
      <c r="E55">
        <v>1.851661</v>
      </c>
      <c r="F55">
        <v>1.851224</v>
      </c>
      <c r="G55" s="1">
        <v>1.8502099999999999</v>
      </c>
      <c r="H55">
        <v>1.851758</v>
      </c>
      <c r="I55">
        <v>1.8513500000000001</v>
      </c>
      <c r="J55">
        <v>1.8518269999999999</v>
      </c>
      <c r="K55">
        <v>1.851812</v>
      </c>
      <c r="L55">
        <v>1.852195</v>
      </c>
      <c r="M55" s="7">
        <v>0.5</v>
      </c>
      <c r="N55" s="21"/>
    </row>
    <row r="56" spans="1:14" x14ac:dyDescent="0.25">
      <c r="A56" s="4">
        <f t="shared" si="0"/>
        <v>55</v>
      </c>
      <c r="B56">
        <v>1.877386</v>
      </c>
      <c r="C56">
        <v>1.8518380000000001</v>
      </c>
      <c r="D56">
        <v>1.8520129999999999</v>
      </c>
      <c r="E56">
        <v>1.851202</v>
      </c>
      <c r="F56">
        <v>1.8512139999999999</v>
      </c>
      <c r="G56">
        <v>1.8518209999999999</v>
      </c>
      <c r="H56" s="1">
        <v>1.8508990000000001</v>
      </c>
      <c r="I56">
        <v>1.8528530000000001</v>
      </c>
      <c r="J56">
        <v>1.85107</v>
      </c>
      <c r="K56">
        <v>1.851124</v>
      </c>
      <c r="L56">
        <v>1.8517650000000001</v>
      </c>
      <c r="M56" s="7">
        <v>0.6</v>
      </c>
      <c r="N56" s="21"/>
    </row>
    <row r="57" spans="1:14" x14ac:dyDescent="0.25">
      <c r="A57" s="4">
        <f t="shared" si="0"/>
        <v>56</v>
      </c>
      <c r="B57">
        <v>1.877594</v>
      </c>
      <c r="C57">
        <v>1.851208</v>
      </c>
      <c r="D57">
        <v>1.8524670000000001</v>
      </c>
      <c r="E57">
        <v>1.850779</v>
      </c>
      <c r="F57">
        <v>1.8506279999999999</v>
      </c>
      <c r="G57" s="1">
        <v>1.8502350000000001</v>
      </c>
      <c r="H57">
        <v>1.850808</v>
      </c>
      <c r="I57">
        <v>1.8525370000000001</v>
      </c>
      <c r="J57">
        <v>1.8527610000000001</v>
      </c>
      <c r="K57">
        <v>1.85033</v>
      </c>
      <c r="L57">
        <v>1.851842</v>
      </c>
      <c r="M57" s="7">
        <v>0.5</v>
      </c>
      <c r="N57" s="21"/>
    </row>
    <row r="58" spans="1:14" x14ac:dyDescent="0.25">
      <c r="A58" s="4">
        <f t="shared" si="0"/>
        <v>57</v>
      </c>
      <c r="B58">
        <v>1.8777999999999999</v>
      </c>
      <c r="C58">
        <v>1.850833</v>
      </c>
      <c r="D58">
        <v>1.8511629999999999</v>
      </c>
      <c r="E58">
        <v>1.8510040000000001</v>
      </c>
      <c r="F58">
        <v>1.8515870000000001</v>
      </c>
      <c r="G58" s="1">
        <v>1.850738</v>
      </c>
      <c r="H58">
        <v>1.851326</v>
      </c>
      <c r="I58">
        <v>1.851434</v>
      </c>
      <c r="J58">
        <v>1.850816</v>
      </c>
      <c r="K58">
        <v>1.8513219999999999</v>
      </c>
      <c r="L58">
        <v>1.851812</v>
      </c>
      <c r="M58" s="7">
        <v>0.5</v>
      </c>
      <c r="N58" s="21"/>
    </row>
    <row r="59" spans="1:14" x14ac:dyDescent="0.25">
      <c r="A59" s="4">
        <f t="shared" si="0"/>
        <v>58</v>
      </c>
      <c r="B59">
        <v>1.8777159999999999</v>
      </c>
      <c r="C59">
        <v>1.853013</v>
      </c>
      <c r="D59">
        <v>1.851534</v>
      </c>
      <c r="E59">
        <v>1.850951</v>
      </c>
      <c r="F59">
        <v>1.851396</v>
      </c>
      <c r="G59">
        <v>1.851774</v>
      </c>
      <c r="H59">
        <v>1.850868</v>
      </c>
      <c r="I59">
        <v>1.8510979999999999</v>
      </c>
      <c r="J59" s="1">
        <v>1.8502639999999999</v>
      </c>
      <c r="K59">
        <v>1.8508610000000001</v>
      </c>
      <c r="L59">
        <v>1.851151</v>
      </c>
      <c r="M59" s="7">
        <v>0.8</v>
      </c>
      <c r="N59" s="21"/>
    </row>
    <row r="60" spans="1:14" x14ac:dyDescent="0.25">
      <c r="A60" s="4">
        <f t="shared" si="0"/>
        <v>59</v>
      </c>
      <c r="B60">
        <v>1.877543</v>
      </c>
      <c r="C60">
        <v>1.851999</v>
      </c>
      <c r="D60">
        <v>1.8517269999999999</v>
      </c>
      <c r="E60">
        <v>1.8509389999999999</v>
      </c>
      <c r="F60">
        <v>1.8520160000000001</v>
      </c>
      <c r="G60">
        <v>1.8509990000000001</v>
      </c>
      <c r="H60">
        <v>1.8516699999999999</v>
      </c>
      <c r="I60">
        <v>1.8510200000000001</v>
      </c>
      <c r="J60" s="1">
        <v>1.8507389999999999</v>
      </c>
      <c r="K60">
        <v>1.8521639999999999</v>
      </c>
      <c r="L60">
        <v>1.8508119999999999</v>
      </c>
      <c r="M60" s="7">
        <v>0.8</v>
      </c>
      <c r="N60" s="21"/>
    </row>
    <row r="61" spans="1:14" x14ac:dyDescent="0.25">
      <c r="A61" s="4">
        <f t="shared" si="0"/>
        <v>60</v>
      </c>
      <c r="B61">
        <v>1.877553</v>
      </c>
      <c r="C61">
        <v>1.851723</v>
      </c>
      <c r="D61">
        <v>1.851958</v>
      </c>
      <c r="E61">
        <v>1.8510660000000001</v>
      </c>
      <c r="F61">
        <v>1.852352</v>
      </c>
      <c r="G61">
        <v>1.8518300000000001</v>
      </c>
      <c r="H61" s="1">
        <v>1.850687</v>
      </c>
      <c r="I61">
        <v>1.851988</v>
      </c>
      <c r="J61">
        <v>1.852295</v>
      </c>
      <c r="K61">
        <v>1.8513390000000001</v>
      </c>
      <c r="L61">
        <v>1.8510880000000001</v>
      </c>
      <c r="M61" s="7">
        <v>0.6</v>
      </c>
      <c r="N61" s="21"/>
    </row>
    <row r="62" spans="1:14" x14ac:dyDescent="0.25">
      <c r="A62" s="4">
        <f t="shared" si="0"/>
        <v>61</v>
      </c>
      <c r="B62">
        <v>1.877157</v>
      </c>
      <c r="C62">
        <v>1.8509599999999999</v>
      </c>
      <c r="D62">
        <v>1.85134</v>
      </c>
      <c r="E62">
        <v>1.851763</v>
      </c>
      <c r="F62">
        <v>1.8514269999999999</v>
      </c>
      <c r="G62">
        <v>1.8517410000000001</v>
      </c>
      <c r="H62">
        <v>1.8516170000000001</v>
      </c>
      <c r="I62" s="1">
        <v>1.850614</v>
      </c>
      <c r="J62">
        <v>1.8514660000000001</v>
      </c>
      <c r="K62">
        <v>1.851683</v>
      </c>
      <c r="L62">
        <v>1.850832</v>
      </c>
      <c r="M62" s="7">
        <v>0.7</v>
      </c>
      <c r="N62" s="21"/>
    </row>
    <row r="63" spans="1:14" x14ac:dyDescent="0.25">
      <c r="A63" s="4">
        <f t="shared" si="0"/>
        <v>62</v>
      </c>
      <c r="B63">
        <v>1.8776660000000001</v>
      </c>
      <c r="C63">
        <v>1.852698</v>
      </c>
      <c r="D63">
        <v>1.8513999999999999</v>
      </c>
      <c r="E63">
        <v>1.8511789999999999</v>
      </c>
      <c r="F63">
        <v>1.8522149999999999</v>
      </c>
      <c r="G63">
        <v>1.851845</v>
      </c>
      <c r="H63">
        <v>1.8522989999999999</v>
      </c>
      <c r="I63">
        <v>1.8521920000000001</v>
      </c>
      <c r="J63" s="1">
        <v>1.8508869999999999</v>
      </c>
      <c r="K63">
        <v>1.851944</v>
      </c>
      <c r="L63">
        <v>1.852069</v>
      </c>
      <c r="M63" s="7">
        <v>0.8</v>
      </c>
      <c r="N63" s="21"/>
    </row>
    <row r="64" spans="1:14" x14ac:dyDescent="0.25">
      <c r="A64" s="4">
        <f t="shared" si="0"/>
        <v>63</v>
      </c>
      <c r="B64">
        <v>1.8784240000000001</v>
      </c>
      <c r="C64">
        <v>1.851278</v>
      </c>
      <c r="D64">
        <v>1.852344</v>
      </c>
      <c r="E64">
        <v>1.851399</v>
      </c>
      <c r="F64">
        <v>1.851667</v>
      </c>
      <c r="G64">
        <v>1.851529</v>
      </c>
      <c r="H64">
        <v>1.8521860000000001</v>
      </c>
      <c r="I64">
        <v>1.851456</v>
      </c>
      <c r="J64" s="1">
        <v>1.850541</v>
      </c>
      <c r="K64">
        <v>1.852279</v>
      </c>
      <c r="L64">
        <v>1.851405</v>
      </c>
      <c r="M64" s="7">
        <v>0.8</v>
      </c>
      <c r="N64" s="21"/>
    </row>
    <row r="65" spans="1:14" x14ac:dyDescent="0.25">
      <c r="A65" s="4">
        <f t="shared" si="0"/>
        <v>64</v>
      </c>
      <c r="B65">
        <v>1.877934</v>
      </c>
      <c r="C65">
        <v>1.851173</v>
      </c>
      <c r="D65">
        <v>1.851731</v>
      </c>
      <c r="E65">
        <v>1.8505389999999999</v>
      </c>
      <c r="F65" s="1">
        <v>1.8502099999999999</v>
      </c>
      <c r="G65">
        <v>1.8516490000000001</v>
      </c>
      <c r="H65">
        <v>1.851091</v>
      </c>
      <c r="I65">
        <v>1.8509789999999999</v>
      </c>
      <c r="J65">
        <v>1.852033</v>
      </c>
      <c r="K65">
        <v>1.8517760000000001</v>
      </c>
      <c r="L65">
        <v>1.8511839999999999</v>
      </c>
      <c r="M65" s="7">
        <v>0.4</v>
      </c>
      <c r="N65" s="21"/>
    </row>
    <row r="66" spans="1:14" x14ac:dyDescent="0.25">
      <c r="A66" s="4">
        <f t="shared" si="0"/>
        <v>65</v>
      </c>
      <c r="B66">
        <v>1.8774960000000001</v>
      </c>
      <c r="C66">
        <v>1.8522080000000001</v>
      </c>
      <c r="D66">
        <v>1.8518790000000001</v>
      </c>
      <c r="E66">
        <v>1.851963</v>
      </c>
      <c r="F66">
        <v>1.8511599999999999</v>
      </c>
      <c r="G66">
        <v>1.850668</v>
      </c>
      <c r="H66">
        <v>1.851094</v>
      </c>
      <c r="I66">
        <v>1.85164</v>
      </c>
      <c r="J66">
        <v>1.851707</v>
      </c>
      <c r="K66">
        <v>1.8511219999999999</v>
      </c>
      <c r="L66" s="1">
        <v>1.850454</v>
      </c>
      <c r="M66" s="7">
        <v>1</v>
      </c>
      <c r="N66" s="21"/>
    </row>
    <row r="67" spans="1:14" x14ac:dyDescent="0.25">
      <c r="A67" s="4">
        <f t="shared" si="0"/>
        <v>66</v>
      </c>
      <c r="B67">
        <v>1.8772180000000001</v>
      </c>
      <c r="C67">
        <v>1.850735</v>
      </c>
      <c r="D67">
        <v>1.851394</v>
      </c>
      <c r="E67">
        <v>1.8527119999999999</v>
      </c>
      <c r="F67">
        <v>1.8517410000000001</v>
      </c>
      <c r="G67">
        <v>1.851518</v>
      </c>
      <c r="H67">
        <v>1.851037</v>
      </c>
      <c r="I67">
        <v>1.8512310000000001</v>
      </c>
      <c r="J67" s="1">
        <v>1.8505069999999999</v>
      </c>
      <c r="K67">
        <v>1.852902</v>
      </c>
      <c r="L67">
        <v>1.8515680000000001</v>
      </c>
      <c r="M67" s="7">
        <v>0.8</v>
      </c>
      <c r="N67" s="21"/>
    </row>
    <row r="68" spans="1:14" x14ac:dyDescent="0.25">
      <c r="A68" s="4">
        <f t="shared" ref="A68:A101" si="1">A67+1</f>
        <v>67</v>
      </c>
      <c r="B68">
        <v>1.8776330000000001</v>
      </c>
      <c r="C68">
        <v>1.851426</v>
      </c>
      <c r="D68">
        <v>1.8512999999999999</v>
      </c>
      <c r="E68">
        <v>1.851402</v>
      </c>
      <c r="F68">
        <v>1.8520529999999999</v>
      </c>
      <c r="G68">
        <v>1.8510629999999999</v>
      </c>
      <c r="H68" s="1">
        <v>1.850438</v>
      </c>
      <c r="I68">
        <v>1.852393</v>
      </c>
      <c r="J68">
        <v>1.8518220000000001</v>
      </c>
      <c r="K68">
        <v>1.852517</v>
      </c>
      <c r="L68">
        <v>1.8514809999999999</v>
      </c>
      <c r="M68" s="7">
        <v>0.6</v>
      </c>
      <c r="N68" s="21"/>
    </row>
    <row r="69" spans="1:14" x14ac:dyDescent="0.25">
      <c r="A69" s="4">
        <f t="shared" si="1"/>
        <v>68</v>
      </c>
      <c r="B69">
        <v>1.8776459999999999</v>
      </c>
      <c r="C69">
        <v>1.8513489999999999</v>
      </c>
      <c r="D69">
        <v>1.8515760000000001</v>
      </c>
      <c r="E69">
        <v>1.8515680000000001</v>
      </c>
      <c r="F69">
        <v>1.850911</v>
      </c>
      <c r="G69">
        <v>1.8512280000000001</v>
      </c>
      <c r="H69">
        <v>1.8508309999999999</v>
      </c>
      <c r="I69">
        <v>1.8508279999999999</v>
      </c>
      <c r="J69">
        <v>1.8522559999999999</v>
      </c>
      <c r="K69">
        <v>1.851299</v>
      </c>
      <c r="L69" s="1">
        <v>1.8503559999999999</v>
      </c>
      <c r="M69" s="7">
        <v>1</v>
      </c>
      <c r="N69" s="21"/>
    </row>
    <row r="70" spans="1:14" x14ac:dyDescent="0.25">
      <c r="A70" s="4">
        <f t="shared" si="1"/>
        <v>69</v>
      </c>
      <c r="B70">
        <v>1.877677</v>
      </c>
      <c r="C70">
        <v>1.8514299999999999</v>
      </c>
      <c r="D70">
        <v>1.8520430000000001</v>
      </c>
      <c r="E70">
        <v>1.8523639999999999</v>
      </c>
      <c r="F70">
        <v>1.851118</v>
      </c>
      <c r="G70" s="1">
        <v>1.8508849999999999</v>
      </c>
      <c r="H70">
        <v>1.8511329999999999</v>
      </c>
      <c r="I70">
        <v>1.8512459999999999</v>
      </c>
      <c r="J70">
        <v>1.8513770000000001</v>
      </c>
      <c r="K70">
        <v>1.8517520000000001</v>
      </c>
      <c r="L70">
        <v>1.8511610000000001</v>
      </c>
      <c r="M70" s="7">
        <v>0.5</v>
      </c>
      <c r="N70" s="21"/>
    </row>
    <row r="71" spans="1:14" x14ac:dyDescent="0.25">
      <c r="A71" s="4">
        <f t="shared" si="1"/>
        <v>70</v>
      </c>
      <c r="B71">
        <v>1.8775500000000001</v>
      </c>
      <c r="C71" s="1">
        <v>1.850568</v>
      </c>
      <c r="D71">
        <v>1.851969</v>
      </c>
      <c r="E71">
        <v>1.851207</v>
      </c>
      <c r="F71">
        <v>1.85137</v>
      </c>
      <c r="G71">
        <v>1.852236</v>
      </c>
      <c r="H71">
        <v>1.8523259999999999</v>
      </c>
      <c r="I71">
        <v>1.851205</v>
      </c>
      <c r="J71">
        <v>1.851008</v>
      </c>
      <c r="K71">
        <v>1.852039</v>
      </c>
      <c r="L71">
        <v>1.8514200000000001</v>
      </c>
      <c r="M71" s="7">
        <v>0.1</v>
      </c>
      <c r="N71" s="21"/>
    </row>
    <row r="72" spans="1:14" x14ac:dyDescent="0.25">
      <c r="A72" s="4">
        <f t="shared" si="1"/>
        <v>71</v>
      </c>
      <c r="B72">
        <v>1.8776040000000001</v>
      </c>
      <c r="C72">
        <v>1.852144</v>
      </c>
      <c r="D72">
        <v>1.8513459999999999</v>
      </c>
      <c r="E72" s="1">
        <v>1.850536</v>
      </c>
      <c r="F72">
        <v>1.8510960000000001</v>
      </c>
      <c r="G72">
        <v>1.8518669999999999</v>
      </c>
      <c r="H72">
        <v>1.850784</v>
      </c>
      <c r="I72">
        <v>1.8518760000000001</v>
      </c>
      <c r="J72">
        <v>1.852373</v>
      </c>
      <c r="K72">
        <v>1.8516710000000001</v>
      </c>
      <c r="L72">
        <v>1.852088</v>
      </c>
      <c r="M72" s="7">
        <v>0.3</v>
      </c>
      <c r="N72" s="21"/>
    </row>
    <row r="73" spans="1:14" x14ac:dyDescent="0.25">
      <c r="A73" s="4">
        <f t="shared" si="1"/>
        <v>72</v>
      </c>
      <c r="B73">
        <v>1.877488</v>
      </c>
      <c r="C73">
        <v>1.8525</v>
      </c>
      <c r="D73">
        <v>1.852339</v>
      </c>
      <c r="E73" s="1">
        <v>1.850447</v>
      </c>
      <c r="F73">
        <v>1.8518300000000001</v>
      </c>
      <c r="G73">
        <v>1.851205</v>
      </c>
      <c r="H73">
        <v>1.851972</v>
      </c>
      <c r="I73">
        <v>1.8518220000000001</v>
      </c>
      <c r="J73">
        <v>1.8516509999999999</v>
      </c>
      <c r="K73">
        <v>1.8517250000000001</v>
      </c>
      <c r="L73">
        <v>1.8513660000000001</v>
      </c>
      <c r="M73" s="7">
        <v>0.3</v>
      </c>
      <c r="N73" s="21"/>
    </row>
    <row r="74" spans="1:14" x14ac:dyDescent="0.25">
      <c r="A74" s="4">
        <f t="shared" si="1"/>
        <v>73</v>
      </c>
      <c r="B74">
        <v>1.878395</v>
      </c>
      <c r="C74">
        <v>1.851639</v>
      </c>
      <c r="D74">
        <v>1.851999</v>
      </c>
      <c r="E74">
        <v>1.851189</v>
      </c>
      <c r="F74">
        <v>1.8521840000000001</v>
      </c>
      <c r="G74">
        <v>1.8509850000000001</v>
      </c>
      <c r="H74">
        <v>1.85216</v>
      </c>
      <c r="I74">
        <v>1.8512</v>
      </c>
      <c r="J74">
        <v>1.8510759999999999</v>
      </c>
      <c r="K74" s="1">
        <v>1.8504309999999999</v>
      </c>
      <c r="L74">
        <v>1.8522780000000001</v>
      </c>
      <c r="M74" s="7">
        <v>0.9</v>
      </c>
      <c r="N74" s="21"/>
    </row>
    <row r="75" spans="1:14" x14ac:dyDescent="0.25">
      <c r="A75" s="4">
        <f t="shared" si="1"/>
        <v>74</v>
      </c>
      <c r="B75">
        <v>1.878015</v>
      </c>
      <c r="C75">
        <v>1.851772</v>
      </c>
      <c r="D75">
        <v>1.8518699999999999</v>
      </c>
      <c r="E75">
        <v>1.8516600000000001</v>
      </c>
      <c r="F75">
        <v>1.852279</v>
      </c>
      <c r="G75" s="1">
        <v>1.8507039999999999</v>
      </c>
      <c r="H75">
        <v>1.8513679999999999</v>
      </c>
      <c r="I75">
        <v>1.851518</v>
      </c>
      <c r="J75">
        <v>1.8507819999999999</v>
      </c>
      <c r="K75">
        <v>1.8518269999999999</v>
      </c>
      <c r="L75">
        <v>1.852322</v>
      </c>
      <c r="M75" s="7">
        <v>0.5</v>
      </c>
      <c r="N75" s="21"/>
    </row>
    <row r="76" spans="1:14" x14ac:dyDescent="0.25">
      <c r="A76" s="4">
        <f t="shared" si="1"/>
        <v>75</v>
      </c>
      <c r="B76">
        <v>1.877699</v>
      </c>
      <c r="C76">
        <v>1.852392</v>
      </c>
      <c r="D76">
        <v>1.8517250000000001</v>
      </c>
      <c r="E76">
        <v>1.852209</v>
      </c>
      <c r="F76">
        <v>1.851394</v>
      </c>
      <c r="G76">
        <v>1.8510850000000001</v>
      </c>
      <c r="H76">
        <v>1.852174</v>
      </c>
      <c r="I76">
        <v>1.8512280000000001</v>
      </c>
      <c r="J76">
        <v>1.8515710000000001</v>
      </c>
      <c r="K76" s="1">
        <v>1.8506590000000001</v>
      </c>
      <c r="L76">
        <v>1.8518380000000001</v>
      </c>
      <c r="M76" s="7">
        <v>0.9</v>
      </c>
      <c r="N76" s="21"/>
    </row>
    <row r="77" spans="1:14" x14ac:dyDescent="0.25">
      <c r="A77" s="4">
        <f t="shared" si="1"/>
        <v>76</v>
      </c>
      <c r="B77">
        <v>1.8771770000000001</v>
      </c>
      <c r="C77">
        <v>1.85199</v>
      </c>
      <c r="D77" s="1">
        <v>1.8505659999999999</v>
      </c>
      <c r="E77">
        <v>1.851197</v>
      </c>
      <c r="F77">
        <v>1.8517760000000001</v>
      </c>
      <c r="G77">
        <v>1.8527899999999999</v>
      </c>
      <c r="H77">
        <v>1.85154</v>
      </c>
      <c r="I77">
        <v>1.8506149999999999</v>
      </c>
      <c r="J77">
        <v>1.8513189999999999</v>
      </c>
      <c r="K77">
        <v>1.8513440000000001</v>
      </c>
      <c r="L77">
        <v>1.8518539999999999</v>
      </c>
      <c r="M77" s="7">
        <v>0.2</v>
      </c>
      <c r="N77" s="21"/>
    </row>
    <row r="78" spans="1:14" x14ac:dyDescent="0.25">
      <c r="A78" s="4">
        <f t="shared" si="1"/>
        <v>77</v>
      </c>
      <c r="B78">
        <v>1.877572</v>
      </c>
      <c r="C78">
        <v>1.8521369999999999</v>
      </c>
      <c r="D78">
        <v>1.8516300000000001</v>
      </c>
      <c r="E78">
        <v>1.851548</v>
      </c>
      <c r="F78">
        <v>1.8512930000000001</v>
      </c>
      <c r="G78">
        <v>1.8522799999999999</v>
      </c>
      <c r="H78">
        <v>1.8519540000000001</v>
      </c>
      <c r="I78">
        <v>1.851763</v>
      </c>
      <c r="J78">
        <v>1.851742</v>
      </c>
      <c r="K78" s="1">
        <v>1.8511599999999999</v>
      </c>
      <c r="L78">
        <v>1.851664</v>
      </c>
      <c r="M78" s="7">
        <v>0.9</v>
      </c>
      <c r="N78" s="21"/>
    </row>
    <row r="79" spans="1:14" x14ac:dyDescent="0.25">
      <c r="A79" s="4">
        <f t="shared" si="1"/>
        <v>78</v>
      </c>
      <c r="B79">
        <v>1.87835</v>
      </c>
      <c r="C79">
        <v>1.851105</v>
      </c>
      <c r="D79">
        <v>1.852441</v>
      </c>
      <c r="E79">
        <v>1.8523810000000001</v>
      </c>
      <c r="F79">
        <v>1.8511139999999999</v>
      </c>
      <c r="G79">
        <v>1.8510169999999999</v>
      </c>
      <c r="H79" s="1">
        <v>1.8505670000000001</v>
      </c>
      <c r="I79">
        <v>1.851596</v>
      </c>
      <c r="J79">
        <v>1.8521460000000001</v>
      </c>
      <c r="K79">
        <v>1.8508</v>
      </c>
      <c r="L79">
        <v>1.8512420000000001</v>
      </c>
      <c r="M79" s="7">
        <v>0.6</v>
      </c>
      <c r="N79" s="21"/>
    </row>
    <row r="80" spans="1:14" x14ac:dyDescent="0.25">
      <c r="A80" s="4">
        <f t="shared" si="1"/>
        <v>79</v>
      </c>
      <c r="B80">
        <v>1.8774930000000001</v>
      </c>
      <c r="C80">
        <v>1.852616</v>
      </c>
      <c r="D80">
        <v>1.851431</v>
      </c>
      <c r="E80">
        <v>1.8517170000000001</v>
      </c>
      <c r="F80">
        <v>1.8516319999999999</v>
      </c>
      <c r="G80">
        <v>1.851653</v>
      </c>
      <c r="H80">
        <v>1.850956</v>
      </c>
      <c r="I80">
        <v>1.8519639999999999</v>
      </c>
      <c r="J80" s="1">
        <v>1.850889</v>
      </c>
      <c r="K80">
        <v>1.851758</v>
      </c>
      <c r="L80">
        <v>1.851451</v>
      </c>
      <c r="M80" s="7">
        <v>0.8</v>
      </c>
      <c r="N80" s="21"/>
    </row>
    <row r="81" spans="1:14" x14ac:dyDescent="0.25">
      <c r="A81" s="4">
        <f t="shared" si="1"/>
        <v>80</v>
      </c>
      <c r="B81">
        <v>1.877488</v>
      </c>
      <c r="C81">
        <v>1.851213</v>
      </c>
      <c r="D81">
        <v>1.851952</v>
      </c>
      <c r="E81">
        <v>1.852732</v>
      </c>
      <c r="F81">
        <v>1.8511299999999999</v>
      </c>
      <c r="G81">
        <v>1.8514029999999999</v>
      </c>
      <c r="H81" s="1">
        <v>1.850854</v>
      </c>
      <c r="I81">
        <v>1.851863</v>
      </c>
      <c r="J81">
        <v>1.85104</v>
      </c>
      <c r="K81">
        <v>1.8513280000000001</v>
      </c>
      <c r="L81">
        <v>1.851051</v>
      </c>
      <c r="M81" s="7">
        <v>0.6</v>
      </c>
      <c r="N81" s="21"/>
    </row>
    <row r="82" spans="1:14" x14ac:dyDescent="0.25">
      <c r="A82" s="4">
        <f t="shared" si="1"/>
        <v>81</v>
      </c>
      <c r="B82">
        <v>1.8776550000000001</v>
      </c>
      <c r="C82">
        <v>1.8509800000000001</v>
      </c>
      <c r="D82">
        <v>1.8526659999999999</v>
      </c>
      <c r="E82">
        <v>1.851491</v>
      </c>
      <c r="F82">
        <v>1.8518760000000001</v>
      </c>
      <c r="G82" s="1">
        <v>1.850085</v>
      </c>
      <c r="H82">
        <v>1.851445</v>
      </c>
      <c r="I82">
        <v>1.8517889999999999</v>
      </c>
      <c r="J82">
        <v>1.8517220000000001</v>
      </c>
      <c r="K82">
        <v>1.851097</v>
      </c>
      <c r="L82">
        <v>1.8512900000000001</v>
      </c>
      <c r="M82" s="7">
        <v>0.5</v>
      </c>
      <c r="N82" s="21"/>
    </row>
    <row r="83" spans="1:14" x14ac:dyDescent="0.25">
      <c r="A83" s="4">
        <f t="shared" si="1"/>
        <v>82</v>
      </c>
      <c r="B83">
        <v>1.8776280000000001</v>
      </c>
      <c r="C83">
        <v>1.852166</v>
      </c>
      <c r="D83">
        <v>1.8520030000000001</v>
      </c>
      <c r="E83" s="1">
        <v>1.850948</v>
      </c>
      <c r="F83">
        <v>1.8515360000000001</v>
      </c>
      <c r="G83">
        <v>1.851073</v>
      </c>
      <c r="H83">
        <v>1.8514790000000001</v>
      </c>
      <c r="I83">
        <v>1.8513269999999999</v>
      </c>
      <c r="J83">
        <v>1.8515870000000001</v>
      </c>
      <c r="K83">
        <v>1.8512740000000001</v>
      </c>
      <c r="L83">
        <v>1.851253</v>
      </c>
      <c r="M83" s="7">
        <v>0.3</v>
      </c>
      <c r="N83" s="21"/>
    </row>
    <row r="84" spans="1:14" x14ac:dyDescent="0.25">
      <c r="A84" s="4">
        <f t="shared" si="1"/>
        <v>83</v>
      </c>
      <c r="B84">
        <v>1.877956</v>
      </c>
      <c r="C84">
        <v>1.852373</v>
      </c>
      <c r="D84">
        <v>1.851477</v>
      </c>
      <c r="E84">
        <v>1.851367</v>
      </c>
      <c r="F84">
        <v>1.8512850000000001</v>
      </c>
      <c r="G84" s="1">
        <v>1.8510279999999999</v>
      </c>
      <c r="H84">
        <v>1.8515779999999999</v>
      </c>
      <c r="I84">
        <v>1.8514010000000001</v>
      </c>
      <c r="J84">
        <v>1.8518889999999999</v>
      </c>
      <c r="K84">
        <v>1.8519730000000001</v>
      </c>
      <c r="L84">
        <v>1.8520570000000001</v>
      </c>
      <c r="M84" s="7">
        <v>0.5</v>
      </c>
      <c r="N84" s="21"/>
    </row>
    <row r="85" spans="1:14" x14ac:dyDescent="0.25">
      <c r="A85" s="4">
        <f t="shared" si="1"/>
        <v>84</v>
      </c>
      <c r="B85">
        <v>1.8772</v>
      </c>
      <c r="C85">
        <v>1.851253</v>
      </c>
      <c r="D85">
        <v>1.851577</v>
      </c>
      <c r="E85">
        <v>1.851817</v>
      </c>
      <c r="F85">
        <v>1.8510249999999999</v>
      </c>
      <c r="G85" s="1">
        <v>1.8506480000000001</v>
      </c>
      <c r="H85">
        <v>1.8510549999999999</v>
      </c>
      <c r="I85">
        <v>1.8516980000000001</v>
      </c>
      <c r="J85">
        <v>1.851078</v>
      </c>
      <c r="K85">
        <v>1.8513040000000001</v>
      </c>
      <c r="L85">
        <v>1.8516269999999999</v>
      </c>
      <c r="M85" s="7">
        <v>0.5</v>
      </c>
      <c r="N85" s="21"/>
    </row>
    <row r="86" spans="1:14" x14ac:dyDescent="0.25">
      <c r="A86" s="4">
        <f t="shared" si="1"/>
        <v>85</v>
      </c>
      <c r="B86">
        <v>1.8774390000000001</v>
      </c>
      <c r="C86">
        <v>1.8529500000000001</v>
      </c>
      <c r="D86">
        <v>1.852101</v>
      </c>
      <c r="E86">
        <v>1.851866</v>
      </c>
      <c r="F86">
        <v>1.852174</v>
      </c>
      <c r="G86">
        <v>1.8522529999999999</v>
      </c>
      <c r="H86">
        <v>1.8515889999999999</v>
      </c>
      <c r="I86" s="1">
        <v>1.8510219999999999</v>
      </c>
      <c r="J86">
        <v>1.8510340000000001</v>
      </c>
      <c r="K86">
        <v>1.852619</v>
      </c>
      <c r="L86">
        <v>1.85182</v>
      </c>
      <c r="M86" s="7">
        <v>0.7</v>
      </c>
      <c r="N86" s="21"/>
    </row>
    <row r="87" spans="1:14" x14ac:dyDescent="0.25">
      <c r="A87" s="4">
        <f t="shared" si="1"/>
        <v>86</v>
      </c>
      <c r="B87">
        <v>1.8770720000000001</v>
      </c>
      <c r="C87">
        <v>1.8519479999999999</v>
      </c>
      <c r="D87">
        <v>1.8513930000000001</v>
      </c>
      <c r="E87">
        <v>1.851097</v>
      </c>
      <c r="F87">
        <v>1.8507119999999999</v>
      </c>
      <c r="G87">
        <v>1.8515189999999999</v>
      </c>
      <c r="H87">
        <v>1.8513630000000001</v>
      </c>
      <c r="I87">
        <v>1.8520920000000001</v>
      </c>
      <c r="J87">
        <v>1.850746</v>
      </c>
      <c r="K87">
        <v>1.8515159999999999</v>
      </c>
      <c r="L87" s="1">
        <v>1.8502190000000001</v>
      </c>
      <c r="M87" s="7">
        <v>1</v>
      </c>
      <c r="N87" s="21"/>
    </row>
    <row r="88" spans="1:14" x14ac:dyDescent="0.25">
      <c r="A88" s="4">
        <f t="shared" si="1"/>
        <v>87</v>
      </c>
      <c r="B88">
        <v>1.877432</v>
      </c>
      <c r="C88">
        <v>1.8519099999999999</v>
      </c>
      <c r="D88">
        <v>1.8516079999999999</v>
      </c>
      <c r="E88">
        <v>1.8509100000000001</v>
      </c>
      <c r="F88">
        <v>1.8522160000000001</v>
      </c>
      <c r="G88">
        <v>1.851532</v>
      </c>
      <c r="H88">
        <v>1.8513200000000001</v>
      </c>
      <c r="I88">
        <v>1.85171</v>
      </c>
      <c r="J88" s="1">
        <v>1.8505959999999999</v>
      </c>
      <c r="K88">
        <v>1.851777</v>
      </c>
      <c r="L88">
        <v>1.851672</v>
      </c>
      <c r="M88" s="7">
        <v>0.8</v>
      </c>
      <c r="N88" s="21"/>
    </row>
    <row r="89" spans="1:14" x14ac:dyDescent="0.25">
      <c r="A89" s="4">
        <f t="shared" si="1"/>
        <v>88</v>
      </c>
      <c r="B89">
        <v>1.877615</v>
      </c>
      <c r="C89">
        <v>1.851396</v>
      </c>
      <c r="D89">
        <v>1.851342</v>
      </c>
      <c r="E89">
        <v>1.8521840000000001</v>
      </c>
      <c r="F89">
        <v>1.8516280000000001</v>
      </c>
      <c r="G89">
        <v>1.85233</v>
      </c>
      <c r="H89">
        <v>1.8510420000000001</v>
      </c>
      <c r="I89">
        <v>1.8508020000000001</v>
      </c>
      <c r="J89" s="1">
        <v>1.850773</v>
      </c>
      <c r="K89">
        <v>1.8507849999999999</v>
      </c>
      <c r="L89">
        <v>1.8514360000000001</v>
      </c>
      <c r="M89" s="7">
        <v>0.8</v>
      </c>
      <c r="N89" s="21"/>
    </row>
    <row r="90" spans="1:14" x14ac:dyDescent="0.25">
      <c r="A90" s="4">
        <f t="shared" si="1"/>
        <v>89</v>
      </c>
      <c r="B90">
        <v>1.8775470000000001</v>
      </c>
      <c r="C90">
        <v>1.8520380000000001</v>
      </c>
      <c r="D90">
        <v>1.852393</v>
      </c>
      <c r="E90">
        <v>1.8516220000000001</v>
      </c>
      <c r="F90" s="1">
        <v>1.850706</v>
      </c>
      <c r="G90">
        <v>1.851289</v>
      </c>
      <c r="H90">
        <v>1.850884</v>
      </c>
      <c r="I90">
        <v>1.8511139999999999</v>
      </c>
      <c r="J90">
        <v>1.8509329999999999</v>
      </c>
      <c r="K90">
        <v>1.8519570000000001</v>
      </c>
      <c r="L90">
        <v>1.851736</v>
      </c>
      <c r="M90" s="7">
        <v>0.4</v>
      </c>
      <c r="N90" s="21"/>
    </row>
    <row r="91" spans="1:14" x14ac:dyDescent="0.25">
      <c r="A91" s="4">
        <f t="shared" si="1"/>
        <v>90</v>
      </c>
      <c r="B91">
        <v>1.8770610000000001</v>
      </c>
      <c r="C91">
        <v>1.8515699999999999</v>
      </c>
      <c r="D91">
        <v>1.8514379999999999</v>
      </c>
      <c r="E91">
        <v>1.8517300000000001</v>
      </c>
      <c r="F91">
        <v>1.851146</v>
      </c>
      <c r="G91">
        <v>1.8510789999999999</v>
      </c>
      <c r="H91" s="1">
        <v>1.850848</v>
      </c>
      <c r="I91">
        <v>1.8509530000000001</v>
      </c>
      <c r="J91">
        <v>1.8517809999999999</v>
      </c>
      <c r="K91">
        <v>1.8517410000000001</v>
      </c>
      <c r="L91">
        <v>1.851202</v>
      </c>
      <c r="M91" s="7">
        <v>0.6</v>
      </c>
      <c r="N91" s="21"/>
    </row>
    <row r="92" spans="1:14" x14ac:dyDescent="0.25">
      <c r="A92" s="4">
        <f t="shared" si="1"/>
        <v>91</v>
      </c>
      <c r="B92">
        <v>1.8778619999999999</v>
      </c>
      <c r="C92">
        <v>1.8515299999999999</v>
      </c>
      <c r="D92">
        <v>1.8514379999999999</v>
      </c>
      <c r="E92">
        <v>1.851199</v>
      </c>
      <c r="F92">
        <v>1.8520909999999999</v>
      </c>
      <c r="G92">
        <v>1.8514090000000001</v>
      </c>
      <c r="H92">
        <v>1.8511839999999999</v>
      </c>
      <c r="I92">
        <v>1.8512059999999999</v>
      </c>
      <c r="J92" s="1">
        <v>1.8507100000000001</v>
      </c>
      <c r="K92">
        <v>1.852176</v>
      </c>
      <c r="L92">
        <v>1.8520620000000001</v>
      </c>
      <c r="M92" s="7">
        <v>0.8</v>
      </c>
      <c r="N92" s="21"/>
    </row>
    <row r="93" spans="1:14" x14ac:dyDescent="0.25">
      <c r="A93" s="4">
        <f t="shared" si="1"/>
        <v>92</v>
      </c>
      <c r="B93">
        <v>1.87765</v>
      </c>
      <c r="C93">
        <v>1.851987</v>
      </c>
      <c r="D93">
        <v>1.8508439999999999</v>
      </c>
      <c r="E93">
        <v>1.8510089999999999</v>
      </c>
      <c r="F93">
        <v>1.8508789999999999</v>
      </c>
      <c r="G93">
        <v>1.8514470000000001</v>
      </c>
      <c r="H93">
        <v>1.8511439999999999</v>
      </c>
      <c r="I93">
        <v>1.8515330000000001</v>
      </c>
      <c r="J93">
        <v>1.8510709999999999</v>
      </c>
      <c r="K93" s="1">
        <v>1.8507480000000001</v>
      </c>
      <c r="L93">
        <v>1.8507709999999999</v>
      </c>
      <c r="M93" s="7">
        <v>0.9</v>
      </c>
      <c r="N93" s="21"/>
    </row>
    <row r="94" spans="1:14" x14ac:dyDescent="0.25">
      <c r="A94" s="4">
        <f t="shared" si="1"/>
        <v>93</v>
      </c>
      <c r="B94">
        <v>1.8775489999999999</v>
      </c>
      <c r="C94">
        <v>1.852438</v>
      </c>
      <c r="D94">
        <v>1.851996</v>
      </c>
      <c r="E94">
        <v>1.852676</v>
      </c>
      <c r="F94" s="1">
        <v>1.850303</v>
      </c>
      <c r="G94">
        <v>1.8526210000000001</v>
      </c>
      <c r="H94">
        <v>1.8521730000000001</v>
      </c>
      <c r="I94">
        <v>1.850363</v>
      </c>
      <c r="J94">
        <v>1.850867</v>
      </c>
      <c r="K94">
        <v>1.8514360000000001</v>
      </c>
      <c r="L94">
        <v>1.851315</v>
      </c>
      <c r="M94" s="7">
        <v>0.4</v>
      </c>
      <c r="N94" s="21"/>
    </row>
    <row r="95" spans="1:14" x14ac:dyDescent="0.25">
      <c r="A95" s="4">
        <f t="shared" si="1"/>
        <v>94</v>
      </c>
      <c r="B95">
        <v>1.877516</v>
      </c>
      <c r="C95">
        <v>1.851753</v>
      </c>
      <c r="D95">
        <v>1.851834</v>
      </c>
      <c r="E95" s="1">
        <v>1.8501780000000001</v>
      </c>
      <c r="F95">
        <v>1.851315</v>
      </c>
      <c r="G95">
        <v>1.8513850000000001</v>
      </c>
      <c r="H95">
        <v>1.85097</v>
      </c>
      <c r="I95">
        <v>1.8508960000000001</v>
      </c>
      <c r="J95">
        <v>1.852077</v>
      </c>
      <c r="K95">
        <v>1.8523529999999999</v>
      </c>
      <c r="L95">
        <v>1.850846</v>
      </c>
      <c r="M95" s="7">
        <v>0.3</v>
      </c>
      <c r="N95" s="21"/>
    </row>
    <row r="96" spans="1:14" x14ac:dyDescent="0.25">
      <c r="A96" s="4">
        <f t="shared" si="1"/>
        <v>95</v>
      </c>
      <c r="B96">
        <v>1.8774960000000001</v>
      </c>
      <c r="C96">
        <v>1.852176</v>
      </c>
      <c r="D96">
        <v>1.8512550000000001</v>
      </c>
      <c r="E96">
        <v>1.8517589999999999</v>
      </c>
      <c r="F96">
        <v>1.851645</v>
      </c>
      <c r="G96">
        <v>1.851305</v>
      </c>
      <c r="H96">
        <v>1.8519559999999999</v>
      </c>
      <c r="I96">
        <v>1.851464</v>
      </c>
      <c r="J96">
        <v>1.852007</v>
      </c>
      <c r="K96" s="1">
        <v>1.850581</v>
      </c>
      <c r="L96">
        <v>1.8512139999999999</v>
      </c>
      <c r="M96" s="7">
        <v>0.9</v>
      </c>
      <c r="N96" s="21"/>
    </row>
    <row r="97" spans="1:14" x14ac:dyDescent="0.25">
      <c r="A97" s="4">
        <f t="shared" si="1"/>
        <v>96</v>
      </c>
      <c r="B97">
        <v>1.87757</v>
      </c>
      <c r="C97">
        <v>1.8520559999999999</v>
      </c>
      <c r="D97">
        <v>1.850854</v>
      </c>
      <c r="E97">
        <v>1.8505670000000001</v>
      </c>
      <c r="F97">
        <v>1.852026</v>
      </c>
      <c r="G97">
        <v>1.851429</v>
      </c>
      <c r="H97" s="1">
        <v>1.8504350000000001</v>
      </c>
      <c r="I97">
        <v>1.851353</v>
      </c>
      <c r="J97">
        <v>1.8509990000000001</v>
      </c>
      <c r="K97">
        <v>1.851699</v>
      </c>
      <c r="L97">
        <v>1.851372</v>
      </c>
      <c r="M97" s="7">
        <v>0.6</v>
      </c>
      <c r="N97" s="21"/>
    </row>
    <row r="98" spans="1:14" x14ac:dyDescent="0.25">
      <c r="A98" s="4">
        <f t="shared" si="1"/>
        <v>97</v>
      </c>
      <c r="B98">
        <v>1.877121</v>
      </c>
      <c r="C98">
        <v>1.8527849999999999</v>
      </c>
      <c r="D98">
        <v>1.8511789999999999</v>
      </c>
      <c r="E98">
        <v>1.8518589999999999</v>
      </c>
      <c r="F98">
        <v>1.8510869999999999</v>
      </c>
      <c r="G98">
        <v>1.8513219999999999</v>
      </c>
      <c r="H98">
        <v>1.851721</v>
      </c>
      <c r="I98" s="1">
        <v>1.8508849999999999</v>
      </c>
      <c r="J98">
        <v>1.8509059999999999</v>
      </c>
      <c r="K98">
        <v>1.852274</v>
      </c>
      <c r="L98">
        <v>1.8525499999999999</v>
      </c>
      <c r="M98" s="7">
        <v>0.7</v>
      </c>
      <c r="N98" s="21"/>
    </row>
    <row r="99" spans="1:14" x14ac:dyDescent="0.25">
      <c r="A99" s="4">
        <f t="shared" si="1"/>
        <v>98</v>
      </c>
      <c r="B99">
        <v>1.8778840000000001</v>
      </c>
      <c r="C99" s="1">
        <v>1.850576</v>
      </c>
      <c r="D99">
        <v>1.8515360000000001</v>
      </c>
      <c r="E99">
        <v>1.851416</v>
      </c>
      <c r="F99">
        <v>1.8519369999999999</v>
      </c>
      <c r="G99">
        <v>1.852425</v>
      </c>
      <c r="H99">
        <v>1.8523579999999999</v>
      </c>
      <c r="I99">
        <v>1.8520890000000001</v>
      </c>
      <c r="J99">
        <v>1.852473</v>
      </c>
      <c r="K99">
        <v>1.851111</v>
      </c>
      <c r="L99">
        <v>1.8509420000000001</v>
      </c>
      <c r="M99" s="7">
        <v>0.1</v>
      </c>
      <c r="N99" s="21"/>
    </row>
    <row r="100" spans="1:14" x14ac:dyDescent="0.25">
      <c r="A100" s="4">
        <f t="shared" si="1"/>
        <v>99</v>
      </c>
      <c r="B100">
        <v>1.8774869999999999</v>
      </c>
      <c r="C100">
        <v>1.851583</v>
      </c>
      <c r="D100">
        <v>1.8512630000000001</v>
      </c>
      <c r="E100">
        <v>1.85158</v>
      </c>
      <c r="F100">
        <v>1.851448</v>
      </c>
      <c r="G100">
        <v>1.8518680000000001</v>
      </c>
      <c r="H100">
        <v>1.851145</v>
      </c>
      <c r="I100" s="1">
        <v>1.851143</v>
      </c>
      <c r="J100">
        <v>1.8518209999999999</v>
      </c>
      <c r="K100">
        <v>1.8518520000000001</v>
      </c>
      <c r="L100">
        <v>1.8522909999999999</v>
      </c>
      <c r="M100" s="7">
        <v>0.7</v>
      </c>
      <c r="N100" s="21"/>
    </row>
    <row r="101" spans="1:14" x14ac:dyDescent="0.25">
      <c r="A101" s="5">
        <f t="shared" si="1"/>
        <v>100</v>
      </c>
      <c r="B101" s="2">
        <v>1.8771679999999999</v>
      </c>
      <c r="C101" s="2">
        <v>1.8517779999999999</v>
      </c>
      <c r="D101" s="2">
        <v>1.8515200000000001</v>
      </c>
      <c r="E101" s="2">
        <v>1.8506819999999999</v>
      </c>
      <c r="F101" s="2">
        <v>1.8515010000000001</v>
      </c>
      <c r="G101" s="2">
        <v>1.8513710000000001</v>
      </c>
      <c r="H101" s="2">
        <v>1.852163</v>
      </c>
      <c r="I101" s="2">
        <v>1.8516520000000001</v>
      </c>
      <c r="J101" s="6">
        <v>1.8501160000000001</v>
      </c>
      <c r="K101" s="2">
        <v>1.8524259999999999</v>
      </c>
      <c r="L101" s="2">
        <v>1.852006</v>
      </c>
      <c r="M101" s="8">
        <v>0.8</v>
      </c>
      <c r="N101" s="21"/>
    </row>
    <row r="102" spans="1:14" x14ac:dyDescent="0.25">
      <c r="L102" t="s">
        <v>1</v>
      </c>
      <c r="M102">
        <f>AVERAGE(M2:M101)</f>
        <v>0.61099999999999977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6C20-F910-4BFA-B09D-657A9509DCE7}">
  <dimension ref="A1:G21"/>
  <sheetViews>
    <sheetView workbookViewId="0">
      <selection activeCell="D34" sqref="D34"/>
    </sheetView>
  </sheetViews>
  <sheetFormatPr defaultRowHeight="15" x14ac:dyDescent="0.25"/>
  <cols>
    <col min="5" max="6" width="9.5703125" bestFit="1" customWidth="1"/>
  </cols>
  <sheetData>
    <row r="1" spans="1:7" x14ac:dyDescent="0.25">
      <c r="A1" s="9"/>
      <c r="B1" s="9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9">
        <v>1</v>
      </c>
      <c r="B2" s="9">
        <v>0.34487185799999998</v>
      </c>
      <c r="C2">
        <v>3</v>
      </c>
      <c r="D2" s="13">
        <v>-20270.009999999998</v>
      </c>
      <c r="E2" s="14">
        <v>0</v>
      </c>
      <c r="F2">
        <v>40546.019999999997</v>
      </c>
      <c r="G2">
        <v>40569.53</v>
      </c>
    </row>
    <row r="3" spans="1:7" x14ac:dyDescent="0.25">
      <c r="A3" s="9">
        <v>2</v>
      </c>
      <c r="B3" s="9">
        <v>0.27064162899999999</v>
      </c>
      <c r="C3">
        <v>6</v>
      </c>
      <c r="D3" s="13">
        <v>-19552.27</v>
      </c>
      <c r="E3" s="15">
        <v>3.5408820000000001E-2</v>
      </c>
      <c r="F3" s="13">
        <v>39116.550000000003</v>
      </c>
      <c r="G3">
        <v>39163.56</v>
      </c>
    </row>
    <row r="4" spans="1:7" x14ac:dyDescent="0.25">
      <c r="A4" s="9">
        <v>3</v>
      </c>
      <c r="B4" s="9">
        <v>0.212388717</v>
      </c>
      <c r="C4">
        <v>6</v>
      </c>
      <c r="D4" s="13">
        <v>-19038.8</v>
      </c>
      <c r="E4" s="15">
        <v>6.0740669999999997E-2</v>
      </c>
      <c r="F4" s="13">
        <v>38089.589999999997</v>
      </c>
      <c r="G4">
        <v>38136.6</v>
      </c>
    </row>
    <row r="5" spans="1:7" x14ac:dyDescent="0.25">
      <c r="A5" s="9">
        <v>4</v>
      </c>
      <c r="B5" s="9">
        <v>0.16667416299999999</v>
      </c>
      <c r="C5">
        <v>6</v>
      </c>
      <c r="D5" s="13">
        <v>-18703.169999999998</v>
      </c>
      <c r="E5" s="15">
        <v>7.729838E-2</v>
      </c>
      <c r="F5" s="13">
        <v>37418.339999999997</v>
      </c>
      <c r="G5">
        <v>37465.35</v>
      </c>
    </row>
    <row r="6" spans="1:7" x14ac:dyDescent="0.25">
      <c r="A6" s="9">
        <v>5</v>
      </c>
      <c r="B6" s="9">
        <v>0.130799211</v>
      </c>
      <c r="C6">
        <v>7</v>
      </c>
      <c r="D6" s="13">
        <v>-18476.689999999999</v>
      </c>
      <c r="E6" s="15">
        <v>8.8471540000000001E-2</v>
      </c>
      <c r="F6" s="13">
        <v>36967.379999999997</v>
      </c>
      <c r="G6">
        <v>37022.230000000003</v>
      </c>
    </row>
    <row r="7" spans="1:7" x14ac:dyDescent="0.25">
      <c r="A7" s="9">
        <v>6</v>
      </c>
      <c r="B7" s="9">
        <v>0.102645985</v>
      </c>
      <c r="C7">
        <v>8</v>
      </c>
      <c r="D7" s="13">
        <v>-18287.2</v>
      </c>
      <c r="E7" s="15">
        <v>9.781977E-2</v>
      </c>
      <c r="F7" s="13">
        <v>36590.410000000003</v>
      </c>
      <c r="G7">
        <v>36653.089999999997</v>
      </c>
    </row>
    <row r="8" spans="1:7" x14ac:dyDescent="0.25">
      <c r="A8" s="9">
        <v>7</v>
      </c>
      <c r="B8" s="9">
        <v>8.0552460000000006E-2</v>
      </c>
      <c r="C8">
        <v>8</v>
      </c>
      <c r="D8" s="13">
        <v>-18137.849999999999</v>
      </c>
      <c r="E8" s="15">
        <v>0.105188</v>
      </c>
      <c r="F8" s="13">
        <v>36291.699999999997</v>
      </c>
      <c r="G8">
        <v>36354.379999999997</v>
      </c>
    </row>
    <row r="9" spans="1:7" x14ac:dyDescent="0.25">
      <c r="A9" s="9">
        <v>8</v>
      </c>
      <c r="B9" s="9">
        <v>6.3214346000000005E-2</v>
      </c>
      <c r="C9">
        <v>8</v>
      </c>
      <c r="D9" s="13">
        <v>-18037.23</v>
      </c>
      <c r="E9" s="15">
        <v>0.11015166999999999</v>
      </c>
      <c r="F9" s="13">
        <v>36090.47</v>
      </c>
      <c r="G9">
        <v>36153.15</v>
      </c>
    </row>
    <row r="10" spans="1:7" x14ac:dyDescent="0.25">
      <c r="A10" s="9">
        <v>9</v>
      </c>
      <c r="B10" s="9">
        <v>4.9608089000000001E-2</v>
      </c>
      <c r="C10">
        <v>10</v>
      </c>
      <c r="D10" s="13">
        <v>-17963.78</v>
      </c>
      <c r="E10" s="15">
        <v>0.11377534</v>
      </c>
      <c r="F10" s="13">
        <v>35947.57</v>
      </c>
      <c r="G10">
        <v>36025.919999999998</v>
      </c>
    </row>
    <row r="11" spans="1:7" x14ac:dyDescent="0.25">
      <c r="A11" s="9">
        <v>10</v>
      </c>
      <c r="B11" s="9">
        <v>3.8930442000000003E-2</v>
      </c>
      <c r="C11">
        <v>12</v>
      </c>
      <c r="D11" s="13">
        <v>-17908.62</v>
      </c>
      <c r="E11" s="15">
        <v>0.11649677</v>
      </c>
      <c r="F11" s="13">
        <v>35841.24</v>
      </c>
      <c r="G11">
        <v>35935.26</v>
      </c>
    </row>
    <row r="12" spans="1:7" x14ac:dyDescent="0.25">
      <c r="A12" s="9">
        <v>11</v>
      </c>
      <c r="B12" s="9">
        <v>3.0551053000000002E-2</v>
      </c>
      <c r="C12">
        <v>12</v>
      </c>
      <c r="D12" s="13">
        <v>-17865.830000000002</v>
      </c>
      <c r="E12" s="15">
        <v>0.11860758</v>
      </c>
      <c r="F12" s="13">
        <v>35755.67</v>
      </c>
      <c r="G12">
        <v>35849.69</v>
      </c>
    </row>
    <row r="13" spans="1:7" x14ac:dyDescent="0.25">
      <c r="A13" s="9">
        <v>12</v>
      </c>
      <c r="B13" s="9">
        <v>2.3975243E-2</v>
      </c>
      <c r="C13">
        <v>15</v>
      </c>
      <c r="D13" s="13">
        <v>-17831.150000000001</v>
      </c>
      <c r="E13" s="15">
        <v>0.12031878999999999</v>
      </c>
      <c r="F13" s="13">
        <v>35692.29</v>
      </c>
      <c r="G13">
        <v>35809.82</v>
      </c>
    </row>
    <row r="14" spans="1:7" x14ac:dyDescent="0.25">
      <c r="A14" s="9">
        <v>13</v>
      </c>
      <c r="B14" s="9">
        <v>1.8814811000000001E-2</v>
      </c>
      <c r="C14">
        <v>17</v>
      </c>
      <c r="D14" s="13">
        <v>-17798.8</v>
      </c>
      <c r="E14" s="15">
        <v>0.12191484</v>
      </c>
      <c r="F14" s="13">
        <v>35631.589999999997</v>
      </c>
      <c r="G14">
        <v>35764.79</v>
      </c>
    </row>
    <row r="15" spans="1:7" x14ac:dyDescent="0.25">
      <c r="A15" s="9">
        <v>14</v>
      </c>
      <c r="B15" s="9">
        <v>1.4765110999999999E-2</v>
      </c>
      <c r="C15">
        <v>21</v>
      </c>
      <c r="D15" s="13">
        <v>-17776.41</v>
      </c>
      <c r="E15" s="15">
        <v>0.12301908</v>
      </c>
      <c r="F15" s="13">
        <v>35594.82</v>
      </c>
      <c r="G15">
        <v>35759.370000000003</v>
      </c>
    </row>
    <row r="16" spans="1:7" x14ac:dyDescent="0.25">
      <c r="A16" s="9">
        <v>15</v>
      </c>
      <c r="B16" s="9">
        <v>1.1587068000000001E-2</v>
      </c>
      <c r="C16">
        <v>24</v>
      </c>
      <c r="D16" s="13">
        <v>-17753.14</v>
      </c>
      <c r="E16" s="15">
        <v>0.12416705</v>
      </c>
      <c r="F16" s="13">
        <v>35554.29</v>
      </c>
      <c r="G16">
        <v>35742.33</v>
      </c>
    </row>
    <row r="17" spans="1:7" x14ac:dyDescent="0.25">
      <c r="A17" s="9">
        <v>16</v>
      </c>
      <c r="B17" s="9">
        <v>9.0930669999999998E-3</v>
      </c>
      <c r="C17">
        <v>28</v>
      </c>
      <c r="D17" s="13">
        <v>-17731.740000000002</v>
      </c>
      <c r="E17" s="15">
        <v>0.12522312999999999</v>
      </c>
      <c r="F17" s="13">
        <v>35519.47</v>
      </c>
      <c r="G17">
        <v>35738.86</v>
      </c>
    </row>
    <row r="18" spans="1:7" x14ac:dyDescent="0.25">
      <c r="A18" s="9">
        <v>17</v>
      </c>
      <c r="B18" s="9">
        <v>7.1358749999999999E-3</v>
      </c>
      <c r="C18">
        <v>32</v>
      </c>
      <c r="D18" s="13">
        <v>-17713.740000000002</v>
      </c>
      <c r="E18" s="15">
        <v>0.12611116999999999</v>
      </c>
      <c r="F18" s="13">
        <v>35491.47</v>
      </c>
      <c r="G18">
        <v>35742.199999999997</v>
      </c>
    </row>
    <row r="19" spans="1:7" x14ac:dyDescent="0.25">
      <c r="A19" s="9">
        <v>18</v>
      </c>
      <c r="B19" s="9">
        <v>5.5999489999999999E-3</v>
      </c>
      <c r="C19">
        <v>33</v>
      </c>
      <c r="D19" s="13">
        <v>-17702.2</v>
      </c>
      <c r="E19" s="15">
        <v>0.12668018</v>
      </c>
      <c r="F19" s="13">
        <v>35470.400000000001</v>
      </c>
      <c r="G19">
        <v>35728.97</v>
      </c>
    </row>
    <row r="20" spans="1:7" x14ac:dyDescent="0.25">
      <c r="A20" s="9">
        <v>19</v>
      </c>
      <c r="B20" s="9">
        <v>4.3946159999999996E-3</v>
      </c>
      <c r="C20">
        <v>36</v>
      </c>
      <c r="D20" s="13">
        <v>-17694.490000000002</v>
      </c>
      <c r="E20" s="15">
        <v>0.12706084000000001</v>
      </c>
      <c r="F20" s="13">
        <v>35460.97</v>
      </c>
      <c r="G20">
        <v>35743.050000000003</v>
      </c>
    </row>
    <row r="21" spans="1:7" x14ac:dyDescent="0.25">
      <c r="A21" s="10">
        <v>20</v>
      </c>
      <c r="B21" s="10">
        <v>3.4487189999999998E-3</v>
      </c>
      <c r="C21">
        <v>40</v>
      </c>
      <c r="D21" s="13">
        <v>-17689.25</v>
      </c>
      <c r="E21" s="15">
        <v>0.12731936999999999</v>
      </c>
      <c r="F21" s="13">
        <v>35458.49</v>
      </c>
      <c r="G21">
        <v>35771.910000000003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FD09-7FFC-4307-8329-349A8B39BE90}">
  <dimension ref="A1:D70"/>
  <sheetViews>
    <sheetView workbookViewId="0">
      <selection activeCell="E7" sqref="E7"/>
    </sheetView>
  </sheetViews>
  <sheetFormatPr defaultRowHeight="15" x14ac:dyDescent="0.25"/>
  <sheetData>
    <row r="1" spans="1:4" x14ac:dyDescent="0.25">
      <c r="A1" s="9"/>
      <c r="B1" t="s">
        <v>103</v>
      </c>
      <c r="C1" t="s">
        <v>104</v>
      </c>
      <c r="D1" t="s">
        <v>105</v>
      </c>
    </row>
    <row r="2" spans="1:4" x14ac:dyDescent="0.25">
      <c r="A2" s="9" t="s">
        <v>106</v>
      </c>
      <c r="B2">
        <v>-8.2389746919999993</v>
      </c>
      <c r="C2">
        <v>-4.6352251879999997</v>
      </c>
      <c r="D2">
        <v>-3.5051649519999999</v>
      </c>
    </row>
    <row r="3" spans="1:4" x14ac:dyDescent="0.25">
      <c r="A3" s="9" t="s">
        <v>72</v>
      </c>
      <c r="B3">
        <v>6.7282654999999997E-2</v>
      </c>
      <c r="C3">
        <v>6.7282654999999997E-2</v>
      </c>
      <c r="D3">
        <v>6.7282654999999997E-2</v>
      </c>
    </row>
    <row r="4" spans="1:4" x14ac:dyDescent="0.25">
      <c r="A4" s="9" t="s">
        <v>73</v>
      </c>
      <c r="B4">
        <v>4.7293070000000003E-3</v>
      </c>
      <c r="C4">
        <v>4.7293070000000003E-3</v>
      </c>
      <c r="D4">
        <v>4.7293070000000003E-3</v>
      </c>
    </row>
    <row r="5" spans="1:4" x14ac:dyDescent="0.25">
      <c r="A5" s="9" t="s">
        <v>74</v>
      </c>
      <c r="B5">
        <v>-0.163510024</v>
      </c>
      <c r="C5">
        <v>-0.163510024</v>
      </c>
      <c r="D5">
        <v>-0.163510024</v>
      </c>
    </row>
    <row r="6" spans="1:4" x14ac:dyDescent="0.25">
      <c r="A6" s="9" t="s">
        <v>75</v>
      </c>
      <c r="B6">
        <v>0.21142887099999999</v>
      </c>
      <c r="C6">
        <v>0.21142887099999999</v>
      </c>
      <c r="D6">
        <v>0.21142887099999999</v>
      </c>
    </row>
    <row r="7" spans="1:4" x14ac:dyDescent="0.25">
      <c r="A7" s="9" t="s">
        <v>107</v>
      </c>
      <c r="B7">
        <v>0</v>
      </c>
      <c r="C7">
        <v>0</v>
      </c>
      <c r="D7">
        <v>0</v>
      </c>
    </row>
    <row r="8" spans="1:4" x14ac:dyDescent="0.25">
      <c r="A8" s="9" t="s">
        <v>76</v>
      </c>
      <c r="B8">
        <v>5.4745836999999999E-2</v>
      </c>
      <c r="C8">
        <v>5.4745836999999999E-2</v>
      </c>
      <c r="D8">
        <v>5.4745836999999999E-2</v>
      </c>
    </row>
    <row r="9" spans="1:4" x14ac:dyDescent="0.25">
      <c r="A9" s="9" t="s">
        <v>108</v>
      </c>
      <c r="B9">
        <v>0</v>
      </c>
      <c r="C9">
        <v>0</v>
      </c>
      <c r="D9">
        <v>0</v>
      </c>
    </row>
    <row r="10" spans="1:4" x14ac:dyDescent="0.25">
      <c r="A10" s="9" t="s">
        <v>77</v>
      </c>
      <c r="B10">
        <v>7.2193980000000001E-3</v>
      </c>
      <c r="C10">
        <v>7.2193980000000001E-3</v>
      </c>
      <c r="D10">
        <v>7.2193980000000001E-3</v>
      </c>
    </row>
    <row r="11" spans="1:4" x14ac:dyDescent="0.25">
      <c r="A11" s="9" t="s">
        <v>78</v>
      </c>
      <c r="B11">
        <v>1.411144E-3</v>
      </c>
      <c r="C11">
        <v>1.411144E-3</v>
      </c>
      <c r="D11">
        <v>1.411144E-3</v>
      </c>
    </row>
    <row r="12" spans="1:4" x14ac:dyDescent="0.25">
      <c r="A12" s="9" t="s">
        <v>79</v>
      </c>
      <c r="B12">
        <v>5.5718808000000002E-2</v>
      </c>
      <c r="C12">
        <v>5.5718808000000002E-2</v>
      </c>
      <c r="D12">
        <v>5.5718808000000002E-2</v>
      </c>
    </row>
    <row r="13" spans="1:4" x14ac:dyDescent="0.25">
      <c r="A13" s="9" t="s">
        <v>109</v>
      </c>
      <c r="B13">
        <v>0</v>
      </c>
      <c r="C13">
        <v>0</v>
      </c>
      <c r="D13">
        <v>0</v>
      </c>
    </row>
    <row r="14" spans="1:4" x14ac:dyDescent="0.25">
      <c r="A14" s="9" t="s">
        <v>80</v>
      </c>
      <c r="B14">
        <v>-0.119081996</v>
      </c>
      <c r="C14">
        <v>-0.119081996</v>
      </c>
      <c r="D14">
        <v>-0.119081996</v>
      </c>
    </row>
    <row r="15" spans="1:4" x14ac:dyDescent="0.25">
      <c r="A15" s="9" t="s">
        <v>110</v>
      </c>
      <c r="B15">
        <v>0</v>
      </c>
      <c r="C15">
        <v>0</v>
      </c>
      <c r="D15">
        <v>0</v>
      </c>
    </row>
    <row r="16" spans="1:4" x14ac:dyDescent="0.25">
      <c r="A16" s="9" t="s">
        <v>111</v>
      </c>
      <c r="B16">
        <v>0</v>
      </c>
      <c r="C16">
        <v>0</v>
      </c>
      <c r="D16">
        <v>0</v>
      </c>
    </row>
    <row r="17" spans="1:4" x14ac:dyDescent="0.25">
      <c r="A17" s="9" t="s">
        <v>81</v>
      </c>
      <c r="B17">
        <v>0.244870223</v>
      </c>
      <c r="C17">
        <v>0.244870223</v>
      </c>
      <c r="D17">
        <v>0.244870223</v>
      </c>
    </row>
    <row r="18" spans="1:4" x14ac:dyDescent="0.25">
      <c r="A18" s="9" t="s">
        <v>82</v>
      </c>
      <c r="B18">
        <v>6.8032196000000003E-2</v>
      </c>
      <c r="C18">
        <v>6.8032196000000003E-2</v>
      </c>
      <c r="D18">
        <v>6.8032196000000003E-2</v>
      </c>
    </row>
    <row r="19" spans="1:4" x14ac:dyDescent="0.25">
      <c r="A19" s="9" t="s">
        <v>112</v>
      </c>
      <c r="B19">
        <v>0</v>
      </c>
      <c r="C19">
        <v>0</v>
      </c>
      <c r="D19">
        <v>0</v>
      </c>
    </row>
    <row r="20" spans="1:4" x14ac:dyDescent="0.25">
      <c r="A20" s="9" t="s">
        <v>113</v>
      </c>
      <c r="B20">
        <v>0</v>
      </c>
      <c r="C20">
        <v>0</v>
      </c>
      <c r="D20">
        <v>0</v>
      </c>
    </row>
    <row r="21" spans="1:4" x14ac:dyDescent="0.25">
      <c r="A21" s="9" t="s">
        <v>83</v>
      </c>
      <c r="B21">
        <v>0.12167834600000001</v>
      </c>
      <c r="C21">
        <v>0.12167834600000001</v>
      </c>
      <c r="D21">
        <v>0.12167834600000001</v>
      </c>
    </row>
    <row r="22" spans="1:4" x14ac:dyDescent="0.25">
      <c r="A22" s="9" t="s">
        <v>84</v>
      </c>
      <c r="B22">
        <v>9.8514011999999998E-2</v>
      </c>
      <c r="C22">
        <v>9.8514011999999998E-2</v>
      </c>
      <c r="D22">
        <v>9.8514011999999998E-2</v>
      </c>
    </row>
    <row r="23" spans="1:4" x14ac:dyDescent="0.25">
      <c r="A23" s="9" t="s">
        <v>114</v>
      </c>
      <c r="B23">
        <v>0</v>
      </c>
      <c r="C23">
        <v>0</v>
      </c>
      <c r="D23">
        <v>0</v>
      </c>
    </row>
    <row r="24" spans="1:4" x14ac:dyDescent="0.25">
      <c r="A24" s="9" t="s">
        <v>115</v>
      </c>
      <c r="B24">
        <v>0</v>
      </c>
      <c r="C24">
        <v>0</v>
      </c>
      <c r="D24">
        <v>0</v>
      </c>
    </row>
    <row r="25" spans="1:4" x14ac:dyDescent="0.25">
      <c r="A25" s="9" t="s">
        <v>116</v>
      </c>
      <c r="B25">
        <v>0</v>
      </c>
      <c r="C25">
        <v>0</v>
      </c>
      <c r="D25">
        <v>0</v>
      </c>
    </row>
    <row r="26" spans="1:4" x14ac:dyDescent="0.25">
      <c r="A26" s="9" t="s">
        <v>117</v>
      </c>
      <c r="B26">
        <v>0</v>
      </c>
      <c r="C26">
        <v>0</v>
      </c>
      <c r="D26">
        <v>0</v>
      </c>
    </row>
    <row r="27" spans="1:4" x14ac:dyDescent="0.25">
      <c r="A27" s="9" t="s">
        <v>85</v>
      </c>
      <c r="B27">
        <v>-4.8500857000000001E-2</v>
      </c>
      <c r="C27">
        <v>-4.8500857000000001E-2</v>
      </c>
      <c r="D27">
        <v>-4.8500857000000001E-2</v>
      </c>
    </row>
    <row r="28" spans="1:4" x14ac:dyDescent="0.25">
      <c r="A28" s="9" t="s">
        <v>86</v>
      </c>
      <c r="B28">
        <v>2.8398244999999999E-2</v>
      </c>
      <c r="C28">
        <v>2.8398244999999999E-2</v>
      </c>
      <c r="D28">
        <v>2.8398244999999999E-2</v>
      </c>
    </row>
    <row r="29" spans="1:4" x14ac:dyDescent="0.25">
      <c r="A29" s="9" t="s">
        <v>118</v>
      </c>
      <c r="B29">
        <v>0</v>
      </c>
      <c r="C29">
        <v>0</v>
      </c>
      <c r="D29">
        <v>0</v>
      </c>
    </row>
    <row r="30" spans="1:4" x14ac:dyDescent="0.25">
      <c r="A30" s="9" t="s">
        <v>87</v>
      </c>
      <c r="B30">
        <v>0.72533084800000003</v>
      </c>
      <c r="C30">
        <v>0.72533084800000003</v>
      </c>
      <c r="D30">
        <v>0.72533084800000003</v>
      </c>
    </row>
    <row r="31" spans="1:4" x14ac:dyDescent="0.25">
      <c r="A31" s="9" t="s">
        <v>88</v>
      </c>
      <c r="B31">
        <v>-8.2130966999999999E-2</v>
      </c>
      <c r="C31">
        <v>-8.2130966999999999E-2</v>
      </c>
      <c r="D31">
        <v>-8.2130966999999999E-2</v>
      </c>
    </row>
    <row r="32" spans="1:4" x14ac:dyDescent="0.25">
      <c r="A32" s="9" t="s">
        <v>89</v>
      </c>
      <c r="B32">
        <v>-8.9912751999999999E-2</v>
      </c>
      <c r="C32">
        <v>-8.9912751999999999E-2</v>
      </c>
      <c r="D32">
        <v>-8.9912751999999999E-2</v>
      </c>
    </row>
    <row r="33" spans="1:4" x14ac:dyDescent="0.25">
      <c r="A33" s="9" t="s">
        <v>90</v>
      </c>
      <c r="B33">
        <v>4.9095069999999998E-2</v>
      </c>
      <c r="C33">
        <v>4.9095069999999998E-2</v>
      </c>
      <c r="D33">
        <v>4.9095069999999998E-2</v>
      </c>
    </row>
    <row r="34" spans="1:4" x14ac:dyDescent="0.25">
      <c r="A34" s="9" t="s">
        <v>119</v>
      </c>
      <c r="B34">
        <v>0</v>
      </c>
      <c r="C34">
        <v>0</v>
      </c>
      <c r="D34">
        <v>0</v>
      </c>
    </row>
    <row r="35" spans="1:4" x14ac:dyDescent="0.25">
      <c r="A35" s="9" t="s">
        <v>91</v>
      </c>
      <c r="B35">
        <v>0.166535502</v>
      </c>
      <c r="C35">
        <v>0.166535502</v>
      </c>
      <c r="D35">
        <v>0.166535502</v>
      </c>
    </row>
    <row r="36" spans="1:4" x14ac:dyDescent="0.25">
      <c r="A36" s="9" t="s">
        <v>92</v>
      </c>
      <c r="B36">
        <v>1.198313435</v>
      </c>
      <c r="C36">
        <v>1.198313435</v>
      </c>
      <c r="D36">
        <v>1.198313435</v>
      </c>
    </row>
    <row r="37" spans="1:4" x14ac:dyDescent="0.25">
      <c r="A37" s="9" t="s">
        <v>120</v>
      </c>
      <c r="B37">
        <v>0</v>
      </c>
      <c r="C37">
        <v>0</v>
      </c>
      <c r="D37">
        <v>0</v>
      </c>
    </row>
    <row r="38" spans="1:4" x14ac:dyDescent="0.25">
      <c r="A38" s="9" t="s">
        <v>121</v>
      </c>
      <c r="B38">
        <v>0</v>
      </c>
      <c r="C38">
        <v>0</v>
      </c>
      <c r="D38">
        <v>0</v>
      </c>
    </row>
    <row r="39" spans="1:4" x14ac:dyDescent="0.25">
      <c r="A39" s="9" t="s">
        <v>122</v>
      </c>
      <c r="B39">
        <v>0</v>
      </c>
      <c r="C39">
        <v>0</v>
      </c>
      <c r="D39">
        <v>0</v>
      </c>
    </row>
    <row r="40" spans="1:4" x14ac:dyDescent="0.25">
      <c r="A40" s="9" t="s">
        <v>123</v>
      </c>
      <c r="B40">
        <v>0</v>
      </c>
      <c r="C40">
        <v>0</v>
      </c>
      <c r="D40">
        <v>0</v>
      </c>
    </row>
    <row r="41" spans="1:4" x14ac:dyDescent="0.25">
      <c r="A41" s="9" t="s">
        <v>124</v>
      </c>
      <c r="B41">
        <v>0</v>
      </c>
      <c r="C41">
        <v>0</v>
      </c>
      <c r="D41">
        <v>0</v>
      </c>
    </row>
    <row r="42" spans="1:4" x14ac:dyDescent="0.25">
      <c r="A42" s="9" t="s">
        <v>125</v>
      </c>
      <c r="B42">
        <v>0</v>
      </c>
      <c r="C42">
        <v>0</v>
      </c>
      <c r="D42">
        <v>0</v>
      </c>
    </row>
    <row r="43" spans="1:4" x14ac:dyDescent="0.25">
      <c r="A43" s="9" t="s">
        <v>126</v>
      </c>
      <c r="B43">
        <v>0</v>
      </c>
      <c r="C43">
        <v>0</v>
      </c>
      <c r="D43">
        <v>0</v>
      </c>
    </row>
    <row r="44" spans="1:4" x14ac:dyDescent="0.25">
      <c r="A44" s="9" t="s">
        <v>127</v>
      </c>
      <c r="B44">
        <v>0</v>
      </c>
      <c r="C44">
        <v>0</v>
      </c>
      <c r="D44">
        <v>0</v>
      </c>
    </row>
    <row r="45" spans="1:4" x14ac:dyDescent="0.25">
      <c r="A45" s="9" t="s">
        <v>128</v>
      </c>
      <c r="B45">
        <v>0</v>
      </c>
      <c r="C45">
        <v>0</v>
      </c>
      <c r="D45">
        <v>0</v>
      </c>
    </row>
    <row r="46" spans="1:4" x14ac:dyDescent="0.25">
      <c r="A46" s="9" t="s">
        <v>129</v>
      </c>
      <c r="B46">
        <v>0</v>
      </c>
      <c r="C46">
        <v>0</v>
      </c>
      <c r="D46">
        <v>0</v>
      </c>
    </row>
    <row r="47" spans="1:4" x14ac:dyDescent="0.25">
      <c r="A47" s="9" t="s">
        <v>130</v>
      </c>
      <c r="B47">
        <v>-1.63054E-3</v>
      </c>
      <c r="C47">
        <v>-1.63054E-3</v>
      </c>
      <c r="D47">
        <v>-1.63054E-3</v>
      </c>
    </row>
    <row r="48" spans="1:4" x14ac:dyDescent="0.25">
      <c r="A48" s="9" t="s">
        <v>131</v>
      </c>
      <c r="B48">
        <v>0</v>
      </c>
      <c r="C48">
        <v>0</v>
      </c>
      <c r="D48">
        <v>0</v>
      </c>
    </row>
    <row r="49" spans="1:4" x14ac:dyDescent="0.25">
      <c r="A49" s="9" t="s">
        <v>132</v>
      </c>
      <c r="B49">
        <v>0</v>
      </c>
      <c r="C49">
        <v>0</v>
      </c>
      <c r="D49">
        <v>0</v>
      </c>
    </row>
    <row r="50" spans="1:4" x14ac:dyDescent="0.25">
      <c r="A50" s="9" t="s">
        <v>133</v>
      </c>
      <c r="B50">
        <v>4.9406019999999997E-3</v>
      </c>
      <c r="C50">
        <v>4.9406019999999997E-3</v>
      </c>
      <c r="D50">
        <v>4.9406019999999997E-3</v>
      </c>
    </row>
    <row r="51" spans="1:4" x14ac:dyDescent="0.25">
      <c r="A51" s="9" t="s">
        <v>134</v>
      </c>
      <c r="B51">
        <v>0</v>
      </c>
      <c r="C51">
        <v>0</v>
      </c>
      <c r="D51">
        <v>0</v>
      </c>
    </row>
    <row r="52" spans="1:4" x14ac:dyDescent="0.25">
      <c r="A52" s="9" t="s">
        <v>135</v>
      </c>
      <c r="B52">
        <v>0</v>
      </c>
      <c r="C52">
        <v>0</v>
      </c>
      <c r="D52">
        <v>0</v>
      </c>
    </row>
    <row r="53" spans="1:4" x14ac:dyDescent="0.25">
      <c r="A53" s="9" t="s">
        <v>136</v>
      </c>
      <c r="B53">
        <v>-6.367831E-3</v>
      </c>
      <c r="C53">
        <v>-6.367831E-3</v>
      </c>
      <c r="D53">
        <v>-6.367831E-3</v>
      </c>
    </row>
    <row r="54" spans="1:4" x14ac:dyDescent="0.25">
      <c r="A54" s="9" t="s">
        <v>137</v>
      </c>
      <c r="B54">
        <v>-4.8545949999999997E-3</v>
      </c>
      <c r="C54">
        <v>-4.8545949999999997E-3</v>
      </c>
      <c r="D54">
        <v>-4.8545949999999997E-3</v>
      </c>
    </row>
    <row r="55" spans="1:4" x14ac:dyDescent="0.25">
      <c r="A55" s="9" t="s">
        <v>138</v>
      </c>
      <c r="B55">
        <v>0</v>
      </c>
      <c r="C55">
        <v>0</v>
      </c>
      <c r="D55">
        <v>0</v>
      </c>
    </row>
    <row r="56" spans="1:4" x14ac:dyDescent="0.25">
      <c r="A56" s="9" t="s">
        <v>139</v>
      </c>
      <c r="B56">
        <v>0</v>
      </c>
      <c r="C56">
        <v>0</v>
      </c>
      <c r="D56">
        <v>0</v>
      </c>
    </row>
    <row r="57" spans="1:4" x14ac:dyDescent="0.25">
      <c r="A57" s="9" t="s">
        <v>140</v>
      </c>
      <c r="B57">
        <v>9.3804470000000001E-3</v>
      </c>
      <c r="C57">
        <v>9.3804470000000001E-3</v>
      </c>
      <c r="D57">
        <v>9.3804470000000001E-3</v>
      </c>
    </row>
    <row r="58" spans="1:4" x14ac:dyDescent="0.25">
      <c r="A58" s="9" t="s">
        <v>141</v>
      </c>
      <c r="B58">
        <v>2.7801290000000001E-3</v>
      </c>
      <c r="C58">
        <v>2.7801290000000001E-3</v>
      </c>
      <c r="D58">
        <v>2.7801290000000001E-3</v>
      </c>
    </row>
    <row r="59" spans="1:4" x14ac:dyDescent="0.25">
      <c r="A59" s="9" t="s">
        <v>142</v>
      </c>
      <c r="B59">
        <v>1.3663760000000001E-3</v>
      </c>
      <c r="C59">
        <v>1.3663760000000001E-3</v>
      </c>
      <c r="D59">
        <v>1.3663760000000001E-3</v>
      </c>
    </row>
    <row r="60" spans="1:4" x14ac:dyDescent="0.25">
      <c r="A60" s="9" t="s">
        <v>143</v>
      </c>
      <c r="B60">
        <v>0</v>
      </c>
      <c r="C60">
        <v>0</v>
      </c>
      <c r="D60">
        <v>0</v>
      </c>
    </row>
    <row r="61" spans="1:4" x14ac:dyDescent="0.25">
      <c r="A61" s="9" t="s">
        <v>144</v>
      </c>
      <c r="B61">
        <v>0</v>
      </c>
      <c r="C61">
        <v>0</v>
      </c>
      <c r="D61">
        <v>0</v>
      </c>
    </row>
    <row r="62" spans="1:4" x14ac:dyDescent="0.25">
      <c r="A62" s="9" t="s">
        <v>145</v>
      </c>
      <c r="B62">
        <v>0</v>
      </c>
      <c r="C62">
        <v>0</v>
      </c>
      <c r="D62">
        <v>0</v>
      </c>
    </row>
    <row r="63" spans="1:4" x14ac:dyDescent="0.25">
      <c r="A63" s="9" t="s">
        <v>146</v>
      </c>
      <c r="B63">
        <v>0</v>
      </c>
      <c r="C63">
        <v>0</v>
      </c>
      <c r="D63">
        <v>0</v>
      </c>
    </row>
    <row r="64" spans="1:4" x14ac:dyDescent="0.25">
      <c r="A64" s="9" t="s">
        <v>147</v>
      </c>
      <c r="B64">
        <v>9.5897670000000008E-3</v>
      </c>
      <c r="C64">
        <v>9.5897670000000008E-3</v>
      </c>
      <c r="D64">
        <v>9.5897670000000008E-3</v>
      </c>
    </row>
    <row r="65" spans="1:4" x14ac:dyDescent="0.25">
      <c r="A65" s="9" t="s">
        <v>148</v>
      </c>
      <c r="B65">
        <v>0</v>
      </c>
      <c r="C65">
        <v>0</v>
      </c>
      <c r="D65">
        <v>0</v>
      </c>
    </row>
    <row r="66" spans="1:4" x14ac:dyDescent="0.25">
      <c r="A66" s="9" t="s">
        <v>149</v>
      </c>
      <c r="B66">
        <v>0</v>
      </c>
      <c r="C66">
        <v>0</v>
      </c>
      <c r="D66">
        <v>0</v>
      </c>
    </row>
    <row r="67" spans="1:4" x14ac:dyDescent="0.25">
      <c r="A67" s="9" t="s">
        <v>150</v>
      </c>
      <c r="B67">
        <v>0</v>
      </c>
      <c r="C67">
        <v>0</v>
      </c>
      <c r="D67">
        <v>0</v>
      </c>
    </row>
    <row r="68" spans="1:4" x14ac:dyDescent="0.25">
      <c r="A68" s="9" t="s">
        <v>151</v>
      </c>
      <c r="B68">
        <v>0</v>
      </c>
      <c r="C68">
        <v>0</v>
      </c>
      <c r="D68">
        <v>0</v>
      </c>
    </row>
    <row r="69" spans="1:4" x14ac:dyDescent="0.25">
      <c r="A69" s="9" t="s">
        <v>152</v>
      </c>
      <c r="B69">
        <v>0</v>
      </c>
      <c r="C69">
        <v>0</v>
      </c>
      <c r="D69">
        <v>0</v>
      </c>
    </row>
    <row r="70" spans="1:4" x14ac:dyDescent="0.25">
      <c r="A70" s="10" t="s">
        <v>153</v>
      </c>
      <c r="B70">
        <v>4.8953285999999999E-2</v>
      </c>
      <c r="C70">
        <v>4.8953285999999999E-2</v>
      </c>
      <c r="D70">
        <v>4.8953285999999999E-2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BA9D-19A0-402D-A7AC-4605A635FE32}">
  <dimension ref="A1:F93"/>
  <sheetViews>
    <sheetView topLeftCell="A60" workbookViewId="0">
      <selection activeCell="A93" sqref="A93"/>
    </sheetView>
  </sheetViews>
  <sheetFormatPr defaultRowHeight="15" x14ac:dyDescent="0.25"/>
  <sheetData>
    <row r="1" spans="1:6" x14ac:dyDescent="0.25">
      <c r="A1" s="11"/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thickBot="1" x14ac:dyDescent="0.3">
      <c r="A2" s="12" t="s">
        <v>14</v>
      </c>
      <c r="B2" s="16">
        <v>-8.5033716400000001E-2</v>
      </c>
      <c r="C2" s="16">
        <v>8.717776E-3</v>
      </c>
      <c r="D2" s="16">
        <v>-9.7540612269999993</v>
      </c>
      <c r="E2" s="17">
        <v>1.772328E-22</v>
      </c>
      <c r="F2" s="18" t="s">
        <v>18</v>
      </c>
    </row>
    <row r="3" spans="1:6" ht="15.75" thickBot="1" x14ac:dyDescent="0.3">
      <c r="A3" s="12" t="s">
        <v>15</v>
      </c>
      <c r="B3" s="16">
        <v>0.14155794150000001</v>
      </c>
      <c r="C3" s="16">
        <v>5.1315119999999999E-2</v>
      </c>
      <c r="D3" s="16">
        <v>2.7586010160000001</v>
      </c>
      <c r="E3" s="17">
        <v>5.8049360000000001E-3</v>
      </c>
      <c r="F3" s="18" t="s">
        <v>154</v>
      </c>
    </row>
    <row r="4" spans="1:6" ht="15.75" thickBot="1" x14ac:dyDescent="0.3">
      <c r="A4" s="12" t="s">
        <v>16</v>
      </c>
      <c r="B4" s="16">
        <v>0.2054845505</v>
      </c>
      <c r="C4" s="16">
        <v>6.9026444000000006E-2</v>
      </c>
      <c r="D4" s="16">
        <v>2.9768960849999999</v>
      </c>
      <c r="E4" s="17">
        <v>2.9118270000000001E-3</v>
      </c>
      <c r="F4" s="18" t="s">
        <v>154</v>
      </c>
    </row>
    <row r="5" spans="1:6" ht="15.75" thickBot="1" x14ac:dyDescent="0.3">
      <c r="A5" s="12" t="s">
        <v>17</v>
      </c>
      <c r="B5" s="16">
        <v>-0.2809287258</v>
      </c>
      <c r="C5" s="16">
        <v>7.6643865000000005E-2</v>
      </c>
      <c r="D5" s="16">
        <v>-3.6653778520000002</v>
      </c>
      <c r="E5" s="17">
        <v>2.4697370000000002E-4</v>
      </c>
      <c r="F5" s="18" t="s">
        <v>18</v>
      </c>
    </row>
    <row r="6" spans="1:6" ht="15.75" thickBot="1" x14ac:dyDescent="0.3">
      <c r="A6" s="12" t="s">
        <v>19</v>
      </c>
      <c r="B6" s="16">
        <v>0.52828293510000002</v>
      </c>
      <c r="C6" s="16">
        <v>0.18829892400000001</v>
      </c>
      <c r="D6" s="16">
        <v>2.8055547189999999</v>
      </c>
      <c r="E6" s="17">
        <v>5.0230049999999997E-3</v>
      </c>
      <c r="F6" s="18" t="s">
        <v>154</v>
      </c>
    </row>
    <row r="7" spans="1:6" ht="15.75" thickBot="1" x14ac:dyDescent="0.3">
      <c r="A7" s="12" t="s">
        <v>20</v>
      </c>
      <c r="B7" s="16">
        <v>0.58672795479999995</v>
      </c>
      <c r="C7" s="16">
        <v>0.31060260699999998</v>
      </c>
      <c r="D7" s="16">
        <v>1.8889988090000001</v>
      </c>
      <c r="E7" s="17">
        <v>5.8891989999999998E-2</v>
      </c>
      <c r="F7" s="18" t="s">
        <v>155</v>
      </c>
    </row>
    <row r="8" spans="1:6" ht="15.75" thickBot="1" x14ac:dyDescent="0.3">
      <c r="A8" s="12" t="s">
        <v>21</v>
      </c>
      <c r="B8" s="16">
        <v>0.113362372</v>
      </c>
      <c r="C8" s="16">
        <v>6.5951987000000004E-2</v>
      </c>
      <c r="D8" s="16">
        <v>1.718862109</v>
      </c>
      <c r="E8" s="17">
        <v>8.5639480000000004E-2</v>
      </c>
      <c r="F8" s="18" t="s">
        <v>155</v>
      </c>
    </row>
    <row r="9" spans="1:6" ht="15.75" thickBot="1" x14ac:dyDescent="0.3">
      <c r="A9" s="12" t="s">
        <v>22</v>
      </c>
      <c r="B9" s="16">
        <v>0.1023558438</v>
      </c>
      <c r="C9" s="16">
        <v>0.13574011999999999</v>
      </c>
      <c r="D9" s="16">
        <v>0.75405741599999998</v>
      </c>
      <c r="E9" s="17">
        <v>0.45081470000000001</v>
      </c>
      <c r="F9" s="18" t="s">
        <v>156</v>
      </c>
    </row>
    <row r="10" spans="1:6" ht="15.75" thickBot="1" x14ac:dyDescent="0.3">
      <c r="A10" s="12" t="s">
        <v>23</v>
      </c>
      <c r="B10" s="16">
        <v>0.17624194709999999</v>
      </c>
      <c r="C10" s="16">
        <v>0.13098522700000001</v>
      </c>
      <c r="D10" s="16">
        <v>1.345510115</v>
      </c>
      <c r="E10" s="17">
        <v>0.1784606</v>
      </c>
      <c r="F10" s="18" t="s">
        <v>156</v>
      </c>
    </row>
    <row r="11" spans="1:6" ht="15.75" thickBot="1" x14ac:dyDescent="0.3">
      <c r="A11" s="12" t="s">
        <v>24</v>
      </c>
      <c r="B11" s="16">
        <v>-0.28261571790000001</v>
      </c>
      <c r="C11" s="16">
        <v>0.134310807</v>
      </c>
      <c r="D11" s="16">
        <v>-2.104191937</v>
      </c>
      <c r="E11" s="17">
        <v>3.5361709999999998E-2</v>
      </c>
      <c r="F11" s="18" t="s">
        <v>157</v>
      </c>
    </row>
    <row r="12" spans="1:6" ht="15.75" thickBot="1" x14ac:dyDescent="0.3">
      <c r="A12" s="12" t="s">
        <v>25</v>
      </c>
      <c r="B12" s="16">
        <v>0.3934952531</v>
      </c>
      <c r="C12" s="16">
        <v>0.13035904200000001</v>
      </c>
      <c r="D12" s="16">
        <v>3.0185497429999999</v>
      </c>
      <c r="E12" s="17">
        <v>2.5398769999999998E-3</v>
      </c>
      <c r="F12" s="18" t="s">
        <v>154</v>
      </c>
    </row>
    <row r="13" spans="1:6" ht="15.75" thickBot="1" x14ac:dyDescent="0.3">
      <c r="A13" s="12" t="s">
        <v>26</v>
      </c>
      <c r="B13" s="16">
        <v>-0.2599738586</v>
      </c>
      <c r="C13" s="16">
        <v>0.13511251499999999</v>
      </c>
      <c r="D13" s="16">
        <v>-1.924128625</v>
      </c>
      <c r="E13" s="17">
        <v>5.4338459999999998E-2</v>
      </c>
      <c r="F13" s="18" t="s">
        <v>155</v>
      </c>
    </row>
    <row r="14" spans="1:6" ht="15.75" thickBot="1" x14ac:dyDescent="0.3">
      <c r="A14" s="12" t="s">
        <v>27</v>
      </c>
      <c r="B14" s="16">
        <v>-0.30265623780000001</v>
      </c>
      <c r="C14" s="16">
        <v>9.8735486999999997E-2</v>
      </c>
      <c r="D14" s="16">
        <v>-3.0653238040000002</v>
      </c>
      <c r="E14" s="17">
        <v>2.1743449999999998E-3</v>
      </c>
      <c r="F14" s="18" t="s">
        <v>154</v>
      </c>
    </row>
    <row r="15" spans="1:6" ht="15.75" thickBot="1" x14ac:dyDescent="0.3">
      <c r="A15" s="12" t="s">
        <v>28</v>
      </c>
      <c r="B15" s="16">
        <v>-2.9171405000000001E-3</v>
      </c>
      <c r="C15" s="16">
        <v>0.124834564</v>
      </c>
      <c r="D15" s="16">
        <v>-2.3368051000000001E-2</v>
      </c>
      <c r="E15" s="17">
        <v>0.98135669999999997</v>
      </c>
      <c r="F15" s="18" t="s">
        <v>156</v>
      </c>
    </row>
    <row r="16" spans="1:6" ht="15.75" thickBot="1" x14ac:dyDescent="0.3">
      <c r="A16" s="12" t="s">
        <v>29</v>
      </c>
      <c r="B16" s="16">
        <v>3.4507289900000002E-2</v>
      </c>
      <c r="C16" s="16">
        <v>0.13495073699999999</v>
      </c>
      <c r="D16" s="16">
        <v>0.25570286399999997</v>
      </c>
      <c r="E16" s="17">
        <v>0.79818029999999995</v>
      </c>
      <c r="F16" s="18" t="s">
        <v>156</v>
      </c>
    </row>
    <row r="17" spans="1:6" ht="15.75" thickBot="1" x14ac:dyDescent="0.3">
      <c r="A17" s="12" t="s">
        <v>30</v>
      </c>
      <c r="B17" s="16">
        <v>-0.40540298009999998</v>
      </c>
      <c r="C17" s="16">
        <v>0.15863043099999999</v>
      </c>
      <c r="D17" s="16">
        <v>-2.555644451</v>
      </c>
      <c r="E17" s="17">
        <v>1.059914E-2</v>
      </c>
      <c r="F17" s="18" t="s">
        <v>157</v>
      </c>
    </row>
    <row r="18" spans="1:6" ht="15.75" thickBot="1" x14ac:dyDescent="0.3">
      <c r="A18" s="12" t="s">
        <v>31</v>
      </c>
      <c r="B18" s="16">
        <v>-0.15241928709999999</v>
      </c>
      <c r="C18" s="16">
        <v>0.13096258299999999</v>
      </c>
      <c r="D18" s="16">
        <v>-1.1638384349999999</v>
      </c>
      <c r="E18" s="17">
        <v>0.2444895</v>
      </c>
      <c r="F18" s="18" t="s">
        <v>156</v>
      </c>
    </row>
    <row r="19" spans="1:6" ht="15.75" thickBot="1" x14ac:dyDescent="0.3">
      <c r="A19" s="12" t="s">
        <v>32</v>
      </c>
      <c r="B19" s="16">
        <v>0.1025754779</v>
      </c>
      <c r="C19" s="16">
        <v>0.11486563299999999</v>
      </c>
      <c r="D19" s="16">
        <v>0.89300407199999998</v>
      </c>
      <c r="E19" s="17">
        <v>0.37185499999999999</v>
      </c>
      <c r="F19" s="18" t="s">
        <v>156</v>
      </c>
    </row>
    <row r="20" spans="1:6" ht="15.75" thickBot="1" x14ac:dyDescent="0.3">
      <c r="A20" s="12" t="s">
        <v>33</v>
      </c>
      <c r="B20" s="16">
        <v>-3.1756637499999997E-2</v>
      </c>
      <c r="C20" s="16">
        <v>0.123953652</v>
      </c>
      <c r="D20" s="16">
        <v>-0.25619767599999999</v>
      </c>
      <c r="E20" s="17">
        <v>0.79779820000000001</v>
      </c>
      <c r="F20" s="18" t="s">
        <v>156</v>
      </c>
    </row>
    <row r="21" spans="1:6" ht="15.75" thickBot="1" x14ac:dyDescent="0.3">
      <c r="A21" s="12" t="s">
        <v>34</v>
      </c>
      <c r="B21" s="16">
        <v>0.10862020159999999</v>
      </c>
      <c r="C21" s="16">
        <v>0.12721168799999999</v>
      </c>
      <c r="D21" s="16">
        <v>0.85385394699999995</v>
      </c>
      <c r="E21" s="17">
        <v>0.39318589999999998</v>
      </c>
      <c r="F21" s="18" t="s">
        <v>156</v>
      </c>
    </row>
    <row r="22" spans="1:6" ht="15.75" thickBot="1" x14ac:dyDescent="0.3">
      <c r="A22" s="12" t="s">
        <v>35</v>
      </c>
      <c r="B22" s="16">
        <v>-2.6476304199999998E-2</v>
      </c>
      <c r="C22" s="16">
        <v>0.12830082600000001</v>
      </c>
      <c r="D22" s="16">
        <v>-0.206361136</v>
      </c>
      <c r="E22" s="17">
        <v>0.83650880000000005</v>
      </c>
      <c r="F22" s="18" t="s">
        <v>156</v>
      </c>
    </row>
    <row r="23" spans="1:6" ht="15.75" thickBot="1" x14ac:dyDescent="0.3">
      <c r="A23" s="12" t="s">
        <v>36</v>
      </c>
      <c r="B23" s="16">
        <v>4.2695043E-3</v>
      </c>
      <c r="C23" s="16">
        <v>0.13283937400000001</v>
      </c>
      <c r="D23" s="16">
        <v>3.2140353000000003E-2</v>
      </c>
      <c r="E23" s="17">
        <v>0.97436009999999995</v>
      </c>
      <c r="F23" s="18" t="s">
        <v>156</v>
      </c>
    </row>
    <row r="24" spans="1:6" ht="15.75" thickBot="1" x14ac:dyDescent="0.3">
      <c r="A24" s="12" t="s">
        <v>37</v>
      </c>
      <c r="B24" s="16">
        <v>0.38927618460000002</v>
      </c>
      <c r="C24" s="16">
        <v>0.127266453</v>
      </c>
      <c r="D24" s="16">
        <v>3.0587493779999999</v>
      </c>
      <c r="E24" s="17">
        <v>2.2226300000000002E-3</v>
      </c>
      <c r="F24" s="18" t="s">
        <v>154</v>
      </c>
    </row>
    <row r="25" spans="1:6" ht="15.75" thickBot="1" x14ac:dyDescent="0.3">
      <c r="A25" s="12" t="s">
        <v>38</v>
      </c>
      <c r="B25" s="16">
        <v>3.6119863799999999E-2</v>
      </c>
      <c r="C25" s="16">
        <v>0.12737890299999999</v>
      </c>
      <c r="D25" s="16">
        <v>0.28356237099999998</v>
      </c>
      <c r="E25" s="17">
        <v>0.77674580000000004</v>
      </c>
      <c r="F25" s="18" t="s">
        <v>156</v>
      </c>
    </row>
    <row r="26" spans="1:6" ht="15.75" thickBot="1" x14ac:dyDescent="0.3">
      <c r="A26" s="12" t="s">
        <v>39</v>
      </c>
      <c r="B26" s="16">
        <v>0.40243282930000002</v>
      </c>
      <c r="C26" s="16">
        <v>0.13137274099999999</v>
      </c>
      <c r="D26" s="16">
        <v>3.0632902039999999</v>
      </c>
      <c r="E26" s="17">
        <v>2.1891760000000001E-3</v>
      </c>
      <c r="F26" s="18" t="s">
        <v>154</v>
      </c>
    </row>
    <row r="27" spans="1:6" ht="15.75" thickBot="1" x14ac:dyDescent="0.3">
      <c r="A27" s="12" t="s">
        <v>40</v>
      </c>
      <c r="B27" s="16">
        <v>0.29365913440000002</v>
      </c>
      <c r="C27" s="16">
        <v>0.12791139900000001</v>
      </c>
      <c r="D27" s="16">
        <v>2.2958011260000002</v>
      </c>
      <c r="E27" s="17">
        <v>2.168726E-2</v>
      </c>
      <c r="F27" s="18" t="s">
        <v>157</v>
      </c>
    </row>
    <row r="28" spans="1:6" ht="15.75" thickBot="1" x14ac:dyDescent="0.3">
      <c r="A28" s="12" t="s">
        <v>41</v>
      </c>
      <c r="B28" s="16">
        <v>0.21366265740000001</v>
      </c>
      <c r="C28" s="16">
        <v>0.12700693900000001</v>
      </c>
      <c r="D28" s="16">
        <v>1.68229121</v>
      </c>
      <c r="E28" s="17">
        <v>9.2512380000000005E-2</v>
      </c>
      <c r="F28" s="18" t="s">
        <v>155</v>
      </c>
    </row>
    <row r="29" spans="1:6" ht="15.75" thickBot="1" x14ac:dyDescent="0.3">
      <c r="A29" s="12" t="s">
        <v>42</v>
      </c>
      <c r="B29" s="16">
        <v>-8.9231717299999999E-2</v>
      </c>
      <c r="C29" s="16">
        <v>0.13641765</v>
      </c>
      <c r="D29" s="16">
        <v>-0.65410683800000002</v>
      </c>
      <c r="E29" s="17">
        <v>0.51304300000000003</v>
      </c>
      <c r="F29" s="18" t="s">
        <v>156</v>
      </c>
    </row>
    <row r="30" spans="1:6" ht="15.75" thickBot="1" x14ac:dyDescent="0.3">
      <c r="A30" s="12" t="s">
        <v>43</v>
      </c>
      <c r="B30" s="16">
        <v>-5.0822367200000003E-2</v>
      </c>
      <c r="C30" s="16">
        <v>0.13716463700000001</v>
      </c>
      <c r="D30" s="16">
        <v>-0.370520919</v>
      </c>
      <c r="E30" s="17">
        <v>0.71099440000000003</v>
      </c>
      <c r="F30" s="18" t="s">
        <v>156</v>
      </c>
    </row>
    <row r="31" spans="1:6" ht="15.75" thickBot="1" x14ac:dyDescent="0.3">
      <c r="A31" s="12" t="s">
        <v>44</v>
      </c>
      <c r="B31" s="16">
        <v>-2.6591239000000001E-3</v>
      </c>
      <c r="C31" s="16">
        <v>0.13248431599999999</v>
      </c>
      <c r="D31" s="16">
        <v>-2.0071235E-2</v>
      </c>
      <c r="E31" s="17">
        <v>0.98398649999999999</v>
      </c>
      <c r="F31" s="18" t="s">
        <v>156</v>
      </c>
    </row>
    <row r="32" spans="1:6" ht="15.75" thickBot="1" x14ac:dyDescent="0.3">
      <c r="A32" s="12" t="s">
        <v>45</v>
      </c>
      <c r="B32" s="16">
        <v>7.6131009999999999E-4</v>
      </c>
      <c r="C32" s="16">
        <v>0.1425217</v>
      </c>
      <c r="D32" s="16">
        <v>5.3417129999999997E-3</v>
      </c>
      <c r="E32" s="17">
        <v>0.99573789999999995</v>
      </c>
      <c r="F32" s="18" t="s">
        <v>156</v>
      </c>
    </row>
    <row r="33" spans="1:6" ht="15.75" thickBot="1" x14ac:dyDescent="0.3">
      <c r="A33" s="12" t="s">
        <v>46</v>
      </c>
      <c r="B33" s="16">
        <v>6.1994317399999999E-2</v>
      </c>
      <c r="C33" s="16">
        <v>0.13429138900000001</v>
      </c>
      <c r="D33" s="16">
        <v>0.461640302</v>
      </c>
      <c r="E33" s="17">
        <v>0.64433929999999995</v>
      </c>
      <c r="F33" s="18" t="s">
        <v>156</v>
      </c>
    </row>
    <row r="34" spans="1:6" ht="15.75" thickBot="1" x14ac:dyDescent="0.3">
      <c r="A34" s="12" t="s">
        <v>47</v>
      </c>
      <c r="B34" s="16">
        <v>0.34524077269999998</v>
      </c>
      <c r="C34" s="16">
        <v>0.128941371</v>
      </c>
      <c r="D34" s="16">
        <v>2.6775019489999998</v>
      </c>
      <c r="E34" s="17">
        <v>7.4173420000000004E-3</v>
      </c>
      <c r="F34" s="18" t="s">
        <v>154</v>
      </c>
    </row>
    <row r="35" spans="1:6" ht="15.75" thickBot="1" x14ac:dyDescent="0.3">
      <c r="A35" s="12" t="s">
        <v>48</v>
      </c>
      <c r="B35" s="16">
        <v>0.1551594771</v>
      </c>
      <c r="C35" s="16">
        <v>0.12561239900000001</v>
      </c>
      <c r="D35" s="16">
        <v>1.235224211</v>
      </c>
      <c r="E35" s="17">
        <v>0.2167471</v>
      </c>
      <c r="F35" s="18" t="s">
        <v>156</v>
      </c>
    </row>
    <row r="36" spans="1:6" ht="15.75" thickBot="1" x14ac:dyDescent="0.3">
      <c r="A36" s="12" t="s">
        <v>49</v>
      </c>
      <c r="B36" s="16">
        <v>0.16674315479999999</v>
      </c>
      <c r="C36" s="16">
        <v>0.115304423</v>
      </c>
      <c r="D36" s="16">
        <v>1.446112396</v>
      </c>
      <c r="E36" s="17">
        <v>0.14814569999999999</v>
      </c>
      <c r="F36" s="18" t="s">
        <v>156</v>
      </c>
    </row>
    <row r="37" spans="1:6" ht="15.75" thickBot="1" x14ac:dyDescent="0.3">
      <c r="A37" s="12" t="s">
        <v>50</v>
      </c>
      <c r="B37" s="16">
        <v>6.7797033800000003E-2</v>
      </c>
      <c r="C37" s="16">
        <v>0.13178173000000001</v>
      </c>
      <c r="D37" s="16">
        <v>0.51446459300000003</v>
      </c>
      <c r="E37" s="17">
        <v>0.6069272</v>
      </c>
      <c r="F37" s="18" t="s">
        <v>156</v>
      </c>
    </row>
    <row r="38" spans="1:6" ht="15.75" thickBot="1" x14ac:dyDescent="0.3">
      <c r="A38" s="12" t="s">
        <v>51</v>
      </c>
      <c r="B38" s="16">
        <v>0.13365656779999999</v>
      </c>
      <c r="C38" s="16">
        <v>0.13167811500000001</v>
      </c>
      <c r="D38" s="16">
        <v>1.0150249200000001</v>
      </c>
      <c r="E38" s="17">
        <v>0.31009389999999998</v>
      </c>
      <c r="F38" s="18" t="s">
        <v>156</v>
      </c>
    </row>
    <row r="39" spans="1:6" ht="15.75" thickBot="1" x14ac:dyDescent="0.3">
      <c r="A39" s="12" t="s">
        <v>52</v>
      </c>
      <c r="B39" s="16">
        <v>-3.8634851999999999E-3</v>
      </c>
      <c r="C39" s="16">
        <v>0.13011309600000001</v>
      </c>
      <c r="D39" s="16">
        <v>-2.9693284E-2</v>
      </c>
      <c r="E39" s="17">
        <v>0.9763117</v>
      </c>
      <c r="F39" s="18" t="s">
        <v>156</v>
      </c>
    </row>
    <row r="40" spans="1:6" ht="15.75" thickBot="1" x14ac:dyDescent="0.3">
      <c r="A40" s="12" t="s">
        <v>53</v>
      </c>
      <c r="B40" s="16">
        <v>5.0855678000000003E-3</v>
      </c>
      <c r="C40" s="16">
        <v>0.13557238299999999</v>
      </c>
      <c r="D40" s="16">
        <v>3.7511826999999998E-2</v>
      </c>
      <c r="E40" s="17">
        <v>0.97007690000000002</v>
      </c>
      <c r="F40" s="18" t="s">
        <v>156</v>
      </c>
    </row>
    <row r="41" spans="1:6" ht="15.75" thickBot="1" x14ac:dyDescent="0.3">
      <c r="A41" s="12" t="s">
        <v>54</v>
      </c>
      <c r="B41" s="16">
        <v>-0.12914330390000001</v>
      </c>
      <c r="C41" s="16">
        <v>0.13277098300000001</v>
      </c>
      <c r="D41" s="16">
        <v>-0.97267716999999998</v>
      </c>
      <c r="E41" s="17">
        <v>0.3307138</v>
      </c>
      <c r="F41" s="18" t="s">
        <v>156</v>
      </c>
    </row>
    <row r="42" spans="1:6" ht="15.75" thickBot="1" x14ac:dyDescent="0.3">
      <c r="A42" s="12" t="s">
        <v>55</v>
      </c>
      <c r="B42" s="16">
        <v>-3.0263343299999999E-2</v>
      </c>
      <c r="C42" s="16">
        <v>0.13376681000000001</v>
      </c>
      <c r="D42" s="16">
        <v>-0.22623955400000001</v>
      </c>
      <c r="E42" s="17">
        <v>0.8210151</v>
      </c>
      <c r="F42" s="18" t="s">
        <v>156</v>
      </c>
    </row>
    <row r="43" spans="1:6" ht="15.75" thickBot="1" x14ac:dyDescent="0.3">
      <c r="A43" s="12" t="s">
        <v>56</v>
      </c>
      <c r="B43" s="16">
        <v>0.2129761651</v>
      </c>
      <c r="C43" s="16">
        <v>0.133404719</v>
      </c>
      <c r="D43" s="16">
        <v>1.5964664959999999</v>
      </c>
      <c r="E43" s="17">
        <v>0.1103847</v>
      </c>
      <c r="F43" s="18" t="s">
        <v>156</v>
      </c>
    </row>
    <row r="44" spans="1:6" ht="15.75" thickBot="1" x14ac:dyDescent="0.3">
      <c r="A44" s="12" t="s">
        <v>57</v>
      </c>
      <c r="B44" s="16">
        <v>0.28355214909999998</v>
      </c>
      <c r="C44" s="16">
        <v>0.111841204</v>
      </c>
      <c r="D44" s="16">
        <v>2.5353102349999999</v>
      </c>
      <c r="E44" s="17">
        <v>1.123478E-2</v>
      </c>
      <c r="F44" s="18" t="s">
        <v>157</v>
      </c>
    </row>
    <row r="45" spans="1:6" ht="15.75" thickBot="1" x14ac:dyDescent="0.3">
      <c r="A45" s="12" t="s">
        <v>58</v>
      </c>
      <c r="B45" s="16">
        <v>0.2493742146</v>
      </c>
      <c r="C45" s="16">
        <v>0.13016950099999999</v>
      </c>
      <c r="D45" s="16">
        <v>1.9157653109999999</v>
      </c>
      <c r="E45" s="17">
        <v>5.5394980000000003E-2</v>
      </c>
      <c r="F45" s="18" t="s">
        <v>155</v>
      </c>
    </row>
    <row r="46" spans="1:6" ht="15.75" thickBot="1" x14ac:dyDescent="0.3">
      <c r="A46" s="12" t="s">
        <v>59</v>
      </c>
      <c r="B46" s="16">
        <v>-6.4759820800000006E-2</v>
      </c>
      <c r="C46" s="16">
        <v>0.14296776</v>
      </c>
      <c r="D46" s="16">
        <v>-0.45296800300000001</v>
      </c>
      <c r="E46" s="17">
        <v>0.65057180000000003</v>
      </c>
      <c r="F46" s="18" t="s">
        <v>156</v>
      </c>
    </row>
    <row r="47" spans="1:6" ht="15.75" thickBot="1" x14ac:dyDescent="0.3">
      <c r="A47" s="12" t="s">
        <v>60</v>
      </c>
      <c r="B47" s="16">
        <v>-3.7454047400000003E-2</v>
      </c>
      <c r="C47" s="16">
        <v>0.137147934</v>
      </c>
      <c r="D47" s="16">
        <v>-0.27309232</v>
      </c>
      <c r="E47" s="17">
        <v>0.78478230000000004</v>
      </c>
      <c r="F47" s="18" t="s">
        <v>156</v>
      </c>
    </row>
    <row r="48" spans="1:6" ht="15.75" thickBot="1" x14ac:dyDescent="0.3">
      <c r="A48" s="12" t="s">
        <v>61</v>
      </c>
      <c r="B48" s="16">
        <v>0.38343181539999999</v>
      </c>
      <c r="C48" s="16">
        <v>0.12495350099999999</v>
      </c>
      <c r="D48" s="16">
        <v>3.0685960269999999</v>
      </c>
      <c r="E48" s="17">
        <v>2.1506720000000002E-3</v>
      </c>
      <c r="F48" s="18" t="s">
        <v>154</v>
      </c>
    </row>
    <row r="49" spans="1:6" ht="15.75" thickBot="1" x14ac:dyDescent="0.3">
      <c r="A49" s="12" t="s">
        <v>62</v>
      </c>
      <c r="B49" s="16">
        <v>0.50258803480000003</v>
      </c>
      <c r="C49" s="16">
        <v>0.131492899</v>
      </c>
      <c r="D49" s="16">
        <v>3.822168649</v>
      </c>
      <c r="E49" s="17">
        <v>1.3228320000000001E-4</v>
      </c>
      <c r="F49" s="18" t="s">
        <v>18</v>
      </c>
    </row>
    <row r="50" spans="1:6" ht="15.75" thickBot="1" x14ac:dyDescent="0.3">
      <c r="A50" s="12" t="s">
        <v>63</v>
      </c>
      <c r="B50" s="16">
        <v>0.29647893009999998</v>
      </c>
      <c r="C50" s="16">
        <v>0.13185749599999999</v>
      </c>
      <c r="D50" s="16">
        <v>2.2484799010000001</v>
      </c>
      <c r="E50" s="17">
        <v>2.4545609999999999E-2</v>
      </c>
      <c r="F50" s="18" t="s">
        <v>157</v>
      </c>
    </row>
    <row r="51" spans="1:6" ht="15.75" thickBot="1" x14ac:dyDescent="0.3">
      <c r="A51" s="12" t="s">
        <v>64</v>
      </c>
      <c r="B51" s="16">
        <v>9.7009202099999997E-2</v>
      </c>
      <c r="C51" s="16">
        <v>0.129043516</v>
      </c>
      <c r="D51" s="16">
        <v>0.75175572899999998</v>
      </c>
      <c r="E51" s="17">
        <v>0.45219799999999999</v>
      </c>
      <c r="F51" s="18" t="s">
        <v>156</v>
      </c>
    </row>
    <row r="52" spans="1:6" ht="15.75" thickBot="1" x14ac:dyDescent="0.3">
      <c r="A52" s="12" t="s">
        <v>65</v>
      </c>
      <c r="B52" s="16">
        <v>-0.1099847336</v>
      </c>
      <c r="C52" s="16">
        <v>0.13803496400000001</v>
      </c>
      <c r="D52" s="16">
        <v>-0.79678894899999997</v>
      </c>
      <c r="E52" s="17">
        <v>0.4255736</v>
      </c>
      <c r="F52" s="18" t="s">
        <v>156</v>
      </c>
    </row>
    <row r="53" spans="1:6" ht="15.75" thickBot="1" x14ac:dyDescent="0.3">
      <c r="A53" s="12" t="s">
        <v>66</v>
      </c>
      <c r="B53" s="16">
        <v>2.0431987799999999E-2</v>
      </c>
      <c r="C53" s="16">
        <v>0.12723298899999999</v>
      </c>
      <c r="D53" s="16">
        <v>0.16058718799999999</v>
      </c>
      <c r="E53" s="17">
        <v>0.87241849999999999</v>
      </c>
      <c r="F53" s="18" t="s">
        <v>156</v>
      </c>
    </row>
    <row r="54" spans="1:6" ht="15.75" thickBot="1" x14ac:dyDescent="0.3">
      <c r="A54" s="12" t="s">
        <v>67</v>
      </c>
      <c r="B54" s="16">
        <v>-0.1073874603</v>
      </c>
      <c r="C54" s="16">
        <v>0.12795261899999999</v>
      </c>
      <c r="D54" s="16">
        <v>-0.83927520700000002</v>
      </c>
      <c r="E54" s="17">
        <v>0.40131489999999997</v>
      </c>
      <c r="F54" s="18" t="s">
        <v>156</v>
      </c>
    </row>
    <row r="55" spans="1:6" ht="15.75" thickBot="1" x14ac:dyDescent="0.3">
      <c r="A55" s="12" t="s">
        <v>68</v>
      </c>
      <c r="B55" s="16">
        <v>-7.6420341099999997E-2</v>
      </c>
      <c r="C55" s="16">
        <v>0.13589600299999999</v>
      </c>
      <c r="D55" s="16">
        <v>-0.56234428700000005</v>
      </c>
      <c r="E55" s="17">
        <v>0.57388150000000004</v>
      </c>
      <c r="F55" s="18" t="s">
        <v>156</v>
      </c>
    </row>
    <row r="56" spans="1:6" ht="15.75" thickBot="1" x14ac:dyDescent="0.3">
      <c r="A56" s="12" t="s">
        <v>69</v>
      </c>
      <c r="B56" s="16">
        <v>0.36831068700000003</v>
      </c>
      <c r="C56" s="16">
        <v>0.13605534499999999</v>
      </c>
      <c r="D56" s="16">
        <v>2.707065176</v>
      </c>
      <c r="E56" s="17">
        <v>6.7880930000000003E-3</v>
      </c>
      <c r="F56" s="18" t="s">
        <v>154</v>
      </c>
    </row>
    <row r="57" spans="1:6" ht="15.75" thickBot="1" x14ac:dyDescent="0.3">
      <c r="A57" s="12" t="s">
        <v>70</v>
      </c>
      <c r="B57" s="16">
        <v>4.6760794100000003E-2</v>
      </c>
      <c r="C57" s="16">
        <v>9.6275222999999993E-2</v>
      </c>
      <c r="D57" s="16">
        <v>0.485699149</v>
      </c>
      <c r="E57" s="17">
        <v>0.62718050000000003</v>
      </c>
      <c r="F57" s="18" t="s">
        <v>156</v>
      </c>
    </row>
    <row r="58" spans="1:6" ht="15.75" thickBot="1" x14ac:dyDescent="0.3">
      <c r="A58" s="12" t="s">
        <v>71</v>
      </c>
      <c r="B58" s="16">
        <v>-0.19031035700000001</v>
      </c>
      <c r="C58" s="16">
        <v>0.13562627399999999</v>
      </c>
      <c r="D58" s="16">
        <v>-1.40319682</v>
      </c>
      <c r="E58" s="17">
        <v>0.16055820000000001</v>
      </c>
      <c r="F58" s="18" t="s">
        <v>156</v>
      </c>
    </row>
    <row r="59" spans="1:6" ht="15.75" thickBot="1" x14ac:dyDescent="0.3">
      <c r="A59" s="12" t="s">
        <v>72</v>
      </c>
      <c r="B59" s="16">
        <v>-8.9718375899999994E-2</v>
      </c>
      <c r="C59" s="16">
        <v>1.8889181000000001E-2</v>
      </c>
      <c r="D59" s="16">
        <v>-4.7497228939999996</v>
      </c>
      <c r="E59" s="17">
        <v>2.0369560000000002E-6</v>
      </c>
      <c r="F59" s="18" t="s">
        <v>18</v>
      </c>
    </row>
    <row r="60" spans="1:6" ht="15.75" thickBot="1" x14ac:dyDescent="0.3">
      <c r="A60" s="12" t="s">
        <v>73</v>
      </c>
      <c r="B60" s="16">
        <v>-1.2836324600000001E-2</v>
      </c>
      <c r="C60" s="16">
        <v>7.7113770000000002E-3</v>
      </c>
      <c r="D60" s="16">
        <v>-1.664595678</v>
      </c>
      <c r="E60" s="17">
        <v>9.5993449999999994E-2</v>
      </c>
      <c r="F60" s="18" t="s">
        <v>155</v>
      </c>
    </row>
    <row r="61" spans="1:6" ht="15.75" thickBot="1" x14ac:dyDescent="0.3">
      <c r="A61" s="12" t="s">
        <v>74</v>
      </c>
      <c r="B61" s="16">
        <v>0.13028926029999999</v>
      </c>
      <c r="C61" s="16">
        <v>3.6614435000000001E-2</v>
      </c>
      <c r="D61" s="16">
        <v>3.5584124460000002</v>
      </c>
      <c r="E61" s="17">
        <v>3.7310309999999999E-4</v>
      </c>
      <c r="F61" s="18" t="s">
        <v>18</v>
      </c>
    </row>
    <row r="62" spans="1:6" ht="15.75" thickBot="1" x14ac:dyDescent="0.3">
      <c r="A62" s="12" t="s">
        <v>75</v>
      </c>
      <c r="B62" s="16">
        <v>-0.23666475570000001</v>
      </c>
      <c r="C62" s="16">
        <v>4.5728194E-2</v>
      </c>
      <c r="D62" s="16">
        <v>-5.1754668959999997</v>
      </c>
      <c r="E62" s="17">
        <v>2.273417E-7</v>
      </c>
      <c r="F62" s="18" t="s">
        <v>18</v>
      </c>
    </row>
    <row r="63" spans="1:6" ht="15.75" thickBot="1" x14ac:dyDescent="0.3">
      <c r="A63" s="12" t="s">
        <v>76</v>
      </c>
      <c r="B63" s="16">
        <v>-8.5340576500000001E-2</v>
      </c>
      <c r="C63" s="16">
        <v>3.8744338000000003E-2</v>
      </c>
      <c r="D63" s="16">
        <v>-2.2026592919999999</v>
      </c>
      <c r="E63" s="17">
        <v>2.7618770000000001E-2</v>
      </c>
      <c r="F63" s="18" t="s">
        <v>157</v>
      </c>
    </row>
    <row r="64" spans="1:6" ht="15.75" thickBot="1" x14ac:dyDescent="0.3">
      <c r="A64" s="12" t="s">
        <v>77</v>
      </c>
      <c r="B64" s="16">
        <v>-1.8847172200000002E-2</v>
      </c>
      <c r="C64" s="16">
        <v>2.0402236000000001E-2</v>
      </c>
      <c r="D64" s="16">
        <v>-0.92377975300000004</v>
      </c>
      <c r="E64" s="17">
        <v>0.355601</v>
      </c>
      <c r="F64" s="18" t="s">
        <v>156</v>
      </c>
    </row>
    <row r="65" spans="1:6" ht="15.75" thickBot="1" x14ac:dyDescent="0.3">
      <c r="A65" s="12" t="s">
        <v>78</v>
      </c>
      <c r="B65" s="16">
        <v>-3.4371561600000003E-2</v>
      </c>
      <c r="C65" s="16">
        <v>3.5137557E-2</v>
      </c>
      <c r="D65" s="16">
        <v>-0.97820009299999999</v>
      </c>
      <c r="E65" s="17">
        <v>0.32797539999999997</v>
      </c>
      <c r="F65" s="18" t="s">
        <v>156</v>
      </c>
    </row>
    <row r="66" spans="1:6" ht="15.75" thickBot="1" x14ac:dyDescent="0.3">
      <c r="A66" s="12" t="s">
        <v>79</v>
      </c>
      <c r="B66" s="16">
        <v>-7.4900635399999999E-2</v>
      </c>
      <c r="C66" s="16">
        <v>3.4626562E-2</v>
      </c>
      <c r="D66" s="16">
        <v>-2.1630976350000002</v>
      </c>
      <c r="E66" s="17">
        <v>3.0533669999999999E-2</v>
      </c>
      <c r="F66" s="18" t="s">
        <v>157</v>
      </c>
    </row>
    <row r="67" spans="1:6" ht="15.75" thickBot="1" x14ac:dyDescent="0.3">
      <c r="A67" s="12" t="s">
        <v>80</v>
      </c>
      <c r="B67" s="16">
        <v>0.1340070699</v>
      </c>
      <c r="C67" s="16">
        <v>3.3495771000000001E-2</v>
      </c>
      <c r="D67" s="16">
        <v>4.0007160800000001</v>
      </c>
      <c r="E67" s="17">
        <v>6.3151089999999998E-5</v>
      </c>
      <c r="F67" s="18" t="s">
        <v>18</v>
      </c>
    </row>
    <row r="68" spans="1:6" ht="15.75" thickBot="1" x14ac:dyDescent="0.3">
      <c r="A68" s="12" t="s">
        <v>81</v>
      </c>
      <c r="B68" s="16">
        <v>-0.24655744539999999</v>
      </c>
      <c r="C68" s="16">
        <v>2.2529703000000002E-2</v>
      </c>
      <c r="D68" s="16">
        <v>-10.943661710000001</v>
      </c>
      <c r="E68" s="17">
        <v>7.1262330000000001E-28</v>
      </c>
      <c r="F68" s="18" t="s">
        <v>18</v>
      </c>
    </row>
    <row r="69" spans="1:6" ht="15.75" thickBot="1" x14ac:dyDescent="0.3">
      <c r="A69" s="12" t="s">
        <v>82</v>
      </c>
      <c r="B69" s="16">
        <v>-6.4234618800000004E-2</v>
      </c>
      <c r="C69" s="16">
        <v>1.8601855E-2</v>
      </c>
      <c r="D69" s="16">
        <v>-3.4531297790000002</v>
      </c>
      <c r="E69" s="17">
        <v>5.5412229999999999E-4</v>
      </c>
      <c r="F69" s="18" t="s">
        <v>18</v>
      </c>
    </row>
    <row r="70" spans="1:6" ht="15.75" thickBot="1" x14ac:dyDescent="0.3">
      <c r="A70" s="12" t="s">
        <v>83</v>
      </c>
      <c r="B70" s="16">
        <v>-0.17336032600000001</v>
      </c>
      <c r="C70" s="16">
        <v>3.2470601000000002E-2</v>
      </c>
      <c r="D70" s="16">
        <v>-5.3389935169999996</v>
      </c>
      <c r="E70" s="17">
        <v>9.3463989999999999E-8</v>
      </c>
      <c r="F70" s="18" t="s">
        <v>18</v>
      </c>
    </row>
    <row r="71" spans="1:6" ht="15.75" thickBot="1" x14ac:dyDescent="0.3">
      <c r="A71" s="12" t="s">
        <v>84</v>
      </c>
      <c r="B71" s="16">
        <v>-0.16584887679999999</v>
      </c>
      <c r="C71" s="16">
        <v>3.6247164999999998E-2</v>
      </c>
      <c r="D71" s="16">
        <v>-4.5754993239999999</v>
      </c>
      <c r="E71" s="17">
        <v>4.7508549999999999E-6</v>
      </c>
      <c r="F71" s="18" t="s">
        <v>18</v>
      </c>
    </row>
    <row r="72" spans="1:6" ht="15.75" thickBot="1" x14ac:dyDescent="0.3">
      <c r="A72" s="12" t="s">
        <v>85</v>
      </c>
      <c r="B72" s="16">
        <v>9.3173879400000006E-2</v>
      </c>
      <c r="C72" s="16">
        <v>4.8298464999999999E-2</v>
      </c>
      <c r="D72" s="16">
        <v>1.929127144</v>
      </c>
      <c r="E72" s="17">
        <v>5.3715079999999998E-2</v>
      </c>
      <c r="F72" s="18" t="s">
        <v>155</v>
      </c>
    </row>
    <row r="73" spans="1:6" ht="15.75" thickBot="1" x14ac:dyDescent="0.3">
      <c r="A73" s="12" t="s">
        <v>86</v>
      </c>
      <c r="B73" s="16">
        <v>-6.18676768E-2</v>
      </c>
      <c r="C73" s="16">
        <v>1.8111884000000002E-2</v>
      </c>
      <c r="D73" s="16">
        <v>-3.415860914</v>
      </c>
      <c r="E73" s="17">
        <v>6.3580709999999999E-4</v>
      </c>
      <c r="F73" s="18" t="s">
        <v>18</v>
      </c>
    </row>
    <row r="74" spans="1:6" ht="15.75" thickBot="1" x14ac:dyDescent="0.3">
      <c r="A74" s="12" t="s">
        <v>87</v>
      </c>
      <c r="B74" s="16">
        <v>-0.89248915159999997</v>
      </c>
      <c r="C74" s="16">
        <v>2.8823390000000001E-2</v>
      </c>
      <c r="D74" s="16">
        <v>-30.964058928</v>
      </c>
      <c r="E74" s="17">
        <v>1.6433520000000001E-210</v>
      </c>
      <c r="F74" s="18" t="s">
        <v>18</v>
      </c>
    </row>
    <row r="75" spans="1:6" ht="15.75" thickBot="1" x14ac:dyDescent="0.3">
      <c r="A75" s="12" t="s">
        <v>88</v>
      </c>
      <c r="B75" s="16">
        <v>0.10170902499999999</v>
      </c>
      <c r="C75" s="16">
        <v>3.4405235999999999E-2</v>
      </c>
      <c r="D75" s="16">
        <v>2.956207703</v>
      </c>
      <c r="E75" s="17">
        <v>3.114473E-3</v>
      </c>
      <c r="F75" s="18" t="s">
        <v>154</v>
      </c>
    </row>
    <row r="76" spans="1:6" ht="15.75" thickBot="1" x14ac:dyDescent="0.3">
      <c r="A76" s="12" t="s">
        <v>89</v>
      </c>
      <c r="B76" s="16">
        <v>0.24998617819999999</v>
      </c>
      <c r="C76" s="16">
        <v>0.18845990200000001</v>
      </c>
      <c r="D76" s="16">
        <v>1.3264687930000001</v>
      </c>
      <c r="E76" s="17">
        <v>0.1846845</v>
      </c>
      <c r="F76" s="18" t="s">
        <v>156</v>
      </c>
    </row>
    <row r="77" spans="1:6" ht="15.75" thickBot="1" x14ac:dyDescent="0.3">
      <c r="A77" s="12" t="s">
        <v>90</v>
      </c>
      <c r="B77" s="16">
        <v>-6.2743738899999998E-2</v>
      </c>
      <c r="C77" s="16">
        <v>4.9964028000000001E-2</v>
      </c>
      <c r="D77" s="16">
        <v>-1.2557782239999999</v>
      </c>
      <c r="E77" s="17">
        <v>0.2091964</v>
      </c>
      <c r="F77" s="18" t="s">
        <v>156</v>
      </c>
    </row>
    <row r="78" spans="1:6" ht="15.75" thickBot="1" x14ac:dyDescent="0.3">
      <c r="A78" s="12" t="s">
        <v>91</v>
      </c>
      <c r="B78" s="16">
        <v>-0.22617881340000001</v>
      </c>
      <c r="C78" s="16">
        <v>4.4382241000000003E-2</v>
      </c>
      <c r="D78" s="16">
        <v>-5.0961557260000001</v>
      </c>
      <c r="E78" s="17">
        <v>3.4662000000000002E-7</v>
      </c>
      <c r="F78" s="18" t="s">
        <v>18</v>
      </c>
    </row>
    <row r="79" spans="1:6" ht="15.75" thickBot="1" x14ac:dyDescent="0.3">
      <c r="A79" s="12" t="s">
        <v>92</v>
      </c>
      <c r="B79" s="16">
        <v>-1.9463296785999999</v>
      </c>
      <c r="C79" s="16">
        <v>5.9595329000000002E-2</v>
      </c>
      <c r="D79" s="16">
        <v>-32.659097887999998</v>
      </c>
      <c r="E79" s="17">
        <v>5.9519809999999998E-234</v>
      </c>
      <c r="F79" s="18" t="s">
        <v>18</v>
      </c>
    </row>
    <row r="80" spans="1:6" ht="15.75" thickBot="1" x14ac:dyDescent="0.3">
      <c r="A80" s="12" t="s">
        <v>93</v>
      </c>
      <c r="B80" s="16">
        <v>4.0535303000000002E-3</v>
      </c>
      <c r="C80" s="16">
        <v>1.2983459999999999E-3</v>
      </c>
      <c r="D80" s="16">
        <v>3.1220714489999999</v>
      </c>
      <c r="E80" s="17">
        <v>1.7958329999999999E-3</v>
      </c>
      <c r="F80" s="18" t="s">
        <v>154</v>
      </c>
    </row>
    <row r="81" spans="1:6" ht="15.75" thickBot="1" x14ac:dyDescent="0.3">
      <c r="A81" s="12" t="s">
        <v>94</v>
      </c>
      <c r="B81" s="16">
        <v>-1.19344746E-2</v>
      </c>
      <c r="C81" s="16">
        <v>5.1206849999999998E-3</v>
      </c>
      <c r="D81" s="16">
        <v>-2.3306401330000002</v>
      </c>
      <c r="E81" s="17">
        <v>1.9772339999999999E-2</v>
      </c>
      <c r="F81" s="18" t="s">
        <v>157</v>
      </c>
    </row>
    <row r="82" spans="1:6" ht="15.75" thickBot="1" x14ac:dyDescent="0.3">
      <c r="A82" s="12" t="s">
        <v>95</v>
      </c>
      <c r="B82" s="16">
        <v>1.05781911E-2</v>
      </c>
      <c r="C82" s="16">
        <v>2.2505509999999999E-3</v>
      </c>
      <c r="D82" s="16">
        <v>4.7002667679999997</v>
      </c>
      <c r="E82" s="17">
        <v>2.5982189999999998E-6</v>
      </c>
      <c r="F82" s="18" t="s">
        <v>18</v>
      </c>
    </row>
    <row r="83" spans="1:6" ht="15.75" thickBot="1" x14ac:dyDescent="0.3">
      <c r="A83" s="12" t="s">
        <v>96</v>
      </c>
      <c r="B83" s="16">
        <v>1.03713077E-2</v>
      </c>
      <c r="C83" s="16">
        <v>2.3302069999999999E-3</v>
      </c>
      <c r="D83" s="16">
        <v>4.4508089389999999</v>
      </c>
      <c r="E83" s="17">
        <v>8.5547430000000006E-6</v>
      </c>
      <c r="F83" s="18" t="s">
        <v>18</v>
      </c>
    </row>
    <row r="84" spans="1:6" ht="15.75" thickBot="1" x14ac:dyDescent="0.3">
      <c r="A84" s="12" t="s">
        <v>97</v>
      </c>
      <c r="B84" s="16">
        <v>-8.7893647999999994E-3</v>
      </c>
      <c r="C84" s="16">
        <v>5.7530929999999999E-3</v>
      </c>
      <c r="D84" s="16">
        <v>-1.5277633269999999</v>
      </c>
      <c r="E84" s="17">
        <v>0.1265713</v>
      </c>
      <c r="F84" s="18" t="s">
        <v>156</v>
      </c>
    </row>
    <row r="85" spans="1:6" ht="15.75" thickBot="1" x14ac:dyDescent="0.3">
      <c r="A85" s="12" t="s">
        <v>98</v>
      </c>
      <c r="B85" s="16">
        <v>-5.7799927999999997E-3</v>
      </c>
      <c r="C85" s="16">
        <v>2.5602789999999999E-3</v>
      </c>
      <c r="D85" s="16">
        <v>-2.257563443</v>
      </c>
      <c r="E85" s="17">
        <v>2.397289E-2</v>
      </c>
      <c r="F85" s="18" t="s">
        <v>157</v>
      </c>
    </row>
    <row r="86" spans="1:6" ht="15.75" thickBot="1" x14ac:dyDescent="0.3">
      <c r="A86" s="12" t="s">
        <v>99</v>
      </c>
      <c r="B86" s="16">
        <v>-4.1457337999999998E-3</v>
      </c>
      <c r="C86" s="16">
        <v>2.39127E-3</v>
      </c>
      <c r="D86" s="16">
        <v>-1.7336953770000001</v>
      </c>
      <c r="E86" s="17">
        <v>8.2972149999999995E-2</v>
      </c>
      <c r="F86" s="18" t="s">
        <v>155</v>
      </c>
    </row>
    <row r="87" spans="1:6" ht="15.75" thickBot="1" x14ac:dyDescent="0.3">
      <c r="A87" s="12" t="s">
        <v>100</v>
      </c>
      <c r="B87" s="16">
        <v>-9.6580081649</v>
      </c>
      <c r="C87" s="16">
        <v>0.22365333600000001</v>
      </c>
      <c r="D87" s="16">
        <v>-43.182938085000004</v>
      </c>
      <c r="E87" s="17">
        <v>0</v>
      </c>
      <c r="F87" s="18" t="s">
        <v>18</v>
      </c>
    </row>
    <row r="88" spans="1:6" ht="15.75" thickBot="1" x14ac:dyDescent="0.3">
      <c r="A88" s="12" t="s">
        <v>101</v>
      </c>
      <c r="B88" s="16">
        <v>-5.9989084480999999</v>
      </c>
      <c r="C88" s="16">
        <v>0.217772416</v>
      </c>
      <c r="D88" s="16">
        <v>-27.546686426000001</v>
      </c>
      <c r="E88" s="17">
        <v>4.848924E-167</v>
      </c>
      <c r="F88" s="18" t="s">
        <v>18</v>
      </c>
    </row>
    <row r="89" spans="1:6" ht="15.75" thickBot="1" x14ac:dyDescent="0.3">
      <c r="A89" s="12" t="s">
        <v>102</v>
      </c>
      <c r="B89" s="16">
        <v>-4.8461366551999996</v>
      </c>
      <c r="C89" s="16">
        <v>0.21563329000000001</v>
      </c>
      <c r="D89" s="16">
        <v>-22.473972589999999</v>
      </c>
      <c r="E89" s="17">
        <v>7.4609969999999998E-112</v>
      </c>
      <c r="F89" s="18" t="s">
        <v>18</v>
      </c>
    </row>
    <row r="90" spans="1:6" ht="15.75" thickBot="1" x14ac:dyDescent="0.3">
      <c r="A90" s="12"/>
    </row>
    <row r="91" spans="1:6" ht="15.75" thickBot="1" x14ac:dyDescent="0.3">
      <c r="A91" s="12"/>
    </row>
    <row r="92" spans="1:6" x14ac:dyDescent="0.25">
      <c r="A92" s="9" t="s">
        <v>8</v>
      </c>
    </row>
    <row r="93" spans="1:6" x14ac:dyDescent="0.25">
      <c r="A93" s="10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AlphasMale</vt:lpstr>
      <vt:lpstr>ordinalNet output Male</vt:lpstr>
      <vt:lpstr>output ordinalNet bestLambda</vt:lpstr>
      <vt:lpstr>output polr 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Onno Halewijn</dc:creator>
  <cp:lastModifiedBy>Onno Halewijn</cp:lastModifiedBy>
  <dcterms:created xsi:type="dcterms:W3CDTF">2023-03-31T08:38:23Z</dcterms:created>
  <dcterms:modified xsi:type="dcterms:W3CDTF">2023-04-05T10:13:18Z</dcterms:modified>
</cp:coreProperties>
</file>