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2FB1C0F-9D74-40F0-A6C8-16BE09800F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álisis Riesgos" sheetId="1" r:id="rId1"/>
    <sheet name="PL" sheetId="2" r:id="rId2"/>
    <sheet name="SL" sheetId="3" r:id="rId3"/>
    <sheet name="EL | A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G19" i="1"/>
  <c r="C19" i="1"/>
  <c r="D14" i="1"/>
  <c r="E14" i="1"/>
  <c r="F14" i="1"/>
  <c r="G14" i="1"/>
  <c r="C14" i="1"/>
</calcChain>
</file>

<file path=xl/sharedStrings.xml><?xml version="1.0" encoding="utf-8"?>
<sst xmlns="http://schemas.openxmlformats.org/spreadsheetml/2006/main" count="59" uniqueCount="58">
  <si>
    <t>ID</t>
  </si>
  <si>
    <t>MDDx</t>
  </si>
  <si>
    <t>MDDy</t>
  </si>
  <si>
    <t>MDDz</t>
  </si>
  <si>
    <t>Requisito de seguridad</t>
  </si>
  <si>
    <t>Escenario de peligro
(secuencia de eventos,
situación peligrosa)</t>
  </si>
  <si>
    <t>Nivel de probabilidad (PL)</t>
  </si>
  <si>
    <t>Descripción del daño</t>
  </si>
  <si>
    <t>Nivel de severidad (SL)</t>
  </si>
  <si>
    <t>Nivel de riesgo (=SLxPL)</t>
  </si>
  <si>
    <t>Medida de control</t>
  </si>
  <si>
    <t>Nivel de efectividad (EL)</t>
  </si>
  <si>
    <t>Medida de Control
adicional</t>
  </si>
  <si>
    <t>Nivel de efectividad
adicional (AEL)</t>
  </si>
  <si>
    <t>Nivel de riesgo residual
(SLxPLxELxAEL)</t>
  </si>
  <si>
    <t>Documentos de respaldo</t>
  </si>
  <si>
    <t>Área de riesgo</t>
  </si>
  <si>
    <t>Columna1</t>
  </si>
  <si>
    <t>Columna2</t>
  </si>
  <si>
    <t>Rango cuantitativo de probabilidad</t>
  </si>
  <si>
    <t>Índice</t>
  </si>
  <si>
    <t>Casi imposible</t>
  </si>
  <si>
    <t>Probabilidad&lt;=10^-6</t>
  </si>
  <si>
    <t>Improbable</t>
  </si>
  <si>
    <t>10^-6&lt;Probabilidad&lt;=10^-5</t>
  </si>
  <si>
    <t>Remota</t>
  </si>
  <si>
    <t>10^-5&lt;Probabilidad&lt;=10^-4</t>
  </si>
  <si>
    <t>Ocasional</t>
  </si>
  <si>
    <t>10^-4&lt;Probabilidad&lt;=10^-3</t>
  </si>
  <si>
    <t>Probable</t>
  </si>
  <si>
    <t>10^-3&lt;Probabilidad&lt;=10^-2</t>
  </si>
  <si>
    <t>Frecuente</t>
  </si>
  <si>
    <t>10^-2&lt;Probabilidad</t>
  </si>
  <si>
    <t>Nivel</t>
  </si>
  <si>
    <t>Resultado posible</t>
  </si>
  <si>
    <t>Valor genérico</t>
  </si>
  <si>
    <t>Valor económico</t>
  </si>
  <si>
    <t>Catastrófico</t>
  </si>
  <si>
    <t>Muerte del paciente o el operador</t>
  </si>
  <si>
    <t>Crítico</t>
  </si>
  <si>
    <t>Discapacidad permanente o lesión que ponga en peligro la vida</t>
  </si>
  <si>
    <t>Serio</t>
  </si>
  <si>
    <t>Lesión mayor o impedimento que requiera intervencón médica</t>
  </si>
  <si>
    <t>Menor</t>
  </si>
  <si>
    <t>Lesión menor o impedimento que no requiera intervencón médica</t>
  </si>
  <si>
    <t>Insignificante</t>
  </si>
  <si>
    <t>inconveniencia o incomodidad temporal</t>
  </si>
  <si>
    <t>Probabilidad cualitativa</t>
  </si>
  <si>
    <t>Valor Probabilístico</t>
  </si>
  <si>
    <t>Efectividad</t>
  </si>
  <si>
    <t>Valor probabilístico</t>
  </si>
  <si>
    <t>Inútil</t>
  </si>
  <si>
    <t>Poco</t>
  </si>
  <si>
    <t>Moderado</t>
  </si>
  <si>
    <t>Bueno</t>
  </si>
  <si>
    <t>Seguro (cumple con estándares)</t>
  </si>
  <si>
    <t>Nombre del proyecto:</t>
  </si>
  <si>
    <t>Integrantes: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</si>
</sst>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</font>
    <font>
      <sz val="16"/>
      <color rgb="FF000000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2" fillId="3" borderId="2" xfId="0" applyFont="1" applyFill="1" applyBorder="1" applyAlignment="1">
      <alignment horizontal="center" wrapText="1" readingOrder="1"/>
    </xf>
    <xf numFmtId="0" fontId="2" fillId="4" borderId="3" xfId="0" applyFont="1" applyFill="1" applyBorder="1" applyAlignment="1">
      <alignment horizontal="center" wrapText="1" readingOrder="1"/>
    </xf>
    <xf numFmtId="0" fontId="2" fillId="3" borderId="3" xfId="0" applyFont="1" applyFill="1" applyBorder="1" applyAlignment="1">
      <alignment horizontal="center" wrapText="1" readingOrder="1"/>
    </xf>
    <xf numFmtId="11" fontId="2" fillId="3" borderId="2" xfId="0" applyNumberFormat="1" applyFont="1" applyFill="1" applyBorder="1" applyAlignment="1">
      <alignment horizontal="center" wrapText="1" readingOrder="1"/>
    </xf>
    <xf numFmtId="11" fontId="2" fillId="4" borderId="3" xfId="0" applyNumberFormat="1" applyFont="1" applyFill="1" applyBorder="1" applyAlignment="1">
      <alignment horizontal="center" wrapText="1" readingOrder="1"/>
    </xf>
    <xf numFmtId="11" fontId="2" fillId="3" borderId="3" xfId="0" applyNumberFormat="1" applyFont="1" applyFill="1" applyBorder="1" applyAlignment="1">
      <alignment horizont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11" fontId="2" fillId="3" borderId="2" xfId="0" applyNumberFormat="1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11" fontId="2" fillId="4" borderId="3" xfId="0" applyNumberFormat="1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11" fontId="2" fillId="3" borderId="3" xfId="0" applyNumberFormat="1" applyFont="1" applyFill="1" applyBorder="1" applyAlignment="1">
      <alignment horizontal="center" vertical="center" wrapText="1" readingOrder="1"/>
    </xf>
    <xf numFmtId="0" fontId="0" fillId="0" borderId="6" xfId="0" applyBorder="1"/>
    <xf numFmtId="0" fontId="3" fillId="3" borderId="5" xfId="0" applyFont="1" applyFill="1" applyBorder="1" applyAlignment="1">
      <alignment horizontal="center" vertical="center" wrapText="1" readingOrder="1"/>
    </xf>
    <xf numFmtId="0" fontId="2" fillId="3" borderId="5" xfId="0" applyFont="1" applyFill="1" applyBorder="1" applyAlignment="1">
      <alignment horizontal="center" vertical="center" wrapText="1" readingOrder="1"/>
    </xf>
    <xf numFmtId="0" fontId="0" fillId="4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4" xfId="0" applyFill="1" applyBorder="1" applyAlignment="1">
      <alignment vertical="center" wrapText="1"/>
    </xf>
  </cellXfs>
  <cellStyles count="1">
    <cellStyle name="Normal" xfId="0" builtinId="0"/>
  </cellStyles>
  <dxfs count="9">
    <dxf>
      <alignment vertical="center" textRotation="0" indent="0" justifyLastLine="0" shrinkToFit="0"/>
    </dxf>
    <dxf>
      <alignment vertical="center" textRotation="0" indent="0" justifyLastLine="0" shrinkToFit="0"/>
    </dxf>
    <dxf>
      <alignment vertical="center" textRotation="0" indent="0" justifyLastLine="0" shrinkToFit="0"/>
    </dxf>
    <dxf>
      <alignment vertical="center" textRotation="0" indent="0" justifyLastLine="0" shrinkToFit="0"/>
    </dxf>
    <dxf>
      <alignment vertical="center" textRotation="0" indent="0" justifyLastLine="0" shrinkToFit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bottom" textRotation="0" wrapText="1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colors>
    <mruColors>
      <color rgb="FFE9EDF4"/>
      <color rgb="FFE9EDEA"/>
      <color rgb="FFD0D8E8"/>
      <color rgb="FFD0D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12</xdr:col>
      <xdr:colOff>143296</xdr:colOff>
      <xdr:row>16</xdr:row>
      <xdr:rowOff>68263</xdr:rowOff>
    </xdr:to>
    <xdr:pic>
      <xdr:nvPicPr>
        <xdr:cNvPr id="2" name="Marcador de contenido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2350" y="0"/>
          <a:ext cx="4715296" cy="45259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12</xdr:col>
      <xdr:colOff>143296</xdr:colOff>
      <xdr:row>4</xdr:row>
      <xdr:rowOff>744538</xdr:rowOff>
    </xdr:to>
    <xdr:pic>
      <xdr:nvPicPr>
        <xdr:cNvPr id="2" name="Marcador de contenido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8550" y="0"/>
          <a:ext cx="4715296" cy="45259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8:G21" totalsRowShown="0" headerRowDxfId="8" dataDxfId="6" headerRowBorderDxfId="7">
  <tableColumns count="6">
    <tableColumn id="1" xr3:uid="{00000000-0010-0000-0000-000001000000}" name="ID" dataDxfId="5"/>
    <tableColumn id="2" xr3:uid="{00000000-0010-0000-0000-000002000000}" name="MDDx" dataDxfId="4"/>
    <tableColumn id="3" xr3:uid="{00000000-0010-0000-0000-000003000000}" name="MDDy" dataDxfId="3"/>
    <tableColumn id="4" xr3:uid="{00000000-0010-0000-0000-000004000000}" name="MDDz" dataDxfId="2"/>
    <tableColumn id="5" xr3:uid="{00000000-0010-0000-0000-000005000000}" name="Columna1" dataDxfId="1"/>
    <tableColumn id="6" xr3:uid="{00000000-0010-0000-0000-000006000000}" name="Columna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D7" totalsRowShown="0">
  <tableColumns count="4">
    <tableColumn id="1" xr3:uid="{00000000-0010-0000-0100-000001000000}" name="Probabilidad cualitativa"/>
    <tableColumn id="2" xr3:uid="{00000000-0010-0000-0100-000002000000}" name="Rango cuantitativo de probabilidad"/>
    <tableColumn id="3" xr3:uid="{00000000-0010-0000-0100-000003000000}" name="Índice"/>
    <tableColumn id="4" xr3:uid="{00000000-0010-0000-0100-000004000000}" name="Valor Probabilístico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6"/>
  <sheetViews>
    <sheetView tabSelected="1" topLeftCell="A7" zoomScale="145" zoomScaleNormal="145" workbookViewId="0">
      <selection activeCell="C19" sqref="C19"/>
    </sheetView>
  </sheetViews>
  <sheetFormatPr defaultColWidth="11.42578125" defaultRowHeight="15" x14ac:dyDescent="0.25"/>
  <cols>
    <col min="2" max="2" width="24.28515625" bestFit="1" customWidth="1"/>
    <col min="3" max="3" width="8.7109375" bestFit="1" customWidth="1"/>
    <col min="6" max="6" width="14.7109375" customWidth="1"/>
    <col min="7" max="7" width="15.5703125" customWidth="1"/>
  </cols>
  <sheetData>
    <row r="2" spans="2:7" x14ac:dyDescent="0.25">
      <c r="B2" t="s">
        <v>56</v>
      </c>
    </row>
    <row r="3" spans="2:7" x14ac:dyDescent="0.25">
      <c r="B3" t="s">
        <v>57</v>
      </c>
    </row>
    <row r="7" spans="2:7" ht="15.75" thickBot="1" x14ac:dyDescent="0.3"/>
    <row r="8" spans="2:7" ht="42.75" thickBot="1" x14ac:dyDescent="0.4">
      <c r="B8" s="1" t="s">
        <v>0</v>
      </c>
      <c r="C8" s="1" t="s">
        <v>1</v>
      </c>
      <c r="D8" s="1" t="s">
        <v>2</v>
      </c>
      <c r="E8" s="1" t="s">
        <v>3</v>
      </c>
      <c r="F8" s="1" t="s">
        <v>17</v>
      </c>
      <c r="G8" s="1" t="s">
        <v>18</v>
      </c>
    </row>
    <row r="9" spans="2:7" ht="21.75" thickTop="1" x14ac:dyDescent="0.25">
      <c r="B9" s="15" t="s">
        <v>4</v>
      </c>
      <c r="C9" s="16"/>
      <c r="D9" s="16"/>
      <c r="E9" s="16"/>
      <c r="F9" s="16"/>
      <c r="G9" s="16"/>
    </row>
    <row r="10" spans="2:7" ht="45" x14ac:dyDescent="0.25">
      <c r="B10" s="17" t="s">
        <v>5</v>
      </c>
      <c r="C10" s="18"/>
      <c r="D10" s="18"/>
      <c r="E10" s="18"/>
      <c r="F10" s="18"/>
      <c r="G10" s="18"/>
    </row>
    <row r="11" spans="2:7" x14ac:dyDescent="0.25">
      <c r="B11" s="19" t="s">
        <v>6</v>
      </c>
      <c r="C11" s="19"/>
      <c r="D11" s="19"/>
      <c r="E11" s="19"/>
      <c r="F11" s="19"/>
      <c r="G11" s="19"/>
    </row>
    <row r="12" spans="2:7" x14ac:dyDescent="0.25">
      <c r="B12" s="18" t="s">
        <v>7</v>
      </c>
      <c r="C12" s="18"/>
      <c r="D12" s="18"/>
      <c r="E12" s="18"/>
      <c r="F12" s="18"/>
      <c r="G12" s="18"/>
    </row>
    <row r="13" spans="2:7" x14ac:dyDescent="0.25">
      <c r="B13" s="19" t="s">
        <v>8</v>
      </c>
      <c r="C13" s="19"/>
      <c r="D13" s="19"/>
      <c r="E13" s="19"/>
      <c r="F13" s="19"/>
      <c r="G13" s="19"/>
    </row>
    <row r="14" spans="2:7" x14ac:dyDescent="0.25">
      <c r="B14" s="18" t="s">
        <v>9</v>
      </c>
      <c r="C14" s="18">
        <f>C13*C11</f>
        <v>0</v>
      </c>
      <c r="D14" s="18">
        <f t="shared" ref="D14:G14" si="0">D13*D11</f>
        <v>0</v>
      </c>
      <c r="E14" s="18">
        <f t="shared" si="0"/>
        <v>0</v>
      </c>
      <c r="F14" s="18">
        <f t="shared" si="0"/>
        <v>0</v>
      </c>
      <c r="G14" s="18">
        <f t="shared" si="0"/>
        <v>0</v>
      </c>
    </row>
    <row r="15" spans="2:7" x14ac:dyDescent="0.25">
      <c r="B15" s="19" t="s">
        <v>10</v>
      </c>
      <c r="C15" s="19"/>
      <c r="D15" s="19"/>
      <c r="E15" s="19"/>
      <c r="F15" s="19"/>
      <c r="G15" s="19"/>
    </row>
    <row r="16" spans="2:7" x14ac:dyDescent="0.25">
      <c r="B16" s="18" t="s">
        <v>11</v>
      </c>
      <c r="C16" s="18"/>
      <c r="D16" s="18"/>
      <c r="E16" s="18"/>
      <c r="F16" s="18"/>
      <c r="G16" s="18"/>
    </row>
    <row r="17" spans="2:8" ht="30" x14ac:dyDescent="0.25">
      <c r="B17" s="20" t="s">
        <v>12</v>
      </c>
      <c r="C17" s="19"/>
      <c r="D17" s="19"/>
      <c r="E17" s="19"/>
      <c r="F17" s="19"/>
      <c r="G17" s="19"/>
    </row>
    <row r="18" spans="2:8" ht="30" x14ac:dyDescent="0.25">
      <c r="B18" s="17" t="s">
        <v>13</v>
      </c>
      <c r="C18" s="18">
        <v>1</v>
      </c>
      <c r="D18" s="18">
        <v>1</v>
      </c>
      <c r="E18" s="18">
        <v>1</v>
      </c>
      <c r="F18" s="18">
        <v>1</v>
      </c>
      <c r="G18" s="18">
        <v>1</v>
      </c>
    </row>
    <row r="19" spans="2:8" ht="30" x14ac:dyDescent="0.25">
      <c r="B19" s="20" t="s">
        <v>14</v>
      </c>
      <c r="C19" s="19">
        <f>C13*C11*C16*C18</f>
        <v>0</v>
      </c>
      <c r="D19" s="19">
        <f t="shared" ref="D19:G19" si="1">D13*D11*D16*D18</f>
        <v>0</v>
      </c>
      <c r="E19" s="19">
        <f t="shared" si="1"/>
        <v>0</v>
      </c>
      <c r="F19" s="19">
        <f t="shared" si="1"/>
        <v>0</v>
      </c>
      <c r="G19" s="19">
        <f t="shared" si="1"/>
        <v>0</v>
      </c>
    </row>
    <row r="20" spans="2:8" x14ac:dyDescent="0.25">
      <c r="B20" s="17" t="s">
        <v>15</v>
      </c>
      <c r="C20" s="18"/>
      <c r="D20" s="18"/>
      <c r="E20" s="18"/>
      <c r="F20" s="18"/>
      <c r="G20" s="18"/>
    </row>
    <row r="21" spans="2:8" x14ac:dyDescent="0.25">
      <c r="B21" s="20" t="s">
        <v>16</v>
      </c>
      <c r="C21" s="19"/>
      <c r="D21" s="19"/>
      <c r="E21" s="19"/>
      <c r="F21" s="19"/>
      <c r="G21" s="19"/>
    </row>
    <row r="25" spans="2:8" ht="15.75" thickBot="1" x14ac:dyDescent="0.3">
      <c r="H25" s="14"/>
    </row>
    <row r="26" spans="2:8" ht="15.75" thickTop="1" x14ac:dyDescent="0.25"/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PL!$C$2:$C$7</xm:f>
          </x14:formula1>
          <xm:sqref>C11:G11</xm:sqref>
        </x14:dataValidation>
        <x14:dataValidation type="list" allowBlank="1" showInputMessage="1" showErrorMessage="1" xr:uid="{00000000-0002-0000-0000-000001000000}">
          <x14:formula1>
            <xm:f>SL!$C$2:$C$6</xm:f>
          </x14:formula1>
          <xm:sqref>C13:G13</xm:sqref>
        </x14:dataValidation>
        <x14:dataValidation type="list" allowBlank="1" showInputMessage="1" showErrorMessage="1" xr:uid="{00000000-0002-0000-0000-000002000000}">
          <x14:formula1>
            <xm:f>'EL | AEL'!$B$2:$B$6</xm:f>
          </x14:formula1>
          <xm:sqref>C16:G16 C18:G18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A3" sqref="A3"/>
    </sheetView>
  </sheetViews>
  <sheetFormatPr defaultColWidth="11.42578125" defaultRowHeight="15" x14ac:dyDescent="0.25"/>
  <cols>
    <col min="1" max="1" width="19.7109375" customWidth="1"/>
    <col min="2" max="2" width="36.140625" customWidth="1"/>
    <col min="4" max="4" width="20.42578125" customWidth="1"/>
  </cols>
  <sheetData>
    <row r="1" spans="1:4" ht="42.75" thickBot="1" x14ac:dyDescent="0.4">
      <c r="A1" s="1" t="s">
        <v>47</v>
      </c>
      <c r="B1" s="1" t="s">
        <v>19</v>
      </c>
      <c r="C1" s="1" t="s">
        <v>20</v>
      </c>
      <c r="D1" s="1" t="s">
        <v>48</v>
      </c>
    </row>
    <row r="2" spans="1:4" ht="22.5" thickTop="1" thickBot="1" x14ac:dyDescent="0.4">
      <c r="A2" s="2" t="s">
        <v>21</v>
      </c>
      <c r="B2" s="2" t="s">
        <v>22</v>
      </c>
      <c r="C2" s="2">
        <v>1</v>
      </c>
      <c r="D2" s="5">
        <v>9.9999999999999995E-7</v>
      </c>
    </row>
    <row r="3" spans="1:4" ht="21.75" thickBot="1" x14ac:dyDescent="0.4">
      <c r="A3" s="3" t="s">
        <v>23</v>
      </c>
      <c r="B3" s="3" t="s">
        <v>24</v>
      </c>
      <c r="C3" s="3">
        <v>3</v>
      </c>
      <c r="D3" s="6">
        <v>1.0000000000000001E-5</v>
      </c>
    </row>
    <row r="4" spans="1:4" ht="21.75" thickBot="1" x14ac:dyDescent="0.4">
      <c r="A4" s="4" t="s">
        <v>25</v>
      </c>
      <c r="B4" s="4" t="s">
        <v>26</v>
      </c>
      <c r="C4" s="4">
        <v>5</v>
      </c>
      <c r="D4" s="7">
        <v>1E-4</v>
      </c>
    </row>
    <row r="5" spans="1:4" ht="21.75" thickBot="1" x14ac:dyDescent="0.4">
      <c r="A5" s="3" t="s">
        <v>27</v>
      </c>
      <c r="B5" s="3" t="s">
        <v>28</v>
      </c>
      <c r="C5" s="3">
        <v>7</v>
      </c>
      <c r="D5" s="6">
        <v>1E-3</v>
      </c>
    </row>
    <row r="6" spans="1:4" ht="21.75" thickBot="1" x14ac:dyDescent="0.4">
      <c r="A6" s="4" t="s">
        <v>29</v>
      </c>
      <c r="B6" s="4" t="s">
        <v>30</v>
      </c>
      <c r="C6" s="4">
        <v>9</v>
      </c>
      <c r="D6" s="7">
        <v>0.01</v>
      </c>
    </row>
    <row r="7" spans="1:4" ht="21.75" thickBot="1" x14ac:dyDescent="0.4">
      <c r="A7" s="3" t="s">
        <v>31</v>
      </c>
      <c r="B7" s="3" t="s">
        <v>32</v>
      </c>
      <c r="C7" s="3">
        <v>10</v>
      </c>
      <c r="D7" s="6">
        <v>0.1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J6" sqref="J6"/>
    </sheetView>
  </sheetViews>
  <sheetFormatPr defaultColWidth="11.42578125" defaultRowHeight="15" x14ac:dyDescent="0.25"/>
  <cols>
    <col min="1" max="1" width="26.7109375" customWidth="1"/>
    <col min="2" max="2" width="24.28515625" customWidth="1"/>
    <col min="3" max="3" width="21.5703125" customWidth="1"/>
    <col min="4" max="4" width="16.28515625" customWidth="1"/>
  </cols>
  <sheetData>
    <row r="1" spans="1:4" ht="42.75" thickBot="1" x14ac:dyDescent="0.4">
      <c r="A1" s="1" t="s">
        <v>33</v>
      </c>
      <c r="B1" s="1" t="s">
        <v>34</v>
      </c>
      <c r="C1" s="1" t="s">
        <v>35</v>
      </c>
      <c r="D1" s="1" t="s">
        <v>36</v>
      </c>
    </row>
    <row r="2" spans="1:4" ht="64.5" thickTop="1" thickBot="1" x14ac:dyDescent="0.3">
      <c r="A2" s="8" t="s">
        <v>37</v>
      </c>
      <c r="B2" s="8" t="s">
        <v>38</v>
      </c>
      <c r="C2" s="8">
        <v>10</v>
      </c>
      <c r="D2" s="9">
        <v>10000000000</v>
      </c>
    </row>
    <row r="3" spans="1:4" ht="84.75" thickBot="1" x14ac:dyDescent="0.3">
      <c r="A3" s="10" t="s">
        <v>39</v>
      </c>
      <c r="B3" s="10" t="s">
        <v>40</v>
      </c>
      <c r="C3" s="10">
        <v>8</v>
      </c>
      <c r="D3" s="11">
        <v>1000000000</v>
      </c>
    </row>
    <row r="4" spans="1:4" ht="105.75" thickBot="1" x14ac:dyDescent="0.3">
      <c r="A4" s="12" t="s">
        <v>41</v>
      </c>
      <c r="B4" s="12" t="s">
        <v>42</v>
      </c>
      <c r="C4" s="12">
        <v>6</v>
      </c>
      <c r="D4" s="13">
        <v>10000000</v>
      </c>
    </row>
    <row r="5" spans="1:4" ht="105.75" thickBot="1" x14ac:dyDescent="0.3">
      <c r="A5" s="10" t="s">
        <v>43</v>
      </c>
      <c r="B5" s="10" t="s">
        <v>44</v>
      </c>
      <c r="C5" s="10">
        <v>4</v>
      </c>
      <c r="D5" s="11">
        <v>100000</v>
      </c>
    </row>
    <row r="6" spans="1:4" ht="63.75" thickBot="1" x14ac:dyDescent="0.3">
      <c r="A6" s="12" t="s">
        <v>45</v>
      </c>
      <c r="B6" s="12" t="s">
        <v>46</v>
      </c>
      <c r="C6" s="12">
        <v>2</v>
      </c>
      <c r="D6" s="13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C7" sqref="C7"/>
    </sheetView>
  </sheetViews>
  <sheetFormatPr defaultColWidth="11.42578125" defaultRowHeight="15" x14ac:dyDescent="0.25"/>
  <cols>
    <col min="1" max="1" width="16.28515625" customWidth="1"/>
    <col min="2" max="2" width="16.7109375" customWidth="1"/>
    <col min="3" max="3" width="25.28515625" bestFit="1" customWidth="1"/>
  </cols>
  <sheetData>
    <row r="1" spans="1:3" ht="42.75" thickBot="1" x14ac:dyDescent="0.4">
      <c r="A1" s="1" t="s">
        <v>49</v>
      </c>
      <c r="B1" s="1" t="s">
        <v>35</v>
      </c>
      <c r="C1" s="1" t="s">
        <v>50</v>
      </c>
    </row>
    <row r="2" spans="1:3" ht="22.5" thickTop="1" thickBot="1" x14ac:dyDescent="0.3">
      <c r="A2" s="8" t="s">
        <v>51</v>
      </c>
      <c r="B2" s="8">
        <v>1</v>
      </c>
      <c r="C2" s="9">
        <v>1</v>
      </c>
    </row>
    <row r="3" spans="1:3" ht="21.75" thickBot="1" x14ac:dyDescent="0.3">
      <c r="A3" s="10" t="s">
        <v>52</v>
      </c>
      <c r="B3" s="10">
        <v>0.8</v>
      </c>
      <c r="C3" s="11">
        <v>10</v>
      </c>
    </row>
    <row r="4" spans="1:3" ht="21.75" thickBot="1" x14ac:dyDescent="0.3">
      <c r="A4" s="12" t="s">
        <v>53</v>
      </c>
      <c r="B4" s="12">
        <v>0.5</v>
      </c>
      <c r="C4" s="13">
        <v>100</v>
      </c>
    </row>
    <row r="5" spans="1:3" ht="21.75" thickBot="1" x14ac:dyDescent="0.3">
      <c r="A5" s="10" t="s">
        <v>54</v>
      </c>
      <c r="B5" s="10">
        <v>0.3</v>
      </c>
      <c r="C5" s="11">
        <v>1000</v>
      </c>
    </row>
    <row r="6" spans="1:3" ht="84.75" thickBot="1" x14ac:dyDescent="0.3">
      <c r="A6" s="12" t="s">
        <v>55</v>
      </c>
      <c r="B6" s="12">
        <v>0.1</v>
      </c>
      <c r="C6" s="13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Análisis Riesgos</vt:lpstr>
      <vt:lpstr>PL</vt:lpstr>
      <vt:lpstr>SL</vt:lpstr>
      <vt:lpstr>EL | AEL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Ivan Campo Salazar</dc:creator>
  <cp:lastModifiedBy>Oscar Ivan Campo Salazar</cp:lastModifiedBy>
  <dcterms:created xsi:type="dcterms:W3CDTF">2024-10-25T14:19:23Z</dcterms:created>
  <dcterms:modified xsi:type="dcterms:W3CDTF">2025-10-24T21:04:17Z</dcterms:modified>
</cp:coreProperties>
</file>