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1\"/>
    </mc:Choice>
  </mc:AlternateContent>
  <xr:revisionPtr revIDLastSave="0" documentId="13_ncr:1_{59430DB9-C26B-446D-BF0B-1D93019DA2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BD 2025-1" sheetId="1" r:id="rId1"/>
    <sheet name="Sheet1" sheetId="2" r:id="rId2"/>
  </sheets>
  <definedNames>
    <definedName name="_xlnm._FilterDatabase" localSheetId="0" hidden="1">'CABD 2025-1'!$B$1:$J$1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 a="1"/>
  <c r="J10" i="1" s="1"/>
  <c r="J3" i="1" a="1"/>
  <c r="J3" i="1" s="1"/>
  <c r="J7" i="1" a="1"/>
  <c r="J7" i="1" s="1"/>
  <c r="J8" i="1" a="1"/>
  <c r="J8" i="1" s="1"/>
  <c r="J16" i="1" a="1"/>
  <c r="J16" i="1" s="1"/>
  <c r="J2" i="1" a="1"/>
  <c r="J2" i="1" s="1"/>
  <c r="J13" i="1" a="1"/>
  <c r="J13" i="1" s="1"/>
  <c r="J14" i="1" a="1"/>
  <c r="J14" i="1" s="1"/>
  <c r="J4" i="1" a="1"/>
  <c r="J4" i="1" s="1"/>
  <c r="J17" i="1" a="1"/>
  <c r="J17" i="1" s="1"/>
  <c r="J5" i="1" a="1"/>
  <c r="J5" i="1" s="1"/>
  <c r="J11" i="1" a="1"/>
  <c r="J11" i="1" s="1"/>
  <c r="J12" i="1" a="1"/>
  <c r="J12" i="1" s="1"/>
  <c r="J15" i="1" a="1"/>
  <c r="J15" i="1" s="1"/>
  <c r="J9" i="1" a="1"/>
  <c r="J9" i="1" s="1"/>
  <c r="J6" i="1" a="1"/>
  <c r="J6" i="1" s="1"/>
  <c r="H10" i="1"/>
  <c r="H7" i="1"/>
  <c r="H8" i="1"/>
  <c r="H16" i="1"/>
  <c r="H2" i="1"/>
  <c r="H13" i="1"/>
  <c r="H14" i="1"/>
  <c r="H4" i="1"/>
  <c r="H17" i="1"/>
  <c r="H5" i="1"/>
  <c r="H11" i="1"/>
  <c r="H12" i="1"/>
  <c r="H15" i="1"/>
  <c r="H9" i="1"/>
  <c r="H6" i="1"/>
  <c r="G15" i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<sst xmlns="http://schemas.openxmlformats.org/spreadsheetml/2006/main" count="82" uniqueCount="66">
  <si>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</si>
  <si>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</si>
  <si>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</si>
  <si>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</si>
  <si>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</si>
  <si>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</si>
  <si>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</si>
  <si>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</si>
  <si>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</si>
  <si>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</si>
  <si>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</si>
  <si>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</si>
  <si>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</si>
  <si>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</si>
  <si>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</si>
  <si>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</si>
  <si>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</si>
  <si>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</si>
  <si>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</si>
  <si>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</si>
  <si>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</si>
  <si>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</si>
  <si>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</si>
  <si>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</si>
  <si>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</si>
  <si>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</si>
  <si>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</si>
  <si>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</si>
  <si>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</si>
  <si>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</si>
  <si>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</si>
  <si>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</si>
  <si>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</si>
  <si>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</si>
  <si>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</si>
  <si>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</si>
  <si>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</si>
  <si>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</si>
  <si>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</si>
  <si>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</si>
  <si>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</si>
  <si>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</si>
  <si>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</si>
  <si>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</si>
  <si>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</si>
  <si>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</si>
  <si>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</si>
  <si>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</si>
  <si>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</si>
  <si>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</si>
  <si>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</si>
  <si>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</si>
  <si>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</si>
  <si>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Minutos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</si>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</sst>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8" fillId="0" borderId="10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B1" zoomScaleNormal="100" workbookViewId="0">
      <selection activeCell="E2" sqref="E2:E17"/>
    </sheetView>
  </sheetViews>
  <sheetFormatPr defaultColWidth="11.42578125" defaultRowHeight="15" x14ac:dyDescent="0.25"/>
  <cols>
    <col min="1" max="1" width="10.42578125" hidden="1" customWidth="1"/>
    <col min="2" max="2" width="24.140625" bestFit="1" customWidth="1"/>
    <col min="3" max="3" width="19.5703125" bestFit="1" customWidth="1"/>
    <col min="4" max="4" width="5.85546875" hidden="1" customWidth="1"/>
    <col min="5" max="5" width="33.5703125" bestFit="1" customWidth="1"/>
    <col min="6" max="6" width="12.85546875" style="1" bestFit="1" customWidth="1"/>
    <col min="7" max="7" width="14.42578125" style="1" bestFit="1" customWidth="1"/>
    <col min="8" max="8" width="4.5703125" style="1" bestFit="1" customWidth="1"/>
    <col min="9" max="9" width="11.42578125" style="5"/>
    <col min="10" max="10" width="4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53</v>
      </c>
      <c r="G1" s="2">
        <v>45685</v>
      </c>
      <c r="I1" s="5" t="s">
        <v>54</v>
      </c>
      <c r="J1" s="1" t="s">
        <v>55</v>
      </c>
    </row>
    <row r="2" spans="1:10" x14ac:dyDescent="0.25">
      <c r="A2" s="4">
        <v>2200833</v>
      </c>
      <c r="B2" s="4" t="s">
        <v>22</v>
      </c>
      <c r="C2" s="4" t="s">
        <v>23</v>
      </c>
      <c r="D2" s="4" t="s">
        <v>7</v>
      </c>
      <c r="E2" s="4" t="s">
        <v>24</v>
      </c>
      <c r="F2" s="5">
        <v>60</v>
      </c>
      <c r="G2" s="5">
        <v>0</v>
      </c>
      <c r="H2" s="6">
        <f>G2/F2</f>
        <v>0</v>
      </c>
      <c r="I2" s="5">
        <v>0</v>
      </c>
      <c r="J2" s="7" t="e" cm="1">
        <f t="array" ref="J2">_xlfn.IFS(I2=1,Sheet1!$A$1,I2=2,Sheet1!$A$2,I2=3,Sheet1!$A$3,I2=4,Sheet1!$A$4,I2=5,Sheet1!$A$5,I2=6,Sheet1!$A$6,I2=7,Sheet1!$A$7,I2=8,Sheet1!$A$8,I2="","")</f>
        <v>#N/A</v>
      </c>
    </row>
    <row r="3" spans="1:10" ht="30" x14ac:dyDescent="0.25">
      <c r="A3" s="4">
        <v>2216295</v>
      </c>
      <c r="B3" s="4" t="s">
        <v>13</v>
      </c>
      <c r="C3" s="4" t="s">
        <v>14</v>
      </c>
      <c r="D3" s="4" t="s">
        <v>7</v>
      </c>
      <c r="E3" s="4" t="s">
        <v>15</v>
      </c>
      <c r="F3" s="5">
        <v>60</v>
      </c>
      <c r="G3" s="5">
        <v>59</v>
      </c>
      <c r="H3" s="6">
        <f>G3/F3</f>
        <v>0.98333333333333328</v>
      </c>
      <c r="I3" s="5">
        <v>1</v>
      </c>
      <c r="J3" s="7" t="str" cm="1">
        <f t="array" ref="J3">_xlfn.IFS(I3=1,Sheet1!$A$1,I3=2,Sheet1!$A$2,I3=3,Sheet1!$A$3,I3=4,Sheet1!$A$4,I3=5,Sheet1!$A$5,I3=6,Sheet1!$A$6,I3=7,Sheet1!$A$7,I3=8,Sheet1!$A$8,I3="","")</f>
        <v>Gesto Correspondiente a la palabra "CORTO" según el lenguaje de señas colombiano</v>
      </c>
    </row>
    <row r="4" spans="1:10" ht="30" x14ac:dyDescent="0.25">
      <c r="A4" s="4">
        <v>2205127</v>
      </c>
      <c r="B4" s="4" t="s">
        <v>31</v>
      </c>
      <c r="C4" s="4" t="s">
        <v>32</v>
      </c>
      <c r="D4" s="4" t="s">
        <v>7</v>
      </c>
      <c r="E4" s="4" t="s">
        <v>33</v>
      </c>
      <c r="F4" s="5">
        <v>60</v>
      </c>
      <c r="G4" s="5">
        <v>60</v>
      </c>
      <c r="H4" s="6">
        <f>G4/F4</f>
        <v>1</v>
      </c>
      <c r="I4" s="5">
        <v>1</v>
      </c>
      <c r="J4" s="7" t="str" cm="1">
        <f t="array" ref="J4">_xlfn.IFS(I4=1,Sheet1!$A$1,I4=2,Sheet1!$A$2,I4=3,Sheet1!$A$3,I4=4,Sheet1!$A$4,I4=5,Sheet1!$A$5,I4=6,Sheet1!$A$6,I4=7,Sheet1!$A$7,I4=8,Sheet1!$A$8,I4="","")</f>
        <v>Gesto Correspondiente a la palabra "CORTO" según el lenguaje de señas colombiano</v>
      </c>
    </row>
    <row r="5" spans="1:10" ht="30" x14ac:dyDescent="0.25">
      <c r="A5" s="4">
        <v>2170311</v>
      </c>
      <c r="B5" s="4" t="s">
        <v>37</v>
      </c>
      <c r="C5" s="4" t="s">
        <v>38</v>
      </c>
      <c r="D5" s="4" t="s">
        <v>7</v>
      </c>
      <c r="E5" s="4" t="s">
        <v>39</v>
      </c>
      <c r="F5" s="5">
        <v>60</v>
      </c>
      <c r="G5" s="5">
        <v>60</v>
      </c>
      <c r="H5" s="6">
        <f>G5/F5</f>
        <v>1</v>
      </c>
      <c r="I5" s="5">
        <v>1</v>
      </c>
      <c r="J5" s="7" t="str" cm="1">
        <f t="array" ref="J5">_xlfn.IFS(I5=1,Sheet1!$A$1,I5=2,Sheet1!$A$2,I5=3,Sheet1!$A$3,I5=4,Sheet1!$A$4,I5=5,Sheet1!$A$5,I5=6,Sheet1!$A$6,I5=7,Sheet1!$A$7,I5=8,Sheet1!$A$8,I5="","")</f>
        <v>Gesto Correspondiente a la palabra "CORTO" según el lenguaje de señas colombiano</v>
      </c>
    </row>
    <row r="6" spans="1:10" ht="45" x14ac:dyDescent="0.25">
      <c r="A6" s="4">
        <v>2210177</v>
      </c>
      <c r="B6" s="4" t="s">
        <v>5</v>
      </c>
      <c r="C6" s="4" t="s">
        <v>6</v>
      </c>
      <c r="D6" s="4" t="s">
        <v>7</v>
      </c>
      <c r="E6" s="4" t="s">
        <v>8</v>
      </c>
      <c r="F6" s="5">
        <v>60</v>
      </c>
      <c r="G6" s="5">
        <v>58</v>
      </c>
      <c r="H6" s="6">
        <f>G6/F6</f>
        <v>0.96666666666666667</v>
      </c>
      <c r="I6" s="5">
        <v>2</v>
      </c>
      <c r="J6" s="7" t="str" cm="1">
        <f t="array" ref="J6">_xlfn.IFS(I6=1,Sheet1!$A$1,I6=2,Sheet1!$A$2,I6=3,Sheet1!$A$3,I6=4,Sheet1!$A$4,I6=5,Sheet1!$A$5,I6=6,Sheet1!$A$6,I6=7,Sheet1!$A$7,I6=8,Sheet1!$A$8,I6="","")</f>
        <v>Gesto Correspondiente a la palabra "COMPLETO" según el lenguaje de señas colombiano</v>
      </c>
    </row>
    <row r="7" spans="1:10" ht="45" x14ac:dyDescent="0.25">
      <c r="A7" s="4">
        <v>2201757</v>
      </c>
      <c r="B7" s="4" t="s">
        <v>51</v>
      </c>
      <c r="C7" s="4" t="s">
        <v>38</v>
      </c>
      <c r="D7" s="4" t="s">
        <v>7</v>
      </c>
      <c r="E7" s="4" t="s">
        <v>52</v>
      </c>
      <c r="F7" s="5">
        <v>60</v>
      </c>
      <c r="G7" s="5">
        <v>0</v>
      </c>
      <c r="H7" s="6">
        <f>G7/F7</f>
        <v>0</v>
      </c>
      <c r="I7" s="5">
        <v>2</v>
      </c>
      <c r="J7" s="7" t="str" cm="1">
        <f t="array" ref="J7">_xlfn.IFS(I7=1,Sheet1!$A$1,I7=2,Sheet1!$A$2,I7=3,Sheet1!$A$3,I7=4,Sheet1!$A$4,I7=5,Sheet1!$A$5,I7=6,Sheet1!$A$6,I7=7,Sheet1!$A$7,I7=8,Sheet1!$A$8,I7="","")</f>
        <v>Gesto Correspondiente a la palabra "COMPLETO" según el lenguaje de señas colombiano</v>
      </c>
    </row>
    <row r="8" spans="1:10" ht="30" x14ac:dyDescent="0.25">
      <c r="A8" s="4">
        <v>2175459</v>
      </c>
      <c r="B8" s="4" t="s">
        <v>16</v>
      </c>
      <c r="C8" s="4" t="s">
        <v>17</v>
      </c>
      <c r="D8" s="4" t="s">
        <v>7</v>
      </c>
      <c r="E8" s="4" t="s">
        <v>18</v>
      </c>
      <c r="F8" s="5">
        <v>60</v>
      </c>
      <c r="G8" s="5">
        <v>60</v>
      </c>
      <c r="H8" s="6">
        <f>G8/F8</f>
        <v>1</v>
      </c>
      <c r="I8" s="5">
        <v>3</v>
      </c>
      <c r="J8" s="7" t="str" cm="1">
        <f t="array" ref="J8">_xlfn.IFS(I8=1,Sheet1!$A$1,I8=2,Sheet1!$A$2,I8=3,Sheet1!$A$3,I8=4,Sheet1!$A$4,I8=5,Sheet1!$A$5,I8=6,Sheet1!$A$6,I8=7,Sheet1!$A$7,I8=8,Sheet1!$A$8,I8="","")</f>
        <v>Gesto Correspondiente a la palabra "MUNDO" según el lenguaje de señas colombiano</v>
      </c>
    </row>
    <row r="9" spans="1:10" ht="30" x14ac:dyDescent="0.25">
      <c r="A9" s="4">
        <v>2210005</v>
      </c>
      <c r="B9" s="4" t="s">
        <v>48</v>
      </c>
      <c r="C9" s="4" t="s">
        <v>49</v>
      </c>
      <c r="D9" s="4" t="s">
        <v>7</v>
      </c>
      <c r="E9" s="4" t="s">
        <v>50</v>
      </c>
      <c r="F9" s="5">
        <v>60</v>
      </c>
      <c r="G9" s="5">
        <v>40</v>
      </c>
      <c r="H9" s="6">
        <f>G9/F9</f>
        <v>0.66666666666666663</v>
      </c>
      <c r="I9" s="5">
        <v>3</v>
      </c>
      <c r="J9" s="7" t="str" cm="1">
        <f t="array" ref="J9">_xlfn.IFS(I9=1,Sheet1!$A$1,I9=2,Sheet1!$A$2,I9=3,Sheet1!$A$3,I9=4,Sheet1!$A$4,I9=5,Sheet1!$A$5,I9=6,Sheet1!$A$6,I9=7,Sheet1!$A$7,I9=8,Sheet1!$A$8,I9="","")</f>
        <v>Gesto Correspondiente a la palabra "MUNDO" según el lenguaje de señas colombiano</v>
      </c>
    </row>
    <row r="10" spans="1:10" ht="30" x14ac:dyDescent="0.25">
      <c r="A10" s="4">
        <v>2211671</v>
      </c>
      <c r="B10" s="4" t="s">
        <v>9</v>
      </c>
      <c r="C10" s="4" t="s">
        <v>10</v>
      </c>
      <c r="D10" s="4" t="s">
        <v>11</v>
      </c>
      <c r="E10" s="4" t="s">
        <v>12</v>
      </c>
      <c r="F10" s="5">
        <v>60</v>
      </c>
      <c r="G10" s="5">
        <v>54</v>
      </c>
      <c r="H10" s="6">
        <f>G10/F10</f>
        <v>0.9</v>
      </c>
      <c r="I10" s="5">
        <v>4</v>
      </c>
      <c r="J10" s="7" t="str" cm="1">
        <f t="array" ref="J10">_xlfn.IFS(I10=1,Sheet1!$A$1,I10=2,Sheet1!$A$2,I10=3,Sheet1!$A$3,I10=4,Sheet1!$A$4,I10=5,Sheet1!$A$5,I10=6,Sheet1!$A$6,I10=7,Sheet1!$A$7,I10=8,Sheet1!$A$8,I10="","")</f>
        <v>Gesto Correspondiente a la palabra "ECUADOR" según el lenguaje de señas colombiano</v>
      </c>
    </row>
    <row r="11" spans="1:10" ht="30" x14ac:dyDescent="0.25">
      <c r="A11" s="4">
        <v>2210261</v>
      </c>
      <c r="B11" s="4" t="s">
        <v>40</v>
      </c>
      <c r="C11" s="4" t="s">
        <v>29</v>
      </c>
      <c r="D11" s="4" t="s">
        <v>11</v>
      </c>
      <c r="E11" s="4" t="s">
        <v>41</v>
      </c>
      <c r="F11" s="5">
        <v>60</v>
      </c>
      <c r="G11" s="5">
        <v>60</v>
      </c>
      <c r="H11" s="6">
        <f>G11/F11</f>
        <v>1</v>
      </c>
      <c r="I11" s="5">
        <v>4</v>
      </c>
      <c r="J11" s="7" t="str" cm="1">
        <f t="array" ref="J11">_xlfn.IFS(I11=1,Sheet1!$A$1,I11=2,Sheet1!$A$2,I11=3,Sheet1!$A$3,I11=4,Sheet1!$A$4,I11=5,Sheet1!$A$5,I11=6,Sheet1!$A$6,I11=7,Sheet1!$A$7,I11=8,Sheet1!$A$8,I11="","")</f>
        <v>Gesto Correspondiente a la palabra "ECUADOR" según el lenguaje de señas colombiano</v>
      </c>
    </row>
    <row r="12" spans="1:10" ht="30" x14ac:dyDescent="0.25">
      <c r="A12" s="4">
        <v>2200689</v>
      </c>
      <c r="B12" s="4" t="s">
        <v>42</v>
      </c>
      <c r="C12" s="4" t="s">
        <v>43</v>
      </c>
      <c r="D12" s="4" t="s">
        <v>7</v>
      </c>
      <c r="E12" s="4" t="s">
        <v>44</v>
      </c>
      <c r="F12" s="5">
        <v>60</v>
      </c>
      <c r="G12" s="5">
        <v>55</v>
      </c>
      <c r="H12" s="6">
        <f>G12/F12</f>
        <v>0.91666666666666663</v>
      </c>
      <c r="I12" s="5">
        <v>4</v>
      </c>
      <c r="J12" s="7" t="str" cm="1">
        <f t="array" ref="J12">_xlfn.IFS(I12=1,Sheet1!$A$1,I12=2,Sheet1!$A$2,I12=3,Sheet1!$A$3,I12=4,Sheet1!$A$4,I12=5,Sheet1!$A$5,I12=6,Sheet1!$A$6,I12=7,Sheet1!$A$7,I12=8,Sheet1!$A$8,I12="","")</f>
        <v>Gesto Correspondiente a la palabra "ECUADOR" según el lenguaje de señas colombiano</v>
      </c>
    </row>
    <row r="13" spans="1:10" ht="30" x14ac:dyDescent="0.25">
      <c r="A13" s="4">
        <v>2206464</v>
      </c>
      <c r="B13" s="4" t="s">
        <v>25</v>
      </c>
      <c r="C13" s="4" t="s">
        <v>26</v>
      </c>
      <c r="D13" s="4" t="s">
        <v>7</v>
      </c>
      <c r="E13" s="4" t="s">
        <v>27</v>
      </c>
      <c r="F13" s="5">
        <v>60</v>
      </c>
      <c r="G13" s="5">
        <v>58</v>
      </c>
      <c r="H13" s="6">
        <f>G13/F13</f>
        <v>0.96666666666666667</v>
      </c>
      <c r="I13" s="5">
        <v>5</v>
      </c>
      <c r="J13" s="7" t="str" cm="1">
        <f t="array" ref="J13">_xlfn.IFS(I13=1,Sheet1!$A$1,I13=2,Sheet1!$A$2,I13=3,Sheet1!$A$3,I13=4,Sheet1!$A$4,I13=5,Sheet1!$A$5,I13=6,Sheet1!$A$6,I13=7,Sheet1!$A$7,I13=8,Sheet1!$A$8,I13="","")</f>
        <v>Gesto Correspondiente a la palabra "TORTUGA" según el lenguaje de señas colombiano</v>
      </c>
    </row>
    <row r="14" spans="1:10" ht="30" x14ac:dyDescent="0.25">
      <c r="A14" s="4">
        <v>2215280</v>
      </c>
      <c r="B14" s="4" t="s">
        <v>28</v>
      </c>
      <c r="C14" s="4" t="s">
        <v>29</v>
      </c>
      <c r="D14" s="4" t="s">
        <v>7</v>
      </c>
      <c r="E14" s="4" t="s">
        <v>30</v>
      </c>
      <c r="F14" s="5">
        <v>60</v>
      </c>
      <c r="G14" s="5">
        <v>58</v>
      </c>
      <c r="H14" s="6">
        <f>G14/F14</f>
        <v>0.96666666666666667</v>
      </c>
      <c r="I14" s="5">
        <v>5</v>
      </c>
      <c r="J14" s="7" t="str" cm="1">
        <f t="array" ref="J14">_xlfn.IFS(I14=1,Sheet1!$A$1,I14=2,Sheet1!$A$2,I14=3,Sheet1!$A$3,I14=4,Sheet1!$A$4,I14=5,Sheet1!$A$5,I14=6,Sheet1!$A$6,I14=7,Sheet1!$A$7,I14=8,Sheet1!$A$8,I14="","")</f>
        <v>Gesto Correspondiente a la palabra "TORTUGA" según el lenguaje de señas colombiano</v>
      </c>
    </row>
    <row r="15" spans="1:10" ht="30" x14ac:dyDescent="0.25">
      <c r="A15" s="4">
        <v>2210166</v>
      </c>
      <c r="B15" s="4" t="s">
        <v>45</v>
      </c>
      <c r="C15" s="4" t="s">
        <v>46</v>
      </c>
      <c r="D15" s="4" t="s">
        <v>7</v>
      </c>
      <c r="E15" s="4" t="s">
        <v>47</v>
      </c>
      <c r="F15" s="5">
        <v>60</v>
      </c>
      <c r="G15" s="5">
        <f>12+15+26</f>
        <v>53</v>
      </c>
      <c r="H15" s="6">
        <f>G15/F15</f>
        <v>0.8833333333333333</v>
      </c>
      <c r="I15" s="5">
        <v>5</v>
      </c>
      <c r="J15" s="7" t="str" cm="1">
        <f t="array" ref="J15">_xlfn.IFS(I15=1,Sheet1!$A$1,I15=2,Sheet1!$A$2,I15=3,Sheet1!$A$3,I15=4,Sheet1!$A$4,I15=5,Sheet1!$A$5,I15=6,Sheet1!$A$6,I15=7,Sheet1!$A$7,I15=8,Sheet1!$A$8,I15="","")</f>
        <v>Gesto Correspondiente a la palabra "TORTUGA" según el lenguaje de señas colombiano</v>
      </c>
    </row>
    <row r="16" spans="1:10" ht="30" x14ac:dyDescent="0.25">
      <c r="A16" s="4">
        <v>2211352</v>
      </c>
      <c r="B16" s="4" t="s">
        <v>19</v>
      </c>
      <c r="C16" s="4" t="s">
        <v>20</v>
      </c>
      <c r="D16" s="4" t="s">
        <v>7</v>
      </c>
      <c r="E16" s="4" t="s">
        <v>21</v>
      </c>
      <c r="F16" s="5">
        <v>60</v>
      </c>
      <c r="G16" s="5">
        <v>60</v>
      </c>
      <c r="H16" s="6">
        <f>G16/F16</f>
        <v>1</v>
      </c>
      <c r="I16" s="5">
        <v>6</v>
      </c>
      <c r="J16" s="7" t="str" cm="1">
        <f t="array" ref="J16">_xlfn.IFS(I16=1,Sheet1!$A$1,I16=2,Sheet1!$A$2,I16=3,Sheet1!$A$3,I16=4,Sheet1!$A$4,I16=5,Sheet1!$A$5,I16=6,Sheet1!$A$6,I16=7,Sheet1!$A$7,I16=8,Sheet1!$A$8,I16="","")</f>
        <v>Gesto Correspondiente a la palabra "OVEJA" según el lenguaje de señas colombiano</v>
      </c>
    </row>
    <row r="17" spans="1:10" ht="30" x14ac:dyDescent="0.25">
      <c r="A17" s="4">
        <v>2210955</v>
      </c>
      <c r="B17" s="4" t="s">
        <v>34</v>
      </c>
      <c r="C17" s="4" t="s">
        <v>35</v>
      </c>
      <c r="D17" s="4" t="s">
        <v>7</v>
      </c>
      <c r="E17" s="4" t="s">
        <v>36</v>
      </c>
      <c r="F17" s="5">
        <v>60</v>
      </c>
      <c r="G17" s="5">
        <v>60</v>
      </c>
      <c r="H17" s="6">
        <f>G17/F17</f>
        <v>1</v>
      </c>
      <c r="I17" s="5">
        <v>6</v>
      </c>
      <c r="J17" s="7" t="str" cm="1">
        <f t="array" ref="J17">_xlfn.IFS(I17=1,Sheet1!$A$1,I17=2,Sheet1!$A$2,I17=3,Sheet1!$A$3,I17=4,Sheet1!$A$4,I17=5,Sheet1!$A$5,I17=6,Sheet1!$A$6,I17=7,Sheet1!$A$7,I17=8,Sheet1!$A$8,I17="","")</f>
        <v>Gesto Correspondiente a la palabra "OVEJA" según el lenguaje de señas colombiano</v>
      </c>
    </row>
  </sheetData>
  <autoFilter ref="B1:J1" xr:uid="{00000000-0001-0000-0000-000000000000}">
    <sortState xmlns:xlrd2="http://schemas.microsoft.com/office/spreadsheetml/2017/richdata2" ref="B2:J17">
      <sortCondition ref="I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03C6-1C15-4597-A434-FCEC3F52DA79}">
  <dimension ref="A1:A10"/>
  <sheetViews>
    <sheetView workbookViewId="0">
      <selection activeCell="F21" sqref="F21"/>
    </sheetView>
  </sheetViews>
  <sheetFormatPr defaultRowHeight="15" x14ac:dyDescent="0.25"/>
  <sheetData>
    <row r="1" spans="1:1" x14ac:dyDescent="0.25">
      <c r="A1" s="3" t="s">
        <v>56</v>
      </c>
    </row>
    <row r="2" spans="1:1" x14ac:dyDescent="0.25">
      <c r="A2" s="3" t="s">
        <v>57</v>
      </c>
    </row>
    <row r="3" spans="1:1" x14ac:dyDescent="0.25">
      <c r="A3" s="3" t="s">
        <v>58</v>
      </c>
    </row>
    <row r="4" spans="1:1" x14ac:dyDescent="0.25">
      <c r="A4" s="3" t="s">
        <v>59</v>
      </c>
    </row>
    <row r="5" spans="1:1" x14ac:dyDescent="0.25">
      <c r="A5" s="3" t="s">
        <v>60</v>
      </c>
    </row>
    <row r="6" spans="1:1" x14ac:dyDescent="0.25">
      <c r="A6" s="3" t="s">
        <v>61</v>
      </c>
    </row>
    <row r="7" spans="1:1" x14ac:dyDescent="0.25">
      <c r="A7" s="3" t="s">
        <v>62</v>
      </c>
    </row>
    <row r="8" spans="1:1" x14ac:dyDescent="0.25">
      <c r="A8" s="3" t="s">
        <v>63</v>
      </c>
    </row>
    <row r="9" spans="1:1" x14ac:dyDescent="0.25">
      <c r="A9" s="3" t="s">
        <v>64</v>
      </c>
    </row>
    <row r="10" spans="1:1" x14ac:dyDescent="0.25">
      <c r="A10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CABD 2025-1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2025-03-04T15:52:08Z</dcterms:modified>
</cp:coreProperties>
</file>