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xeronline-my.sharepoint.com/personal/evelyn_moraes_nexergroup_com/Documents/Área de Trabalho/CERTIFICADOS E CURSOS/"/>
    </mc:Choice>
  </mc:AlternateContent>
  <xr:revisionPtr revIDLastSave="537" documentId="8_{691552BC-4570-4948-8247-3D623FDDC480}" xr6:coauthVersionLast="47" xr6:coauthVersionMax="47" xr10:uidLastSave="{6990CB06-8611-45B2-BE4F-E30764FC78C5}"/>
  <bookViews>
    <workbookView xWindow="-28920" yWindow="-120" windowWidth="29040" windowHeight="15720" firstSheet="3" activeTab="3" xr2:uid="{92EC7A39-2B02-4625-8C46-8DE783193CF6}"/>
  </bookViews>
  <sheets>
    <sheet name="Data" sheetId="1" state="hidden" r:id="rId1"/>
    <sheet name="Controller" sheetId="2" state="hidden" r:id="rId2"/>
    <sheet name="Caixinha" sheetId="4" state="hidden" r:id="rId3"/>
    <sheet name="Exibição Principal" sheetId="3" r:id="rId4"/>
  </sheets>
  <definedNames>
    <definedName name="SegmentaçãodeDados_Mês">#N/A</definedName>
  </definedNames>
  <calcPr calcId="191029"/>
  <pivotCaches>
    <pivotCache cacheId="4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tc={044214C6-832A-498E-BFD7-D0ED01D5812E}</author>
    <author>tc={ECA20E9D-F7CE-4661-8FAE-9013D08805EF}</author>
  </authors>
  <commentList>
    <comment ref="C7" authorId="0" shapeId="0" xr:uid="{044214C6-832A-498E-BFD7-D0ED01D581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crtl+; = data de  hoje</t>
      </text>
    </comment>
    <comment ref="D7" authorId="1" shapeId="0" xr:uid="{ECA20E9D-F7CE-4661-8FAE-9013D08805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=aleatorioentre é uma formula para gerar numeros aleatorios em determinado range</t>
      </text>
    </comment>
  </commentList>
</comments>
</file>

<file path=xl/sharedStrings.xml><?xml version="1.0" encoding="utf-8"?>
<sst xmlns="http://schemas.openxmlformats.org/spreadsheetml/2006/main" count="258" uniqueCount="80">
  <si>
    <t>Data</t>
  </si>
  <si>
    <t>Tipo</t>
  </si>
  <si>
    <t>Categoria</t>
  </si>
  <si>
    <t xml:space="preserve">Descrição 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</si>
  <si>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</si>
  <si>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</si>
  <si>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</si>
  <si>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</si>
  <si>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</si>
  <si>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</si>
  <si>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</si>
  <si>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</si>
  <si>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</si>
  <si>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</si>
  <si>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</si>
  <si>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</si>
  <si>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</si>
  <si>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</si>
  <si>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</si>
  <si>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</si>
  <si>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</si>
  <si>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</si>
  <si>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</si>
  <si>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</si>
  <si>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</si>
  <si>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</si>
  <si>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</si>
  <si>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</si>
  <si>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</si>
  <si>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</si>
  <si>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</si>
  <si>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</si>
  <si>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</si>
  <si>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</si>
  <si>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</si>
  <si>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</si>
  <si>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</si>
  <si>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</si>
  <si>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</si>
  <si>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</si>
  <si>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</si>
  <si>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</si>
  <si>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</si>
  <si>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</si>
  <si>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</si>
  <si>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</si>
  <si>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</si>
  <si>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</si>
  <si>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</si>
  <si>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</si>
  <si>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</si>
  <si>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</si>
  <si>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</si>
  <si>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</si>
  <si>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</si>
  <si>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</si>
  <si>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</si>
  <si>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</si>
  <si>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</si>
  <si>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</si>
  <si>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</si>
  <si>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</si>
  <si>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</si>
  <si>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</si>
  <si>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</si>
  <si>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</si>
  <si>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</si>
  <si>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</si>
  <si>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</si>
  <si>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</si>
  <si>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</si>
  <si>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</si>
  <si>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</si>
  <si>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</si>
  <si>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</si>
  <si>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</si>
  <si>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</si>
  <si>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</si>
  <si>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</si>
  <si>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 xml:space="preserve">Meta Reserva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</si>
</sst>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1" fontId="0" fillId="0" borderId="1" xfId="0" applyNumberFormat="1" applyBorder="1"/>
    <xf numFmtId="1" fontId="0" fillId="0" borderId="0" xfId="0" applyNumberFormat="1" applyAlignment="1">
      <alignment horizontal="center" wrapText="1"/>
    </xf>
    <xf numFmtId="0" fontId="0" fillId="0" borderId="0" xfId="0" applyBorder="1"/>
    <xf numFmtId="1" fontId="0" fillId="0" borderId="0" xfId="0" applyNumberFormat="1" applyBorder="1"/>
    <xf numFmtId="0" fontId="0" fillId="3" borderId="0" xfId="0" applyFill="1"/>
    <xf numFmtId="14" fontId="0" fillId="0" borderId="0" xfId="0" applyNumberFormat="1"/>
    <xf numFmtId="44" fontId="0" fillId="0" borderId="0" xfId="0" applyNumberFormat="1"/>
  </cellXfs>
  <cellStyles count="2">
    <cellStyle name="Moeda" xfId="1" builtinId="4"/>
    <cellStyle name="Normal" xfId="0" builtinId="0"/>
  </cellStyles>
  <dxfs count="17">
    <dxf>
      <fill>
        <patternFill patternType="solid">
          <fgColor indexed="64"/>
          <bgColor theme="8" tint="0.39997558519241921"/>
        </patternFill>
      </fill>
    </dxf>
    <dxf>
      <fill>
        <patternFill>
          <bgColor theme="8"/>
        </patternFill>
      </fill>
    </dxf>
    <dxf>
      <fill>
        <patternFill>
          <bgColor theme="8" tint="0.79998168889431442"/>
        </patternFill>
      </fill>
    </dxf>
    <dxf>
      <fill>
        <patternFill>
          <bgColor theme="8"/>
        </patternFill>
      </fill>
    </dxf>
    <dxf>
      <fill>
        <patternFill>
          <bgColor theme="8" tint="0.39994506668294322"/>
        </patternFill>
      </fill>
    </dxf>
    <dxf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2" defaultTableStyle="TableStyleMedium2" defaultPivotStyle="PivotStyleLight16">
    <tableStyle name="Estilo de Segmentação de Dados 1" pivot="0" table="0" count="2" xr9:uid="{85C5F7F4-ED97-4250-9658-28EE61339841}">
      <tableStyleElement type="wholeTable" dxfId="4"/>
      <tableStyleElement type="headerRow" dxfId="3"/>
    </tableStyle>
    <tableStyle name="Estilo de Segmentação de Dados 2" pivot="0" table="0" count="3" xr9:uid="{B28F984D-55D0-4CC6-B5F0-51CB72CAFAA7}">
      <tableStyleElement type="wholeTable" dxfId="2"/>
      <tableStyleElement type="headerRow" dxfId="1"/>
    </tableStyle>
  </tableStyles>
  <colors>
    <mruColors>
      <color rgb="FF993366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8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de Projeto Dio.me - Planilha Inteligente.xlsx]Controller!Tabela dinâmica1</c:name>
    <c:fmtId val="5"/>
  </c:pivotSource>
  <c:chart>
    <c:autoTitleDeleted val="1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10684664416948E-2"/>
          <c:y val="0.14883798616082081"/>
          <c:w val="0.94642371142456116"/>
          <c:h val="0.59046531596543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4-46B7-8640-B10595F78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989839"/>
        <c:axId val="888217615"/>
      </c:barChart>
      <c:catAx>
        <c:axId val="41398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217615"/>
        <c:crosses val="autoZero"/>
        <c:auto val="1"/>
        <c:lblAlgn val="ctr"/>
        <c:lblOffset val="100"/>
        <c:noMultiLvlLbl val="0"/>
      </c:catAx>
      <c:valAx>
        <c:axId val="888217615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4139898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de Projeto Dio.me - Planilha Inteligente.xlsx]Controller!Tabela dinâmica2</c:name>
    <c:fmtId val="6"/>
  </c:pivotSource>
  <c:chart>
    <c:autoTitleDeleted val="1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08124677329609E-2"/>
          <c:y val="8.2237901513549344E-2"/>
          <c:w val="0.93888888888888888"/>
          <c:h val="0.84112564509180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Controller!$E$4:$E$6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1-421A-9C1E-08AF1721EC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3147023"/>
        <c:axId val="753144143"/>
      </c:barChart>
      <c:catAx>
        <c:axId val="75314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144143"/>
        <c:crosses val="autoZero"/>
        <c:auto val="1"/>
        <c:lblAlgn val="ctr"/>
        <c:lblOffset val="100"/>
        <c:noMultiLvlLbl val="0"/>
      </c:catAx>
      <c:valAx>
        <c:axId val="75314414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5314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Caixinha!$C$3:$C$4</c:f>
              <c:strCache>
                <c:ptCount val="2"/>
                <c:pt idx="0">
                  <c:v>Total Reservado</c:v>
                </c:pt>
                <c:pt idx="1">
                  <c:v>Meta Reserva </c:v>
                </c:pt>
              </c:strCache>
            </c:strRef>
          </c:cat>
          <c:val>
            <c:numRef>
              <c:f>Caixinha!$D$3:$D$4</c:f>
              <c:numCache>
                <c:formatCode>_("R$"* #,##0.00_);_("R$"* \(#,##0.00\);_("R$"* "-"??_);_(@_)</c:formatCode>
                <c:ptCount val="2"/>
                <c:pt idx="0">
                  <c:v>45849</c:v>
                </c:pt>
                <c:pt idx="1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C-49A2-BCD0-7E86AB3E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858271"/>
        <c:axId val="470858751"/>
      </c:barChart>
      <c:catAx>
        <c:axId val="47085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858751"/>
        <c:crosses val="autoZero"/>
        <c:auto val="1"/>
        <c:lblAlgn val="ctr"/>
        <c:lblOffset val="100"/>
        <c:noMultiLvlLbl val="0"/>
      </c:catAx>
      <c:valAx>
        <c:axId val="47085875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7085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Data!A1"/><Relationship Id="rId6" Type="http://schemas.openxmlformats.org/officeDocument/2006/relationships/chart" Target="../charts/chart1.xml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chart" Target="../charts/chart2.xml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173492</xdr:rowOff>
    </xdr:from>
    <xdr:to>
      <xdr:col>0</xdr:col>
      <xdr:colOff>3295650</xdr:colOff>
      <xdr:row>25</xdr:row>
      <xdr:rowOff>47400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ês">
              <a:extLst>
                <a:ext uri="{FF2B5EF4-FFF2-40B4-BE49-F238E27FC236}">
                  <a16:creationId xmlns:a16="http://schemas.microsoft.com/office/drawing/2014/main" id="{731FA5AF-6906-433C-81C4-85BEE1FCB0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72659"/>
              <a:ext cx="3295650" cy="25758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3303361</xdr:colOff>
      <xdr:row>0</xdr:row>
      <xdr:rowOff>31297</xdr:rowOff>
    </xdr:from>
    <xdr:to>
      <xdr:col>21</xdr:col>
      <xdr:colOff>0</xdr:colOff>
      <xdr:row>9</xdr:row>
      <xdr:rowOff>8165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D8427CBD-38F7-965A-9554-67CC593383E9}"/>
            </a:ext>
          </a:extLst>
        </xdr:cNvPr>
        <xdr:cNvGrpSpPr/>
      </xdr:nvGrpSpPr>
      <xdr:grpSpPr>
        <a:xfrm>
          <a:off x="3306536" y="28122"/>
          <a:ext cx="12282714" cy="1602468"/>
          <a:chOff x="3303361" y="10432"/>
          <a:chExt cx="12263210" cy="1559379"/>
        </a:xfrm>
      </xdr:grpSpPr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8BE834E5-89EF-407C-29C2-BF1EC8E63B2E}"/>
              </a:ext>
            </a:extLst>
          </xdr:cNvPr>
          <xdr:cNvGrpSpPr/>
        </xdr:nvGrpSpPr>
        <xdr:grpSpPr>
          <a:xfrm>
            <a:off x="3306536" y="28122"/>
            <a:ext cx="12260035" cy="1575254"/>
            <a:chOff x="3303361" y="0"/>
            <a:chExt cx="12263210" cy="1578429"/>
          </a:xfrm>
        </xdr:grpSpPr>
        <xdr:sp macro="" textlink="">
          <xdr:nvSpPr>
            <xdr:cNvPr id="23" name="Retângulo 22">
              <a:extLst>
                <a:ext uri="{FF2B5EF4-FFF2-40B4-BE49-F238E27FC236}">
                  <a16:creationId xmlns:a16="http://schemas.microsoft.com/office/drawing/2014/main" id="{62AC7FD5-99DE-3BD9-1541-053C41E1D1B2}"/>
                </a:ext>
              </a:extLst>
            </xdr:cNvPr>
            <xdr:cNvSpPr/>
          </xdr:nvSpPr>
          <xdr:spPr>
            <a:xfrm>
              <a:off x="3303361" y="0"/>
              <a:ext cx="12263210" cy="1578429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8" name="Retângulo 27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5ABABAFA-1B5F-846A-6638-01BACFCEE1BF}"/>
                </a:ext>
              </a:extLst>
            </xdr:cNvPr>
            <xdr:cNvSpPr/>
          </xdr:nvSpPr>
          <xdr:spPr>
            <a:xfrm>
              <a:off x="10368643" y="561068"/>
              <a:ext cx="4826453" cy="353786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 kern="1200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pesquisar</a:t>
              </a:r>
              <a:r>
                <a:rPr lang="pt-BR" sz="1100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 dados ...</a:t>
              </a:r>
              <a:endParaRPr lang="pt-BR" sz="1100" kern="1200">
                <a:solidFill>
                  <a:schemeClr val="tx1">
                    <a:lumMod val="85000"/>
                    <a:lumOff val="15000"/>
                  </a:schemeClr>
                </a:solidFill>
              </a:endParaRPr>
            </a:p>
          </xdr:txBody>
        </xdr:sp>
      </xdr:grpSp>
      <xdr:sp macro="" textlink="">
        <xdr:nvSpPr>
          <xdr:cNvPr id="24" name="Fluxograma: Processo Alternativo 23">
            <a:extLst>
              <a:ext uri="{FF2B5EF4-FFF2-40B4-BE49-F238E27FC236}">
                <a16:creationId xmlns:a16="http://schemas.microsoft.com/office/drawing/2014/main" id="{03009A3F-762E-CACB-3535-82DA7D7DAFCE}"/>
              </a:ext>
            </a:extLst>
          </xdr:cNvPr>
          <xdr:cNvSpPr/>
        </xdr:nvSpPr>
        <xdr:spPr>
          <a:xfrm>
            <a:off x="3538765" y="235405"/>
            <a:ext cx="1084489" cy="1061357"/>
          </a:xfrm>
          <a:prstGeom prst="flowChartAlternateProcess">
            <a:avLst/>
          </a:prstGeom>
          <a:solidFill>
            <a:schemeClr val="accent5">
              <a:lumMod val="60000"/>
              <a:lumOff val="40000"/>
            </a:schemeClr>
          </a:solidFill>
          <a:ln>
            <a:noFill/>
          </a:ln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9039E0A9-25B0-FCAF-5AC5-A2047FACE8F3}"/>
              </a:ext>
            </a:extLst>
          </xdr:cNvPr>
          <xdr:cNvSpPr txBox="1"/>
        </xdr:nvSpPr>
        <xdr:spPr>
          <a:xfrm>
            <a:off x="4677683" y="245837"/>
            <a:ext cx="3111953" cy="4082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 Evelyn</a:t>
            </a:r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3373E94D-522C-3B72-B08E-570741FB36AA}"/>
              </a:ext>
            </a:extLst>
          </xdr:cNvPr>
          <xdr:cNvSpPr txBox="1"/>
        </xdr:nvSpPr>
        <xdr:spPr>
          <a:xfrm>
            <a:off x="4708072" y="653144"/>
            <a:ext cx="2943225" cy="2585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200" kern="120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</xdr:grpSp>
    <xdr:clientData/>
  </xdr:twoCellAnchor>
  <xdr:twoCellAnchor editAs="oneCell">
    <xdr:from>
      <xdr:col>19</xdr:col>
      <xdr:colOff>571500</xdr:colOff>
      <xdr:row>3</xdr:row>
      <xdr:rowOff>81643</xdr:rowOff>
    </xdr:from>
    <xdr:to>
      <xdr:col>20</xdr:col>
      <xdr:colOff>220889</xdr:colOff>
      <xdr:row>4</xdr:row>
      <xdr:rowOff>161303</xdr:rowOff>
    </xdr:to>
    <xdr:pic>
      <xdr:nvPicPr>
        <xdr:cNvPr id="37" name="Gráfico 36" descr="Lupa estrutura de tópicos">
          <a:extLst>
            <a:ext uri="{FF2B5EF4-FFF2-40B4-BE49-F238E27FC236}">
              <a16:creationId xmlns:a16="http://schemas.microsoft.com/office/drawing/2014/main" id="{F37A1993-AB54-434D-3FF9-3C594A3DF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913429" y="612322"/>
          <a:ext cx="255360" cy="262902"/>
        </a:xfrm>
        <a:prstGeom prst="rect">
          <a:avLst/>
        </a:prstGeom>
      </xdr:spPr>
    </xdr:pic>
    <xdr:clientData/>
  </xdr:twoCellAnchor>
  <xdr:twoCellAnchor editAs="oneCell">
    <xdr:from>
      <xdr:col>1</xdr:col>
      <xdr:colOff>312965</xdr:colOff>
      <xdr:row>2</xdr:row>
      <xdr:rowOff>27214</xdr:rowOff>
    </xdr:from>
    <xdr:to>
      <xdr:col>3</xdr:col>
      <xdr:colOff>2722</xdr:colOff>
      <xdr:row>7</xdr:row>
      <xdr:rowOff>53975</xdr:rowOff>
    </xdr:to>
    <xdr:pic>
      <xdr:nvPicPr>
        <xdr:cNvPr id="41" name="Gráfico 40" descr="Fada feminina estrutura de tópicos">
          <a:extLst>
            <a:ext uri="{FF2B5EF4-FFF2-40B4-BE49-F238E27FC236}">
              <a16:creationId xmlns:a16="http://schemas.microsoft.com/office/drawing/2014/main" id="{76E4CB2F-2B37-10F2-8269-E02E9B9D0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633108" y="381000"/>
          <a:ext cx="914400" cy="911225"/>
        </a:xfrm>
        <a:prstGeom prst="rect">
          <a:avLst/>
        </a:prstGeom>
      </xdr:spPr>
    </xdr:pic>
    <xdr:clientData/>
  </xdr:twoCellAnchor>
  <xdr:twoCellAnchor>
    <xdr:from>
      <xdr:col>1</xdr:col>
      <xdr:colOff>487023</xdr:colOff>
      <xdr:row>35</xdr:row>
      <xdr:rowOff>144349</xdr:rowOff>
    </xdr:from>
    <xdr:to>
      <xdr:col>19</xdr:col>
      <xdr:colOff>476250</xdr:colOff>
      <xdr:row>61</xdr:row>
      <xdr:rowOff>42333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47ABB00B-7C8C-C4F6-624A-EACAF1B0AE4B}"/>
            </a:ext>
          </a:extLst>
        </xdr:cNvPr>
        <xdr:cNvGrpSpPr/>
      </xdr:nvGrpSpPr>
      <xdr:grpSpPr>
        <a:xfrm>
          <a:off x="3796431" y="6438257"/>
          <a:ext cx="11041402" cy="4582168"/>
          <a:chOff x="3545115" y="1932214"/>
          <a:chExt cx="10569565" cy="4472883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755703BF-4E7D-1AC2-E48F-DB7BB34A5A3A}"/>
              </a:ext>
            </a:extLst>
          </xdr:cNvPr>
          <xdr:cNvGrpSpPr/>
        </xdr:nvGrpSpPr>
        <xdr:grpSpPr>
          <a:xfrm>
            <a:off x="3545115" y="1932214"/>
            <a:ext cx="10569565" cy="4472883"/>
            <a:chOff x="626445" y="162674"/>
            <a:chExt cx="10513634" cy="4807323"/>
          </a:xfrm>
        </xdr:grpSpPr>
        <xdr:grpSp>
          <xdr:nvGrpSpPr>
            <xdr:cNvPr id="18" name="Agrupar 17">
              <a:extLst>
                <a:ext uri="{FF2B5EF4-FFF2-40B4-BE49-F238E27FC236}">
                  <a16:creationId xmlns:a16="http://schemas.microsoft.com/office/drawing/2014/main" id="{55630A7C-A058-6054-8A31-B11BD93F2CFF}"/>
                </a:ext>
              </a:extLst>
            </xdr:cNvPr>
            <xdr:cNvGrpSpPr/>
          </xdr:nvGrpSpPr>
          <xdr:grpSpPr>
            <a:xfrm>
              <a:off x="626445" y="162674"/>
              <a:ext cx="10513634" cy="4807323"/>
              <a:chOff x="645495" y="202827"/>
              <a:chExt cx="10513634" cy="4807323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0664BD41-2F50-445F-9E61-302A76F14712}"/>
                  </a:ext>
                </a:extLst>
              </xdr:cNvPr>
              <xdr:cNvSpPr/>
            </xdr:nvSpPr>
            <xdr:spPr>
              <a:xfrm>
                <a:off x="645495" y="202827"/>
                <a:ext cx="10513634" cy="4807323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6C957685-2D1E-287D-612C-0C0BE274FB46}"/>
                  </a:ext>
                </a:extLst>
              </xdr:cNvPr>
              <xdr:cNvSpPr/>
            </xdr:nvSpPr>
            <xdr:spPr>
              <a:xfrm>
                <a:off x="654050" y="211603"/>
                <a:ext cx="10490200" cy="70782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algn="l"/>
                <a:r>
                  <a:rPr lang="pt-BR" sz="2000" kern="1200">
                    <a:latin typeface="Segoe UI" panose="020B0502040204020203" pitchFamily="34" charset="0"/>
                    <a:cs typeface="Segoe UI" panose="020B0502040204020203" pitchFamily="34" charset="0"/>
                  </a:rPr>
                  <a:t>       </a:t>
                </a:r>
                <a:r>
                  <a:rPr lang="pt-BR" sz="2000" kern="1200">
                    <a:solidFill>
                      <a:sysClr val="windowText" lastClr="000000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Gastos</a:t>
                </a:r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20E6D48-7987-4A60-90F6-324024525415}"/>
                </a:ext>
              </a:extLst>
            </xdr:cNvPr>
            <xdr:cNvGraphicFramePr>
              <a:graphicFrameLocks/>
            </xdr:cNvGraphicFramePr>
          </xdr:nvGraphicFramePr>
          <xdr:xfrm>
            <a:off x="889929" y="1287974"/>
            <a:ext cx="9656545" cy="319584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pic>
        <xdr:nvPicPr>
          <xdr:cNvPr id="43" name="Gráfico 42" descr="Dinheiro voador estrutura de tópicos">
            <a:extLst>
              <a:ext uri="{FF2B5EF4-FFF2-40B4-BE49-F238E27FC236}">
                <a16:creationId xmlns:a16="http://schemas.microsoft.com/office/drawing/2014/main" id="{98A691E0-3410-5AD3-DCB1-4925EFD7FC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710669" y="2105933"/>
            <a:ext cx="459468" cy="46264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431346</xdr:colOff>
      <xdr:row>10</xdr:row>
      <xdr:rowOff>60753</xdr:rowOff>
    </xdr:from>
    <xdr:to>
      <xdr:col>10</xdr:col>
      <xdr:colOff>214313</xdr:colOff>
      <xdr:row>30</xdr:row>
      <xdr:rowOff>101599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0034BC0A-A2FF-1AA8-967E-8B4DBBC5EA2B}"/>
            </a:ext>
          </a:extLst>
        </xdr:cNvPr>
        <xdr:cNvGrpSpPr/>
      </xdr:nvGrpSpPr>
      <xdr:grpSpPr>
        <a:xfrm>
          <a:off x="3740754" y="1863095"/>
          <a:ext cx="5313817" cy="3639179"/>
          <a:chOff x="2312670" y="9939287"/>
          <a:chExt cx="9234914" cy="4256131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BC8F9FB8-A295-B95F-BE16-20267A7F3BAE}"/>
              </a:ext>
            </a:extLst>
          </xdr:cNvPr>
          <xdr:cNvGrpSpPr/>
        </xdr:nvGrpSpPr>
        <xdr:grpSpPr>
          <a:xfrm>
            <a:off x="2312670" y="9939287"/>
            <a:ext cx="9234914" cy="4256131"/>
            <a:chOff x="2220264" y="4597713"/>
            <a:chExt cx="9192496" cy="398668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0166A262-6C23-56E8-547C-FCD99F5553B1}"/>
                </a:ext>
              </a:extLst>
            </xdr:cNvPr>
            <xdr:cNvSpPr/>
          </xdr:nvSpPr>
          <xdr:spPr>
            <a:xfrm>
              <a:off x="2241902" y="4601800"/>
              <a:ext cx="9129146" cy="3982593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864E4881-FF85-C3D7-C309-B7979F001EA0}"/>
                </a:ext>
              </a:extLst>
            </xdr:cNvPr>
            <xdr:cNvSpPr/>
          </xdr:nvSpPr>
          <xdr:spPr>
            <a:xfrm>
              <a:off x="2220264" y="4597713"/>
              <a:ext cx="9192496" cy="62791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l"/>
              <a:r>
                <a:rPr lang="pt-BR" sz="2000" kern="1200"/>
                <a:t>             </a:t>
              </a:r>
              <a:r>
                <a:rPr lang="pt-BR" sz="2000" kern="1200">
                  <a:solidFill>
                    <a:sysClr val="windowText" lastClr="000000"/>
                  </a:solidFill>
                </a:rPr>
                <a:t>Entradas</a:t>
              </a:r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0953240A-B62E-4FFD-B4DC-64A3A8E1B768}"/>
              </a:ext>
            </a:extLst>
          </xdr:cNvPr>
          <xdr:cNvGraphicFramePr>
            <a:graphicFrameLocks/>
          </xdr:cNvGraphicFramePr>
        </xdr:nvGraphicFramePr>
        <xdr:xfrm>
          <a:off x="3572773" y="11049352"/>
          <a:ext cx="4979927" cy="30025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0</xdr:col>
      <xdr:colOff>0</xdr:colOff>
      <xdr:row>1</xdr:row>
      <xdr:rowOff>140325</xdr:rowOff>
    </xdr:from>
    <xdr:to>
      <xdr:col>0</xdr:col>
      <xdr:colOff>3309711</xdr:colOff>
      <xdr:row>6</xdr:row>
      <xdr:rowOff>159658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60B0527D-4D0E-038C-36DA-5D93F612675C}"/>
            </a:ext>
          </a:extLst>
        </xdr:cNvPr>
        <xdr:cNvGrpSpPr/>
      </xdr:nvGrpSpPr>
      <xdr:grpSpPr>
        <a:xfrm>
          <a:off x="0" y="323417"/>
          <a:ext cx="3306536" cy="918916"/>
          <a:chOff x="0" y="239458"/>
          <a:chExt cx="3306536" cy="914400"/>
        </a:xfrm>
      </xdr:grpSpPr>
      <xdr:sp macro="" textlink="">
        <xdr:nvSpPr>
          <xdr:cNvPr id="48" name="Retângulo: Cantos Arredondados 47">
            <a:extLst>
              <a:ext uri="{FF2B5EF4-FFF2-40B4-BE49-F238E27FC236}">
                <a16:creationId xmlns:a16="http://schemas.microsoft.com/office/drawing/2014/main" id="{A15A894D-3C3E-5E3E-8E34-DA34DBE0B6EB}"/>
              </a:ext>
            </a:extLst>
          </xdr:cNvPr>
          <xdr:cNvSpPr/>
        </xdr:nvSpPr>
        <xdr:spPr>
          <a:xfrm>
            <a:off x="0" y="333353"/>
            <a:ext cx="3306536" cy="748392"/>
          </a:xfrm>
          <a:prstGeom prst="roundRect">
            <a:avLst/>
          </a:prstGeom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2800" kern="1200">
                <a:solidFill>
                  <a:sysClr val="windowText" lastClr="000000"/>
                </a:solidFill>
                <a:latin typeface="Segoe UI "/>
              </a:rPr>
              <a:t>Money</a:t>
            </a:r>
            <a:r>
              <a:rPr lang="pt-BR" sz="2800" kern="1200" baseline="0">
                <a:solidFill>
                  <a:sysClr val="windowText" lastClr="000000"/>
                </a:solidFill>
                <a:latin typeface="Segoe UI "/>
              </a:rPr>
              <a:t> APP</a:t>
            </a:r>
            <a:endParaRPr lang="pt-BR" sz="2800" kern="1200">
              <a:solidFill>
                <a:sysClr val="windowText" lastClr="000000"/>
              </a:solidFill>
              <a:latin typeface="Segoe UI "/>
            </a:endParaRPr>
          </a:p>
        </xdr:txBody>
      </xdr:sp>
      <xdr:pic>
        <xdr:nvPicPr>
          <xdr:cNvPr id="50" name="Gráfico 49" descr="Dinheiro estrutura de tópicos">
            <a:extLst>
              <a:ext uri="{FF2B5EF4-FFF2-40B4-BE49-F238E27FC236}">
                <a16:creationId xmlns:a16="http://schemas.microsoft.com/office/drawing/2014/main" id="{88D7ADCA-DB1B-53B1-8AEA-8811F1363A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2299660" y="239458"/>
            <a:ext cx="914400" cy="91440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535781</xdr:colOff>
      <xdr:row>10</xdr:row>
      <xdr:rowOff>26988</xdr:rowOff>
    </xdr:from>
    <xdr:to>
      <xdr:col>2</xdr:col>
      <xdr:colOff>534703</xdr:colOff>
      <xdr:row>13</xdr:row>
      <xdr:rowOff>95250</xdr:rowOff>
    </xdr:to>
    <xdr:pic>
      <xdr:nvPicPr>
        <xdr:cNvPr id="55" name="Gráfico 54" descr="Registrar estrutura de tópicos">
          <a:extLst>
            <a:ext uri="{FF2B5EF4-FFF2-40B4-BE49-F238E27FC236}">
              <a16:creationId xmlns:a16="http://schemas.microsoft.com/office/drawing/2014/main" id="{CAC2C121-D5C8-7275-691E-7A928F048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3845719" y="1812926"/>
          <a:ext cx="606140" cy="604043"/>
        </a:xfrm>
        <a:prstGeom prst="rect">
          <a:avLst/>
        </a:prstGeom>
      </xdr:spPr>
    </xdr:pic>
    <xdr:clientData/>
  </xdr:twoCellAnchor>
  <xdr:twoCellAnchor>
    <xdr:from>
      <xdr:col>10</xdr:col>
      <xdr:colOff>488647</xdr:colOff>
      <xdr:row>10</xdr:row>
      <xdr:rowOff>20395</xdr:rowOff>
    </xdr:from>
    <xdr:to>
      <xdr:col>20</xdr:col>
      <xdr:colOff>0</xdr:colOff>
      <xdr:row>30</xdr:row>
      <xdr:rowOff>74083</xdr:rowOff>
    </xdr:to>
    <xdr:grpSp>
      <xdr:nvGrpSpPr>
        <xdr:cNvPr id="62" name="Agrupar 61">
          <a:extLst>
            <a:ext uri="{FF2B5EF4-FFF2-40B4-BE49-F238E27FC236}">
              <a16:creationId xmlns:a16="http://schemas.microsoft.com/office/drawing/2014/main" id="{19FCD2B3-E387-5B6F-8A32-144D505CC7B4}"/>
            </a:ext>
          </a:extLst>
        </xdr:cNvPr>
        <xdr:cNvGrpSpPr/>
      </xdr:nvGrpSpPr>
      <xdr:grpSpPr>
        <a:xfrm>
          <a:off x="9322555" y="1819562"/>
          <a:ext cx="5652862" cy="3652021"/>
          <a:chOff x="3773828" y="1841835"/>
          <a:chExt cx="5274250" cy="3609018"/>
        </a:xfrm>
      </xdr:grpSpPr>
      <xdr:grpSp>
        <xdr:nvGrpSpPr>
          <xdr:cNvPr id="57" name="Agrupar 56">
            <a:extLst>
              <a:ext uri="{FF2B5EF4-FFF2-40B4-BE49-F238E27FC236}">
                <a16:creationId xmlns:a16="http://schemas.microsoft.com/office/drawing/2014/main" id="{A7B59943-0F91-4ABE-359B-0D3E6919AADA}"/>
              </a:ext>
            </a:extLst>
          </xdr:cNvPr>
          <xdr:cNvGrpSpPr/>
        </xdr:nvGrpSpPr>
        <xdr:grpSpPr>
          <a:xfrm>
            <a:off x="3773828" y="1841835"/>
            <a:ext cx="5274250" cy="3609018"/>
            <a:chOff x="2220264" y="4575710"/>
            <a:chExt cx="9216287" cy="3982593"/>
          </a:xfrm>
        </xdr:grpSpPr>
        <xdr:sp macro="" textlink="">
          <xdr:nvSpPr>
            <xdr:cNvPr id="59" name="Retângulo: Cantos Arredondados 58">
              <a:extLst>
                <a:ext uri="{FF2B5EF4-FFF2-40B4-BE49-F238E27FC236}">
                  <a16:creationId xmlns:a16="http://schemas.microsoft.com/office/drawing/2014/main" id="{50C4201E-5884-3F74-0007-E06038A6686A}"/>
                </a:ext>
              </a:extLst>
            </xdr:cNvPr>
            <xdr:cNvSpPr/>
          </xdr:nvSpPr>
          <xdr:spPr>
            <a:xfrm>
              <a:off x="2307405" y="4575710"/>
              <a:ext cx="9129146" cy="3982593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0" name="Retângulo: Cantos Superiores Arredondados 59">
              <a:extLst>
                <a:ext uri="{FF2B5EF4-FFF2-40B4-BE49-F238E27FC236}">
                  <a16:creationId xmlns:a16="http://schemas.microsoft.com/office/drawing/2014/main" id="{BF689B87-A25E-A30C-FBD1-07334E64F8D6}"/>
                </a:ext>
              </a:extLst>
            </xdr:cNvPr>
            <xdr:cNvSpPr/>
          </xdr:nvSpPr>
          <xdr:spPr>
            <a:xfrm>
              <a:off x="2220264" y="4597713"/>
              <a:ext cx="9192496" cy="62791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l"/>
              <a:r>
                <a:rPr lang="pt-BR" sz="2000" kern="1200"/>
                <a:t>             </a:t>
              </a:r>
              <a:r>
                <a:rPr lang="pt-BR" sz="2000" kern="1200">
                  <a:solidFill>
                    <a:sysClr val="windowText" lastClr="000000"/>
                  </a:solidFill>
                </a:rPr>
                <a:t>Economias</a:t>
              </a:r>
            </a:p>
          </xdr:txBody>
        </xdr:sp>
      </xdr:grpSp>
      <xdr:pic>
        <xdr:nvPicPr>
          <xdr:cNvPr id="61" name="Gráfico 60" descr="Cofrinho estrutura de tópicos">
            <a:extLst>
              <a:ext uri="{FF2B5EF4-FFF2-40B4-BE49-F238E27FC236}">
                <a16:creationId xmlns:a16="http://schemas.microsoft.com/office/drawing/2014/main" id="{5CE528A9-53AD-C583-F3B9-9492973E0B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3881438" y="1844208"/>
            <a:ext cx="606140" cy="56846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95249</xdr:colOff>
      <xdr:row>13</xdr:row>
      <xdr:rowOff>114300</xdr:rowOff>
    </xdr:from>
    <xdr:to>
      <xdr:col>18</xdr:col>
      <xdr:colOff>409574</xdr:colOff>
      <xdr:row>29</xdr:row>
      <xdr:rowOff>57150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1D03F068-0F61-4B37-84C7-962C62343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velyn Moraes" id="{A06C3D70-DDCD-44C9-897D-327828860F18}" userId="S::Evelyn.Moraes@nexergroup.com::8a575104-b126-4398-aa89-e08a97c01174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lyn Sousa Moraes" refreshedDate="45660.645394097221" createdVersion="8" refreshedVersion="8" minRefreshableVersion="3" recordCount="44" xr:uid="{E33B8B49-C27F-402F-A44B-4F8EB69E87A7}">
  <cacheSource type="worksheet">
    <worksheetSource name="Tabela3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1" maxValue="10" count="4">
        <n v="8"/>
        <n v="9"/>
        <n v="10"/>
        <n v="1" u="1"/>
      </sharedItems>
    </cacheField>
    <cacheField name="Tipo" numFmtId="0">
      <sharedItems containsBlank="1" count="3">
        <s v="ENTRADA"/>
        <s v="SAÍDA"/>
        <m u="1"/>
      </sharedItems>
    </cacheField>
    <cacheField name="Categoria" numFmtId="0">
      <sharedItems containsBlank="1" count="20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m u="1"/>
      </sharedItems>
    </cacheField>
    <cacheField name="Descrição 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680723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DB823-9E0F-4937-AA65-3492CE0233D5}" name="Tabela dinâmica2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D3:E6" firstHeaderRow="1" firstDataRow="1" firstDataCol="1" rowPageCount="1" colPageCount="1"/>
  <pivotFields count="8">
    <pivotField showAll="0"/>
    <pivotField numFmtId="1" showAll="0">
      <items count="5">
        <item h="1" m="1" x="3"/>
        <item x="0"/>
        <item h="1" x="1"/>
        <item h="1" x="2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m="1" x="19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A36AB-46F6-4788-93CF-B4740950B97A}" name="Tabela dinâmica1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18" firstHeaderRow="1" firstDataRow="1" firstDataCol="1" rowPageCount="1" colPageCount="1"/>
  <pivotFields count="8">
    <pivotField showAll="0"/>
    <pivotField numFmtId="1" showAll="0">
      <items count="5">
        <item h="1" m="1" x="3"/>
        <item x="0"/>
        <item h="1" x="1"/>
        <item h="1" x="2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m="1" x="19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C59673E-ACDB-4E5D-AE49-5EC964450FE6}" sourceName="Mês">
  <pivotTables>
    <pivotTable tabId="2" name="Tabela dinâmica1"/>
    <pivotTable tabId="2" name="Tabela dinâmica2"/>
  </pivotTables>
  <data>
    <tabular pivotCacheId="568072326">
      <items count="4">
        <i x="0" s="1"/>
        <i x="1"/>
        <i x="2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4F149B0-47D8-4F2C-9E9F-21C882AC64BA}" cache="SegmentaçãodeDados_Mês" caption="Mês" style="Estilo de Segmentação de Dados 1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E9126A-E220-4BF8-83F7-8F7559EFFF59}" name="Tabela3" displayName="Tabela3" ref="A1:H45" totalsRowShown="0" headerRowDxfId="7" headerRowBorderDxfId="15" tableBorderDxfId="16" totalsRowBorderDxfId="14">
  <autoFilter ref="A1:H45" xr:uid="{25E9126A-E220-4BF8-83F7-8F7559EFFF59}"/>
  <tableColumns count="8">
    <tableColumn id="1" xr3:uid="{08063924-4E1F-45DD-A4AC-2CC8EFB3E403}" name="Data" dataDxfId="6"/>
    <tableColumn id="8" xr3:uid="{631435E1-6486-47B6-92D4-0E60AFE17A1D}" name="Mês" dataDxfId="5">
      <calculatedColumnFormula>MONTH(Tabela3[[#This Row],[Data]])</calculatedColumnFormula>
    </tableColumn>
    <tableColumn id="2" xr3:uid="{1FC093B0-C92B-4CF9-9BA7-EC0CBCB2D0F1}" name="Tipo" dataDxfId="13"/>
    <tableColumn id="3" xr3:uid="{0E214168-5C1A-4821-9ABC-3D5E510A2675}" name="Categoria" dataDxfId="12"/>
    <tableColumn id="4" xr3:uid="{68FC1797-F55F-4FF4-BF0B-32A176D1ED5A}" name="Descrição " dataDxfId="11"/>
    <tableColumn id="5" xr3:uid="{8C1E0F1E-A674-466F-81A0-2A21E2B98B3C}" name="Valor" dataDxfId="10"/>
    <tableColumn id="6" xr3:uid="{11A639B1-8C7B-4931-9EA4-1A80CA1E37AD}" name="Operação Bancária" dataDxfId="9"/>
    <tableColumn id="7" xr3:uid="{50A60828-FEC0-4C94-BF1D-E22FB4CAB8A8}" name="Status" dataDxfId="8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584DA-DF76-4A49-9D13-6FC5A7C8CD55}" name="Tabela4" displayName="Tabela4" ref="C6:D100" totalsRowShown="0" headerRowDxfId="0">
  <autoFilter ref="C6:D100" xr:uid="{6A2584DA-DF76-4A49-9D13-6FC5A7C8CD55}"/>
  <tableColumns count="2">
    <tableColumn id="1" xr3:uid="{72C51DDC-F659-4F31-A1FE-ADE3154A4E48}" name="Data de Lançamento"/>
    <tableColumn id="2" xr3:uid="{06901137-68F9-4862-B6AB-978D66D1BEE9}" name="Depósito Reservado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5-01-03T20:56:00.81" personId="{A06C3D70-DDCD-44C9-897D-327828860F18}" id="{044214C6-832A-498E-BFD7-D0ED01D5812E}">
    <text>crtl+; = data de  hoje</text>
  </threadedComment>
  <threadedComment ref="D7" dT="2025-01-03T20:58:33.10" personId="{A06C3D70-DDCD-44C9-897D-327828860F18}" id="{ECA20E9D-F7CE-4661-8FAE-9013D08805EF}">
    <text>=aleatorioentre é uma formula para gerar numeros aleatorios em determinado range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0C72A-769F-43D1-B762-678ACBC767AA}">
  <sheetPr>
    <tabColor theme="8" tint="-0.499984740745262"/>
  </sheetPr>
  <dimension ref="A1:H45"/>
  <sheetViews>
    <sheetView workbookViewId="0"/>
  </sheetViews>
  <sheetFormatPr defaultRowHeight="14.5" x14ac:dyDescent="0.35"/>
  <cols>
    <col min="1" max="1" width="22.90625" style="13" customWidth="1"/>
    <col min="2" max="2" width="22.90625" style="14" customWidth="1"/>
    <col min="3" max="7" width="22.90625" style="13" customWidth="1"/>
    <col min="8" max="8" width="8.7265625" style="13" bestFit="1" customWidth="1"/>
    <col min="9" max="16384" width="8.7265625" style="13"/>
  </cols>
  <sheetData>
    <row r="1" spans="1:8" customFormat="1" x14ac:dyDescent="0.35">
      <c r="A1" s="1" t="s">
        <v>0</v>
      </c>
      <c r="B1" s="11" t="s">
        <v>75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1:8" customFormat="1" x14ac:dyDescent="0.35">
      <c r="A2" s="4">
        <v>45505</v>
      </c>
      <c r="B2" s="12">
        <f>MONTH(Tabela3[[#This Row],[Data]])</f>
        <v>8</v>
      </c>
      <c r="C2" s="5" t="s">
        <v>7</v>
      </c>
      <c r="D2" s="5" t="s">
        <v>8</v>
      </c>
      <c r="E2" s="5" t="s">
        <v>9</v>
      </c>
      <c r="F2" s="6">
        <v>5000</v>
      </c>
      <c r="G2" s="5" t="s">
        <v>10</v>
      </c>
      <c r="H2" s="5" t="s">
        <v>11</v>
      </c>
    </row>
    <row r="3" spans="1:8" customFormat="1" x14ac:dyDescent="0.35">
      <c r="A3" s="4">
        <v>45505</v>
      </c>
      <c r="B3" s="12">
        <f>MONTH(Tabela3[[#This Row],[Data]])</f>
        <v>8</v>
      </c>
      <c r="C3" s="5" t="s">
        <v>12</v>
      </c>
      <c r="D3" s="5" t="s">
        <v>13</v>
      </c>
      <c r="E3" s="5" t="s">
        <v>14</v>
      </c>
      <c r="F3" s="6">
        <v>550</v>
      </c>
      <c r="G3" s="5" t="s">
        <v>15</v>
      </c>
      <c r="H3" s="5" t="s">
        <v>16</v>
      </c>
    </row>
    <row r="4" spans="1:8" customFormat="1" x14ac:dyDescent="0.35">
      <c r="A4" s="4">
        <v>45507</v>
      </c>
      <c r="B4" s="12">
        <f>MONTH(Tabela3[[#This Row],[Data]])</f>
        <v>8</v>
      </c>
      <c r="C4" s="5" t="s">
        <v>12</v>
      </c>
      <c r="D4" s="5" t="s">
        <v>17</v>
      </c>
      <c r="E4" s="5" t="s">
        <v>18</v>
      </c>
      <c r="F4" s="6">
        <v>300</v>
      </c>
      <c r="G4" s="5" t="s">
        <v>19</v>
      </c>
      <c r="H4" s="5" t="s">
        <v>20</v>
      </c>
    </row>
    <row r="5" spans="1:8" customFormat="1" x14ac:dyDescent="0.35">
      <c r="A5" s="4">
        <v>45509</v>
      </c>
      <c r="B5" s="12">
        <f>MONTH(Tabela3[[#This Row],[Data]])</f>
        <v>8</v>
      </c>
      <c r="C5" s="5" t="s">
        <v>12</v>
      </c>
      <c r="D5" s="5" t="s">
        <v>21</v>
      </c>
      <c r="E5" s="5" t="s">
        <v>22</v>
      </c>
      <c r="F5" s="6">
        <v>120</v>
      </c>
      <c r="G5" s="5" t="s">
        <v>19</v>
      </c>
      <c r="H5" s="5" t="s">
        <v>20</v>
      </c>
    </row>
    <row r="6" spans="1:8" customFormat="1" x14ac:dyDescent="0.35">
      <c r="A6" s="4">
        <v>45511</v>
      </c>
      <c r="B6" s="12">
        <f>MONTH(Tabela3[[#This Row],[Data]])</f>
        <v>8</v>
      </c>
      <c r="C6" s="5" t="s">
        <v>12</v>
      </c>
      <c r="D6" s="5" t="s">
        <v>23</v>
      </c>
      <c r="E6" s="5" t="s">
        <v>24</v>
      </c>
      <c r="F6" s="6">
        <v>250</v>
      </c>
      <c r="G6" s="5" t="s">
        <v>10</v>
      </c>
      <c r="H6" s="5" t="s">
        <v>20</v>
      </c>
    </row>
    <row r="7" spans="1:8" customFormat="1" x14ac:dyDescent="0.35">
      <c r="A7" s="4">
        <v>45514</v>
      </c>
      <c r="B7" s="12">
        <f>MONTH(Tabela3[[#This Row],[Data]])</f>
        <v>8</v>
      </c>
      <c r="C7" s="5" t="s">
        <v>12</v>
      </c>
      <c r="D7" s="5" t="s">
        <v>25</v>
      </c>
      <c r="E7" s="5" t="s">
        <v>26</v>
      </c>
      <c r="F7" s="6">
        <v>400</v>
      </c>
      <c r="G7" s="5" t="s">
        <v>15</v>
      </c>
      <c r="H7" s="5" t="s">
        <v>16</v>
      </c>
    </row>
    <row r="8" spans="1:8" customFormat="1" ht="29" x14ac:dyDescent="0.35">
      <c r="A8" s="4">
        <v>45516</v>
      </c>
      <c r="B8" s="12">
        <f>MONTH(Tabela3[[#This Row],[Data]])</f>
        <v>8</v>
      </c>
      <c r="C8" s="5" t="s">
        <v>12</v>
      </c>
      <c r="D8" s="5" t="s">
        <v>27</v>
      </c>
      <c r="E8" s="5" t="s">
        <v>28</v>
      </c>
      <c r="F8" s="6">
        <v>600</v>
      </c>
      <c r="G8" s="5" t="s">
        <v>19</v>
      </c>
      <c r="H8" s="5" t="s">
        <v>16</v>
      </c>
    </row>
    <row r="9" spans="1:8" customFormat="1" x14ac:dyDescent="0.35">
      <c r="A9" s="4">
        <v>45519</v>
      </c>
      <c r="B9" s="12">
        <f>MONTH(Tabela3[[#This Row],[Data]])</f>
        <v>8</v>
      </c>
      <c r="C9" s="5" t="s">
        <v>7</v>
      </c>
      <c r="D9" s="5" t="s">
        <v>29</v>
      </c>
      <c r="E9" s="5" t="s">
        <v>30</v>
      </c>
      <c r="F9" s="6">
        <v>800</v>
      </c>
      <c r="G9" s="5" t="s">
        <v>10</v>
      </c>
      <c r="H9" s="5" t="s">
        <v>11</v>
      </c>
    </row>
    <row r="10" spans="1:8" customFormat="1" x14ac:dyDescent="0.35">
      <c r="A10" s="4">
        <v>45519</v>
      </c>
      <c r="B10" s="12">
        <f>MONTH(Tabela3[[#This Row],[Data]])</f>
        <v>8</v>
      </c>
      <c r="C10" s="5" t="s">
        <v>12</v>
      </c>
      <c r="D10" s="5" t="s">
        <v>31</v>
      </c>
      <c r="E10" s="5" t="s">
        <v>32</v>
      </c>
      <c r="F10" s="6">
        <v>150</v>
      </c>
      <c r="G10" s="5" t="s">
        <v>10</v>
      </c>
      <c r="H10" s="5" t="s">
        <v>20</v>
      </c>
    </row>
    <row r="11" spans="1:8" customFormat="1" x14ac:dyDescent="0.35">
      <c r="A11" s="4">
        <v>45522</v>
      </c>
      <c r="B11" s="12">
        <f>MONTH(Tabela3[[#This Row],[Data]])</f>
        <v>8</v>
      </c>
      <c r="C11" s="5" t="s">
        <v>12</v>
      </c>
      <c r="D11" s="5" t="s">
        <v>33</v>
      </c>
      <c r="E11" s="5" t="s">
        <v>34</v>
      </c>
      <c r="F11" s="6">
        <v>1200</v>
      </c>
      <c r="G11" s="5" t="s">
        <v>19</v>
      </c>
      <c r="H11" s="5" t="s">
        <v>16</v>
      </c>
    </row>
    <row r="12" spans="1:8" customFormat="1" x14ac:dyDescent="0.35">
      <c r="A12" s="4">
        <v>45524</v>
      </c>
      <c r="B12" s="12">
        <f>MONTH(Tabela3[[#This Row],[Data]])</f>
        <v>8</v>
      </c>
      <c r="C12" s="5" t="s">
        <v>12</v>
      </c>
      <c r="D12" s="5" t="s">
        <v>35</v>
      </c>
      <c r="E12" s="5" t="s">
        <v>36</v>
      </c>
      <c r="F12" s="6">
        <v>450</v>
      </c>
      <c r="G12" s="5" t="s">
        <v>15</v>
      </c>
      <c r="H12" s="5" t="s">
        <v>20</v>
      </c>
    </row>
    <row r="13" spans="1:8" customFormat="1" x14ac:dyDescent="0.35">
      <c r="A13" s="4">
        <v>45526</v>
      </c>
      <c r="B13" s="12">
        <f>MONTH(Tabela3[[#This Row],[Data]])</f>
        <v>8</v>
      </c>
      <c r="C13" s="5" t="s">
        <v>12</v>
      </c>
      <c r="D13" s="5" t="s">
        <v>37</v>
      </c>
      <c r="E13" s="5" t="s">
        <v>38</v>
      </c>
      <c r="F13" s="6">
        <v>180</v>
      </c>
      <c r="G13" s="5" t="s">
        <v>10</v>
      </c>
      <c r="H13" s="5" t="s">
        <v>16</v>
      </c>
    </row>
    <row r="14" spans="1:8" customFormat="1" x14ac:dyDescent="0.35">
      <c r="A14" s="4">
        <v>45528</v>
      </c>
      <c r="B14" s="12">
        <f>MONTH(Tabela3[[#This Row],[Data]])</f>
        <v>8</v>
      </c>
      <c r="C14" s="5" t="s">
        <v>12</v>
      </c>
      <c r="D14" s="5" t="s">
        <v>39</v>
      </c>
      <c r="E14" s="5" t="s">
        <v>40</v>
      </c>
      <c r="F14" s="6">
        <v>80</v>
      </c>
      <c r="G14" s="5" t="s">
        <v>15</v>
      </c>
      <c r="H14" s="5" t="s">
        <v>20</v>
      </c>
    </row>
    <row r="15" spans="1:8" customFormat="1" ht="29" x14ac:dyDescent="0.35">
      <c r="A15" s="4">
        <v>45532</v>
      </c>
      <c r="B15" s="12">
        <f>MONTH(Tabela3[[#This Row],[Data]])</f>
        <v>8</v>
      </c>
      <c r="C15" s="5" t="s">
        <v>12</v>
      </c>
      <c r="D15" s="5" t="s">
        <v>41</v>
      </c>
      <c r="E15" s="5" t="s">
        <v>42</v>
      </c>
      <c r="F15" s="6">
        <v>200</v>
      </c>
      <c r="G15" s="5" t="s">
        <v>15</v>
      </c>
      <c r="H15" s="5" t="s">
        <v>20</v>
      </c>
    </row>
    <row r="16" spans="1:8" customFormat="1" x14ac:dyDescent="0.35">
      <c r="A16" s="4">
        <v>45534</v>
      </c>
      <c r="B16" s="12">
        <f>MONTH(Tabela3[[#This Row],[Data]])</f>
        <v>8</v>
      </c>
      <c r="C16" s="5" t="s">
        <v>12</v>
      </c>
      <c r="D16" s="5" t="s">
        <v>43</v>
      </c>
      <c r="E16" s="5" t="s">
        <v>44</v>
      </c>
      <c r="F16" s="6">
        <v>750</v>
      </c>
      <c r="G16" s="5" t="s">
        <v>10</v>
      </c>
      <c r="H16" s="5" t="s">
        <v>16</v>
      </c>
    </row>
    <row r="17" spans="1:8" customFormat="1" ht="29" x14ac:dyDescent="0.35">
      <c r="A17" s="4">
        <v>45535</v>
      </c>
      <c r="B17" s="12">
        <f>MONTH(Tabela3[[#This Row],[Data]])</f>
        <v>8</v>
      </c>
      <c r="C17" s="5" t="s">
        <v>12</v>
      </c>
      <c r="D17" s="5" t="s">
        <v>45</v>
      </c>
      <c r="E17" s="5" t="s">
        <v>46</v>
      </c>
      <c r="F17" s="6">
        <v>350</v>
      </c>
      <c r="G17" s="5" t="s">
        <v>19</v>
      </c>
      <c r="H17" s="5" t="s">
        <v>20</v>
      </c>
    </row>
    <row r="18" spans="1:8" customFormat="1" x14ac:dyDescent="0.35">
      <c r="A18" s="4">
        <v>45536</v>
      </c>
      <c r="B18" s="12">
        <f>MONTH(Tabela3[[#This Row],[Data]])</f>
        <v>9</v>
      </c>
      <c r="C18" s="5" t="s">
        <v>7</v>
      </c>
      <c r="D18" s="5" t="s">
        <v>8</v>
      </c>
      <c r="E18" s="5" t="s">
        <v>9</v>
      </c>
      <c r="F18" s="6">
        <v>5000</v>
      </c>
      <c r="G18" s="5" t="s">
        <v>10</v>
      </c>
      <c r="H18" s="5" t="s">
        <v>11</v>
      </c>
    </row>
    <row r="19" spans="1:8" customFormat="1" ht="29" x14ac:dyDescent="0.35">
      <c r="A19" s="4">
        <v>45537</v>
      </c>
      <c r="B19" s="12">
        <f>MONTH(Tabela3[[#This Row],[Data]])</f>
        <v>9</v>
      </c>
      <c r="C19" s="5" t="s">
        <v>12</v>
      </c>
      <c r="D19" s="5" t="s">
        <v>13</v>
      </c>
      <c r="E19" s="6" t="s">
        <v>14</v>
      </c>
      <c r="F19" s="6">
        <v>450</v>
      </c>
      <c r="G19" s="5" t="s">
        <v>15</v>
      </c>
      <c r="H19" s="5" t="s">
        <v>16</v>
      </c>
    </row>
    <row r="20" spans="1:8" customFormat="1" x14ac:dyDescent="0.35">
      <c r="A20" s="4">
        <v>45540</v>
      </c>
      <c r="B20" s="12">
        <f>MONTH(Tabela3[[#This Row],[Data]])</f>
        <v>9</v>
      </c>
      <c r="C20" s="5" t="s">
        <v>12</v>
      </c>
      <c r="D20" s="5" t="s">
        <v>17</v>
      </c>
      <c r="E20" s="6" t="s">
        <v>18</v>
      </c>
      <c r="F20" s="6">
        <v>300</v>
      </c>
      <c r="G20" s="5" t="s">
        <v>15</v>
      </c>
      <c r="H20" s="5" t="s">
        <v>20</v>
      </c>
    </row>
    <row r="21" spans="1:8" customFormat="1" x14ac:dyDescent="0.35">
      <c r="A21" s="4">
        <v>45543</v>
      </c>
      <c r="B21" s="12">
        <f>MONTH(Tabela3[[#This Row],[Data]])</f>
        <v>9</v>
      </c>
      <c r="C21" s="5" t="s">
        <v>12</v>
      </c>
      <c r="D21" s="5" t="s">
        <v>21</v>
      </c>
      <c r="E21" s="6" t="s">
        <v>47</v>
      </c>
      <c r="F21" s="6">
        <v>200</v>
      </c>
      <c r="G21" s="5" t="s">
        <v>10</v>
      </c>
      <c r="H21" s="5" t="s">
        <v>20</v>
      </c>
    </row>
    <row r="22" spans="1:8" customFormat="1" x14ac:dyDescent="0.35">
      <c r="A22" s="4">
        <v>45546</v>
      </c>
      <c r="B22" s="12">
        <f>MONTH(Tabela3[[#This Row],[Data]])</f>
        <v>9</v>
      </c>
      <c r="C22" s="5" t="s">
        <v>12</v>
      </c>
      <c r="D22" s="5" t="s">
        <v>23</v>
      </c>
      <c r="E22" s="6" t="s">
        <v>48</v>
      </c>
      <c r="F22" s="6">
        <v>600</v>
      </c>
      <c r="G22" s="5" t="s">
        <v>15</v>
      </c>
      <c r="H22" s="5" t="s">
        <v>16</v>
      </c>
    </row>
    <row r="23" spans="1:8" customFormat="1" x14ac:dyDescent="0.35">
      <c r="A23" s="4">
        <v>45549</v>
      </c>
      <c r="B23" s="12">
        <f>MONTH(Tabela3[[#This Row],[Data]])</f>
        <v>9</v>
      </c>
      <c r="C23" s="5" t="s">
        <v>12</v>
      </c>
      <c r="D23" s="5" t="s">
        <v>25</v>
      </c>
      <c r="E23" s="6" t="s">
        <v>26</v>
      </c>
      <c r="F23" s="6">
        <v>350</v>
      </c>
      <c r="G23" s="5" t="s">
        <v>10</v>
      </c>
      <c r="H23" s="5" t="s">
        <v>20</v>
      </c>
    </row>
    <row r="24" spans="1:8" customFormat="1" x14ac:dyDescent="0.35">
      <c r="A24" s="4">
        <v>45552</v>
      </c>
      <c r="B24" s="12">
        <f>MONTH(Tabela3[[#This Row],[Data]])</f>
        <v>9</v>
      </c>
      <c r="C24" s="5" t="s">
        <v>12</v>
      </c>
      <c r="D24" s="5" t="s">
        <v>27</v>
      </c>
      <c r="E24" s="6" t="s">
        <v>49</v>
      </c>
      <c r="F24" s="6">
        <v>500</v>
      </c>
      <c r="G24" s="5" t="s">
        <v>19</v>
      </c>
      <c r="H24" s="5" t="s">
        <v>16</v>
      </c>
    </row>
    <row r="25" spans="1:8" customFormat="1" ht="29" x14ac:dyDescent="0.35">
      <c r="A25" s="4">
        <v>45555</v>
      </c>
      <c r="B25" s="12">
        <f>MONTH(Tabela3[[#This Row],[Data]])</f>
        <v>9</v>
      </c>
      <c r="C25" s="5" t="s">
        <v>7</v>
      </c>
      <c r="D25" s="5" t="s">
        <v>50</v>
      </c>
      <c r="E25" s="5" t="s">
        <v>51</v>
      </c>
      <c r="F25" s="6">
        <v>1200</v>
      </c>
      <c r="G25" s="5" t="s">
        <v>10</v>
      </c>
      <c r="H25" s="5" t="s">
        <v>11</v>
      </c>
    </row>
    <row r="26" spans="1:8" customFormat="1" x14ac:dyDescent="0.35">
      <c r="A26" s="4">
        <v>45555</v>
      </c>
      <c r="B26" s="12">
        <f>MONTH(Tabela3[[#This Row],[Data]])</f>
        <v>9</v>
      </c>
      <c r="C26" s="5" t="s">
        <v>12</v>
      </c>
      <c r="D26" s="5" t="s">
        <v>31</v>
      </c>
      <c r="E26" s="6" t="s">
        <v>52</v>
      </c>
      <c r="F26" s="6">
        <v>800</v>
      </c>
      <c r="G26" s="5" t="s">
        <v>10</v>
      </c>
      <c r="H26" s="5" t="s">
        <v>20</v>
      </c>
    </row>
    <row r="27" spans="1:8" customFormat="1" ht="29" x14ac:dyDescent="0.35">
      <c r="A27" s="4">
        <v>45558</v>
      </c>
      <c r="B27" s="12">
        <f>MONTH(Tabela3[[#This Row],[Data]])</f>
        <v>9</v>
      </c>
      <c r="C27" s="5" t="s">
        <v>12</v>
      </c>
      <c r="D27" s="5" t="s">
        <v>33</v>
      </c>
      <c r="E27" s="6" t="s">
        <v>53</v>
      </c>
      <c r="F27" s="6">
        <v>1500</v>
      </c>
      <c r="G27" s="5" t="s">
        <v>19</v>
      </c>
      <c r="H27" s="5" t="s">
        <v>16</v>
      </c>
    </row>
    <row r="28" spans="1:8" customFormat="1" x14ac:dyDescent="0.35">
      <c r="A28" s="4">
        <v>45561</v>
      </c>
      <c r="B28" s="12">
        <f>MONTH(Tabela3[[#This Row],[Data]])</f>
        <v>9</v>
      </c>
      <c r="C28" s="5" t="s">
        <v>12</v>
      </c>
      <c r="D28" s="5" t="s">
        <v>54</v>
      </c>
      <c r="E28" s="6" t="s">
        <v>55</v>
      </c>
      <c r="F28" s="6">
        <v>250</v>
      </c>
      <c r="G28" s="5" t="s">
        <v>15</v>
      </c>
      <c r="H28" s="5" t="s">
        <v>20</v>
      </c>
    </row>
    <row r="29" spans="1:8" customFormat="1" x14ac:dyDescent="0.35">
      <c r="A29" s="4">
        <v>45564</v>
      </c>
      <c r="B29" s="12">
        <f>MONTH(Tabela3[[#This Row],[Data]])</f>
        <v>9</v>
      </c>
      <c r="C29" s="5" t="s">
        <v>12</v>
      </c>
      <c r="D29" s="5" t="s">
        <v>37</v>
      </c>
      <c r="E29" s="6" t="s">
        <v>56</v>
      </c>
      <c r="F29" s="6">
        <v>400</v>
      </c>
      <c r="G29" s="5" t="s">
        <v>19</v>
      </c>
      <c r="H29" s="5" t="s">
        <v>16</v>
      </c>
    </row>
    <row r="30" spans="1:8" customFormat="1" x14ac:dyDescent="0.35">
      <c r="A30" s="4">
        <v>45566</v>
      </c>
      <c r="B30" s="12">
        <f>MONTH(Tabela3[[#This Row],[Data]])</f>
        <v>10</v>
      </c>
      <c r="C30" s="5" t="s">
        <v>7</v>
      </c>
      <c r="D30" s="5" t="s">
        <v>8</v>
      </c>
      <c r="E30" s="5" t="s">
        <v>9</v>
      </c>
      <c r="F30" s="6">
        <v>5000</v>
      </c>
      <c r="G30" s="5" t="s">
        <v>10</v>
      </c>
      <c r="H30" s="5" t="s">
        <v>11</v>
      </c>
    </row>
    <row r="31" spans="1:8" customFormat="1" x14ac:dyDescent="0.35">
      <c r="A31" s="4">
        <v>45566</v>
      </c>
      <c r="B31" s="12">
        <f>MONTH(Tabela3[[#This Row],[Data]])</f>
        <v>10</v>
      </c>
      <c r="C31" s="5" t="s">
        <v>12</v>
      </c>
      <c r="D31" s="5" t="s">
        <v>13</v>
      </c>
      <c r="E31" s="5" t="s">
        <v>14</v>
      </c>
      <c r="F31" s="6">
        <v>600</v>
      </c>
      <c r="G31" s="5" t="s">
        <v>15</v>
      </c>
      <c r="H31" s="5" t="s">
        <v>16</v>
      </c>
    </row>
    <row r="32" spans="1:8" customFormat="1" ht="29" x14ac:dyDescent="0.35">
      <c r="A32" s="4">
        <v>45568</v>
      </c>
      <c r="B32" s="12">
        <f>MONTH(Tabela3[[#This Row],[Data]])</f>
        <v>10</v>
      </c>
      <c r="C32" s="5" t="s">
        <v>12</v>
      </c>
      <c r="D32" s="5" t="s">
        <v>17</v>
      </c>
      <c r="E32" s="5" t="s">
        <v>57</v>
      </c>
      <c r="F32" s="6">
        <v>200</v>
      </c>
      <c r="G32" s="5" t="s">
        <v>19</v>
      </c>
      <c r="H32" s="5" t="s">
        <v>20</v>
      </c>
    </row>
    <row r="33" spans="1:8" customFormat="1" x14ac:dyDescent="0.35">
      <c r="A33" s="4">
        <v>45570</v>
      </c>
      <c r="B33" s="12">
        <f>MONTH(Tabela3[[#This Row],[Data]])</f>
        <v>10</v>
      </c>
      <c r="C33" s="5" t="s">
        <v>12</v>
      </c>
      <c r="D33" s="5" t="s">
        <v>21</v>
      </c>
      <c r="E33" s="5" t="s">
        <v>58</v>
      </c>
      <c r="F33" s="6">
        <v>180</v>
      </c>
      <c r="G33" s="5" t="s">
        <v>10</v>
      </c>
      <c r="H33" s="5" t="s">
        <v>20</v>
      </c>
    </row>
    <row r="34" spans="1:8" customFormat="1" x14ac:dyDescent="0.35">
      <c r="A34" s="4">
        <v>45573</v>
      </c>
      <c r="B34" s="12">
        <f>MONTH(Tabela3[[#This Row],[Data]])</f>
        <v>10</v>
      </c>
      <c r="C34" s="5" t="s">
        <v>12</v>
      </c>
      <c r="D34" s="5" t="s">
        <v>23</v>
      </c>
      <c r="E34" s="5" t="s">
        <v>59</v>
      </c>
      <c r="F34" s="6">
        <v>120</v>
      </c>
      <c r="G34" s="5" t="s">
        <v>15</v>
      </c>
      <c r="H34" s="5" t="s">
        <v>16</v>
      </c>
    </row>
    <row r="35" spans="1:8" customFormat="1" x14ac:dyDescent="0.35">
      <c r="A35" s="4">
        <v>45575</v>
      </c>
      <c r="B35" s="12">
        <f>MONTH(Tabela3[[#This Row],[Data]])</f>
        <v>10</v>
      </c>
      <c r="C35" s="5" t="s">
        <v>12</v>
      </c>
      <c r="D35" s="5" t="s">
        <v>25</v>
      </c>
      <c r="E35" s="5" t="s">
        <v>60</v>
      </c>
      <c r="F35" s="6">
        <v>350</v>
      </c>
      <c r="G35" s="5" t="s">
        <v>19</v>
      </c>
      <c r="H35" s="5" t="s">
        <v>16</v>
      </c>
    </row>
    <row r="36" spans="1:8" customFormat="1" x14ac:dyDescent="0.35">
      <c r="A36" s="4">
        <v>45578</v>
      </c>
      <c r="B36" s="12">
        <f>MONTH(Tabela3[[#This Row],[Data]])</f>
        <v>10</v>
      </c>
      <c r="C36" s="5" t="s">
        <v>12</v>
      </c>
      <c r="D36" s="5" t="s">
        <v>27</v>
      </c>
      <c r="E36" s="5" t="s">
        <v>61</v>
      </c>
      <c r="F36" s="6">
        <v>400</v>
      </c>
      <c r="G36" s="5" t="s">
        <v>10</v>
      </c>
      <c r="H36" s="5" t="s">
        <v>20</v>
      </c>
    </row>
    <row r="37" spans="1:8" customFormat="1" x14ac:dyDescent="0.35">
      <c r="A37" s="4">
        <v>45580</v>
      </c>
      <c r="B37" s="12">
        <f>MONTH(Tabela3[[#This Row],[Data]])</f>
        <v>10</v>
      </c>
      <c r="C37" s="5" t="s">
        <v>12</v>
      </c>
      <c r="D37" s="5" t="s">
        <v>31</v>
      </c>
      <c r="E37" s="5" t="s">
        <v>62</v>
      </c>
      <c r="F37" s="6">
        <v>450</v>
      </c>
      <c r="G37" s="5" t="s">
        <v>15</v>
      </c>
      <c r="H37" s="5" t="s">
        <v>20</v>
      </c>
    </row>
    <row r="38" spans="1:8" customFormat="1" ht="29" x14ac:dyDescent="0.35">
      <c r="A38" s="4">
        <v>45583</v>
      </c>
      <c r="B38" s="12">
        <f>MONTH(Tabela3[[#This Row],[Data]])</f>
        <v>10</v>
      </c>
      <c r="C38" s="5" t="s">
        <v>7</v>
      </c>
      <c r="D38" s="5" t="s">
        <v>63</v>
      </c>
      <c r="E38" s="5" t="s">
        <v>64</v>
      </c>
      <c r="F38" s="6">
        <v>1500</v>
      </c>
      <c r="G38" s="5" t="s">
        <v>10</v>
      </c>
      <c r="H38" s="5" t="s">
        <v>11</v>
      </c>
    </row>
    <row r="39" spans="1:8" customFormat="1" ht="29" x14ac:dyDescent="0.35">
      <c r="A39" s="4">
        <v>45583</v>
      </c>
      <c r="B39" s="12">
        <f>MONTH(Tabela3[[#This Row],[Data]])</f>
        <v>10</v>
      </c>
      <c r="C39" s="5" t="s">
        <v>12</v>
      </c>
      <c r="D39" s="5" t="s">
        <v>33</v>
      </c>
      <c r="E39" s="5" t="s">
        <v>65</v>
      </c>
      <c r="F39" s="6">
        <v>300</v>
      </c>
      <c r="G39" s="5" t="s">
        <v>19</v>
      </c>
      <c r="H39" s="5" t="s">
        <v>16</v>
      </c>
    </row>
    <row r="40" spans="1:8" customFormat="1" ht="29" x14ac:dyDescent="0.35">
      <c r="A40" s="4">
        <v>45585</v>
      </c>
      <c r="B40" s="12">
        <f>MONTH(Tabela3[[#This Row],[Data]])</f>
        <v>10</v>
      </c>
      <c r="C40" s="5" t="s">
        <v>12</v>
      </c>
      <c r="D40" s="5" t="s">
        <v>35</v>
      </c>
      <c r="E40" s="5" t="s">
        <v>66</v>
      </c>
      <c r="F40" s="6">
        <v>800</v>
      </c>
      <c r="G40" s="5" t="s">
        <v>10</v>
      </c>
      <c r="H40" s="5" t="s">
        <v>20</v>
      </c>
    </row>
    <row r="41" spans="1:8" customFormat="1" x14ac:dyDescent="0.35">
      <c r="A41" s="4">
        <v>45587</v>
      </c>
      <c r="B41" s="12">
        <f>MONTH(Tabela3[[#This Row],[Data]])</f>
        <v>10</v>
      </c>
      <c r="C41" s="5" t="s">
        <v>12</v>
      </c>
      <c r="D41" s="5" t="s">
        <v>37</v>
      </c>
      <c r="E41" s="5" t="s">
        <v>67</v>
      </c>
      <c r="F41" s="6">
        <v>250</v>
      </c>
      <c r="G41" s="5" t="s">
        <v>19</v>
      </c>
      <c r="H41" s="5" t="s">
        <v>16</v>
      </c>
    </row>
    <row r="42" spans="1:8" customFormat="1" x14ac:dyDescent="0.35">
      <c r="A42" s="4">
        <v>45589</v>
      </c>
      <c r="B42" s="12">
        <f>MONTH(Tabela3[[#This Row],[Data]])</f>
        <v>10</v>
      </c>
      <c r="C42" s="5" t="s">
        <v>12</v>
      </c>
      <c r="D42" s="5" t="s">
        <v>41</v>
      </c>
      <c r="E42" s="5" t="s">
        <v>68</v>
      </c>
      <c r="F42" s="6">
        <v>150</v>
      </c>
      <c r="G42" s="5" t="s">
        <v>15</v>
      </c>
      <c r="H42" s="5" t="s">
        <v>20</v>
      </c>
    </row>
    <row r="43" spans="1:8" customFormat="1" x14ac:dyDescent="0.35">
      <c r="A43" s="4">
        <v>45591</v>
      </c>
      <c r="B43" s="12">
        <f>MONTH(Tabela3[[#This Row],[Data]])</f>
        <v>10</v>
      </c>
      <c r="C43" s="5" t="s">
        <v>12</v>
      </c>
      <c r="D43" s="5" t="s">
        <v>39</v>
      </c>
      <c r="E43" s="5" t="s">
        <v>69</v>
      </c>
      <c r="F43" s="6">
        <v>250</v>
      </c>
      <c r="G43" s="5" t="s">
        <v>10</v>
      </c>
      <c r="H43" s="5" t="s">
        <v>16</v>
      </c>
    </row>
    <row r="44" spans="1:8" customFormat="1" ht="29" x14ac:dyDescent="0.35">
      <c r="A44" s="4">
        <v>45595</v>
      </c>
      <c r="B44" s="12">
        <f>MONTH(Tabela3[[#This Row],[Data]])</f>
        <v>10</v>
      </c>
      <c r="C44" s="5" t="s">
        <v>12</v>
      </c>
      <c r="D44" s="5" t="s">
        <v>45</v>
      </c>
      <c r="E44" s="5" t="s">
        <v>70</v>
      </c>
      <c r="F44" s="6">
        <v>220</v>
      </c>
      <c r="G44" s="5" t="s">
        <v>10</v>
      </c>
      <c r="H44" s="5" t="s">
        <v>16</v>
      </c>
    </row>
    <row r="45" spans="1:8" customFormat="1" ht="29" x14ac:dyDescent="0.35">
      <c r="A45" s="4">
        <v>45596</v>
      </c>
      <c r="B45" s="12">
        <f>MONTH(Tabela3[[#This Row],[Data]])</f>
        <v>10</v>
      </c>
      <c r="C45" s="5" t="s">
        <v>12</v>
      </c>
      <c r="D45" s="5" t="s">
        <v>43</v>
      </c>
      <c r="E45" s="5" t="s">
        <v>71</v>
      </c>
      <c r="F45" s="6">
        <v>500</v>
      </c>
      <c r="G45" s="5" t="s">
        <v>19</v>
      </c>
      <c r="H45" s="5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475A-05B6-4822-9F94-FC41F4106C8D}">
  <sheetPr>
    <tabColor theme="8" tint="-0.499984740745262"/>
  </sheetPr>
  <dimension ref="A1:E18"/>
  <sheetViews>
    <sheetView workbookViewId="0">
      <selection activeCell="D5" sqref="D5"/>
    </sheetView>
  </sheetViews>
  <sheetFormatPr defaultRowHeight="14.5" x14ac:dyDescent="0.35"/>
  <cols>
    <col min="1" max="1" width="20.1796875" bestFit="1" customWidth="1"/>
    <col min="2" max="2" width="13.1796875" bestFit="1" customWidth="1"/>
    <col min="4" max="4" width="17.7265625" bestFit="1" customWidth="1"/>
    <col min="5" max="5" width="13.1796875" bestFit="1" customWidth="1"/>
  </cols>
  <sheetData>
    <row r="1" spans="1:5" x14ac:dyDescent="0.35">
      <c r="A1" s="7" t="s">
        <v>1</v>
      </c>
      <c r="B1" t="s">
        <v>12</v>
      </c>
      <c r="D1" s="7" t="s">
        <v>1</v>
      </c>
      <c r="E1" t="s">
        <v>7</v>
      </c>
    </row>
    <row r="3" spans="1:5" x14ac:dyDescent="0.35">
      <c r="A3" s="7" t="s">
        <v>72</v>
      </c>
      <c r="B3" t="s">
        <v>74</v>
      </c>
      <c r="D3" s="7" t="s">
        <v>72</v>
      </c>
      <c r="E3" t="s">
        <v>74</v>
      </c>
    </row>
    <row r="4" spans="1:5" x14ac:dyDescent="0.35">
      <c r="A4" s="8" t="s">
        <v>13</v>
      </c>
      <c r="B4" s="9">
        <v>550</v>
      </c>
      <c r="D4" s="8" t="s">
        <v>29</v>
      </c>
      <c r="E4" s="9">
        <v>800</v>
      </c>
    </row>
    <row r="5" spans="1:5" x14ac:dyDescent="0.35">
      <c r="A5" s="8" t="s">
        <v>39</v>
      </c>
      <c r="B5" s="9">
        <v>80</v>
      </c>
      <c r="D5" s="8" t="s">
        <v>8</v>
      </c>
      <c r="E5" s="9">
        <v>5000</v>
      </c>
    </row>
    <row r="6" spans="1:5" x14ac:dyDescent="0.35">
      <c r="A6" s="8" t="s">
        <v>25</v>
      </c>
      <c r="B6" s="9">
        <v>400</v>
      </c>
      <c r="D6" s="8" t="s">
        <v>73</v>
      </c>
      <c r="E6" s="9">
        <v>5800</v>
      </c>
    </row>
    <row r="7" spans="1:5" x14ac:dyDescent="0.35">
      <c r="A7" s="8" t="s">
        <v>33</v>
      </c>
      <c r="B7" s="9">
        <v>1200</v>
      </c>
    </row>
    <row r="8" spans="1:5" x14ac:dyDescent="0.35">
      <c r="A8" s="8" t="s">
        <v>45</v>
      </c>
      <c r="B8" s="9">
        <v>350</v>
      </c>
    </row>
    <row r="9" spans="1:5" x14ac:dyDescent="0.35">
      <c r="A9" s="8" t="s">
        <v>21</v>
      </c>
      <c r="B9" s="9">
        <v>120</v>
      </c>
    </row>
    <row r="10" spans="1:5" x14ac:dyDescent="0.35">
      <c r="A10" s="8" t="s">
        <v>41</v>
      </c>
      <c r="B10" s="9">
        <v>200</v>
      </c>
    </row>
    <row r="11" spans="1:5" x14ac:dyDescent="0.35">
      <c r="A11" s="8" t="s">
        <v>37</v>
      </c>
      <c r="B11" s="9">
        <v>180</v>
      </c>
    </row>
    <row r="12" spans="1:5" x14ac:dyDescent="0.35">
      <c r="A12" s="8" t="s">
        <v>23</v>
      </c>
      <c r="B12" s="9">
        <v>250</v>
      </c>
    </row>
    <row r="13" spans="1:5" x14ac:dyDescent="0.35">
      <c r="A13" s="8" t="s">
        <v>31</v>
      </c>
      <c r="B13" s="9">
        <v>150</v>
      </c>
    </row>
    <row r="14" spans="1:5" x14ac:dyDescent="0.35">
      <c r="A14" s="8" t="s">
        <v>17</v>
      </c>
      <c r="B14" s="9">
        <v>300</v>
      </c>
    </row>
    <row r="15" spans="1:5" x14ac:dyDescent="0.35">
      <c r="A15" s="8" t="s">
        <v>35</v>
      </c>
      <c r="B15" s="9">
        <v>450</v>
      </c>
    </row>
    <row r="16" spans="1:5" x14ac:dyDescent="0.35">
      <c r="A16" s="8" t="s">
        <v>27</v>
      </c>
      <c r="B16" s="9">
        <v>600</v>
      </c>
    </row>
    <row r="17" spans="1:2" x14ac:dyDescent="0.35">
      <c r="A17" s="8" t="s">
        <v>43</v>
      </c>
      <c r="B17" s="9">
        <v>750</v>
      </c>
    </row>
    <row r="18" spans="1:2" x14ac:dyDescent="0.35">
      <c r="A18" s="8" t="s">
        <v>73</v>
      </c>
      <c r="B18" s="9">
        <v>5580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72FF7-7546-4FBA-9C30-D0878321C1B7}">
  <sheetPr>
    <tabColor theme="8" tint="-0.499984740745262"/>
  </sheetPr>
  <dimension ref="C1:D100"/>
  <sheetViews>
    <sheetView workbookViewId="0">
      <selection activeCell="D36" sqref="D36"/>
    </sheetView>
  </sheetViews>
  <sheetFormatPr defaultRowHeight="14.5" x14ac:dyDescent="0.35"/>
  <cols>
    <col min="3" max="4" width="20.36328125" customWidth="1"/>
  </cols>
  <sheetData>
    <row r="1" spans="3:4" s="10" customFormat="1" ht="38.5" customHeight="1" x14ac:dyDescent="0.35"/>
    <row r="3" spans="3:4" x14ac:dyDescent="0.35">
      <c r="C3" t="s">
        <v>78</v>
      </c>
      <c r="D3" s="17">
        <f>SUM(Tabela4[Depósito Reservado])</f>
        <v>45849</v>
      </c>
    </row>
    <row r="4" spans="3:4" x14ac:dyDescent="0.35">
      <c r="C4" t="s">
        <v>79</v>
      </c>
      <c r="D4" s="17">
        <v>90000</v>
      </c>
    </row>
    <row r="6" spans="3:4" x14ac:dyDescent="0.35">
      <c r="C6" s="10" t="s">
        <v>76</v>
      </c>
      <c r="D6" s="10" t="s">
        <v>77</v>
      </c>
    </row>
    <row r="7" spans="3:4" x14ac:dyDescent="0.35">
      <c r="C7" s="16">
        <v>45660</v>
      </c>
      <c r="D7">
        <v>50</v>
      </c>
    </row>
    <row r="8" spans="3:4" x14ac:dyDescent="0.35">
      <c r="C8" s="16">
        <v>45661</v>
      </c>
      <c r="D8">
        <v>82</v>
      </c>
    </row>
    <row r="9" spans="3:4" x14ac:dyDescent="0.35">
      <c r="C9" s="16">
        <v>45662</v>
      </c>
      <c r="D9">
        <v>967</v>
      </c>
    </row>
    <row r="10" spans="3:4" x14ac:dyDescent="0.35">
      <c r="C10" s="16">
        <v>45663</v>
      </c>
      <c r="D10">
        <v>426</v>
      </c>
    </row>
    <row r="11" spans="3:4" x14ac:dyDescent="0.35">
      <c r="C11" s="16">
        <v>45664</v>
      </c>
      <c r="D11">
        <v>650</v>
      </c>
    </row>
    <row r="12" spans="3:4" x14ac:dyDescent="0.35">
      <c r="C12" s="16">
        <v>45665</v>
      </c>
      <c r="D12">
        <v>810</v>
      </c>
    </row>
    <row r="13" spans="3:4" x14ac:dyDescent="0.35">
      <c r="C13" s="16">
        <v>45666</v>
      </c>
      <c r="D13">
        <v>606</v>
      </c>
    </row>
    <row r="14" spans="3:4" x14ac:dyDescent="0.35">
      <c r="C14" s="16">
        <v>45667</v>
      </c>
      <c r="D14">
        <v>506</v>
      </c>
    </row>
    <row r="15" spans="3:4" x14ac:dyDescent="0.35">
      <c r="C15" s="16">
        <v>45668</v>
      </c>
      <c r="D15">
        <v>126</v>
      </c>
    </row>
    <row r="16" spans="3:4" x14ac:dyDescent="0.35">
      <c r="C16" s="16">
        <v>45669</v>
      </c>
      <c r="D16">
        <v>391</v>
      </c>
    </row>
    <row r="17" spans="3:4" x14ac:dyDescent="0.35">
      <c r="C17" s="16">
        <v>45670</v>
      </c>
      <c r="D17">
        <v>943</v>
      </c>
    </row>
    <row r="18" spans="3:4" x14ac:dyDescent="0.35">
      <c r="C18" s="16">
        <v>45671</v>
      </c>
      <c r="D18">
        <v>326</v>
      </c>
    </row>
    <row r="19" spans="3:4" x14ac:dyDescent="0.35">
      <c r="C19" s="16">
        <v>45672</v>
      </c>
      <c r="D19">
        <v>104</v>
      </c>
    </row>
    <row r="20" spans="3:4" x14ac:dyDescent="0.35">
      <c r="C20" s="16">
        <v>45673</v>
      </c>
      <c r="D20">
        <v>125</v>
      </c>
    </row>
    <row r="21" spans="3:4" x14ac:dyDescent="0.35">
      <c r="C21" s="16">
        <v>45674</v>
      </c>
      <c r="D21">
        <v>753</v>
      </c>
    </row>
    <row r="22" spans="3:4" x14ac:dyDescent="0.35">
      <c r="C22" s="16">
        <v>45675</v>
      </c>
      <c r="D22">
        <v>493</v>
      </c>
    </row>
    <row r="23" spans="3:4" x14ac:dyDescent="0.35">
      <c r="C23" s="16">
        <v>45676</v>
      </c>
      <c r="D23">
        <v>95</v>
      </c>
    </row>
    <row r="24" spans="3:4" x14ac:dyDescent="0.35">
      <c r="C24" s="16">
        <v>45677</v>
      </c>
      <c r="D24">
        <v>673</v>
      </c>
    </row>
    <row r="25" spans="3:4" x14ac:dyDescent="0.35">
      <c r="C25" s="16">
        <v>45678</v>
      </c>
      <c r="D25">
        <v>453</v>
      </c>
    </row>
    <row r="26" spans="3:4" x14ac:dyDescent="0.35">
      <c r="C26" s="16">
        <v>45679</v>
      </c>
      <c r="D26">
        <v>179</v>
      </c>
    </row>
    <row r="27" spans="3:4" x14ac:dyDescent="0.35">
      <c r="C27" s="16">
        <v>45680</v>
      </c>
      <c r="D27">
        <v>535</v>
      </c>
    </row>
    <row r="28" spans="3:4" x14ac:dyDescent="0.35">
      <c r="C28" s="16">
        <v>45681</v>
      </c>
      <c r="D28">
        <v>352</v>
      </c>
    </row>
    <row r="29" spans="3:4" x14ac:dyDescent="0.35">
      <c r="C29" s="16">
        <v>45682</v>
      </c>
      <c r="D29">
        <v>62</v>
      </c>
    </row>
    <row r="30" spans="3:4" x14ac:dyDescent="0.35">
      <c r="C30" s="16">
        <v>45683</v>
      </c>
      <c r="D30">
        <v>948</v>
      </c>
    </row>
    <row r="31" spans="3:4" x14ac:dyDescent="0.35">
      <c r="C31" s="16">
        <v>45684</v>
      </c>
      <c r="D31">
        <v>240</v>
      </c>
    </row>
    <row r="32" spans="3:4" x14ac:dyDescent="0.35">
      <c r="C32" s="16">
        <v>45685</v>
      </c>
      <c r="D32">
        <v>493</v>
      </c>
    </row>
    <row r="33" spans="3:4" x14ac:dyDescent="0.35">
      <c r="C33" s="16">
        <v>45686</v>
      </c>
      <c r="D33">
        <v>37</v>
      </c>
    </row>
    <row r="34" spans="3:4" x14ac:dyDescent="0.35">
      <c r="C34" s="16">
        <v>45687</v>
      </c>
      <c r="D34">
        <v>734</v>
      </c>
    </row>
    <row r="35" spans="3:4" x14ac:dyDescent="0.35">
      <c r="C35" s="16">
        <v>45688</v>
      </c>
      <c r="D35">
        <v>877</v>
      </c>
    </row>
    <row r="36" spans="3:4" x14ac:dyDescent="0.35">
      <c r="C36" s="16">
        <v>45689</v>
      </c>
      <c r="D36">
        <v>200</v>
      </c>
    </row>
    <row r="37" spans="3:4" x14ac:dyDescent="0.35">
      <c r="C37" s="16">
        <v>45690</v>
      </c>
      <c r="D37">
        <v>118</v>
      </c>
    </row>
    <row r="38" spans="3:4" x14ac:dyDescent="0.35">
      <c r="C38" s="16">
        <v>45691</v>
      </c>
      <c r="D38">
        <v>770</v>
      </c>
    </row>
    <row r="39" spans="3:4" x14ac:dyDescent="0.35">
      <c r="C39" s="16">
        <v>45692</v>
      </c>
      <c r="D39">
        <v>266</v>
      </c>
    </row>
    <row r="40" spans="3:4" x14ac:dyDescent="0.35">
      <c r="C40" s="16">
        <v>45693</v>
      </c>
      <c r="D40">
        <v>565</v>
      </c>
    </row>
    <row r="41" spans="3:4" x14ac:dyDescent="0.35">
      <c r="C41" s="16">
        <v>45694</v>
      </c>
      <c r="D41">
        <v>41</v>
      </c>
    </row>
    <row r="42" spans="3:4" x14ac:dyDescent="0.35">
      <c r="C42" s="16">
        <v>45695</v>
      </c>
      <c r="D42">
        <v>619</v>
      </c>
    </row>
    <row r="43" spans="3:4" x14ac:dyDescent="0.35">
      <c r="C43" s="16">
        <v>45696</v>
      </c>
      <c r="D43">
        <v>679</v>
      </c>
    </row>
    <row r="44" spans="3:4" x14ac:dyDescent="0.35">
      <c r="C44" s="16">
        <v>45697</v>
      </c>
      <c r="D44">
        <v>55</v>
      </c>
    </row>
    <row r="45" spans="3:4" x14ac:dyDescent="0.35">
      <c r="C45" s="16">
        <v>45698</v>
      </c>
      <c r="D45">
        <v>621</v>
      </c>
    </row>
    <row r="46" spans="3:4" x14ac:dyDescent="0.35">
      <c r="C46" s="16">
        <v>45699</v>
      </c>
      <c r="D46">
        <v>929</v>
      </c>
    </row>
    <row r="47" spans="3:4" x14ac:dyDescent="0.35">
      <c r="C47" s="16">
        <v>45700</v>
      </c>
      <c r="D47">
        <v>743</v>
      </c>
    </row>
    <row r="48" spans="3:4" x14ac:dyDescent="0.35">
      <c r="C48" s="16">
        <v>45701</v>
      </c>
      <c r="D48">
        <v>699</v>
      </c>
    </row>
    <row r="49" spans="3:4" x14ac:dyDescent="0.35">
      <c r="C49" s="16">
        <v>45702</v>
      </c>
      <c r="D49">
        <v>864</v>
      </c>
    </row>
    <row r="50" spans="3:4" x14ac:dyDescent="0.35">
      <c r="C50" s="16">
        <v>45703</v>
      </c>
      <c r="D50">
        <v>110</v>
      </c>
    </row>
    <row r="51" spans="3:4" x14ac:dyDescent="0.35">
      <c r="C51" s="16">
        <v>45704</v>
      </c>
      <c r="D51">
        <v>128</v>
      </c>
    </row>
    <row r="52" spans="3:4" x14ac:dyDescent="0.35">
      <c r="C52" s="16">
        <v>45705</v>
      </c>
      <c r="D52">
        <v>629</v>
      </c>
    </row>
    <row r="53" spans="3:4" x14ac:dyDescent="0.35">
      <c r="C53" s="16">
        <v>45706</v>
      </c>
      <c r="D53">
        <v>542</v>
      </c>
    </row>
    <row r="54" spans="3:4" x14ac:dyDescent="0.35">
      <c r="C54" s="16">
        <v>45707</v>
      </c>
      <c r="D54">
        <v>654</v>
      </c>
    </row>
    <row r="55" spans="3:4" x14ac:dyDescent="0.35">
      <c r="C55" s="16">
        <v>45708</v>
      </c>
      <c r="D55">
        <v>571</v>
      </c>
    </row>
    <row r="56" spans="3:4" x14ac:dyDescent="0.35">
      <c r="C56" s="16">
        <v>45709</v>
      </c>
      <c r="D56">
        <v>531</v>
      </c>
    </row>
    <row r="57" spans="3:4" x14ac:dyDescent="0.35">
      <c r="C57" s="16">
        <v>45710</v>
      </c>
      <c r="D57">
        <v>285</v>
      </c>
    </row>
    <row r="58" spans="3:4" x14ac:dyDescent="0.35">
      <c r="C58" s="16">
        <v>45711</v>
      </c>
      <c r="D58">
        <v>323</v>
      </c>
    </row>
    <row r="59" spans="3:4" x14ac:dyDescent="0.35">
      <c r="C59" s="16">
        <v>45712</v>
      </c>
      <c r="D59">
        <v>528</v>
      </c>
    </row>
    <row r="60" spans="3:4" x14ac:dyDescent="0.35">
      <c r="C60" s="16">
        <v>45713</v>
      </c>
      <c r="D60">
        <v>555</v>
      </c>
    </row>
    <row r="61" spans="3:4" x14ac:dyDescent="0.35">
      <c r="C61" s="16">
        <v>45714</v>
      </c>
      <c r="D61">
        <v>206</v>
      </c>
    </row>
    <row r="62" spans="3:4" x14ac:dyDescent="0.35">
      <c r="C62" s="16">
        <v>45715</v>
      </c>
      <c r="D62">
        <v>864</v>
      </c>
    </row>
    <row r="63" spans="3:4" x14ac:dyDescent="0.35">
      <c r="C63" s="16">
        <v>45716</v>
      </c>
      <c r="D63">
        <v>882</v>
      </c>
    </row>
    <row r="64" spans="3:4" x14ac:dyDescent="0.35">
      <c r="C64" s="16">
        <v>45717</v>
      </c>
      <c r="D64">
        <v>860</v>
      </c>
    </row>
    <row r="65" spans="3:4" x14ac:dyDescent="0.35">
      <c r="C65" s="16">
        <v>45718</v>
      </c>
      <c r="D65">
        <v>542</v>
      </c>
    </row>
    <row r="66" spans="3:4" x14ac:dyDescent="0.35">
      <c r="C66" s="16">
        <v>45719</v>
      </c>
      <c r="D66">
        <v>526</v>
      </c>
    </row>
    <row r="67" spans="3:4" x14ac:dyDescent="0.35">
      <c r="C67" s="16">
        <v>45720</v>
      </c>
      <c r="D67">
        <v>88</v>
      </c>
    </row>
    <row r="68" spans="3:4" x14ac:dyDescent="0.35">
      <c r="C68" s="16">
        <v>45721</v>
      </c>
      <c r="D68">
        <v>722</v>
      </c>
    </row>
    <row r="69" spans="3:4" x14ac:dyDescent="0.35">
      <c r="C69" s="16">
        <v>45722</v>
      </c>
      <c r="D69">
        <v>414</v>
      </c>
    </row>
    <row r="70" spans="3:4" x14ac:dyDescent="0.35">
      <c r="C70" s="16">
        <v>45723</v>
      </c>
      <c r="D70">
        <v>663</v>
      </c>
    </row>
    <row r="71" spans="3:4" x14ac:dyDescent="0.35">
      <c r="C71" s="16">
        <v>45724</v>
      </c>
      <c r="D71">
        <v>25</v>
      </c>
    </row>
    <row r="72" spans="3:4" x14ac:dyDescent="0.35">
      <c r="C72" s="16">
        <v>45725</v>
      </c>
      <c r="D72">
        <v>969</v>
      </c>
    </row>
    <row r="73" spans="3:4" x14ac:dyDescent="0.35">
      <c r="C73" s="16">
        <v>45726</v>
      </c>
      <c r="D73">
        <v>705</v>
      </c>
    </row>
    <row r="74" spans="3:4" x14ac:dyDescent="0.35">
      <c r="C74" s="16">
        <v>45727</v>
      </c>
      <c r="D74">
        <v>411</v>
      </c>
    </row>
    <row r="75" spans="3:4" x14ac:dyDescent="0.35">
      <c r="C75" s="16">
        <v>45728</v>
      </c>
      <c r="D75">
        <v>115</v>
      </c>
    </row>
    <row r="76" spans="3:4" x14ac:dyDescent="0.35">
      <c r="C76" s="16">
        <v>45729</v>
      </c>
      <c r="D76">
        <v>514</v>
      </c>
    </row>
    <row r="77" spans="3:4" x14ac:dyDescent="0.35">
      <c r="C77" s="16">
        <v>45730</v>
      </c>
      <c r="D77">
        <v>84</v>
      </c>
    </row>
    <row r="78" spans="3:4" x14ac:dyDescent="0.35">
      <c r="C78" s="16">
        <v>45731</v>
      </c>
      <c r="D78">
        <v>193</v>
      </c>
    </row>
    <row r="79" spans="3:4" x14ac:dyDescent="0.35">
      <c r="C79" s="16">
        <v>45732</v>
      </c>
      <c r="D79">
        <v>712</v>
      </c>
    </row>
    <row r="80" spans="3:4" x14ac:dyDescent="0.35">
      <c r="C80" s="16">
        <v>45733</v>
      </c>
      <c r="D80">
        <v>51</v>
      </c>
    </row>
    <row r="81" spans="3:4" x14ac:dyDescent="0.35">
      <c r="C81" s="16">
        <v>45734</v>
      </c>
      <c r="D81">
        <v>780</v>
      </c>
    </row>
    <row r="82" spans="3:4" x14ac:dyDescent="0.35">
      <c r="C82" s="16">
        <v>45735</v>
      </c>
      <c r="D82">
        <v>751</v>
      </c>
    </row>
    <row r="83" spans="3:4" x14ac:dyDescent="0.35">
      <c r="C83" s="16">
        <v>45736</v>
      </c>
      <c r="D83">
        <v>939</v>
      </c>
    </row>
    <row r="84" spans="3:4" x14ac:dyDescent="0.35">
      <c r="C84" s="16">
        <v>45737</v>
      </c>
      <c r="D84">
        <v>475</v>
      </c>
    </row>
    <row r="85" spans="3:4" x14ac:dyDescent="0.35">
      <c r="C85" s="16">
        <v>45738</v>
      </c>
      <c r="D85">
        <v>221</v>
      </c>
    </row>
    <row r="86" spans="3:4" x14ac:dyDescent="0.35">
      <c r="C86" s="16">
        <v>45739</v>
      </c>
      <c r="D86">
        <v>272</v>
      </c>
    </row>
    <row r="87" spans="3:4" x14ac:dyDescent="0.35">
      <c r="C87" s="16">
        <v>45740</v>
      </c>
      <c r="D87">
        <v>229</v>
      </c>
    </row>
    <row r="88" spans="3:4" x14ac:dyDescent="0.35">
      <c r="C88" s="16">
        <v>45741</v>
      </c>
      <c r="D88">
        <v>325</v>
      </c>
    </row>
    <row r="89" spans="3:4" x14ac:dyDescent="0.35">
      <c r="C89" s="16">
        <v>45742</v>
      </c>
      <c r="D89">
        <v>544</v>
      </c>
    </row>
    <row r="90" spans="3:4" x14ac:dyDescent="0.35">
      <c r="C90" s="16">
        <v>45743</v>
      </c>
      <c r="D90">
        <v>295</v>
      </c>
    </row>
    <row r="91" spans="3:4" x14ac:dyDescent="0.35">
      <c r="C91" s="16">
        <v>45744</v>
      </c>
      <c r="D91">
        <v>407</v>
      </c>
    </row>
    <row r="92" spans="3:4" x14ac:dyDescent="0.35">
      <c r="C92" s="16">
        <v>45745</v>
      </c>
      <c r="D92">
        <v>452</v>
      </c>
    </row>
    <row r="93" spans="3:4" x14ac:dyDescent="0.35">
      <c r="C93" s="16">
        <v>45746</v>
      </c>
      <c r="D93">
        <v>972</v>
      </c>
    </row>
    <row r="94" spans="3:4" x14ac:dyDescent="0.35">
      <c r="C94" s="16">
        <v>45747</v>
      </c>
      <c r="D94">
        <v>461</v>
      </c>
    </row>
    <row r="95" spans="3:4" x14ac:dyDescent="0.35">
      <c r="C95" s="16">
        <v>45748</v>
      </c>
      <c r="D95">
        <v>876</v>
      </c>
    </row>
    <row r="96" spans="3:4" x14ac:dyDescent="0.35">
      <c r="C96" s="16">
        <v>45749</v>
      </c>
      <c r="D96">
        <v>62</v>
      </c>
    </row>
    <row r="97" spans="3:4" x14ac:dyDescent="0.35">
      <c r="C97" s="16">
        <v>45750</v>
      </c>
      <c r="D97">
        <v>985</v>
      </c>
    </row>
    <row r="98" spans="3:4" x14ac:dyDescent="0.35">
      <c r="C98" s="16">
        <v>45751</v>
      </c>
      <c r="D98">
        <v>848</v>
      </c>
    </row>
    <row r="99" spans="3:4" x14ac:dyDescent="0.35">
      <c r="C99" s="16">
        <v>45752</v>
      </c>
      <c r="D99">
        <v>880</v>
      </c>
    </row>
    <row r="100" spans="3:4" x14ac:dyDescent="0.35">
      <c r="C100" s="16">
        <v>45753</v>
      </c>
      <c r="D100">
        <v>468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1553-2EE0-4059-8E47-EA496C5B5018}">
  <dimension ref="A1:U1"/>
  <sheetViews>
    <sheetView tabSelected="1" zoomScale="90" zoomScaleNormal="90" workbookViewId="0">
      <selection activeCell="M33" sqref="M33"/>
    </sheetView>
  </sheetViews>
  <sheetFormatPr defaultColWidth="0" defaultRowHeight="14.5" x14ac:dyDescent="0.35"/>
  <cols>
    <col min="1" max="1" width="47.453125" style="10" customWidth="1"/>
    <col min="2" max="21" width="8.7265625" style="15" customWidth="1"/>
    <col min="22" max="16384" width="8.7265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Metadata/LabelInfo.xml><?xml version="1.0" encoding="utf-8"?>
<clbl:labelList xmlns:clbl="http://schemas.microsoft.com/office/2020/mipLabelMetadata">
  <clbl:label id="{0695731c-0364-4176-9347-f1966225da15}" enabled="1" method="Privileged" siteId="{02b6749b-5ce0-4853-bd5c-a05f9bd9dd3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Exibição Principal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Moraes</dc:creator>
  <cp:lastModifiedBy>Evelyn Moraes</cp:lastModifiedBy>
  <dcterms:created xsi:type="dcterms:W3CDTF">2025-01-02T22:48:41Z</dcterms:created>
  <dcterms:modified xsi:type="dcterms:W3CDTF">2025-01-03T21:16:03Z</dcterms:modified>
</cp:coreProperties>
</file>