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<sst xmlns="http://schemas.openxmlformats.org/spreadsheetml/2006/main" count="23" uniqueCount="23">
  <si>
    <t>Peso</t>
  </si>
  <si>
    <t>Ferramenta 1</t>
  </si>
  <si>
    <t>Ferramenta 2</t>
  </si>
  <si>
    <t>Ferramenta 3</t>
  </si>
  <si>
    <t>A mesma stack do projeto?</t>
  </si>
  <si>
    <t>Teste app mobile?</t>
  </si>
  <si>
    <t>Teste website?</t>
  </si>
  <si>
    <t>Teste API?</t>
  </si>
  <si>
    <t>Teste desktop?</t>
  </si>
  <si>
    <t>Teste banco de dados?</t>
  </si>
  <si>
    <t>Teste batch?</t>
  </si>
  <si>
    <t>Fácil escrita de testes?</t>
  </si>
  <si>
    <t>Inserção de massa de dados?</t>
  </si>
  <si>
    <t>Relatórios?</t>
  </si>
  <si>
    <t>Integração com DevOps?</t>
  </si>
  <si>
    <t>Possibilidade de customização?</t>
  </si>
  <si>
    <t>Homologação na empresa?</t>
  </si>
  <si>
    <t>Ferramenta paga?</t>
  </si>
  <si>
    <t>Total de positivos</t>
  </si>
  <si>
    <t>Total de negativos</t>
  </si>
  <si>
    <t>Soma do total de positivos</t>
  </si>
  <si>
    <t>Soma do total de negativos</t>
  </si>
  <si>
    <t>Resultado das somas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</si>
</sst>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sz val="12.0"/>
      <color theme="1"/>
      <name val="Arial"/>
    </font>
    <font>
      <b/>
      <sz val="11.0"/>
      <color theme="1"/>
      <name val="Arial"/>
    </font>
    <font>
      <b/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23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FFFFFF"/>
      </top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2" numFmtId="0" xfId="0" applyBorder="1" applyFont="1"/>
    <xf borderId="10" fillId="2" fontId="3" numFmtId="0" xfId="0" applyAlignment="1" applyBorder="1" applyFill="1" applyFont="1">
      <alignment horizontal="center" textRotation="45" vertical="center"/>
    </xf>
    <xf borderId="10" fillId="0" fontId="3" numFmtId="0" xfId="0" applyAlignment="1" applyBorder="1" applyFont="1">
      <alignment horizontal="center" readingOrder="0" textRotation="45" vertical="center"/>
    </xf>
    <xf borderId="10" fillId="0" fontId="3" numFmtId="0" xfId="0" applyAlignment="1" applyBorder="1" applyFont="1">
      <alignment horizontal="center" readingOrder="0" shrinkToFit="0" textRotation="45" vertical="center" wrapText="1"/>
    </xf>
    <xf borderId="3" fillId="0" fontId="1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4" numFmtId="0" xfId="0" applyAlignment="1" applyBorder="1" applyFont="1">
      <alignment readingOrder="0"/>
    </xf>
    <xf borderId="18" fillId="0" fontId="2" numFmtId="0" xfId="0" applyBorder="1" applyFont="1"/>
    <xf borderId="19" fillId="2" fontId="5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7" fillId="3" fontId="3" numFmtId="0" xfId="0" applyAlignment="1" applyBorder="1" applyFill="1" applyFont="1">
      <alignment readingOrder="0"/>
    </xf>
    <xf borderId="20" fillId="0" fontId="2" numFmtId="0" xfId="0" applyBorder="1" applyFont="1"/>
    <xf borderId="19" fillId="3" fontId="3" numFmtId="0" xfId="0" applyAlignment="1" applyBorder="1" applyFont="1">
      <alignment horizontal="center"/>
    </xf>
    <xf borderId="17" fillId="4" fontId="3" numFmtId="0" xfId="0" applyAlignment="1" applyBorder="1" applyFill="1" applyFont="1">
      <alignment readingOrder="0"/>
    </xf>
    <xf borderId="19" fillId="4" fontId="3" numFmtId="0" xfId="0" applyAlignment="1" applyBorder="1" applyFont="1">
      <alignment horizontal="center"/>
    </xf>
    <xf borderId="11" fillId="0" fontId="6" numFmtId="0" xfId="0" applyAlignment="1" applyBorder="1" applyFont="1">
      <alignment readingOrder="0"/>
    </xf>
    <xf borderId="17" fillId="5" fontId="6" numFmtId="0" xfId="0" applyAlignment="1" applyBorder="1" applyFill="1" applyFont="1">
      <alignment readingOrder="0"/>
    </xf>
    <xf borderId="19" fillId="5" fontId="6" numFmtId="0" xfId="0" applyAlignment="1" applyBorder="1" applyFont="1">
      <alignment horizontal="center"/>
    </xf>
    <xf borderId="21" fillId="0" fontId="2" numFmtId="0" xfId="0" applyBorder="1" applyFont="1"/>
    <xf borderId="22" fillId="0" fontId="2" numFmtId="0" xfId="0" applyBorder="1" applyFont="1"/>
  </cellXfs>
  <cellStyles count="1">
    <cellStyle xfId="0" name="Normal" builtinId="0"/>
  </cellStyles>
  <dxfs count="2">
    <dxf>
      <font>
        <b/>
      </font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3.14"/>
    <col customWidth="1" min="4" max="4" width="11.43"/>
    <col customWidth="1" min="5" max="5" width="14.43"/>
    <col customWidth="1" min="7" max="7" width="16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>
      <c r="A2" s="4"/>
      <c r="B2" s="5"/>
      <c r="C2" s="6"/>
      <c r="D2" s="7"/>
      <c r="E2" s="7"/>
      <c r="F2" s="7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8"/>
      <c r="C3" s="9"/>
      <c r="D3" s="10" t="s">
        <v>0</v>
      </c>
      <c r="E3" s="11" t="s">
        <v>1</v>
      </c>
      <c r="F3" s="11" t="s">
        <v>2</v>
      </c>
      <c r="G3" s="12" t="s">
        <v>3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/>
      <c r="B4" s="14"/>
      <c r="C4" s="15"/>
      <c r="D4" s="16"/>
      <c r="E4" s="16"/>
      <c r="F4" s="16"/>
      <c r="G4" s="16"/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14"/>
      <c r="C5" s="15"/>
      <c r="D5" s="16"/>
      <c r="E5" s="16"/>
      <c r="F5" s="16"/>
      <c r="G5" s="16"/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36.75" customHeight="1">
      <c r="A6" s="4"/>
      <c r="B6" s="17"/>
      <c r="C6" s="18"/>
      <c r="D6" s="19"/>
      <c r="E6" s="19"/>
      <c r="F6" s="19"/>
      <c r="G6" s="19"/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1"/>
      <c r="B7" s="20" t="s">
        <v>4</v>
      </c>
      <c r="C7" s="21"/>
      <c r="D7" s="22"/>
      <c r="E7" s="23"/>
      <c r="F7" s="23"/>
      <c r="G7" s="23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1"/>
      <c r="B8" s="20" t="s">
        <v>5</v>
      </c>
      <c r="C8" s="21"/>
      <c r="D8" s="22"/>
      <c r="E8" s="23"/>
      <c r="F8" s="23"/>
      <c r="G8" s="2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1"/>
      <c r="B9" s="20" t="s">
        <v>6</v>
      </c>
      <c r="C9" s="21"/>
      <c r="D9" s="22"/>
      <c r="E9" s="23"/>
      <c r="F9" s="23"/>
      <c r="G9" s="23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1"/>
      <c r="B10" s="20" t="s">
        <v>7</v>
      </c>
      <c r="C10" s="21"/>
      <c r="D10" s="22"/>
      <c r="E10" s="23"/>
      <c r="F10" s="23"/>
      <c r="G10" s="23"/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1"/>
      <c r="B11" s="20" t="s">
        <v>8</v>
      </c>
      <c r="C11" s="21"/>
      <c r="D11" s="22"/>
      <c r="E11" s="23"/>
      <c r="F11" s="23"/>
      <c r="G11" s="23"/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1"/>
      <c r="B12" s="20" t="s">
        <v>9</v>
      </c>
      <c r="C12" s="21"/>
      <c r="D12" s="22"/>
      <c r="E12" s="23"/>
      <c r="F12" s="23"/>
      <c r="G12" s="23"/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1"/>
      <c r="B13" s="20" t="s">
        <v>10</v>
      </c>
      <c r="C13" s="21"/>
      <c r="D13" s="22"/>
      <c r="E13" s="23"/>
      <c r="F13" s="23"/>
      <c r="G13" s="23"/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1"/>
      <c r="B14" s="20" t="s">
        <v>11</v>
      </c>
      <c r="C14" s="21"/>
      <c r="D14" s="22"/>
      <c r="E14" s="23"/>
      <c r="F14" s="23"/>
      <c r="G14" s="23"/>
      <c r="H14" s="1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1"/>
      <c r="B15" s="20" t="s">
        <v>12</v>
      </c>
      <c r="C15" s="21"/>
      <c r="D15" s="22"/>
      <c r="E15" s="23"/>
      <c r="F15" s="23"/>
      <c r="G15" s="23"/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1"/>
      <c r="B16" s="20" t="s">
        <v>13</v>
      </c>
      <c r="C16" s="21"/>
      <c r="D16" s="22"/>
      <c r="E16" s="23"/>
      <c r="F16" s="23"/>
      <c r="G16" s="23"/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1"/>
      <c r="B17" s="20" t="s">
        <v>14</v>
      </c>
      <c r="C17" s="21"/>
      <c r="D17" s="22"/>
      <c r="E17" s="23"/>
      <c r="F17" s="23"/>
      <c r="G17" s="23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1"/>
      <c r="B18" s="20" t="s">
        <v>15</v>
      </c>
      <c r="C18" s="21"/>
      <c r="D18" s="22"/>
      <c r="E18" s="23"/>
      <c r="F18" s="23"/>
      <c r="G18" s="23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1"/>
      <c r="B19" s="20" t="s">
        <v>16</v>
      </c>
      <c r="C19" s="21"/>
      <c r="D19" s="22"/>
      <c r="E19" s="23"/>
      <c r="F19" s="23"/>
      <c r="G19" s="23"/>
      <c r="H19" s="1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1"/>
      <c r="B20" s="20" t="s">
        <v>17</v>
      </c>
      <c r="C20" s="21"/>
      <c r="D20" s="22"/>
      <c r="E20" s="23"/>
      <c r="F20" s="23"/>
      <c r="G20" s="23"/>
      <c r="H20" s="1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2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1"/>
      <c r="B22" s="25" t="s">
        <v>18</v>
      </c>
      <c r="C22" s="26"/>
      <c r="D22" s="21"/>
      <c r="E22" s="27">
        <f t="shared" ref="E22:G22" si="1">COUNTIF(E7:E20, "Sim")</f>
        <v>0</v>
      </c>
      <c r="F22" s="27">
        <f t="shared" si="1"/>
        <v>0</v>
      </c>
      <c r="G22" s="27">
        <f t="shared" si="1"/>
        <v>0</v>
      </c>
      <c r="H22" s="1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1"/>
      <c r="B23" s="28" t="s">
        <v>19</v>
      </c>
      <c r="C23" s="26"/>
      <c r="D23" s="21"/>
      <c r="E23" s="29">
        <f t="shared" ref="E23:G23" si="2">COUNTIF(E7:E20, "Não")</f>
        <v>0</v>
      </c>
      <c r="F23" s="29">
        <f t="shared" si="2"/>
        <v>0</v>
      </c>
      <c r="G23" s="29">
        <f t="shared" si="2"/>
        <v>0</v>
      </c>
      <c r="H23" s="1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1"/>
      <c r="B24" s="4"/>
      <c r="C24" s="4"/>
      <c r="D24" s="4"/>
      <c r="E24" s="4"/>
      <c r="F24" s="4"/>
      <c r="G24" s="4"/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1"/>
      <c r="B25" s="25" t="s">
        <v>20</v>
      </c>
      <c r="C25" s="26"/>
      <c r="D25" s="21"/>
      <c r="E25" s="27">
        <f t="shared" ref="E25:G25" si="3">SUMIF(E7:E20, "Sim", $D7:$D20)</f>
        <v>0</v>
      </c>
      <c r="F25" s="27">
        <f t="shared" si="3"/>
        <v>0</v>
      </c>
      <c r="G25" s="27">
        <f t="shared" si="3"/>
        <v>0</v>
      </c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1"/>
      <c r="B26" s="28" t="s">
        <v>21</v>
      </c>
      <c r="C26" s="26"/>
      <c r="D26" s="21"/>
      <c r="E26" s="29">
        <f t="shared" ref="E26:G26" si="4">SUMIF(E7:E20, "Não", $D7:$D20)</f>
        <v>0</v>
      </c>
      <c r="F26" s="29">
        <f t="shared" si="4"/>
        <v>0</v>
      </c>
      <c r="G26" s="29">
        <f t="shared" si="4"/>
        <v>0</v>
      </c>
      <c r="H26" s="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30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1"/>
      <c r="B28" s="31" t="s">
        <v>22</v>
      </c>
      <c r="C28" s="26"/>
      <c r="D28" s="21"/>
      <c r="E28" s="32">
        <f t="shared" ref="E28:G28" si="5">E25-E26</f>
        <v>0</v>
      </c>
      <c r="F28" s="32">
        <f t="shared" si="5"/>
        <v>0</v>
      </c>
      <c r="G28" s="32">
        <f t="shared" si="5"/>
        <v>0</v>
      </c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5"/>
      <c r="C29" s="5"/>
      <c r="D29" s="5"/>
      <c r="E29" s="5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8"/>
      <c r="C38" s="33"/>
      <c r="D38" s="33"/>
      <c r="E38" s="33"/>
      <c r="F38" s="33"/>
      <c r="G38" s="33"/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14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14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14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14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14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14"/>
      <c r="H44" s="1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14"/>
      <c r="H45" s="1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14"/>
      <c r="H46" s="1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14"/>
      <c r="H47" s="1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14"/>
      <c r="H48" s="1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14"/>
      <c r="H49" s="1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14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14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14"/>
      <c r="H52" s="1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14"/>
      <c r="H53" s="1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14"/>
      <c r="H54" s="1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14"/>
      <c r="H55" s="1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14"/>
      <c r="H56" s="1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14"/>
      <c r="H57" s="1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14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14"/>
      <c r="H59" s="1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14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14"/>
      <c r="H61" s="1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14"/>
      <c r="H62" s="1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14"/>
      <c r="H63" s="1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14"/>
      <c r="H64" s="1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14"/>
      <c r="H65" s="1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14"/>
      <c r="H66" s="1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14"/>
      <c r="H67" s="1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14"/>
      <c r="H68" s="1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14"/>
      <c r="H69" s="1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14"/>
      <c r="H70" s="1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14"/>
      <c r="H71" s="1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14"/>
      <c r="H72" s="1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14"/>
      <c r="H73" s="1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14"/>
      <c r="H74" s="1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14"/>
      <c r="H75" s="1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14"/>
      <c r="H76" s="1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14"/>
      <c r="H77" s="1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14"/>
      <c r="H78" s="1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14"/>
      <c r="H79" s="1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14"/>
      <c r="H80" s="1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14"/>
      <c r="H81" s="1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14"/>
      <c r="H82" s="1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14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14"/>
      <c r="H84" s="1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14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14"/>
      <c r="H86" s="1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14"/>
      <c r="H87" s="1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14"/>
      <c r="H88" s="1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14"/>
      <c r="H89" s="1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14"/>
      <c r="H90" s="1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14"/>
      <c r="H91" s="1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14"/>
      <c r="H92" s="1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14"/>
      <c r="H93" s="1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14"/>
      <c r="H94" s="1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14"/>
      <c r="H95" s="1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14"/>
      <c r="H96" s="1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14"/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14"/>
      <c r="H98" s="1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14"/>
      <c r="H99" s="1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14"/>
      <c r="H100" s="1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14"/>
      <c r="H101" s="1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14"/>
      <c r="H102" s="1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14"/>
      <c r="H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14"/>
      <c r="H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14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14"/>
      <c r="H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14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14"/>
      <c r="H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14"/>
      <c r="H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14"/>
      <c r="H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14"/>
      <c r="H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14"/>
      <c r="H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14"/>
      <c r="H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14"/>
      <c r="H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14"/>
      <c r="H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14"/>
      <c r="H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14"/>
      <c r="H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14"/>
      <c r="H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14"/>
      <c r="H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14"/>
      <c r="H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14"/>
      <c r="H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14"/>
      <c r="H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14"/>
      <c r="H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14"/>
      <c r="H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14"/>
      <c r="H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14"/>
      <c r="H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14"/>
      <c r="H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14"/>
      <c r="H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14"/>
      <c r="H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14"/>
      <c r="H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14"/>
      <c r="H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14"/>
      <c r="H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14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14"/>
      <c r="H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14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14"/>
      <c r="H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14"/>
      <c r="H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14"/>
      <c r="H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14"/>
      <c r="H139" s="1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14"/>
      <c r="H140" s="1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14"/>
      <c r="H141" s="1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14"/>
      <c r="H142" s="1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14"/>
      <c r="H143" s="1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14"/>
      <c r="H144" s="1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14"/>
      <c r="H145" s="1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14"/>
      <c r="H146" s="1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14"/>
      <c r="H147" s="1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14"/>
      <c r="H148" s="1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14"/>
      <c r="H149" s="1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14"/>
      <c r="H150" s="1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14"/>
      <c r="H151" s="1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14"/>
      <c r="H152" s="1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14"/>
      <c r="H153" s="1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14"/>
      <c r="H154" s="1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14"/>
      <c r="H155" s="1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14"/>
      <c r="H156" s="1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14"/>
      <c r="H157" s="1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14"/>
      <c r="H158" s="1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14"/>
      <c r="H159" s="1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14"/>
      <c r="H160" s="1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14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14"/>
      <c r="H162" s="1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14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17"/>
      <c r="C164" s="34"/>
      <c r="D164" s="34"/>
      <c r="E164" s="34"/>
      <c r="F164" s="34"/>
      <c r="G164" s="34"/>
      <c r="H164" s="1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>
      <c r="A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>
      <c r="A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>
      <c r="A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>
      <c r="A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A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>
      <c r="A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>
      <c r="A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>
      <c r="A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</sheetData>
  <mergeCells count="29">
    <mergeCell ref="B21:F21"/>
    <mergeCell ref="B22:D22"/>
    <mergeCell ref="B23:D23"/>
    <mergeCell ref="B25:D25"/>
    <mergeCell ref="B26:D26"/>
    <mergeCell ref="B27:G27"/>
    <mergeCell ref="B28:D28"/>
    <mergeCell ref="B38:H164"/>
    <mergeCell ref="A1:AA1"/>
    <mergeCell ref="B3:C6"/>
    <mergeCell ref="D3:D6"/>
    <mergeCell ref="E3:E6"/>
    <mergeCell ref="F3:F6"/>
    <mergeCell ref="G3:G6"/>
    <mergeCell ref="U3:AA180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conditionalFormatting sqref="E7:G20">
    <cfRule type="cellIs" dxfId="0" priority="1" operator="equal">
      <formula>"Não"</formula>
    </cfRule>
  </conditionalFormatting>
  <conditionalFormatting sqref="E7:G20">
    <cfRule type="cellIs" dxfId="1" priority="2" operator="equal">
      <formula>"Sim"</formula>
    </cfRule>
  </conditionalFormatting>
  <dataValidations>
    <dataValidation type="list" allowBlank="1" showInputMessage="1" showErrorMessage="1" prompt="Clique e insira um valor de 0 a 5" sqref="D7:D20">
      <formula1>"0,1,2,3,4,5"</formula1>
    </dataValidation>
    <dataValidation type="list" allowBlank="1" showErrorMessage="1" sqref="E7:G20">
      <formula1>"Sim,Não"</formula1>
    </dataValidation>
  </dataValidations>
  <drawing r:id="rId1"/>
</worksheet>
</file>