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E03E7E97-6EFA-4C62-B97C-D39D7127AE6F}" xr6:coauthVersionLast="47" xr6:coauthVersionMax="47" xr10:uidLastSave="{00000000-0000-0000-0000-000000000000}"/>
  <bookViews>
    <workbookView xWindow="-12" yWindow="24" windowWidth="17100" windowHeight="12168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20" i="1"/>
  <c r="E19" i="1"/>
  <c r="E17" i="1"/>
  <c r="E16" i="1"/>
  <c r="H51" i="1"/>
  <c r="G29" i="1"/>
  <c r="G51" i="1" s="1"/>
  <c r="E50" i="1"/>
  <c r="E49" i="1"/>
  <c r="E48" i="1"/>
  <c r="E47" i="1"/>
  <c r="E46" i="1"/>
  <c r="E39" i="1"/>
  <c r="E38" i="1"/>
  <c r="E37" i="1"/>
  <c r="E36" i="1"/>
  <c r="E35" i="1"/>
  <c r="E34" i="1"/>
  <c r="E33" i="1"/>
  <c r="E32" i="1"/>
  <c r="E31" i="1"/>
  <c r="E30" i="1"/>
  <c r="E29" i="1"/>
  <c r="E6" i="1"/>
  <c r="E7" i="1"/>
  <c r="E8" i="1"/>
  <c r="E9" i="1"/>
  <c r="E10" i="1"/>
  <c r="E11" i="1"/>
  <c r="E12" i="1"/>
  <c r="E13" i="1"/>
  <c r="E14" i="1"/>
  <c r="E15" i="1"/>
  <c r="E18" i="1"/>
  <c r="E21" i="1"/>
  <c r="E22" i="1"/>
  <c r="E23" i="1"/>
  <c r="E5" i="1"/>
  <c r="E24" i="1"/>
  <c r="E51" i="1" l="1"/>
  <c r="E25" i="1"/>
</calcChain>
</file>

<file path=xl/sharedStrings.xml><?xml version="1.0" encoding="utf-8"?>
<sst xmlns="http://schemas.openxmlformats.org/spreadsheetml/2006/main" count="55" uniqueCount="32">
  <si>
    <t>Display com semáfaro simples COMPRA 4 UNIDADES</t>
  </si>
  <si>
    <t>COMPONENTES</t>
  </si>
  <si>
    <t>Quantidade</t>
  </si>
  <si>
    <t>Preço Unit</t>
  </si>
  <si>
    <t>Total em R$</t>
  </si>
  <si>
    <t>fonte 12V 3A</t>
  </si>
  <si>
    <t>PCB e componentes</t>
  </si>
  <si>
    <t>Reles auxiliares</t>
  </si>
  <si>
    <t>https://produto.mercadolivre.com.br/MLB-1832546477-sinalizador-semaforo-37-led-160-mm-verde-vermelho-bivolt-aut-_JM</t>
  </si>
  <si>
    <t>PCB imposto</t>
  </si>
  <si>
    <t>PCB impostação FRETE</t>
  </si>
  <si>
    <t>Projeto e configurações (minha mão de obra)</t>
  </si>
  <si>
    <t>https://produto.mercadolivre.com.br/MLB-1738043181-botoeira-industrial-com-3-botoes-on-off-emergencia-_JM#position=6&amp;search_layout=stack&amp;type=item&amp;tracking_id=7baa11c9-f4e9-451e-9915-3c01e3f2f4e8</t>
  </si>
  <si>
    <t>Botoeira Industrial Com 3 Botões On / Off / Emergencia</t>
  </si>
  <si>
    <t>Kit Receptora Srx-302 Sulton 3 Canais + 02 Controles Tcl</t>
  </si>
  <si>
    <t>Abraçadeira tipo U 1 pol</t>
  </si>
  <si>
    <t>Eletroduto Flex Preto Reforçado 1</t>
  </si>
  <si>
    <t>KM rodado</t>
  </si>
  <si>
    <t xml:space="preserve">Terminais prensa cabo, conectores </t>
  </si>
  <si>
    <t>Cabo De Rede Blindado Externo Internet Lan Cat5e 50 Metros</t>
  </si>
  <si>
    <t>Sinalizador Semaforo 37 Led 160 Mm Verde Vermelho GRANDE</t>
  </si>
  <si>
    <t>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</t>
  </si>
  <si>
    <t>https://produto.mercadolivre.com.br/MLB-1832493255-semaforo-pequeno-19-led-80mm-verde-vermelho-bivolt-aut-_JM?searchVariation=79548126955#searchVariation=79548126955&amp;position=6&amp;search_layout=grid&amp;type=item&amp;tracking_id=70ea9770-646c-4afe-9b2b-4f9b25d47584</t>
  </si>
  <si>
    <t>Sinalizador Semaforo 37 Led 160 Mm Verde Vermelho PEQUENO</t>
  </si>
  <si>
    <t>ATUALIZAÇÃO DOS PREÇOS COM A COMPRA DOS COMPONETES EM: 01/08/2021</t>
  </si>
  <si>
    <t xml:space="preserve">SEMÁFORO GRANDE 16cm X 320cm   SEMÁFORO PEQUENO  8cm X 17cm   </t>
  </si>
  <si>
    <t>2 unidades</t>
  </si>
  <si>
    <t>4 unidades</t>
  </si>
  <si>
    <t>Condulete  Tipo E 1 c/tampa C/P BSP</t>
  </si>
  <si>
    <t>Barra Conector Barra Sinda 4mm</t>
  </si>
  <si>
    <t>Caixa De Passagem 154x110x70</t>
  </si>
  <si>
    <t>prensa cabo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</si>
</sst>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Arial"/>
    </font>
    <font>
      <sz val="11"/>
      <color theme="1"/>
      <name val="Arial"/>
    </font>
    <font>
      <sz val="9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164" fontId="5" fillId="2" borderId="13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9" fillId="4" borderId="8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2" fontId="11" fillId="4" borderId="9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0" fontId="14" fillId="0" borderId="0" xfId="1" applyAlignment="1"/>
    <xf numFmtId="44" fontId="16" fillId="0" borderId="0" xfId="2" applyFont="1" applyAlignment="1">
      <alignment horizontal="left"/>
    </xf>
    <xf numFmtId="4" fontId="9" fillId="3" borderId="0" xfId="0" applyNumberFormat="1" applyFont="1" applyFill="1" applyBorder="1" applyAlignment="1">
      <alignment horizontal="center" vertical="center"/>
    </xf>
    <xf numFmtId="44" fontId="17" fillId="0" borderId="0" xfId="0" applyNumberFormat="1" applyFont="1" applyAlignment="1"/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2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53</xdr:row>
      <xdr:rowOff>60961</xdr:rowOff>
    </xdr:from>
    <xdr:to>
      <xdr:col>1</xdr:col>
      <xdr:colOff>1493520</xdr:colOff>
      <xdr:row>64</xdr:row>
      <xdr:rowOff>152973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E42C5B-60A4-4DEF-A570-18AB93C7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7642861"/>
          <a:ext cx="1440180" cy="2187512"/>
        </a:xfrm>
        <a:prstGeom prst="rect">
          <a:avLst/>
        </a:prstGeom>
      </xdr:spPr>
    </xdr:pic>
    <xdr:clientData/>
  </xdr:twoCellAnchor>
  <xdr:twoCellAnchor editAs="oneCell">
    <xdr:from>
      <xdr:col>1</xdr:col>
      <xdr:colOff>2453640</xdr:colOff>
      <xdr:row>53</xdr:row>
      <xdr:rowOff>114301</xdr:rowOff>
    </xdr:from>
    <xdr:to>
      <xdr:col>1</xdr:col>
      <xdr:colOff>3093720</xdr:colOff>
      <xdr:row>59</xdr:row>
      <xdr:rowOff>105863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265EF0-4553-4D0D-BC8E-1B08FC02A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2760" y="7696201"/>
          <a:ext cx="640080" cy="1134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to.mercadolivre.com.br/MLB-1732530343-cabo-de-rede-blindado-externo-internet-lan-cat5e-50-metros-_JM" TargetMode="External"/><Relationship Id="rId2" Type="http://schemas.openxmlformats.org/officeDocument/2006/relationships/hyperlink" Target="https://produto.mercadolivre.com.br/MLB-1832546477-sinalizador-semaforo-37-led-160-mm-verde-vermelho-bivolt-aut-_JM" TargetMode="External"/><Relationship Id="rId1" Type="http://schemas.openxmlformats.org/officeDocument/2006/relationships/hyperlink" Target="https://produto.mercadolivre.com.br/MLB-1738043181-botoeira-industrial-com-3-botoes-on-off-emergencia-_J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roduto.mercadolivre.com.br/MLB-1832493255-semaforo-pequeno-19-led-80mm-verde-vermelho-bivolt-aut-_JM?searchVariation=795481269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57"/>
  <sheetViews>
    <sheetView tabSelected="1" topLeftCell="A25" zoomScaleNormal="100" workbookViewId="0">
      <selection activeCell="H51" sqref="H51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3.09765625" customWidth="1"/>
    <col min="6" max="6" width="2.59765625" customWidth="1"/>
    <col min="7" max="7" width="9.19921875" customWidth="1"/>
    <col min="8" max="8" width="10" bestFit="1" customWidth="1"/>
    <col min="9" max="9" width="9.8984375" customWidth="1"/>
    <col min="10" max="11" width="7.59765625" customWidth="1"/>
    <col min="12" max="12" width="13" bestFit="1" customWidth="1"/>
    <col min="13" max="24" width="7.59765625" customWidth="1"/>
  </cols>
  <sheetData>
    <row r="1" spans="2:5" ht="14.25" customHeight="1" x14ac:dyDescent="0.25"/>
    <row r="2" spans="2:5" ht="14.25" customHeight="1" thickBot="1" x14ac:dyDescent="0.35">
      <c r="B2" s="35" t="s">
        <v>24</v>
      </c>
      <c r="C2" s="36"/>
      <c r="D2" s="36"/>
      <c r="E2" s="36"/>
    </row>
    <row r="3" spans="2:5" ht="14.25" customHeight="1" thickBot="1" x14ac:dyDescent="0.3">
      <c r="B3" s="30" t="s">
        <v>0</v>
      </c>
      <c r="C3" s="31"/>
      <c r="D3" s="31"/>
      <c r="E3" s="32"/>
    </row>
    <row r="4" spans="2:5" ht="14.25" customHeight="1" thickBot="1" x14ac:dyDescent="0.3">
      <c r="B4" s="1" t="s">
        <v>1</v>
      </c>
      <c r="C4" s="2" t="s">
        <v>2</v>
      </c>
      <c r="D4" s="3" t="s">
        <v>3</v>
      </c>
      <c r="E4" s="4" t="s">
        <v>4</v>
      </c>
    </row>
    <row r="5" spans="2:5" ht="14.25" customHeight="1" thickBot="1" x14ac:dyDescent="0.3">
      <c r="B5" s="23" t="s">
        <v>20</v>
      </c>
      <c r="C5" s="24">
        <v>4</v>
      </c>
      <c r="D5" s="25">
        <v>295</v>
      </c>
      <c r="E5" s="14">
        <f t="shared" ref="E5:E24" si="0">D5*C5</f>
        <v>1180</v>
      </c>
    </row>
    <row r="6" spans="2:5" ht="14.25" customHeight="1" thickBot="1" x14ac:dyDescent="0.3">
      <c r="B6" s="23" t="s">
        <v>14</v>
      </c>
      <c r="C6" s="24">
        <v>1</v>
      </c>
      <c r="D6" s="25">
        <v>180</v>
      </c>
      <c r="E6" s="14">
        <f t="shared" si="0"/>
        <v>180</v>
      </c>
    </row>
    <row r="7" spans="2:5" ht="14.25" customHeight="1" thickBot="1" x14ac:dyDescent="0.3">
      <c r="B7" s="11" t="s">
        <v>5</v>
      </c>
      <c r="C7" s="12">
        <v>1</v>
      </c>
      <c r="D7" s="13">
        <v>65</v>
      </c>
      <c r="E7" s="14">
        <f t="shared" si="0"/>
        <v>65</v>
      </c>
    </row>
    <row r="8" spans="2:5" ht="14.25" customHeight="1" thickBot="1" x14ac:dyDescent="0.3">
      <c r="B8" s="11" t="s">
        <v>19</v>
      </c>
      <c r="C8" s="21">
        <v>50</v>
      </c>
      <c r="D8" s="14">
        <v>4.95</v>
      </c>
      <c r="E8" s="14">
        <f t="shared" si="0"/>
        <v>247.5</v>
      </c>
    </row>
    <row r="9" spans="2:5" ht="14.25" customHeight="1" thickBot="1" x14ac:dyDescent="0.3">
      <c r="B9" s="11" t="s">
        <v>18</v>
      </c>
      <c r="C9" s="12">
        <v>8</v>
      </c>
      <c r="D9" s="13">
        <v>30</v>
      </c>
      <c r="E9" s="14">
        <f t="shared" si="0"/>
        <v>240</v>
      </c>
    </row>
    <row r="10" spans="2:5" ht="14.25" customHeight="1" thickBot="1" x14ac:dyDescent="0.3">
      <c r="B10" s="18" t="s">
        <v>6</v>
      </c>
      <c r="C10" s="12">
        <v>4</v>
      </c>
      <c r="D10" s="20">
        <v>143.75</v>
      </c>
      <c r="E10" s="14">
        <f t="shared" si="0"/>
        <v>575</v>
      </c>
    </row>
    <row r="11" spans="2:5" ht="14.25" customHeight="1" thickBot="1" x14ac:dyDescent="0.3">
      <c r="B11" s="18" t="s">
        <v>10</v>
      </c>
      <c r="C11" s="21">
        <v>4</v>
      </c>
      <c r="D11" s="22">
        <v>42.25</v>
      </c>
      <c r="E11" s="14">
        <f t="shared" si="0"/>
        <v>169</v>
      </c>
    </row>
    <row r="12" spans="2:5" ht="14.25" customHeight="1" thickBot="1" x14ac:dyDescent="0.3">
      <c r="B12" s="18" t="s">
        <v>9</v>
      </c>
      <c r="C12" s="21">
        <v>4</v>
      </c>
      <c r="D12" s="22">
        <v>58.05</v>
      </c>
      <c r="E12" s="14">
        <f t="shared" si="0"/>
        <v>232.2</v>
      </c>
    </row>
    <row r="13" spans="2:5" ht="14.25" customHeight="1" thickBot="1" x14ac:dyDescent="0.3">
      <c r="B13" s="18" t="s">
        <v>7</v>
      </c>
      <c r="C13" s="12">
        <v>4</v>
      </c>
      <c r="D13" s="20">
        <v>12</v>
      </c>
      <c r="E13" s="14">
        <f t="shared" si="0"/>
        <v>48</v>
      </c>
    </row>
    <row r="14" spans="2:5" ht="14.25" customHeight="1" thickBot="1" x14ac:dyDescent="0.3">
      <c r="B14" s="11" t="s">
        <v>13</v>
      </c>
      <c r="C14" s="12">
        <v>1</v>
      </c>
      <c r="D14" s="13">
        <v>120</v>
      </c>
      <c r="E14" s="14">
        <f t="shared" si="0"/>
        <v>120</v>
      </c>
    </row>
    <row r="15" spans="2:5" ht="14.25" customHeight="1" thickBot="1" x14ac:dyDescent="0.3">
      <c r="B15" s="11" t="s">
        <v>16</v>
      </c>
      <c r="C15" s="12">
        <v>2</v>
      </c>
      <c r="D15" s="13">
        <v>65</v>
      </c>
      <c r="E15" s="14">
        <f t="shared" si="0"/>
        <v>130</v>
      </c>
    </row>
    <row r="16" spans="2:5" ht="14.25" customHeight="1" thickBot="1" x14ac:dyDescent="0.3">
      <c r="B16" s="11" t="s">
        <v>29</v>
      </c>
      <c r="C16" s="21">
        <v>2</v>
      </c>
      <c r="D16" s="14">
        <v>8</v>
      </c>
      <c r="E16" s="14">
        <f t="shared" si="0"/>
        <v>16</v>
      </c>
    </row>
    <row r="17" spans="2:8" ht="14.25" customHeight="1" thickBot="1" x14ac:dyDescent="0.3">
      <c r="B17" s="11" t="s">
        <v>28</v>
      </c>
      <c r="C17" s="21">
        <v>2</v>
      </c>
      <c r="D17" s="14">
        <v>15</v>
      </c>
      <c r="E17" s="14">
        <f t="shared" si="0"/>
        <v>30</v>
      </c>
    </row>
    <row r="18" spans="2:8" ht="14.25" customHeight="1" thickBot="1" x14ac:dyDescent="0.3">
      <c r="B18" s="11" t="s">
        <v>15</v>
      </c>
      <c r="C18" s="12">
        <v>6</v>
      </c>
      <c r="D18" s="13">
        <v>5</v>
      </c>
      <c r="E18" s="14">
        <f t="shared" si="0"/>
        <v>30</v>
      </c>
    </row>
    <row r="19" spans="2:8" ht="14.25" customHeight="1" thickBot="1" x14ac:dyDescent="0.3">
      <c r="B19" s="11" t="s">
        <v>30</v>
      </c>
      <c r="C19" s="21">
        <v>2</v>
      </c>
      <c r="D19" s="14">
        <v>40</v>
      </c>
      <c r="E19" s="14">
        <f t="shared" si="0"/>
        <v>80</v>
      </c>
    </row>
    <row r="20" spans="2:8" ht="14.25" customHeight="1" thickBot="1" x14ac:dyDescent="0.3">
      <c r="B20" s="11" t="s">
        <v>31</v>
      </c>
      <c r="C20" s="21">
        <v>6</v>
      </c>
      <c r="D20" s="14">
        <v>4.5</v>
      </c>
      <c r="E20" s="14">
        <f t="shared" si="0"/>
        <v>27</v>
      </c>
    </row>
    <row r="21" spans="2:8" ht="14.25" customHeight="1" thickBot="1" x14ac:dyDescent="0.3">
      <c r="B21" s="11" t="s">
        <v>17</v>
      </c>
      <c r="C21" s="19"/>
      <c r="D21" s="13">
        <v>1.5</v>
      </c>
      <c r="E21" s="14">
        <f t="shared" si="0"/>
        <v>0</v>
      </c>
    </row>
    <row r="22" spans="2:8" ht="14.25" customHeight="1" thickBot="1" x14ac:dyDescent="0.3">
      <c r="B22" s="15" t="s">
        <v>11</v>
      </c>
      <c r="C22" s="16">
        <v>1</v>
      </c>
      <c r="D22" s="17">
        <v>750</v>
      </c>
      <c r="E22" s="14">
        <f t="shared" si="0"/>
        <v>750</v>
      </c>
    </row>
    <row r="23" spans="2:8" ht="14.25" customHeight="1" thickBot="1" x14ac:dyDescent="0.3">
      <c r="B23" s="11"/>
      <c r="C23" s="13"/>
      <c r="D23" s="13"/>
      <c r="E23" s="14">
        <f t="shared" si="0"/>
        <v>0</v>
      </c>
    </row>
    <row r="24" spans="2:8" ht="14.25" customHeight="1" thickBot="1" x14ac:dyDescent="0.3">
      <c r="B24" s="11"/>
      <c r="C24" s="19"/>
      <c r="D24" s="13"/>
      <c r="E24" s="14">
        <f t="shared" si="0"/>
        <v>0</v>
      </c>
    </row>
    <row r="25" spans="2:8" ht="14.25" customHeight="1" x14ac:dyDescent="0.25">
      <c r="B25" s="5"/>
      <c r="C25" s="33"/>
      <c r="D25" s="34"/>
      <c r="E25" s="6">
        <f>SUM(E5:E24)</f>
        <v>4119.7</v>
      </c>
    </row>
    <row r="26" spans="2:8" ht="14.25" customHeight="1" thickBot="1" x14ac:dyDescent="0.3">
      <c r="E26" s="10"/>
    </row>
    <row r="27" spans="2:8" ht="14.25" customHeight="1" thickBot="1" x14ac:dyDescent="0.3">
      <c r="B27" s="30" t="s">
        <v>0</v>
      </c>
      <c r="C27" s="31"/>
      <c r="D27" s="31"/>
      <c r="E27" s="32"/>
    </row>
    <row r="28" spans="2:8" ht="14.25" customHeight="1" thickBot="1" x14ac:dyDescent="0.3">
      <c r="B28" s="1" t="s">
        <v>1</v>
      </c>
      <c r="C28" s="3" t="s">
        <v>2</v>
      </c>
      <c r="D28" s="3" t="s">
        <v>3</v>
      </c>
      <c r="E28" s="4" t="s">
        <v>4</v>
      </c>
      <c r="G28" s="28" t="s">
        <v>27</v>
      </c>
      <c r="H28" s="28" t="s">
        <v>26</v>
      </c>
    </row>
    <row r="29" spans="2:8" ht="14.25" customHeight="1" thickBot="1" x14ac:dyDescent="0.3">
      <c r="B29" s="23" t="s">
        <v>23</v>
      </c>
      <c r="C29" s="24">
        <v>4</v>
      </c>
      <c r="D29" s="25">
        <v>178</v>
      </c>
      <c r="E29" s="14">
        <f t="shared" ref="E29:E50" si="1">D29*C29</f>
        <v>712</v>
      </c>
      <c r="G29" s="27">
        <f>80*4</f>
        <v>320</v>
      </c>
      <c r="H29" s="27">
        <v>320</v>
      </c>
    </row>
    <row r="30" spans="2:8" ht="14.25" customHeight="1" thickBot="1" x14ac:dyDescent="0.3">
      <c r="B30" s="23" t="s">
        <v>14</v>
      </c>
      <c r="C30" s="24">
        <v>1</v>
      </c>
      <c r="D30" s="25">
        <v>180</v>
      </c>
      <c r="E30" s="14">
        <f t="shared" si="1"/>
        <v>180</v>
      </c>
      <c r="G30" s="27">
        <v>124</v>
      </c>
      <c r="H30" s="27">
        <v>124</v>
      </c>
    </row>
    <row r="31" spans="2:8" ht="14.25" customHeight="1" thickBot="1" x14ac:dyDescent="0.3">
      <c r="B31" s="11" t="s">
        <v>5</v>
      </c>
      <c r="C31" s="12">
        <v>1</v>
      </c>
      <c r="D31" s="13">
        <v>65</v>
      </c>
      <c r="E31" s="14">
        <f t="shared" si="1"/>
        <v>65</v>
      </c>
      <c r="G31" s="27">
        <v>45</v>
      </c>
      <c r="H31" s="27">
        <v>45</v>
      </c>
    </row>
    <row r="32" spans="2:8" ht="14.25" customHeight="1" thickBot="1" x14ac:dyDescent="0.3">
      <c r="B32" s="11" t="s">
        <v>19</v>
      </c>
      <c r="C32" s="21">
        <v>50</v>
      </c>
      <c r="D32" s="14">
        <v>4.95</v>
      </c>
      <c r="E32" s="14">
        <f t="shared" si="1"/>
        <v>247.5</v>
      </c>
      <c r="G32" s="27">
        <v>250</v>
      </c>
      <c r="H32" s="27">
        <v>250</v>
      </c>
    </row>
    <row r="33" spans="2:8" ht="14.25" customHeight="1" thickBot="1" x14ac:dyDescent="0.3">
      <c r="B33" s="11" t="s">
        <v>18</v>
      </c>
      <c r="C33" s="12">
        <v>8</v>
      </c>
      <c r="D33" s="13">
        <v>30</v>
      </c>
      <c r="E33" s="14">
        <f t="shared" si="1"/>
        <v>240</v>
      </c>
      <c r="G33" s="27"/>
      <c r="H33" s="27"/>
    </row>
    <row r="34" spans="2:8" ht="14.25" customHeight="1" thickBot="1" x14ac:dyDescent="0.3">
      <c r="B34" s="18" t="s">
        <v>6</v>
      </c>
      <c r="C34" s="12">
        <v>4</v>
      </c>
      <c r="D34" s="20">
        <v>143.75</v>
      </c>
      <c r="E34" s="14">
        <f t="shared" si="1"/>
        <v>575</v>
      </c>
      <c r="G34" s="27">
        <v>160</v>
      </c>
      <c r="H34" s="27">
        <v>160</v>
      </c>
    </row>
    <row r="35" spans="2:8" ht="14.25" customHeight="1" thickBot="1" x14ac:dyDescent="0.3">
      <c r="B35" s="18" t="s">
        <v>10</v>
      </c>
      <c r="C35" s="21">
        <v>4</v>
      </c>
      <c r="D35" s="22">
        <v>42.25</v>
      </c>
      <c r="E35" s="14">
        <f t="shared" si="1"/>
        <v>169</v>
      </c>
      <c r="G35" s="27">
        <v>120</v>
      </c>
      <c r="H35" s="27">
        <v>60</v>
      </c>
    </row>
    <row r="36" spans="2:8" ht="14.25" customHeight="1" thickBot="1" x14ac:dyDescent="0.3">
      <c r="B36" s="18" t="s">
        <v>9</v>
      </c>
      <c r="C36" s="21">
        <v>4</v>
      </c>
      <c r="D36" s="22">
        <v>58.05</v>
      </c>
      <c r="E36" s="14">
        <f t="shared" si="1"/>
        <v>232.2</v>
      </c>
      <c r="G36" s="27">
        <v>120</v>
      </c>
      <c r="H36" s="27">
        <v>60</v>
      </c>
    </row>
    <row r="37" spans="2:8" ht="14.25" customHeight="1" thickBot="1" x14ac:dyDescent="0.3">
      <c r="B37" s="18" t="s">
        <v>7</v>
      </c>
      <c r="C37" s="12">
        <v>4</v>
      </c>
      <c r="D37" s="20">
        <v>12</v>
      </c>
      <c r="E37" s="14">
        <f t="shared" si="1"/>
        <v>48</v>
      </c>
      <c r="G37" s="27">
        <v>0</v>
      </c>
      <c r="H37" s="27">
        <v>0</v>
      </c>
    </row>
    <row r="38" spans="2:8" ht="14.25" customHeight="1" thickBot="1" x14ac:dyDescent="0.3">
      <c r="B38" s="11" t="s">
        <v>13</v>
      </c>
      <c r="C38" s="12">
        <v>1</v>
      </c>
      <c r="D38" s="13">
        <v>120</v>
      </c>
      <c r="E38" s="14">
        <f t="shared" si="1"/>
        <v>120</v>
      </c>
      <c r="G38" s="27">
        <v>60</v>
      </c>
      <c r="H38" s="27">
        <v>60</v>
      </c>
    </row>
    <row r="39" spans="2:8" ht="14.25" customHeight="1" thickBot="1" x14ac:dyDescent="0.3">
      <c r="B39" s="11" t="s">
        <v>16</v>
      </c>
      <c r="C39" s="12">
        <v>2</v>
      </c>
      <c r="D39" s="13">
        <v>65</v>
      </c>
      <c r="E39" s="14">
        <f t="shared" si="1"/>
        <v>130</v>
      </c>
      <c r="G39" s="27"/>
    </row>
    <row r="40" spans="2:8" ht="14.25" customHeight="1" thickBot="1" x14ac:dyDescent="0.3">
      <c r="B40" s="11" t="s">
        <v>29</v>
      </c>
      <c r="C40" s="21">
        <v>2</v>
      </c>
      <c r="D40" s="14">
        <v>8</v>
      </c>
      <c r="E40" s="14">
        <f t="shared" si="1"/>
        <v>16</v>
      </c>
      <c r="G40" s="27"/>
    </row>
    <row r="41" spans="2:8" ht="14.25" customHeight="1" thickBot="1" x14ac:dyDescent="0.3">
      <c r="B41" s="11" t="s">
        <v>28</v>
      </c>
      <c r="C41" s="21">
        <v>2</v>
      </c>
      <c r="D41" s="14">
        <v>15</v>
      </c>
      <c r="E41" s="14">
        <f t="shared" si="1"/>
        <v>30</v>
      </c>
      <c r="G41" s="27"/>
    </row>
    <row r="42" spans="2:8" ht="14.25" customHeight="1" thickBot="1" x14ac:dyDescent="0.3">
      <c r="B42" s="11" t="s">
        <v>15</v>
      </c>
      <c r="C42" s="12">
        <v>6</v>
      </c>
      <c r="D42" s="13">
        <v>5</v>
      </c>
      <c r="E42" s="14">
        <f t="shared" si="1"/>
        <v>30</v>
      </c>
      <c r="G42" s="27"/>
    </row>
    <row r="43" spans="2:8" ht="14.25" customHeight="1" thickBot="1" x14ac:dyDescent="0.3">
      <c r="B43" s="11" t="s">
        <v>30</v>
      </c>
      <c r="C43" s="21">
        <v>2</v>
      </c>
      <c r="D43" s="14">
        <v>40</v>
      </c>
      <c r="E43" s="14">
        <f t="shared" si="1"/>
        <v>80</v>
      </c>
      <c r="G43" s="27"/>
    </row>
    <row r="44" spans="2:8" ht="14.25" customHeight="1" thickBot="1" x14ac:dyDescent="0.3">
      <c r="B44" s="11" t="s">
        <v>31</v>
      </c>
      <c r="C44" s="21">
        <v>6</v>
      </c>
      <c r="D44" s="14">
        <v>4.5</v>
      </c>
      <c r="E44" s="14">
        <f t="shared" si="1"/>
        <v>27</v>
      </c>
      <c r="G44" s="27"/>
    </row>
    <row r="45" spans="2:8" ht="14.25" customHeight="1" thickBot="1" x14ac:dyDescent="0.3">
      <c r="B45" s="11"/>
      <c r="C45" s="21"/>
      <c r="D45" s="14"/>
      <c r="E45" s="14"/>
      <c r="G45" s="27"/>
    </row>
    <row r="46" spans="2:8" ht="14.25" customHeight="1" thickBot="1" x14ac:dyDescent="0.3">
      <c r="B46" s="11" t="s">
        <v>15</v>
      </c>
      <c r="C46" s="12">
        <v>6</v>
      </c>
      <c r="D46" s="13">
        <v>15</v>
      </c>
      <c r="E46" s="14">
        <f t="shared" si="1"/>
        <v>90</v>
      </c>
      <c r="G46" s="27"/>
    </row>
    <row r="47" spans="2:8" ht="14.25" customHeight="1" thickBot="1" x14ac:dyDescent="0.3">
      <c r="B47" s="11" t="s">
        <v>17</v>
      </c>
      <c r="C47" s="19"/>
      <c r="D47" s="13">
        <v>1.5</v>
      </c>
      <c r="E47" s="14">
        <f t="shared" si="1"/>
        <v>0</v>
      </c>
      <c r="G47" s="27"/>
    </row>
    <row r="48" spans="2:8" ht="14.25" customHeight="1" thickBot="1" x14ac:dyDescent="0.3">
      <c r="B48" s="15" t="s">
        <v>11</v>
      </c>
      <c r="C48" s="16">
        <v>1</v>
      </c>
      <c r="D48" s="17">
        <v>750</v>
      </c>
      <c r="E48" s="14">
        <f t="shared" si="1"/>
        <v>750</v>
      </c>
      <c r="G48" s="27"/>
    </row>
    <row r="49" spans="2:8" ht="14.25" customHeight="1" thickBot="1" x14ac:dyDescent="0.3">
      <c r="B49" s="11"/>
      <c r="C49" s="13"/>
      <c r="D49" s="13"/>
      <c r="E49" s="14">
        <f t="shared" si="1"/>
        <v>0</v>
      </c>
      <c r="G49" s="27"/>
    </row>
    <row r="50" spans="2:8" ht="14.25" customHeight="1" thickBot="1" x14ac:dyDescent="0.3">
      <c r="B50" s="11"/>
      <c r="C50" s="19"/>
      <c r="D50" s="13"/>
      <c r="E50" s="14">
        <f t="shared" si="1"/>
        <v>0</v>
      </c>
      <c r="G50" s="27"/>
    </row>
    <row r="51" spans="2:8" ht="15" customHeight="1" x14ac:dyDescent="0.25">
      <c r="B51" s="5"/>
      <c r="C51" s="33"/>
      <c r="D51" s="34"/>
      <c r="E51" s="6">
        <f>SUM(E29:E50)</f>
        <v>3741.7</v>
      </c>
      <c r="G51" s="29">
        <f>SUM(G29:G50)</f>
        <v>1199</v>
      </c>
      <c r="H51" s="29">
        <f>SUM(H29:H50)</f>
        <v>1079</v>
      </c>
    </row>
    <row r="53" spans="2:8" ht="15" customHeight="1" x14ac:dyDescent="0.25">
      <c r="B53" t="s">
        <v>25</v>
      </c>
    </row>
    <row r="66" spans="2:2" ht="14.25" customHeight="1" x14ac:dyDescent="0.3">
      <c r="B66" s="7"/>
    </row>
    <row r="67" spans="2:2" ht="14.25" customHeight="1" x14ac:dyDescent="0.25">
      <c r="B67" s="8" t="s">
        <v>8</v>
      </c>
    </row>
    <row r="68" spans="2:2" ht="14.25" customHeight="1" x14ac:dyDescent="0.25">
      <c r="B68" s="9"/>
    </row>
    <row r="69" spans="2:2" ht="14.25" customHeight="1" x14ac:dyDescent="0.25">
      <c r="B69" s="26" t="s">
        <v>12</v>
      </c>
    </row>
    <row r="70" spans="2:2" ht="14.25" customHeight="1" x14ac:dyDescent="0.25">
      <c r="B70" s="9"/>
    </row>
    <row r="71" spans="2:2" ht="14.25" customHeight="1" x14ac:dyDescent="0.25">
      <c r="B71" s="26" t="s">
        <v>21</v>
      </c>
    </row>
    <row r="72" spans="2:2" ht="14.25" customHeight="1" x14ac:dyDescent="0.25"/>
    <row r="73" spans="2:2" ht="14.25" customHeight="1" x14ac:dyDescent="0.25">
      <c r="B73" s="26" t="s">
        <v>22</v>
      </c>
    </row>
    <row r="74" spans="2:2" ht="14.25" customHeight="1" x14ac:dyDescent="0.25"/>
    <row r="75" spans="2:2" ht="14.25" customHeight="1" x14ac:dyDescent="0.25"/>
    <row r="76" spans="2:2" ht="14.25" customHeight="1" x14ac:dyDescent="0.25"/>
    <row r="77" spans="2:2" ht="14.25" customHeight="1" x14ac:dyDescent="0.25"/>
    <row r="78" spans="2:2" ht="14.25" customHeight="1" x14ac:dyDescent="0.25"/>
    <row r="79" spans="2:2" ht="14.25" customHeight="1" x14ac:dyDescent="0.25"/>
    <row r="80" spans="2: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</sheetData>
  <mergeCells count="5">
    <mergeCell ref="B27:E27"/>
    <mergeCell ref="C51:D51"/>
    <mergeCell ref="B2:E2"/>
    <mergeCell ref="B3:E3"/>
    <mergeCell ref="C25:D25"/>
  </mergeCells>
  <hyperlinks>
    <hyperlink ref="B69" r:id="rId1" location="position=6&amp;search_layout=stack&amp;type=item&amp;tracking_id=7baa11c9-f4e9-451e-9915-3c01e3f2f4e8" xr:uid="{AB190CF7-0E17-4926-A369-F7DC233CBFA4}"/>
    <hyperlink ref="B67" r:id="rId2" xr:uid="{00000000-0004-0000-0000-000000000000}"/>
    <hyperlink ref="B71" r:id="rId3" location="position=1&amp;search_layout=stack&amp;type=pad&amp;tracking_id=7eeb7616-96c7-444c-a84e-c993ac2880a1&amp;is_advertising=true&amp;ad_domain=VQCATCORE_LST&amp;ad_position=1&amp;ad_click_id=OTY5YjllMWEtYWIyMy00NDQ5LWI3ZDgtNTZiMGE2MWU4YTI0" display="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" xr:uid="{B7CD9678-F816-42E1-9244-A5EEB99ECA16}"/>
    <hyperlink ref="B73" r:id="rId4" location="searchVariation=79548126955&amp;position=6&amp;search_layout=grid&amp;type=item&amp;tracking_id=70ea9770-646c-4afe-9b2b-4f9b25d47584" xr:uid="{EA5E4BC5-01F5-40DB-889F-A80307E64049}"/>
  </hyperlinks>
  <pageMargins left="0.59055118110236227" right="0.23622047244094491" top="0.74803149606299213" bottom="0.74803149606299213" header="0.31496062992125984" footer="0.31496062992125984"/>
  <pageSetup paperSize="9" scale="28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2021-08-03T13:29:10Z</cp:lastPrinted>
  <dcterms:created xsi:type="dcterms:W3CDTF">2018-03-12T19:44:22Z</dcterms:created>
  <dcterms:modified xsi:type="dcterms:W3CDTF">2021-08-04T14:04:08Z</dcterms:modified>
</cp:coreProperties>
</file>