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humJNC9w0jqXsd93DeRrEmOSMZgg=="/>
    </ext>
  </extLst>
</workbook>
</file>

<file path=xl/sharedStrings.xml><?xml version="1.0" encoding="utf-8"?>
<sst xmlns="http://schemas.openxmlformats.org/spreadsheetml/2006/main" count="76" uniqueCount="31">
  <si>
    <t>ATUALIZAÇÃO DOS PREÇOS COM A COMPRA DOS COMPONETES EM: 13/04/2021</t>
  </si>
  <si>
    <t>Display com semáfaro simples</t>
  </si>
  <si>
    <t>COMPONENTES</t>
  </si>
  <si>
    <t>Quantidade</t>
  </si>
  <si>
    <t>Preço Unit</t>
  </si>
  <si>
    <t>Data compra</t>
  </si>
  <si>
    <t>Total em R$</t>
  </si>
  <si>
    <t>Sinalizador Semaforo 37 Led 160 Mm Verde Vermelho Bivolt Aut</t>
  </si>
  <si>
    <t xml:space="preserve">Receptora Srx 302 3 Canais Multifuncional </t>
  </si>
  <si>
    <t>fonte 12V 3A</t>
  </si>
  <si>
    <t>Caixa De Passagem 25*15*10</t>
  </si>
  <si>
    <t>terminal prensa cabo</t>
  </si>
  <si>
    <t>Eletroduto Galvanizado Médio 2 3m</t>
  </si>
  <si>
    <t>Eletroduto Flex Preto Reforçado 3/4</t>
  </si>
  <si>
    <t>Abraçadeira tipo U 2 pol</t>
  </si>
  <si>
    <t>Fretes</t>
  </si>
  <si>
    <t>Projeto configurações e manual de instalação</t>
  </si>
  <si>
    <t xml:space="preserve">Fio Cabo Pp 2 Vias De 1,50mm (2 X 1,50) </t>
  </si>
  <si>
    <t>SUBTOTAL</t>
  </si>
  <si>
    <t>Display com semáfaro arduino display MONO VERMELHO</t>
  </si>
  <si>
    <t xml:space="preserve">Modulo para Painel LED P10 Vermelho 32x16cm HUB12 P10(1R) </t>
  </si>
  <si>
    <t>caixa display  pintura+mão de obra+dobra+materiais</t>
  </si>
  <si>
    <t>arduino uno + regulador</t>
  </si>
  <si>
    <t>cabo 4 vias celula de carga</t>
  </si>
  <si>
    <t>Display com semáfaro arduino display RGB</t>
  </si>
  <si>
    <t xml:space="preserve">Modulo para Painel RGB 32x16cm </t>
  </si>
  <si>
    <t>Materiais para desenvolvimento</t>
  </si>
  <si>
    <t>Gasto até o agora</t>
  </si>
  <si>
    <t>https://produto.mercadolivre.com.br/MLB-1832546477-sinalizador-semaforo-37-led-160-mm-verde-vermelho-bivolt-aut-_JM</t>
  </si>
  <si>
    <t>https://produto.mercadolivre.com.br/MLB-793735747-receptora-srx-302-3-canais-multifuncional-sulton-_JM#position=3&amp;type=item&amp;tracking_id=348b8995-c5c5-4d71-9d61-68df567ef072</t>
  </si>
  <si>
    <t>https://www.dualshop.com.br/modulo-painel-led-p10-vermelho-16x32px-14-scan-hub12-p101r-v706-interno-k2476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</si>
</sst>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&quot;R$&quot;\ #,##0.00"/>
  </numFmts>
  <fonts count="12">
    <font>
      <sz val="11.0"/>
      <color theme="1"/>
      <name val="Arial"/>
    </font>
    <font>
      <sz val="11.0"/>
      <color theme="1"/>
      <name val="Calibri"/>
    </font>
    <font/>
    <font>
      <sz val="14.0"/>
      <color rgb="FFFFFFFF"/>
      <name val="Calibri"/>
    </font>
    <font>
      <sz val="11.0"/>
      <color theme="1"/>
    </font>
    <font>
      <b/>
      <sz val="11.0"/>
      <color theme="1"/>
      <name val="Calibri"/>
    </font>
    <font>
      <b/>
      <sz val="11.0"/>
      <name val="Calibri"/>
    </font>
    <font>
      <sz val="11.0"/>
      <color rgb="FFFFFFFF"/>
      <name val="Calibri"/>
    </font>
    <font>
      <b/>
      <sz val="14.0"/>
      <color rgb="FFFFFFFF"/>
      <name val="Calibri"/>
    </font>
    <font>
      <sz val="11.0"/>
      <color rgb="FF0563C1"/>
      <name val="Calibri"/>
    </font>
    <font>
      <u/>
      <sz val="11.0"/>
      <color rgb="FF0563C1"/>
    </font>
    <font>
      <u/>
      <sz val="11.0"/>
      <color theme="1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C8C8C8"/>
        <bgColor rgb="FFC8C8C8"/>
      </patternFill>
    </fill>
    <fill>
      <patternFill patternType="solid">
        <fgColor rgb="FFDEEBF6"/>
        <bgColor rgb="FFDEEBF6"/>
      </patternFill>
    </fill>
  </fills>
  <borders count="14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double">
        <color rgb="FF333333"/>
      </left>
      <right style="double">
        <color rgb="FF333333"/>
      </right>
      <top style="medium">
        <color rgb="FF000000"/>
      </top>
      <bottom style="medium">
        <color rgb="FF000000"/>
      </bottom>
    </border>
    <border>
      <left style="double">
        <color rgb="FF333333"/>
      </left>
      <top style="medium">
        <color rgb="FF000000"/>
      </top>
      <bottom style="medium">
        <color rgb="FF000000"/>
      </bottom>
    </border>
    <border>
      <left style="double">
        <color rgb="FF333333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2" fillId="2" fontId="3" numFmtId="0" xfId="0" applyAlignment="1" applyBorder="1" applyFill="1" applyFont="1">
      <alignment horizontal="left" readingOrder="0" vertical="center"/>
    </xf>
    <xf borderId="3" fillId="0" fontId="2" numFmtId="0" xfId="0" applyBorder="1" applyFont="1"/>
    <xf borderId="4" fillId="0" fontId="2" numFmtId="0" xfId="0" applyBorder="1" applyFont="1"/>
    <xf borderId="5" fillId="3" fontId="1" numFmtId="0" xfId="0" applyAlignment="1" applyBorder="1" applyFill="1" applyFont="1">
      <alignment horizontal="left" vertical="center"/>
    </xf>
    <xf borderId="6" fillId="3" fontId="1" numFmtId="4" xfId="0" applyAlignment="1" applyBorder="1" applyFont="1" applyNumberFormat="1">
      <alignment horizontal="center" readingOrder="0" vertical="center"/>
    </xf>
    <xf borderId="6" fillId="3" fontId="1" numFmtId="4" xfId="0" applyAlignment="1" applyBorder="1" applyFont="1" applyNumberFormat="1">
      <alignment horizontal="center" vertical="center"/>
    </xf>
    <xf borderId="7" fillId="3" fontId="4" numFmtId="4" xfId="0" applyAlignment="1" applyBorder="1" applyFont="1" applyNumberFormat="1">
      <alignment horizontal="center" readingOrder="0" vertical="center"/>
    </xf>
    <xf borderId="7" fillId="3" fontId="1" numFmtId="4" xfId="0" applyAlignment="1" applyBorder="1" applyFont="1" applyNumberFormat="1">
      <alignment horizontal="center" vertical="center"/>
    </xf>
    <xf borderId="8" fillId="3" fontId="1" numFmtId="4" xfId="0" applyAlignment="1" applyBorder="1" applyFont="1" applyNumberFormat="1">
      <alignment horizontal="center" vertical="center"/>
    </xf>
    <xf borderId="9" fillId="4" fontId="5" numFmtId="0" xfId="0" applyAlignment="1" applyBorder="1" applyFill="1" applyFont="1">
      <alignment horizontal="left" readingOrder="0" vertical="center"/>
    </xf>
    <xf borderId="10" fillId="4" fontId="5" numFmtId="0" xfId="0" applyAlignment="1" applyBorder="1" applyFont="1">
      <alignment horizontal="center" readingOrder="0" vertical="center"/>
    </xf>
    <xf borderId="10" fillId="4" fontId="5" numFmtId="2" xfId="0" applyAlignment="1" applyBorder="1" applyFont="1" applyNumberFormat="1">
      <alignment horizontal="center" readingOrder="0" vertical="center"/>
    </xf>
    <xf borderId="11" fillId="4" fontId="6" numFmtId="164" xfId="0" applyAlignment="1" applyBorder="1" applyFont="1" applyNumberFormat="1">
      <alignment horizontal="center" readingOrder="0" vertical="center"/>
    </xf>
    <xf borderId="11" fillId="4" fontId="6" numFmtId="2" xfId="0" applyAlignment="1" applyBorder="1" applyFont="1" applyNumberFormat="1">
      <alignment horizontal="center" vertical="center"/>
    </xf>
    <xf borderId="9" fillId="4" fontId="5" numFmtId="2" xfId="0" applyAlignment="1" applyBorder="1" applyFont="1" applyNumberFormat="1">
      <alignment horizontal="center" vertical="center"/>
    </xf>
    <xf borderId="9" fillId="4" fontId="5" numFmtId="0" xfId="0" applyAlignment="1" applyBorder="1" applyFont="1">
      <alignment horizontal="left" vertical="center"/>
    </xf>
    <xf borderId="11" fillId="4" fontId="5" numFmtId="2" xfId="0" applyAlignment="1" applyBorder="1" applyFont="1" applyNumberFormat="1">
      <alignment horizontal="center" vertical="center"/>
    </xf>
    <xf borderId="9" fillId="4" fontId="6" numFmtId="0" xfId="0" applyAlignment="1" applyBorder="1" applyFont="1">
      <alignment horizontal="left" readingOrder="0" vertical="center"/>
    </xf>
    <xf borderId="10" fillId="4" fontId="6" numFmtId="0" xfId="0" applyAlignment="1" applyBorder="1" applyFont="1">
      <alignment horizontal="center" readingOrder="0" vertical="center"/>
    </xf>
    <xf borderId="10" fillId="4" fontId="6" numFmtId="2" xfId="0" applyAlignment="1" applyBorder="1" applyFont="1" applyNumberFormat="1">
      <alignment horizontal="center" readingOrder="0" vertical="center"/>
    </xf>
    <xf borderId="10" fillId="4" fontId="5" numFmtId="0" xfId="0" applyAlignment="1" applyBorder="1" applyFont="1">
      <alignment horizontal="center" vertical="center"/>
    </xf>
    <xf borderId="10" fillId="4" fontId="5" numFmtId="2" xfId="0" applyAlignment="1" applyBorder="1" applyFont="1" applyNumberFormat="1">
      <alignment horizontal="center" vertical="center"/>
    </xf>
    <xf borderId="11" fillId="4" fontId="6" numFmtId="2" xfId="0" applyAlignment="1" applyBorder="1" applyFont="1" applyNumberFormat="1">
      <alignment horizontal="left" readingOrder="0" vertical="center"/>
    </xf>
    <xf borderId="12" fillId="2" fontId="7" numFmtId="0" xfId="0" applyAlignment="1" applyBorder="1" applyFont="1">
      <alignment horizontal="left" vertical="center"/>
    </xf>
    <xf borderId="13" fillId="2" fontId="8" numFmtId="165" xfId="0" applyAlignment="1" applyBorder="1" applyFont="1" applyNumberFormat="1">
      <alignment horizontal="center" vertical="center"/>
    </xf>
    <xf borderId="13" fillId="2" fontId="7" numFmtId="0" xfId="0" applyAlignment="1" applyBorder="1" applyFont="1">
      <alignment horizontal="center" vertical="center"/>
    </xf>
    <xf borderId="9" fillId="4" fontId="6" numFmtId="2" xfId="0" applyAlignment="1" applyBorder="1" applyFont="1" applyNumberFormat="1">
      <alignment horizontal="center" vertical="center"/>
    </xf>
    <xf borderId="7" fillId="3" fontId="1" numFmtId="4" xfId="0" applyAlignment="1" applyBorder="1" applyFont="1" applyNumberFormat="1">
      <alignment horizontal="center" readingOrder="0" vertical="center"/>
    </xf>
    <xf borderId="11" fillId="4" fontId="5" numFmtId="164" xfId="0" applyAlignment="1" applyBorder="1" applyFont="1" applyNumberFormat="1">
      <alignment horizontal="center" readingOrder="0" vertical="center"/>
    </xf>
    <xf borderId="9" fillId="4" fontId="6" numFmtId="0" xfId="0" applyAlignment="1" applyBorder="1" applyFont="1">
      <alignment horizontal="left" vertic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oduto.mercadolivre.com.br/MLB-1832546477-sinalizador-semaforo-37-led-160-mm-verde-vermelho-bivolt-aut-_JM" TargetMode="External"/><Relationship Id="rId2" Type="http://schemas.openxmlformats.org/officeDocument/2006/relationships/hyperlink" Target="https://produto.mercadolivre.com.br/MLB-793735747-receptora-srx-302-3-canais-multifuncional-sulton-_JM" TargetMode="External"/><Relationship Id="rId3" Type="http://schemas.openxmlformats.org/officeDocument/2006/relationships/hyperlink" Target="https://www.dualshop.com.br/modulo-painel-led-p10-vermelho-16x32px-14-scan-hub12-p101r-v706-interno-k2476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50.75"/>
    <col customWidth="1" min="3" max="3" width="17.63"/>
    <col customWidth="1" min="4" max="4" width="8.88"/>
    <col customWidth="1" min="5" max="5" width="15.0"/>
    <col customWidth="1" min="6" max="7" width="13.13"/>
    <col customWidth="1" min="8" max="26" width="7.63"/>
  </cols>
  <sheetData>
    <row r="1" ht="14.25" customHeight="1">
      <c r="B1" s="1" t="s">
        <v>0</v>
      </c>
      <c r="C1" s="2"/>
      <c r="D1" s="2"/>
      <c r="E1" s="2"/>
      <c r="F1" s="2"/>
      <c r="G1" s="2"/>
    </row>
    <row r="2" ht="14.25" customHeight="1">
      <c r="B2" s="3" t="s">
        <v>1</v>
      </c>
      <c r="C2" s="4"/>
      <c r="D2" s="4"/>
      <c r="E2" s="4"/>
      <c r="F2" s="4"/>
      <c r="G2" s="5"/>
    </row>
    <row r="3" ht="14.25" customHeight="1">
      <c r="B3" s="6" t="s">
        <v>2</v>
      </c>
      <c r="C3" s="7" t="s">
        <v>3</v>
      </c>
      <c r="D3" s="8" t="s">
        <v>4</v>
      </c>
      <c r="E3" s="9" t="s">
        <v>5</v>
      </c>
      <c r="F3" s="10"/>
      <c r="G3" s="11" t="s">
        <v>6</v>
      </c>
    </row>
    <row r="4" ht="14.25" customHeight="1">
      <c r="B4" s="12" t="s">
        <v>7</v>
      </c>
      <c r="C4" s="13">
        <v>2.0</v>
      </c>
      <c r="D4" s="14">
        <v>266.0</v>
      </c>
      <c r="E4" s="15"/>
      <c r="F4" s="16"/>
      <c r="G4" s="17">
        <f t="shared" ref="G4:G15" si="1">C4*D4</f>
        <v>532</v>
      </c>
    </row>
    <row r="5" ht="14.25" customHeight="1">
      <c r="B5" s="18" t="s">
        <v>8</v>
      </c>
      <c r="C5" s="13">
        <v>2.0</v>
      </c>
      <c r="D5" s="14">
        <v>124.0</v>
      </c>
      <c r="E5" s="15"/>
      <c r="F5" s="16"/>
      <c r="G5" s="17">
        <f t="shared" si="1"/>
        <v>248</v>
      </c>
    </row>
    <row r="6" ht="14.25" customHeight="1">
      <c r="B6" s="12" t="s">
        <v>9</v>
      </c>
      <c r="C6" s="13">
        <v>1.0</v>
      </c>
      <c r="D6" s="14">
        <v>45.0</v>
      </c>
      <c r="E6" s="15"/>
      <c r="F6" s="16"/>
      <c r="G6" s="17">
        <f t="shared" si="1"/>
        <v>45</v>
      </c>
    </row>
    <row r="7" ht="14.25" customHeight="1">
      <c r="B7" s="12" t="s">
        <v>10</v>
      </c>
      <c r="C7" s="13">
        <v>1.0</v>
      </c>
      <c r="D7" s="14">
        <v>35.0</v>
      </c>
      <c r="E7" s="19"/>
      <c r="F7" s="19"/>
      <c r="G7" s="17">
        <f t="shared" si="1"/>
        <v>35</v>
      </c>
    </row>
    <row r="8" ht="14.25" customHeight="1">
      <c r="B8" s="12" t="s">
        <v>11</v>
      </c>
      <c r="C8" s="13">
        <v>6.0</v>
      </c>
      <c r="D8" s="14">
        <v>3.5</v>
      </c>
      <c r="E8" s="19"/>
      <c r="F8" s="19"/>
      <c r="G8" s="17">
        <f t="shared" si="1"/>
        <v>21</v>
      </c>
    </row>
    <row r="9" ht="14.25" customHeight="1">
      <c r="B9" s="12" t="s">
        <v>12</v>
      </c>
      <c r="C9" s="13">
        <v>2.0</v>
      </c>
      <c r="D9" s="14">
        <v>75.0</v>
      </c>
      <c r="E9" s="19"/>
      <c r="F9" s="19"/>
      <c r="G9" s="17">
        <f t="shared" si="1"/>
        <v>150</v>
      </c>
    </row>
    <row r="10" ht="14.25" customHeight="1">
      <c r="B10" s="12" t="s">
        <v>13</v>
      </c>
      <c r="C10" s="13">
        <v>60.0</v>
      </c>
      <c r="D10" s="14">
        <v>1.35</v>
      </c>
      <c r="E10" s="19"/>
      <c r="F10" s="19"/>
      <c r="G10" s="17">
        <f t="shared" si="1"/>
        <v>81</v>
      </c>
    </row>
    <row r="11" ht="14.25" customHeight="1">
      <c r="B11" s="20" t="s">
        <v>14</v>
      </c>
      <c r="C11" s="21">
        <v>4.0</v>
      </c>
      <c r="D11" s="22">
        <v>4.5</v>
      </c>
      <c r="E11" s="19"/>
      <c r="F11" s="19"/>
      <c r="G11" s="17">
        <f t="shared" si="1"/>
        <v>18</v>
      </c>
    </row>
    <row r="12" ht="14.25" customHeight="1">
      <c r="B12" s="12" t="s">
        <v>15</v>
      </c>
      <c r="C12" s="23">
        <v>1.0</v>
      </c>
      <c r="D12" s="24">
        <v>86.0</v>
      </c>
      <c r="E12" s="15"/>
      <c r="F12" s="16"/>
      <c r="G12" s="17">
        <f t="shared" si="1"/>
        <v>86</v>
      </c>
    </row>
    <row r="13" ht="14.25" customHeight="1">
      <c r="B13" s="12" t="s">
        <v>16</v>
      </c>
      <c r="C13" s="23">
        <v>1.0</v>
      </c>
      <c r="D13" s="14">
        <v>250.0</v>
      </c>
      <c r="E13" s="19"/>
      <c r="F13" s="19"/>
      <c r="G13" s="17">
        <f t="shared" si="1"/>
        <v>250</v>
      </c>
    </row>
    <row r="14" ht="14.25" customHeight="1">
      <c r="B14" s="12" t="s">
        <v>17</v>
      </c>
      <c r="C14" s="14">
        <v>60.0</v>
      </c>
      <c r="D14" s="14">
        <v>3.5</v>
      </c>
      <c r="E14" s="19"/>
      <c r="F14" s="19"/>
      <c r="G14" s="17">
        <f t="shared" si="1"/>
        <v>210</v>
      </c>
    </row>
    <row r="15" ht="14.25" customHeight="1">
      <c r="B15" s="18"/>
      <c r="C15" s="23"/>
      <c r="D15" s="14"/>
      <c r="E15" s="25"/>
      <c r="F15" s="16"/>
      <c r="G15" s="17">
        <f t="shared" si="1"/>
        <v>0</v>
      </c>
    </row>
    <row r="16" ht="14.25" customHeight="1">
      <c r="B16" s="26"/>
      <c r="C16" s="27"/>
      <c r="D16" s="28" t="s">
        <v>18</v>
      </c>
      <c r="E16" s="27"/>
      <c r="F16" s="27"/>
      <c r="G16" s="27">
        <f>SUM(G4:G15)</f>
        <v>1676</v>
      </c>
    </row>
    <row r="17" ht="14.25" customHeight="1"/>
    <row r="18" ht="14.25" customHeight="1">
      <c r="B18" s="3" t="s">
        <v>19</v>
      </c>
      <c r="C18" s="4"/>
      <c r="D18" s="4"/>
      <c r="E18" s="4"/>
      <c r="F18" s="4"/>
      <c r="G18" s="5"/>
    </row>
    <row r="19" ht="14.25" customHeight="1">
      <c r="B19" s="6" t="s">
        <v>2</v>
      </c>
      <c r="C19" s="7" t="s">
        <v>3</v>
      </c>
      <c r="D19" s="8" t="s">
        <v>4</v>
      </c>
      <c r="E19" s="10"/>
      <c r="F19" s="10"/>
      <c r="G19" s="11" t="s">
        <v>6</v>
      </c>
    </row>
    <row r="20" ht="14.25" customHeight="1">
      <c r="B20" s="12" t="s">
        <v>20</v>
      </c>
      <c r="C20" s="13">
        <v>2.0</v>
      </c>
      <c r="D20" s="14">
        <v>95.0</v>
      </c>
      <c r="E20" s="15"/>
      <c r="F20" s="16"/>
      <c r="G20" s="17">
        <f t="shared" ref="G20:G34" si="2">C20*D20</f>
        <v>190</v>
      </c>
    </row>
    <row r="21" ht="14.25" customHeight="1">
      <c r="B21" s="20" t="s">
        <v>21</v>
      </c>
      <c r="C21" s="21">
        <v>2.0</v>
      </c>
      <c r="D21" s="22">
        <v>225.0</v>
      </c>
      <c r="E21" s="15"/>
      <c r="F21" s="16"/>
      <c r="G21" s="17">
        <f t="shared" si="2"/>
        <v>450</v>
      </c>
    </row>
    <row r="22" ht="14.25" customHeight="1">
      <c r="B22" s="12" t="s">
        <v>22</v>
      </c>
      <c r="C22" s="13">
        <v>2.0</v>
      </c>
      <c r="D22" s="14">
        <v>75.0</v>
      </c>
      <c r="E22" s="15"/>
      <c r="F22" s="16"/>
      <c r="G22" s="17">
        <f t="shared" si="2"/>
        <v>150</v>
      </c>
    </row>
    <row r="23" ht="14.25" customHeight="1">
      <c r="B23" s="18" t="s">
        <v>8</v>
      </c>
      <c r="C23" s="13">
        <v>2.0</v>
      </c>
      <c r="D23" s="14">
        <v>124.0</v>
      </c>
      <c r="E23" s="15"/>
      <c r="F23" s="16"/>
      <c r="G23" s="17">
        <f t="shared" si="2"/>
        <v>248</v>
      </c>
    </row>
    <row r="24" ht="14.25" customHeight="1">
      <c r="B24" s="20" t="s">
        <v>9</v>
      </c>
      <c r="C24" s="21">
        <v>1.0</v>
      </c>
      <c r="D24" s="22">
        <v>45.0</v>
      </c>
      <c r="E24" s="15"/>
      <c r="F24" s="16"/>
      <c r="G24" s="17">
        <f t="shared" si="2"/>
        <v>45</v>
      </c>
    </row>
    <row r="25" ht="14.25" customHeight="1">
      <c r="B25" s="12" t="s">
        <v>10</v>
      </c>
      <c r="C25" s="13">
        <v>1.0</v>
      </c>
      <c r="D25" s="14">
        <v>35.0</v>
      </c>
      <c r="E25" s="19"/>
      <c r="F25" s="19"/>
      <c r="G25" s="17">
        <f t="shared" si="2"/>
        <v>35</v>
      </c>
    </row>
    <row r="26" ht="14.25" customHeight="1">
      <c r="B26" s="12" t="s">
        <v>11</v>
      </c>
      <c r="C26" s="13">
        <v>6.0</v>
      </c>
      <c r="D26" s="14">
        <v>3.5</v>
      </c>
      <c r="E26" s="19"/>
      <c r="F26" s="19"/>
      <c r="G26" s="17">
        <f t="shared" si="2"/>
        <v>21</v>
      </c>
    </row>
    <row r="27" ht="14.25" customHeight="1">
      <c r="B27" s="12" t="s">
        <v>12</v>
      </c>
      <c r="C27" s="13">
        <v>2.0</v>
      </c>
      <c r="D27" s="14">
        <v>75.0</v>
      </c>
      <c r="E27" s="19"/>
      <c r="F27" s="19"/>
      <c r="G27" s="17">
        <f t="shared" si="2"/>
        <v>150</v>
      </c>
    </row>
    <row r="28" ht="14.25" customHeight="1">
      <c r="B28" s="12" t="s">
        <v>13</v>
      </c>
      <c r="C28" s="13">
        <v>60.0</v>
      </c>
      <c r="D28" s="14">
        <v>1.35</v>
      </c>
      <c r="E28" s="19"/>
      <c r="F28" s="19"/>
      <c r="G28" s="17">
        <f t="shared" si="2"/>
        <v>81</v>
      </c>
    </row>
    <row r="29" ht="14.25" customHeight="1">
      <c r="B29" s="20" t="s">
        <v>14</v>
      </c>
      <c r="C29" s="21">
        <v>4.0</v>
      </c>
      <c r="D29" s="22">
        <v>4.5</v>
      </c>
      <c r="E29" s="16"/>
      <c r="F29" s="19"/>
      <c r="G29" s="17">
        <f t="shared" si="2"/>
        <v>18</v>
      </c>
    </row>
    <row r="30" ht="14.25" customHeight="1">
      <c r="B30" s="12" t="s">
        <v>15</v>
      </c>
      <c r="C30" s="23">
        <v>1.0</v>
      </c>
      <c r="D30" s="24">
        <v>86.0</v>
      </c>
      <c r="E30" s="19"/>
      <c r="F30" s="19"/>
      <c r="G30" s="17">
        <f t="shared" si="2"/>
        <v>86</v>
      </c>
    </row>
    <row r="31" ht="14.25" customHeight="1">
      <c r="B31" s="12" t="s">
        <v>17</v>
      </c>
      <c r="C31" s="14">
        <v>30.0</v>
      </c>
      <c r="D31" s="14">
        <v>3.5</v>
      </c>
      <c r="E31" s="19"/>
      <c r="F31" s="19"/>
      <c r="G31" s="17">
        <f t="shared" si="2"/>
        <v>105</v>
      </c>
    </row>
    <row r="32" ht="14.25" customHeight="1">
      <c r="B32" s="12" t="s">
        <v>16</v>
      </c>
      <c r="C32" s="23">
        <v>1.0</v>
      </c>
      <c r="D32" s="14">
        <v>250.0</v>
      </c>
      <c r="E32" s="19"/>
      <c r="F32" s="19"/>
      <c r="G32" s="17">
        <f t="shared" si="2"/>
        <v>250</v>
      </c>
    </row>
    <row r="33" ht="14.25" customHeight="1">
      <c r="B33" s="20" t="s">
        <v>23</v>
      </c>
      <c r="C33" s="21">
        <v>36.0</v>
      </c>
      <c r="D33" s="22">
        <v>3.1</v>
      </c>
      <c r="E33" s="19"/>
      <c r="F33" s="19"/>
      <c r="G33" s="17">
        <f t="shared" si="2"/>
        <v>111.6</v>
      </c>
    </row>
    <row r="34" ht="14.25" customHeight="1">
      <c r="B34" s="20"/>
      <c r="C34" s="21"/>
      <c r="D34" s="22"/>
      <c r="E34" s="25"/>
      <c r="F34" s="16"/>
      <c r="G34" s="17">
        <f t="shared" si="2"/>
        <v>0</v>
      </c>
    </row>
    <row r="35" ht="14.25" customHeight="1">
      <c r="B35" s="26"/>
      <c r="C35" s="27"/>
      <c r="D35" s="28" t="s">
        <v>18</v>
      </c>
      <c r="E35" s="27"/>
      <c r="F35" s="27"/>
      <c r="G35" s="27">
        <f>SUM(G20:G34)</f>
        <v>1940.6</v>
      </c>
    </row>
    <row r="36" ht="14.25" customHeight="1"/>
    <row r="37" ht="14.25" customHeight="1">
      <c r="B37" s="3" t="s">
        <v>24</v>
      </c>
      <c r="C37" s="4"/>
      <c r="D37" s="4"/>
      <c r="E37" s="4"/>
      <c r="F37" s="4"/>
      <c r="G37" s="5"/>
    </row>
    <row r="38" ht="14.25" customHeight="1">
      <c r="B38" s="6" t="s">
        <v>2</v>
      </c>
      <c r="C38" s="7" t="s">
        <v>3</v>
      </c>
      <c r="D38" s="8" t="s">
        <v>4</v>
      </c>
      <c r="E38" s="10"/>
      <c r="F38" s="10"/>
      <c r="G38" s="11" t="s">
        <v>6</v>
      </c>
    </row>
    <row r="39" ht="14.25" customHeight="1">
      <c r="B39" s="12" t="s">
        <v>25</v>
      </c>
      <c r="C39" s="13">
        <v>2.0</v>
      </c>
      <c r="D39" s="14">
        <v>380.0</v>
      </c>
      <c r="E39" s="15"/>
      <c r="F39" s="16"/>
      <c r="G39" s="17">
        <f t="shared" ref="G39:G52" si="3">C39*D39</f>
        <v>760</v>
      </c>
    </row>
    <row r="40" ht="14.25" customHeight="1">
      <c r="B40" s="20" t="s">
        <v>21</v>
      </c>
      <c r="C40" s="13">
        <v>2.0</v>
      </c>
      <c r="D40" s="22">
        <v>150.0</v>
      </c>
      <c r="E40" s="15"/>
      <c r="F40" s="16"/>
      <c r="G40" s="17">
        <f t="shared" si="3"/>
        <v>300</v>
      </c>
    </row>
    <row r="41" ht="14.25" customHeight="1">
      <c r="B41" s="12" t="s">
        <v>22</v>
      </c>
      <c r="C41" s="13">
        <v>2.0</v>
      </c>
      <c r="D41" s="14">
        <v>75.0</v>
      </c>
      <c r="E41" s="15"/>
      <c r="F41" s="16"/>
      <c r="G41" s="17">
        <f t="shared" si="3"/>
        <v>150</v>
      </c>
    </row>
    <row r="42" ht="14.25" customHeight="1">
      <c r="B42" s="18" t="s">
        <v>8</v>
      </c>
      <c r="C42" s="13">
        <v>2.0</v>
      </c>
      <c r="D42" s="14">
        <v>124.0</v>
      </c>
      <c r="E42" s="15"/>
      <c r="F42" s="16"/>
      <c r="G42" s="17">
        <f t="shared" si="3"/>
        <v>248</v>
      </c>
    </row>
    <row r="43" ht="14.25" customHeight="1">
      <c r="B43" s="20" t="s">
        <v>9</v>
      </c>
      <c r="C43" s="21">
        <v>1.0</v>
      </c>
      <c r="D43" s="22">
        <v>45.0</v>
      </c>
      <c r="E43" s="15"/>
      <c r="F43" s="16"/>
      <c r="G43" s="17">
        <f t="shared" si="3"/>
        <v>45</v>
      </c>
    </row>
    <row r="44" ht="14.25" customHeight="1">
      <c r="B44" s="12" t="s">
        <v>10</v>
      </c>
      <c r="C44" s="13">
        <v>1.0</v>
      </c>
      <c r="D44" s="14">
        <v>35.0</v>
      </c>
      <c r="E44" s="19"/>
      <c r="F44" s="19"/>
      <c r="G44" s="17">
        <f t="shared" si="3"/>
        <v>35</v>
      </c>
    </row>
    <row r="45" ht="14.25" customHeight="1">
      <c r="B45" s="12" t="s">
        <v>11</v>
      </c>
      <c r="C45" s="13">
        <v>6.0</v>
      </c>
      <c r="D45" s="14">
        <v>3.5</v>
      </c>
      <c r="E45" s="19"/>
      <c r="F45" s="19"/>
      <c r="G45" s="17">
        <f t="shared" si="3"/>
        <v>21</v>
      </c>
    </row>
    <row r="46" ht="14.25" customHeight="1">
      <c r="B46" s="12" t="s">
        <v>12</v>
      </c>
      <c r="C46" s="13">
        <v>2.0</v>
      </c>
      <c r="D46" s="14">
        <v>75.0</v>
      </c>
      <c r="E46" s="19"/>
      <c r="F46" s="19"/>
      <c r="G46" s="17">
        <f t="shared" si="3"/>
        <v>150</v>
      </c>
    </row>
    <row r="47" ht="14.25" customHeight="1">
      <c r="B47" s="12" t="s">
        <v>13</v>
      </c>
      <c r="C47" s="13">
        <v>60.0</v>
      </c>
      <c r="D47" s="14">
        <v>1.35</v>
      </c>
      <c r="E47" s="19"/>
      <c r="F47" s="19"/>
      <c r="G47" s="17">
        <f t="shared" si="3"/>
        <v>81</v>
      </c>
    </row>
    <row r="48" ht="14.25" customHeight="1">
      <c r="B48" s="20" t="s">
        <v>14</v>
      </c>
      <c r="C48" s="21">
        <v>4.0</v>
      </c>
      <c r="D48" s="22">
        <v>4.5</v>
      </c>
      <c r="E48" s="16"/>
      <c r="F48" s="19"/>
      <c r="G48" s="17">
        <f t="shared" si="3"/>
        <v>18</v>
      </c>
    </row>
    <row r="49" ht="14.25" customHeight="1">
      <c r="B49" s="12" t="s">
        <v>15</v>
      </c>
      <c r="C49" s="23">
        <v>1.0</v>
      </c>
      <c r="D49" s="24">
        <v>86.0</v>
      </c>
      <c r="E49" s="19"/>
      <c r="F49" s="19"/>
      <c r="G49" s="17">
        <f t="shared" si="3"/>
        <v>86</v>
      </c>
    </row>
    <row r="50" ht="14.25" customHeight="1">
      <c r="B50" s="12" t="s">
        <v>17</v>
      </c>
      <c r="C50" s="14">
        <v>30.0</v>
      </c>
      <c r="D50" s="14">
        <v>3.5</v>
      </c>
      <c r="E50" s="19"/>
      <c r="F50" s="19"/>
      <c r="G50" s="17">
        <f t="shared" si="3"/>
        <v>105</v>
      </c>
    </row>
    <row r="51" ht="14.25" customHeight="1">
      <c r="B51" s="12" t="s">
        <v>16</v>
      </c>
      <c r="C51" s="23">
        <v>1.0</v>
      </c>
      <c r="D51" s="14">
        <v>250.0</v>
      </c>
      <c r="E51" s="19"/>
      <c r="F51" s="19"/>
      <c r="G51" s="17">
        <f t="shared" si="3"/>
        <v>250</v>
      </c>
    </row>
    <row r="52" ht="14.25" customHeight="1">
      <c r="B52" s="20" t="s">
        <v>23</v>
      </c>
      <c r="C52" s="21">
        <v>36.0</v>
      </c>
      <c r="D52" s="22">
        <v>3.1</v>
      </c>
      <c r="E52" s="16"/>
      <c r="F52" s="16"/>
      <c r="G52" s="17">
        <f t="shared" si="3"/>
        <v>111.6</v>
      </c>
    </row>
    <row r="53" ht="14.25" customHeight="1">
      <c r="B53" s="20"/>
      <c r="C53" s="21"/>
      <c r="D53" s="22"/>
      <c r="E53" s="25"/>
      <c r="F53" s="16"/>
      <c r="G53" s="29"/>
    </row>
    <row r="54" ht="14.25" customHeight="1">
      <c r="B54" s="26"/>
      <c r="C54" s="27"/>
      <c r="D54" s="28" t="s">
        <v>18</v>
      </c>
      <c r="E54" s="27"/>
      <c r="F54" s="27"/>
      <c r="G54" s="27">
        <f>SUM(G39:G53)</f>
        <v>2360.6</v>
      </c>
    </row>
    <row r="55" ht="14.25" customHeight="1"/>
    <row r="56" ht="14.25" customHeight="1">
      <c r="B56" s="3" t="s">
        <v>26</v>
      </c>
      <c r="C56" s="4"/>
      <c r="D56" s="4"/>
      <c r="E56" s="4"/>
      <c r="F56" s="4"/>
      <c r="G56" s="5"/>
    </row>
    <row r="57" ht="14.25" customHeight="1">
      <c r="B57" s="6" t="s">
        <v>2</v>
      </c>
      <c r="C57" s="7" t="s">
        <v>3</v>
      </c>
      <c r="D57" s="8" t="s">
        <v>4</v>
      </c>
      <c r="E57" s="30" t="s">
        <v>5</v>
      </c>
      <c r="F57" s="10"/>
      <c r="G57" s="11" t="s">
        <v>6</v>
      </c>
    </row>
    <row r="58" ht="14.25" customHeight="1">
      <c r="B58" s="12" t="s">
        <v>7</v>
      </c>
      <c r="C58" s="13">
        <v>2.0</v>
      </c>
      <c r="D58" s="14">
        <v>266.0</v>
      </c>
      <c r="E58" s="31">
        <v>44298.0</v>
      </c>
      <c r="F58" s="19">
        <f t="shared" ref="F58:F64" si="4">G58</f>
        <v>532</v>
      </c>
      <c r="G58" s="17">
        <f t="shared" ref="G58:G64" si="5">C58*D58</f>
        <v>532</v>
      </c>
    </row>
    <row r="59" ht="14.25" customHeight="1">
      <c r="B59" s="18" t="s">
        <v>8</v>
      </c>
      <c r="C59" s="21">
        <v>4.0</v>
      </c>
      <c r="D59" s="14">
        <v>124.0</v>
      </c>
      <c r="E59" s="31">
        <v>44298.0</v>
      </c>
      <c r="F59" s="19">
        <f t="shared" si="4"/>
        <v>496</v>
      </c>
      <c r="G59" s="17">
        <f t="shared" si="5"/>
        <v>496</v>
      </c>
    </row>
    <row r="60" ht="14.25" customHeight="1">
      <c r="B60" s="12" t="s">
        <v>9</v>
      </c>
      <c r="C60" s="21">
        <v>3.0</v>
      </c>
      <c r="D60" s="14">
        <v>45.0</v>
      </c>
      <c r="E60" s="31">
        <v>44298.0</v>
      </c>
      <c r="F60" s="19">
        <f t="shared" si="4"/>
        <v>135</v>
      </c>
      <c r="G60" s="17">
        <f t="shared" si="5"/>
        <v>135</v>
      </c>
    </row>
    <row r="61" ht="14.25" customHeight="1">
      <c r="B61" s="20" t="s">
        <v>25</v>
      </c>
      <c r="C61" s="21">
        <v>3.0</v>
      </c>
      <c r="D61" s="22">
        <v>380.0</v>
      </c>
      <c r="E61" s="15">
        <v>44298.0</v>
      </c>
      <c r="F61" s="19">
        <f t="shared" si="4"/>
        <v>1140</v>
      </c>
      <c r="G61" s="17">
        <f t="shared" si="5"/>
        <v>1140</v>
      </c>
    </row>
    <row r="62" ht="14.25" customHeight="1">
      <c r="B62" s="20" t="s">
        <v>21</v>
      </c>
      <c r="C62" s="21">
        <v>2.0</v>
      </c>
      <c r="D62" s="22">
        <v>150.0</v>
      </c>
      <c r="E62" s="15">
        <v>44298.0</v>
      </c>
      <c r="F62" s="19">
        <f t="shared" si="4"/>
        <v>300</v>
      </c>
      <c r="G62" s="17">
        <f t="shared" si="5"/>
        <v>300</v>
      </c>
    </row>
    <row r="63" ht="14.25" customHeight="1">
      <c r="B63" s="20" t="s">
        <v>22</v>
      </c>
      <c r="C63" s="13">
        <v>6.0</v>
      </c>
      <c r="D63" s="22">
        <v>75.0</v>
      </c>
      <c r="E63" s="15">
        <v>44298.0</v>
      </c>
      <c r="F63" s="19">
        <f t="shared" si="4"/>
        <v>450</v>
      </c>
      <c r="G63" s="17">
        <f t="shared" si="5"/>
        <v>450</v>
      </c>
    </row>
    <row r="64" ht="14.25" customHeight="1">
      <c r="B64" s="20" t="s">
        <v>20</v>
      </c>
      <c r="C64" s="21">
        <v>4.0</v>
      </c>
      <c r="D64" s="22">
        <v>95.0</v>
      </c>
      <c r="E64" s="15">
        <v>44298.0</v>
      </c>
      <c r="F64" s="19">
        <f t="shared" si="4"/>
        <v>380</v>
      </c>
      <c r="G64" s="17">
        <f t="shared" si="5"/>
        <v>380</v>
      </c>
    </row>
    <row r="65" ht="14.25" customHeight="1">
      <c r="B65" s="32"/>
      <c r="C65" s="21"/>
      <c r="D65" s="22"/>
      <c r="E65" s="15"/>
      <c r="F65" s="16"/>
      <c r="G65" s="29"/>
    </row>
    <row r="66" ht="14.25" customHeight="1">
      <c r="B66" s="18"/>
      <c r="C66" s="13"/>
      <c r="D66" s="14"/>
      <c r="E66" s="31"/>
      <c r="F66" s="19"/>
      <c r="G66" s="19"/>
    </row>
    <row r="67" ht="14.25" customHeight="1">
      <c r="B67" s="18"/>
      <c r="C67" s="13"/>
      <c r="D67" s="14"/>
      <c r="E67" s="31"/>
      <c r="F67" s="19"/>
      <c r="G67" s="19"/>
    </row>
    <row r="68" ht="14.25" customHeight="1">
      <c r="B68" s="18"/>
      <c r="C68" s="13"/>
      <c r="D68" s="14"/>
      <c r="E68" s="31"/>
      <c r="F68" s="19"/>
      <c r="G68" s="19"/>
    </row>
    <row r="69" ht="14.25" customHeight="1">
      <c r="B69" s="20"/>
      <c r="C69" s="21"/>
      <c r="D69" s="22"/>
      <c r="E69" s="25" t="s">
        <v>27</v>
      </c>
      <c r="F69" s="16"/>
      <c r="G69" s="19">
        <f>SUM(G58:G65)</f>
        <v>3433</v>
      </c>
    </row>
    <row r="70" ht="14.25" customHeight="1">
      <c r="B70" s="33"/>
    </row>
    <row r="71" ht="14.25" customHeight="1">
      <c r="B71" s="34" t="s">
        <v>28</v>
      </c>
    </row>
    <row r="72" ht="14.25" customHeight="1">
      <c r="B72" s="35" t="s">
        <v>29</v>
      </c>
    </row>
    <row r="73" ht="14.25" customHeight="1"/>
    <row r="74" ht="14.25" customHeight="1">
      <c r="B74" s="35" t="s">
        <v>30</v>
      </c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</sheetData>
  <mergeCells count="5">
    <mergeCell ref="B1:G1"/>
    <mergeCell ref="B2:G2"/>
    <mergeCell ref="B18:G18"/>
    <mergeCell ref="B37:G37"/>
    <mergeCell ref="B56:G56"/>
  </mergeCells>
  <hyperlinks>
    <hyperlink r:id="rId1" ref="B71"/>
    <hyperlink r:id="rId2" location="position=3&amp;type=item&amp;tracking_id=348b8995-c5c5-4d71-9d61-68df567ef072" ref="B72"/>
    <hyperlink r:id="rId3" ref="B74"/>
  </hyperlinks>
  <printOptions/>
  <pageMargins bottom="0.75" footer="0.0" header="0.0" left="0.25" right="0.25" top="0.75"/>
  <pageSetup paperSize="9"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2018-03-12T19:44:22Z</dcterms:created>
  <dc:creator>oinetsrv</dc:creator>
</cp:coreProperties>
</file>