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E:\Project\_GT_Project\02_MOBIS_ID804_GT1028X\A0R0\06_IC평가\ES0\ES0_Revision\"/>
    </mc:Choice>
  </mc:AlternateContent>
  <xr:revisionPtr revIDLastSave="0" documentId="8_{F3B1E209-7690-443E-99FA-E317B8CA8B2D}" xr6:coauthVersionLast="47" xr6:coauthVersionMax="47" xr10:uidLastSave="{00000000-0000-0000-0000-000000000000}"/>
  <bookViews>
    <workbookView xWindow="46104" yWindow="24" windowWidth="46056" windowHeight="25176" xr2:uid="{00000000-000D-0000-FFFF-FFFF00000000}"/>
  </bookViews>
  <sheets>
    <sheet name="ES0_수정리스트" sheetId="27" r:id="rId1"/>
    <sheet name="1_LVDS_TX_Discharge_신호" sheetId="26" r:id="rId2"/>
    <sheet name="2_TEMPST_read_clear" sheetId="30" r:id="rId3"/>
    <sheet name="3_ADC_offset보정에러" sheetId="28" r:id="rId4"/>
    <sheet name="4_Test_Mux" sheetId="24" r:id="rId5"/>
    <sheet name="5_Clock_gating" sheetId="31" r:id="rId6"/>
    <sheet name="D_to_A(ES1)" sheetId="20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_______Ame1">#REF!</definedName>
    <definedName name="________az1" hidden="1">{"'一覧(AD) (HP)'!$A$1:$J$12","'一覧(AD) (HP)'!$C$14:$I$18","'一覧(AD) (HP)'!$C$21:$G$25"}</definedName>
    <definedName name="_______Ame1">#REF!</definedName>
    <definedName name="______Ame1">#REF!</definedName>
    <definedName name="______az1" hidden="1">{"'一覧(AD) (HP)'!$A$1:$J$12","'一覧(AD) (HP)'!$C$14:$I$18","'一覧(AD) (HP)'!$C$21:$G$25"}</definedName>
    <definedName name="_____Ame1">#REF!</definedName>
    <definedName name="____Ame1">#REF!</definedName>
    <definedName name="____az1" hidden="1">{"'一覧(AD) (HP)'!$A$1:$J$12","'一覧(AD) (HP)'!$C$14:$I$18","'一覧(AD) (HP)'!$C$21:$G$25"}</definedName>
    <definedName name="___Ame1">#REF!</definedName>
    <definedName name="__Ame1">#REF!</definedName>
    <definedName name="__az1" hidden="1">{"'一覧(AD) (HP)'!$A$1:$J$12","'一覧(AD) (HP)'!$C$14:$I$18","'一覧(AD) (HP)'!$C$21:$G$25"}</definedName>
    <definedName name="_1">#N/A</definedName>
    <definedName name="_10f2_" hidden="1">#REF!</definedName>
    <definedName name="_12f4_" hidden="1">#REF!</definedName>
    <definedName name="_13fa2_" hidden="1">{"'Sheet1'!$A$1:$H$36"}</definedName>
    <definedName name="_14g1_">#REF!</definedName>
    <definedName name="_15g10_">#REF!</definedName>
    <definedName name="_16g11_">#REF!</definedName>
    <definedName name="_17g12_">#REF!</definedName>
    <definedName name="_18g13_">#REF!</definedName>
    <definedName name="_19g14_">#REF!</definedName>
    <definedName name="_1등급">#REF!</definedName>
    <definedName name="_2">#N/A</definedName>
    <definedName name="_20g15_">#REF!</definedName>
    <definedName name="_21g16_">#REF!</definedName>
    <definedName name="_22g2_">#REF!</definedName>
    <definedName name="_23g3_">#REF!</definedName>
    <definedName name="_24g4_">#REF!</definedName>
    <definedName name="_25g5_">#REF!</definedName>
    <definedName name="_26g6_">#REF!</definedName>
    <definedName name="_27g7_">#REF!</definedName>
    <definedName name="_28g8_">#REF!</definedName>
    <definedName name="_29g9_">#REF!</definedName>
    <definedName name="_2등급">#REF!</definedName>
    <definedName name="_3">#N/A</definedName>
    <definedName name="_30K1_" hidden="1">{"'SUMMARY (2)'!$A$2:$Z$61"}</definedName>
    <definedName name="_31K3_" hidden="1">{"'SUMMARY (2)'!$A$2:$Z$61"}</definedName>
    <definedName name="_32K4_" hidden="1">{"'SUMMARY (2)'!$A$2:$Z$61"}</definedName>
    <definedName name="_33K6_" hidden="1">{"'SUMMARY (2)'!$A$2:$Z$61"}</definedName>
    <definedName name="_37q1_">#REF!</definedName>
    <definedName name="_38R_?__??¶">#REF!</definedName>
    <definedName name="_39S3_" hidden="1">{"'Process사진'!$A$51","'Residue'!$N$63"}</definedName>
    <definedName name="_3A1_">#REF!</definedName>
    <definedName name="_3등급">#REF!</definedName>
    <definedName name="_40S33_" hidden="1">{"'Process사진'!$A$51","'Residue'!$N$63"}</definedName>
    <definedName name="_4a1033_" hidden="1">{"'Process사진'!$A$51","'Residue'!$N$63"}</definedName>
    <definedName name="_4등급">#REF!</definedName>
    <definedName name="_5a111_" hidden="1">{"'Process사진'!$A$51","'Residue'!$N$63"}</definedName>
    <definedName name="_5등급">#REF!</definedName>
    <definedName name="_6AA111_" hidden="1">{"'Process사진'!$A$51","'Residue'!$N$63"}</definedName>
    <definedName name="_ABA001" hidden="1">{"'7S1'!$A$30:$Z$40"}</definedName>
    <definedName name="_Acc1">#REF!</definedName>
    <definedName name="_Ame1">#REF!</definedName>
    <definedName name="_AMT13300">#N/A</definedName>
    <definedName name="_AMT13502">#N/A</definedName>
    <definedName name="_AMT41301">#N/A</definedName>
    <definedName name="_AMT85116">#N/A</definedName>
    <definedName name="_AMT85125">#N/A</definedName>
    <definedName name="_AMT86106">#N/A</definedName>
    <definedName name="_BCA004" hidden="1">{"'7S1'!$A$30:$Z$40"}</definedName>
    <definedName name="_BT01">#REF!</definedName>
    <definedName name="_Cch12">#REF!</definedName>
    <definedName name="_Cpd1">#REF!</definedName>
    <definedName name="_Cpd2">#REF!</definedName>
    <definedName name="_Cpg1">#REF!</definedName>
    <definedName name="_Cpg2">#REF!</definedName>
    <definedName name="_Cpg3">#REF!</definedName>
    <definedName name="_Cpg4">#REF!</definedName>
    <definedName name="_Cst3">#REF!</definedName>
    <definedName name="_DAT005" hidden="1">{"'SUMMARY (2)'!$A$2:$Z$61"}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>#REF!</definedName>
    <definedName name="_DAT60">#REF!</definedName>
    <definedName name="_DAT61">#REF!</definedName>
    <definedName name="_DAT62">#REF!</definedName>
    <definedName name="_DAT7">#REF!</definedName>
    <definedName name="_DAT8">#REF!</definedName>
    <definedName name="_DAT9">#REF!</definedName>
    <definedName name="_dLs1">#REF!</definedName>
    <definedName name="_dLs2">#REF!</definedName>
    <definedName name="_EXC2">#REF!</definedName>
    <definedName name="_FAB6" hidden="1">#REF!</definedName>
    <definedName name="_FILL1" hidden="1">#REF!</definedName>
    <definedName name="_xlnm._FilterDatabase" hidden="1">#REF!</definedName>
    <definedName name="_GMA1">#REF!</definedName>
    <definedName name="_GMA10">#REF!</definedName>
    <definedName name="_GMA11">#REF!</definedName>
    <definedName name="_GMA12">#REF!</definedName>
    <definedName name="_GMA13">#REF!</definedName>
    <definedName name="_GMA14">#REF!</definedName>
    <definedName name="_GMA15">#REF!</definedName>
    <definedName name="_GMA16">#REF!</definedName>
    <definedName name="_GMA18">#REF!</definedName>
    <definedName name="_GMA2">#REF!</definedName>
    <definedName name="_GMA3">#REF!</definedName>
    <definedName name="_GMA4">#REF!</definedName>
    <definedName name="_GMA5">#REF!</definedName>
    <definedName name="_GMA6">#REF!</definedName>
    <definedName name="_GMA7">#REF!</definedName>
    <definedName name="_GMA8">#REF!</definedName>
    <definedName name="_GMA9">#REF!</definedName>
    <definedName name="_kcr1" hidden="1">#REF!</definedName>
    <definedName name="_kcr2" hidden="1">#REF!</definedName>
    <definedName name="_LP28">#REF!</definedName>
    <definedName name="_Mr0301">#REF!</definedName>
    <definedName name="_Mr0401">#REF!</definedName>
    <definedName name="_Mr05">#REF!</definedName>
    <definedName name="_Mr0502">#REF!</definedName>
    <definedName name="_Mr0601">#REF!</definedName>
    <definedName name="_Mr07">#REF!</definedName>
    <definedName name="_Mr0901">#REF!</definedName>
    <definedName name="_Mr0902">#REF!</definedName>
    <definedName name="_Mr0903">#REF!</definedName>
    <definedName name="_Mr11">#REF!</definedName>
    <definedName name="_Mr14">#REF!</definedName>
    <definedName name="_Mr1502">#REF!</definedName>
    <definedName name="_Mr1601">#REF!</definedName>
    <definedName name="_Mr1602">#REF!</definedName>
    <definedName name="_Mr1603">#REF!</definedName>
    <definedName name="_Mr18">#REF!</definedName>
    <definedName name="_Mr1901">#REF!</definedName>
    <definedName name="_Mr1902">#REF!</definedName>
    <definedName name="_Mr1903">#REF!</definedName>
    <definedName name="_Mr2101">#REF!</definedName>
    <definedName name="_Mr2102">#REF!</definedName>
    <definedName name="_Mr2103">#REF!</definedName>
    <definedName name="_Mr22">#REF!</definedName>
    <definedName name="_Mr23">#REF!</definedName>
    <definedName name="_Mr25">#REF!</definedName>
    <definedName name="_Mr26">#REF!</definedName>
    <definedName name="_Mr37">#REF!</definedName>
    <definedName name="_Mr3803">#REF!</definedName>
    <definedName name="_Mr3903">#REF!</definedName>
    <definedName name="_Mr40">#REF!</definedName>
    <definedName name="_Mr4002">#REF!</definedName>
    <definedName name="_Mr41">#REF!</definedName>
    <definedName name="_Mr4601">#REF!</definedName>
    <definedName name="_Mr4602">#REF!</definedName>
    <definedName name="_Mr4702">#REF!</definedName>
    <definedName name="_Mr4703">#REF!</definedName>
    <definedName name="_Mr49">#REF!</definedName>
    <definedName name="_Mr4902">#REF!</definedName>
    <definedName name="_Mr50">#REF!</definedName>
    <definedName name="_Mr51">#REF!</definedName>
    <definedName name="_Mr5102">#REF!</definedName>
    <definedName name="_Mr5103">#REF!</definedName>
    <definedName name="_Mr52">#REF!</definedName>
    <definedName name="_Mr55">#REF!</definedName>
    <definedName name="_Mr56">#REF!</definedName>
    <definedName name="_Mr66">#REF!</definedName>
    <definedName name="_Mr67">#REF!</definedName>
    <definedName name="_Mr74">#REF!</definedName>
    <definedName name="_Mr76">#REF!</definedName>
    <definedName name="_Mr79">#REF!</definedName>
    <definedName name="_Mr80">#REF!</definedName>
    <definedName name="_ONO1">#REF!</definedName>
    <definedName name="_Order1" hidden="1">0</definedName>
    <definedName name="_Order2" hidden="1">255</definedName>
    <definedName name="_OUT13300">#N/A</definedName>
    <definedName name="_OUT13502">#N/A</definedName>
    <definedName name="_OUT41301">#N/A</definedName>
    <definedName name="_OUT85116">#N/A</definedName>
    <definedName name="_OUT85125">#N/A</definedName>
    <definedName name="_OUT86106">#N/A</definedName>
    <definedName name="_ovl1">#REF!</definedName>
    <definedName name="_ovl2">#REF!</definedName>
    <definedName name="_PGR003" hidden="1">{"'status'!$B$2:$H$15"}</definedName>
    <definedName name="_PRR001" hidden="1">{"'status'!$B$2:$H$15"}</definedName>
    <definedName name="_PRR002" hidden="1">{"'status'!$B$2:$H$15"}</definedName>
    <definedName name="_PRR18" hidden="1">{"'status'!$B$2:$H$15"}</definedName>
    <definedName name="_PRR5" hidden="1">{"'status'!$B$2:$H$15"}</definedName>
    <definedName name="_PRR6" hidden="1">{"'status'!$B$2:$H$15"}</definedName>
    <definedName name="_QRA86106">#N/A</definedName>
    <definedName name="_Raw1">#REF!</definedName>
    <definedName name="_REP1">#REF!</definedName>
    <definedName name="_RL01">#REF!</definedName>
    <definedName name="_RL12">#REF!</definedName>
    <definedName name="_RL23">#REF!</definedName>
    <definedName name="_RL34">#REF!</definedName>
    <definedName name="_RL45">#REF!</definedName>
    <definedName name="_RL56">#REF!</definedName>
    <definedName name="_RL67">#REF!</definedName>
    <definedName name="_RL78">#REF!</definedName>
    <definedName name="_RL89">#REF!</definedName>
    <definedName name="_RSM1">#REF!</definedName>
    <definedName name="_RSM2">#REF!</definedName>
    <definedName name="_RU01">#REF!</definedName>
    <definedName name="_RU12">#REF!</definedName>
    <definedName name="_RU23">#REF!</definedName>
    <definedName name="_RU34">#REF!</definedName>
    <definedName name="_RU45">#REF!</definedName>
    <definedName name="_RU56">#REF!</definedName>
    <definedName name="_RU67">#REF!</definedName>
    <definedName name="_RU78">#REF!</definedName>
    <definedName name="_RU89">#REF!</definedName>
    <definedName name="_SORT1" hidden="1">#REF!</definedName>
    <definedName name="_SSS1" hidden="1">#REF!</definedName>
    <definedName name="_T01">#REF!</definedName>
    <definedName name="_TH1">#REF!</definedName>
    <definedName name="_TH2">#REF!</definedName>
    <definedName name="_TH3">#REF!</definedName>
    <definedName name="_TH4">#REF!</definedName>
    <definedName name="_TH5">#REF!</definedName>
    <definedName name="_TH6">#REF!</definedName>
    <definedName name="_TP2">[1]!_TP2</definedName>
    <definedName name="_TT1">#REF!</definedName>
    <definedName name="_TT2">#REF!</definedName>
    <definedName name="_TT3">#REF!</definedName>
    <definedName name="_TT4">#REF!</definedName>
    <definedName name="_TT5">#REF!</definedName>
    <definedName name="_TT6">#REF!</definedName>
    <definedName name="_TT7">#REF!</definedName>
    <definedName name="_twh1">#REF!</definedName>
    <definedName name="_twh2">#REF!</definedName>
    <definedName name="_twh9">#REF!</definedName>
    <definedName name="_UP90">#REF!</definedName>
    <definedName name="_VAR13300">#N/A</definedName>
    <definedName name="_VAR13502">#N/A</definedName>
    <definedName name="_VL1">#REF!</definedName>
    <definedName name="_VL10">#REF!</definedName>
    <definedName name="_VL11">#REF!</definedName>
    <definedName name="_VL12">#REF!</definedName>
    <definedName name="_VL2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Vre4">#REF!</definedName>
    <definedName name="_Vre7">#REF!</definedName>
    <definedName name="_VU1">#REF!</definedName>
    <definedName name="_VU10">#REF!</definedName>
    <definedName name="_VU11">#REF!</definedName>
    <definedName name="_VU12">#REF!</definedName>
    <definedName name="_VU2">#REF!</definedName>
    <definedName name="_VU3">#REF!</definedName>
    <definedName name="_VU4">#REF!</definedName>
    <definedName name="_VU5">#REF!</definedName>
    <definedName name="_VU6">#REF!</definedName>
    <definedName name="_VU7">#REF!</definedName>
    <definedName name="_VU8">#REF!</definedName>
    <definedName name="_VU9">#REF!</definedName>
    <definedName name="\a">#REF!</definedName>
    <definedName name="\A0">#REF!</definedName>
    <definedName name="\b">#REF!</definedName>
    <definedName name="\c">#REF!</definedName>
    <definedName name="\K">#REF!</definedName>
    <definedName name="\z">#REF!</definedName>
    <definedName name="±aÆC¹e½AAø">#REF!</definedName>
    <definedName name="±aÆC¹U¼±A¤¼UEn¿μ°uEn¼÷¹U¸iEn_≫y">#REF!</definedName>
    <definedName name="±aÆCAO¼oAøAI¹REn≫y1A¤¹IEnAOAº¾Æ">#REF!</definedName>
    <definedName name="°¨¼O1">#REF!</definedName>
    <definedName name="Ⅳ">#REF!</definedName>
    <definedName name="A" hidden="1">{"'一覧(AD) (HP)'!$A$1:$J$12","'一覧(AD) (HP)'!$C$14:$I$18","'一覧(AD) (HP)'!$C$21:$G$25"}</definedName>
    <definedName name="A_.15">#REF!</definedName>
    <definedName name="A_0.10">#REF!</definedName>
    <definedName name="A_0.13">#REF!</definedName>
    <definedName name="A_0.15">#REF!</definedName>
    <definedName name="A_1">#REF!</definedName>
    <definedName name="A_2">#REF!</definedName>
    <definedName name="a_3">#REF!</definedName>
    <definedName name="a_4">#REF!</definedName>
    <definedName name="a_5">#REF!</definedName>
    <definedName name="A1O000" hidden="1">{"'Process사진'!$A$51","'Residue'!$N$63"}</definedName>
    <definedName name="aa">[1]!aa</definedName>
    <definedName name="aaa">[2]L2_ANALOG!$C$2</definedName>
    <definedName name="aaa___0">"$#REF!.$#REF!$#REF!"</definedName>
    <definedName name="aaa___13">"'file://Ten-lc-npserver/gr/システム設計センター/open/設計（２開発共通）/パネル設計Ｇｒ/パネル設計_LTCGS/ﾃﾞｻﾞｲﾝﾙｰﾙ/画素ﾃﾞｻﾞｲﾝﾙｰﾙ/画素ルール.xls'#$'BV01A SHIFT VALUE'.$#REF!$#REF!"</definedName>
    <definedName name="AAAA">#REF!</definedName>
    <definedName name="aaaaa">#REF!</definedName>
    <definedName name="AAAAAAA" hidden="1">{"'7S1'!$A$30:$Z$40"}</definedName>
    <definedName name="AAAAAAAAA" hidden="1">{"'Sheet1'!$A$1:$H$36"}</definedName>
    <definedName name="aab">[1]!aab</definedName>
    <definedName name="aac">[1]!aac</definedName>
    <definedName name="aad">[1]!aad</definedName>
    <definedName name="AAE">#REF!</definedName>
    <definedName name="AAK">#REF!</definedName>
    <definedName name="AAL">#REF!</definedName>
    <definedName name="AAS" hidden="1">{"'Process사진'!$A$51","'Residue'!$N$63"}</definedName>
    <definedName name="AASDD" hidden="1">{"'Process사진'!$A$51","'Residue'!$N$63"}</definedName>
    <definedName name="AASDF" hidden="1">{"'Process사진'!$A$51","'Residue'!$N$63"}</definedName>
    <definedName name="AASS2" hidden="1">{"'Process사진'!$A$51","'Residue'!$N$63"}</definedName>
    <definedName name="AAT">#REF!</definedName>
    <definedName name="AAY">#REF!</definedName>
    <definedName name="ab" hidden="1">{"'status'!$B$2:$H$15"}</definedName>
    <definedName name="abc" hidden="1">{"'一覧(AD) (HP)'!$A$1:$J$12","'一覧(AD) (HP)'!$C$14:$I$18","'一覧(AD) (HP)'!$C$21:$G$25"}</definedName>
    <definedName name="Acc">#REF!</definedName>
    <definedName name="AccessDatabase" hidden="1">"D:\y2k\inventory\component level\update\반생설비_1305.mdb"</definedName>
    <definedName name="ACCT_CODE">#N/A</definedName>
    <definedName name="ACTEOH">#N/A</definedName>
    <definedName name="af">#REF!</definedName>
    <definedName name="anneal" hidden="1">{"'7S1'!$A$30:$Z$40"}</definedName>
    <definedName name="Aperture_Ratio">#REF!</definedName>
    <definedName name="AQEWE" hidden="1">{"'Process사진'!$A$51","'Residue'!$N$63"}</definedName>
    <definedName name="aqqqq" hidden="1">{"'Sheet1'!$A$1:$H$36"}</definedName>
    <definedName name="AREA">#REF!</definedName>
    <definedName name="Arial">#REF!</definedName>
    <definedName name="asas">[1]!asas</definedName>
    <definedName name="asd">[3]Power_Panel1_2Dot!#REF!</definedName>
    <definedName name="ASP">#REF!</definedName>
    <definedName name="ASWDASDF">#REF!</definedName>
    <definedName name="aswewqewq">[1]!aswewqewq</definedName>
    <definedName name="AT400_21K">#REF!</definedName>
    <definedName name="AT750_21K">#REF!</definedName>
    <definedName name="AVDD">#REF!</definedName>
    <definedName name="B" hidden="1">{"'一覧(AD) (HP)'!$A$1:$J$12","'一覧(AD) (HP)'!$C$14:$I$18","'一覧(AD) (HP)'!$C$21:$G$25"}</definedName>
    <definedName name="B_2">#REF!</definedName>
    <definedName name="BatchNo">#REF!</definedName>
    <definedName name="BatchUPH">#REF!</definedName>
    <definedName name="bb">#REF!</definedName>
    <definedName name="bbb">#REF!</definedName>
    <definedName name="BBC">#REF!</definedName>
    <definedName name="BBD">#REF!</definedName>
    <definedName name="BBE">#REF!</definedName>
    <definedName name="Blade">#REF!</definedName>
    <definedName name="BM">#REF!</definedName>
    <definedName name="BOH_TOTAL">#N/A</definedName>
    <definedName name="BOH_UC">#N/A</definedName>
    <definedName name="BOHAMT">#N/A</definedName>
    <definedName name="BOHQTY">#N/A</definedName>
    <definedName name="BRDG_M1">#REF!</definedName>
    <definedName name="BRDG_M1M2">#REF!</definedName>
    <definedName name="BRDG_M2">#REF!</definedName>
    <definedName name="BRDG_N">#REF!</definedName>
    <definedName name="BRDG_N_NG">#REF!</definedName>
    <definedName name="BRDG_NG">#REF!</definedName>
    <definedName name="BRDG_P">#REF!</definedName>
    <definedName name="BRDG_P_PG">#REF!</definedName>
    <definedName name="BRDG_PG">#REF!</definedName>
    <definedName name="BUSU100">#REF!</definedName>
    <definedName name="Button_602">"반생설비_1305_Facility_Inventory_목록"</definedName>
    <definedName name="BVN10c10p">#REF!</definedName>
    <definedName name="BVN10cp36">#REF!</definedName>
    <definedName name="BVN10cp36A">#REF!</definedName>
    <definedName name="BVN10cp40">#REF!</definedName>
    <definedName name="BVNp32c10p">#REF!</definedName>
    <definedName name="BVNp32cp36">#REF!</definedName>
    <definedName name="BVNp6cp36">#REF!</definedName>
    <definedName name="BVP10c10p">#REF!</definedName>
    <definedName name="BVP10cp36">#REF!</definedName>
    <definedName name="BVP10cp36A">#REF!</definedName>
    <definedName name="BVP10cp40">#REF!</definedName>
    <definedName name="BVPp32c10p">#REF!</definedName>
    <definedName name="BVPp32cp36">#REF!</definedName>
    <definedName name="BVPp6cp36">#REF!</definedName>
    <definedName name="Ca">#REF!</definedName>
    <definedName name="Ca_s">#REF!</definedName>
    <definedName name="CalcIndex">#REF!</definedName>
    <definedName name="Call_com">#REF!</definedName>
    <definedName name="Call_com_max">#REF!</definedName>
    <definedName name="Call_data_SE">#REF!</definedName>
    <definedName name="Call_data_T">#REF!</definedName>
    <definedName name="Call_gate_s">#REF!</definedName>
    <definedName name="Call_gate_SE">#REF!</definedName>
    <definedName name="Call_gate_T">#REF!</definedName>
    <definedName name="Call_lc_max_st">#REF!</definedName>
    <definedName name="Call_lc_min_st">#REF!</definedName>
    <definedName name="Call_lc_st">#REF!</definedName>
    <definedName name="Call_lc_st_T">#REF!</definedName>
    <definedName name="Call_max">#REF!</definedName>
    <definedName name="Call_max_T">#REF!</definedName>
    <definedName name="Call_min">#REF!</definedName>
    <definedName name="Call_min_T">#REF!</definedName>
    <definedName name="Call_panel_SE">#REF!</definedName>
    <definedName name="Call_panel_T">#REF!</definedName>
    <definedName name="Call_st_SE">#REF!</definedName>
    <definedName name="Call_st_T">#REF!</definedName>
    <definedName name="Call1_max">#REF!</definedName>
    <definedName name="Call1_max_s">#REF!</definedName>
    <definedName name="Call1_min">#REF!</definedName>
    <definedName name="Call1_min_s">#REF!</definedName>
    <definedName name="Call2_max">#REF!</definedName>
    <definedName name="Call2_max_s">#REF!</definedName>
    <definedName name="Call2_min">#REF!</definedName>
    <definedName name="Call2_min_s">#REF!</definedName>
    <definedName name="Call3_max">#REF!</definedName>
    <definedName name="Call3_max_s">#REF!</definedName>
    <definedName name="Call3_min">#REF!</definedName>
    <definedName name="Call3_min_s">#REF!</definedName>
    <definedName name="CAP_NCH">#REF!</definedName>
    <definedName name="Capa변동" hidden="1">{"'Sheet1'!$A$1:$H$36"}</definedName>
    <definedName name="CAPBOH">#N/A</definedName>
    <definedName name="CAPEOH">#N/A</definedName>
    <definedName name="CASH" hidden="1">{"'Sheet1'!$A$1:$H$36"}</definedName>
    <definedName name="CASHOUT" hidden="1">{"'Sheet1'!$A$1:$H$36"}</definedName>
    <definedName name="CaSi_s">#REF!</definedName>
    <definedName name="Categories">#REF!</definedName>
    <definedName name="Category">#REF!</definedName>
    <definedName name="cc">#REF!</definedName>
    <definedName name="Cc_SE">#REF!</definedName>
    <definedName name="Cc_T">#REF!</definedName>
    <definedName name="Cc2_SiNx">#REF!</definedName>
    <definedName name="Cc2_SiON">#REF!</definedName>
    <definedName name="Cc2_SiOx">#REF!</definedName>
    <definedName name="CCC" hidden="1">{"'一覧(AD) (HP)'!$A$1:$J$12","'一覧(AD) (HP)'!$C$14:$I$18","'一覧(AD) (HP)'!$C$21:$G$25"}</definedName>
    <definedName name="CCD">#REF!</definedName>
    <definedName name="CCE">#REF!</definedName>
    <definedName name="CCF">#REF!</definedName>
    <definedName name="Cch_pa">#REF!</definedName>
    <definedName name="Cch_pa_s">#REF!</definedName>
    <definedName name="Cch_s">#REF!</definedName>
    <definedName name="Cch1_SiNx_s">#REF!</definedName>
    <definedName name="Cch1_SiO2_s">#REF!</definedName>
    <definedName name="Cch12_s">#REF!</definedName>
    <definedName name="Cch12_SiNx_s">#REF!</definedName>
    <definedName name="Cch12_SiO2_s">#REF!</definedName>
    <definedName name="Cch14_s">#REF!</definedName>
    <definedName name="Cch14_SiNx_s">#REF!</definedName>
    <definedName name="Cch14_SiO2_s">#REF!</definedName>
    <definedName name="Cch2_SiNx_s">#REF!</definedName>
    <definedName name="Cch2_SiO2_s">#REF!</definedName>
    <definedName name="Cch6_SiNx_s">#REF!</definedName>
    <definedName name="Cch6_SiO2_s">#REF!</definedName>
    <definedName name="CCK">#REF!</definedName>
    <definedName name="Ccom">#REF!</definedName>
    <definedName name="Ccom_line">#REF!</definedName>
    <definedName name="Ccom_min">#REF!</definedName>
    <definedName name="CD">[1]!CD</definedName>
    <definedName name="Cdata_dot_s">#REF!</definedName>
    <definedName name="Cdata_line">#REF!</definedName>
    <definedName name="Cdata_line_s">#REF!</definedName>
    <definedName name="Cdata_line_T">#REF!</definedName>
    <definedName name="Cdcec_LC_SE">#REF!</definedName>
    <definedName name="Cdcec_SE">#REF!</definedName>
    <definedName name="Cdcec_SiNx_P_SE">#REF!</definedName>
    <definedName name="Cdot_T">#REF!</definedName>
    <definedName name="Cgate_dot">#REF!</definedName>
    <definedName name="Cgate_dot_s">#REF!</definedName>
    <definedName name="Cgate_dot1">#REF!</definedName>
    <definedName name="Cgate_dot1_s">#REF!</definedName>
    <definedName name="Cgate_dot2">#REF!</definedName>
    <definedName name="Cgate_dot2_s">#REF!</definedName>
    <definedName name="Cgate_dot3">#REF!</definedName>
    <definedName name="Cgate_dot3_s">#REF!</definedName>
    <definedName name="Cgate_dot4">#REF!</definedName>
    <definedName name="Cgate_dot4_s">#REF!</definedName>
    <definedName name="Cgate_line">#REF!</definedName>
    <definedName name="Cgate_line_s">#REF!</definedName>
    <definedName name="Cgate_line_T">#REF!</definedName>
    <definedName name="Cgate_line1">#REF!</definedName>
    <definedName name="Cgate_line1_s">#REF!</definedName>
    <definedName name="Cgate_line2">#REF!</definedName>
    <definedName name="Cgate_line2_s">#REF!</definedName>
    <definedName name="Cgate_line3">#REF!</definedName>
    <definedName name="Cgate_line3_s">#REF!</definedName>
    <definedName name="Cgate_line4">#REF!</definedName>
    <definedName name="Cgate_line4_s">#REF!</definedName>
    <definedName name="Cgcec_LC_SE">#REF!</definedName>
    <definedName name="Cgcec_SE">#REF!</definedName>
    <definedName name="Cgcec_SiNx_P_SE">#REF!</definedName>
    <definedName name="Cgcec_SiO2_SE">#REF!</definedName>
    <definedName name="Cgdc_a_Si_s">#REF!</definedName>
    <definedName name="Cgdc_s">#REF!</definedName>
    <definedName name="Cgdc_SiNx_s">#REF!</definedName>
    <definedName name="Cgdc_SiO2_s">#REF!</definedName>
    <definedName name="Cgs">#REF!</definedName>
    <definedName name="Cgs_dh_gh">#REF!</definedName>
    <definedName name="Cgs_dh_gh_s">#REF!</definedName>
    <definedName name="Cgs_dh_gl">#REF!</definedName>
    <definedName name="Cgs_dh_gl_s">#REF!</definedName>
    <definedName name="Cgs_dl_gh">#REF!</definedName>
    <definedName name="Cgs_dl_gh_s">#REF!</definedName>
    <definedName name="Cgs_dl_gl">#REF!</definedName>
    <definedName name="Cgs_dl_gl_s">#REF!</definedName>
    <definedName name="Cgs_dsl_gsl">#REF!</definedName>
    <definedName name="Cgs_off_s">#REF!</definedName>
    <definedName name="Cgs_on">#REF!</definedName>
    <definedName name="Cgs_on_s">#REF!</definedName>
    <definedName name="Cgs_T">#REF!</definedName>
    <definedName name="Cgsi_dh_gh">#REF!</definedName>
    <definedName name="Cgsi_dh_gh_s">#REF!</definedName>
    <definedName name="Cgsi_dh_gl">#REF!</definedName>
    <definedName name="Cgsi_dh_gl_s">#REF!</definedName>
    <definedName name="Cgsi_dl_gh">#REF!</definedName>
    <definedName name="Cgsi_dl_gh_s">#REF!</definedName>
    <definedName name="Cgsi_dl_gl">#REF!</definedName>
    <definedName name="Cgsi_dl_gl_s">#REF!</definedName>
    <definedName name="Cgsi_off_s">#REF!</definedName>
    <definedName name="Cgsi_on_s">#REF!</definedName>
    <definedName name="Cgso_gh">#REF!</definedName>
    <definedName name="Cgso_gh_s">#REF!</definedName>
    <definedName name="Cgso_gl">#REF!</definedName>
    <definedName name="Cgso_gl_s">#REF!</definedName>
    <definedName name="Cgso_off_s">#REF!</definedName>
    <definedName name="Cgso_on_s">#REF!</definedName>
    <definedName name="char1">#REF!</definedName>
    <definedName name="char2">#REF!</definedName>
    <definedName name="char3">#REF!</definedName>
    <definedName name="Charge">#REF!</definedName>
    <definedName name="Clc">#REF!</definedName>
    <definedName name="Clc_ave">#REF!</definedName>
    <definedName name="Clc_ave_T">#REF!</definedName>
    <definedName name="Clc_max">#REF!</definedName>
    <definedName name="Clc_max_T">#REF!</definedName>
    <definedName name="Clc_min">#REF!</definedName>
    <definedName name="Clc_min_T">#REF!</definedName>
    <definedName name="Clc_st_T">#REF!</definedName>
    <definedName name="Clmf">#REF!</definedName>
    <definedName name="CODE">#REF!</definedName>
    <definedName name="Con_gs">#REF!</definedName>
    <definedName name="Con_SiNx">#REF!</definedName>
    <definedName name="Con_SiON">#REF!</definedName>
    <definedName name="config">#REF!</definedName>
    <definedName name="COS">#N/A</definedName>
    <definedName name="COS_UC">#N/A</definedName>
    <definedName name="Coverage">#REF!</definedName>
    <definedName name="Covl1_a_Si_s">#REF!</definedName>
    <definedName name="Covl1_s">#REF!</definedName>
    <definedName name="Covl1_SiNx_s">#REF!</definedName>
    <definedName name="Covl1_SiO2_s">#REF!</definedName>
    <definedName name="Covl2_a_Si_s">#REF!</definedName>
    <definedName name="Covl2_s">#REF!</definedName>
    <definedName name="Covl2_SiNx_s">#REF!</definedName>
    <definedName name="Covl2_SiO2_s">#REF!</definedName>
    <definedName name="creatToolButton">[1]!creatToolButton</definedName>
    <definedName name="Csignal_line">#REF!</definedName>
    <definedName name="Cst">#REF!</definedName>
    <definedName name="Cst_dot_SE">#REF!</definedName>
    <definedName name="Cst_line">#REF!</definedName>
    <definedName name="Cst_line_SE">#REF!</definedName>
    <definedName name="Cst_line_T">#REF!</definedName>
    <definedName name="Cst_s">#REF!</definedName>
    <definedName name="Cst_SiNx">#REF!</definedName>
    <definedName name="Cst_T">#REF!</definedName>
    <definedName name="Cstdc_a_Si_s">#REF!</definedName>
    <definedName name="Cstdc_s">#REF!</definedName>
    <definedName name="Cstdc_SiNx_s">#REF!</definedName>
    <definedName name="Cstdc_SiO2_s">#REF!</definedName>
    <definedName name="current_max">#REF!</definedName>
    <definedName name="CVD" hidden="1">#REF!</definedName>
    <definedName name="CX" hidden="1">255</definedName>
    <definedName name="D">#REF!</definedName>
    <definedName name="daf">[3]Power_Panel1_2Dot!#REF!</definedName>
    <definedName name="DAT" hidden="1">{"'SUMMARY (2)'!$A$2:$Z$61"}</definedName>
    <definedName name="_xlnm.Database">#REF!</definedName>
    <definedName name="datafield">#REF!</definedName>
    <definedName name="DATdfdf" hidden="1">{"'SUMMARY (2)'!$A$2:$Z$61"}</definedName>
    <definedName name="DATE">#REF!</definedName>
    <definedName name="day">#REF!</definedName>
    <definedName name="db">#REF!</definedName>
    <definedName name="DBI_RD">#REF!</definedName>
    <definedName name="DBI_WR">#REF!</definedName>
    <definedName name="dd">#REF!</definedName>
    <definedName name="DDD">[1]!DDD</definedName>
    <definedName name="ddddddd" hidden="1">{"'Sheet1'!$A$1:$H$36"}</definedName>
    <definedName name="ddddddddddddd" hidden="1">{"'7S1'!$A$30:$Z$40"}</definedName>
    <definedName name="DDVDH_MAX">#REF!</definedName>
    <definedName name="DDVDL_MIN">#REF!</definedName>
    <definedName name="Detail">#REF!</definedName>
    <definedName name="DEVICE">#N/A</definedName>
    <definedName name="DEW" hidden="1">{"'Process사진'!$A$51","'Residue'!$N$63"}</definedName>
    <definedName name="df">[1]!df</definedName>
    <definedName name="DFD" hidden="1">#REF!</definedName>
    <definedName name="dfdf" hidden="1">{"'status'!$B$2:$H$15"}</definedName>
    <definedName name="dfg" hidden="1">{"'7S1'!$A$30:$Z$40"}</definedName>
    <definedName name="DFGHDFG" hidden="1">#REF!</definedName>
    <definedName name="dfgsdgf" hidden="1">#N/A</definedName>
    <definedName name="dfs">#REF!</definedName>
    <definedName name="dia_size">#REF!</definedName>
    <definedName name="Diagonal_size">#REF!</definedName>
    <definedName name="Diameter">#REF!</definedName>
    <definedName name="Die">#REF!</definedName>
    <definedName name="DIN10c10p">#REF!</definedName>
    <definedName name="DIN10cp36">#REF!</definedName>
    <definedName name="DIN10cp36A">#REF!</definedName>
    <definedName name="DIN10cp40">#REF!</definedName>
    <definedName name="DINp32c10p">#REF!</definedName>
    <definedName name="DINp32cp36">#REF!</definedName>
    <definedName name="DINp6cp36">#REF!</definedName>
    <definedName name="DIP10c10p">#REF!</definedName>
    <definedName name="DIP10cp36">#REF!</definedName>
    <definedName name="DIP10cp36A">#REF!</definedName>
    <definedName name="DIP10cp40">#REF!</definedName>
    <definedName name="DIPp32c10p">#REF!</definedName>
    <definedName name="DIPp32cp36">#REF!</definedName>
    <definedName name="DIPp6cp36">#REF!</definedName>
    <definedName name="Dist_Shape1_수정" hidden="1">{"'SUMMARY (2)'!$A$2:$Z$61"}</definedName>
    <definedName name="dLs">#REF!</definedName>
    <definedName name="DN" hidden="1">{"'Sheet1'!$A$1:$H$36"}</definedName>
    <definedName name="Document">#REF!</definedName>
    <definedName name="DOM_COS">#N/A</definedName>
    <definedName name="DOM_SALE">#N/A</definedName>
    <definedName name="DOMSALE">#N/A</definedName>
    <definedName name="Dose">#REF!</definedName>
    <definedName name="Dot_area">#REF!</definedName>
    <definedName name="Dot_R">#REF!</definedName>
    <definedName name="DOWN">#REF!</definedName>
    <definedName name="DPRD">#REF!</definedName>
    <definedName name="Drain_Area_SE_LC">#REF!</definedName>
    <definedName name="Drain_Area_SE_SiNx_P">#REF!</definedName>
    <definedName name="DS">#REF!</definedName>
    <definedName name="DSADAGDSA">#REF!</definedName>
    <definedName name="dV_ta">#REF!</definedName>
    <definedName name="dV_tb">#REF!</definedName>
    <definedName name="dVft_max">#REF!</definedName>
    <definedName name="dVft_max_off">#REF!</definedName>
    <definedName name="dVft_max_s">#REF!</definedName>
    <definedName name="dVft_min">#REF!</definedName>
    <definedName name="dVft_min_off">#REF!</definedName>
    <definedName name="dVft_min_s">#REF!</definedName>
    <definedName name="dVft0">#REF!</definedName>
    <definedName name="dVft5">#REF!</definedName>
    <definedName name="dVp_max">#REF!</definedName>
    <definedName name="dVp_min">#REF!</definedName>
    <definedName name="e">[1]!e</definedName>
    <definedName name="EASDF">#REF!</definedName>
    <definedName name="EE">#REF!</definedName>
    <definedName name="endMacro">[1]!endMacro</definedName>
    <definedName name="endMKDBMacro">[1]!endMKDBMacro</definedName>
    <definedName name="endPCMDBMacro">[1]!endPCMDBMacro</definedName>
    <definedName name="endTDYDBMacro">[1]!endTDYDBMacro</definedName>
    <definedName name="endtime">#REF!</definedName>
    <definedName name="endYMDBMacro">[1]!endYMDBMacro</definedName>
    <definedName name="EOH">#N/A</definedName>
    <definedName name="EOH_UC">#N/A</definedName>
    <definedName name="EOHAMT">#N/A</definedName>
    <definedName name="EOHQTY">#N/A</definedName>
    <definedName name="Equipment_model">#REF!</definedName>
    <definedName name="ETC">#REF!</definedName>
    <definedName name="etch장비별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evan" hidden="1">{"'一覧(AD) (HP)'!$A$1:$J$12","'一覧(AD) (HP)'!$C$14:$I$18","'一覧(AD) (HP)'!$C$21:$G$25"}</definedName>
    <definedName name="EW56W56" hidden="1">255</definedName>
    <definedName name="EXC">#REF!</definedName>
    <definedName name="EXP_COS">#N/A</definedName>
    <definedName name="EXP_SALE">#N/A</definedName>
    <definedName name="EXPSALE">#N/A</definedName>
    <definedName name="_xlnm.Extract">#REF!</definedName>
    <definedName name="f">#REF!</definedName>
    <definedName name="F_FND">#REF!</definedName>
    <definedName name="F_nand">#REF!</definedName>
    <definedName name="f5day">#REF!</definedName>
    <definedName name="f6day">#REF!</definedName>
    <definedName name="f7day">#REF!</definedName>
    <definedName name="FAB">#REF!</definedName>
    <definedName name="FAB_I">#REF!</definedName>
    <definedName name="FAB_O">#REF!</definedName>
    <definedName name="fab_o_tech">#REF!</definedName>
    <definedName name="FAB구분">#REF!</definedName>
    <definedName name="farwer" hidden="1">#REF!</definedName>
    <definedName name="FD">#REF!</definedName>
    <definedName name="FDD__SMT_CAPA_땤롊럒됟_">#REF!</definedName>
    <definedName name="fdse" hidden="1">{"'status'!$B$2:$H$15"}</definedName>
    <definedName name="ff">[3]Power_Panel1_2Dot!#REF!</definedName>
    <definedName name="fff">[4]Power_Panel1_2Dot!#REF!</definedName>
    <definedName name="ffff">[1]!ffff</definedName>
    <definedName name="fffff">[1]!fffff</definedName>
    <definedName name="FG46TBTB4RTDKDK">#REF!</definedName>
    <definedName name="fggfgdf" hidden="1">{"'status'!$B$2:$H$15"}</definedName>
    <definedName name="FGSOUTMP">#N/A</definedName>
    <definedName name="FGSOUTPP">#N/A</definedName>
    <definedName name="fgyjk">#REF!</definedName>
    <definedName name="first">#REF!</definedName>
    <definedName name="FlatLength">#REF!</definedName>
    <definedName name="Floor">[1]!Floor</definedName>
    <definedName name="Floor_Plan">[1]!Floor_Plan</definedName>
    <definedName name="FPAES3_21K">#REF!</definedName>
    <definedName name="FPAiZ_21K">#REF!</definedName>
    <definedName name="FRT_O">#REF!</definedName>
    <definedName name="fsda">#REF!</definedName>
    <definedName name="FSF">#REF!</definedName>
    <definedName name="FT_금액">#REF!</definedName>
    <definedName name="fy" hidden="1">#REF!</definedName>
    <definedName name="g">#REF!</definedName>
    <definedName name="gamma18">#REF!</definedName>
    <definedName name="Gate_Area">#REF!</definedName>
    <definedName name="Gate_Area_SE_LC">#REF!</definedName>
    <definedName name="Gate_Area_SE_SiNx_P">#REF!</definedName>
    <definedName name="Gate_Area_SE_SiNx_pass">#REF!</definedName>
    <definedName name="Gate_Area_SE_SiO2">#REF!</definedName>
    <definedName name="GATE_CD추가" hidden="1">{"'status'!$B$2:$H$15"}</definedName>
    <definedName name="Gate_Common_ITO_LC">#REF!</definedName>
    <definedName name="Gate_Common_ITO_SiNx_P">#REF!</definedName>
    <definedName name="Gate_Common_ITO_SiO2">#REF!</definedName>
    <definedName name="Gate_Line_Area">#REF!</definedName>
    <definedName name="Gate_line_width">#REF!</definedName>
    <definedName name="Gate_line_Width_Al">#REF!</definedName>
    <definedName name="Gate_Line_with_ITO">#REF!</definedName>
    <definedName name="GC" hidden="1">{"'Sheet1'!$A$1:$H$36"}</definedName>
    <definedName name="GDS">#REF!</definedName>
    <definedName name="GDS_2">[1]!GDS_2</definedName>
    <definedName name="GDS_data_6">[1]!GDS_data_6</definedName>
    <definedName name="GFD">[1]!GFD</definedName>
    <definedName name="gfgf">#REF!</definedName>
    <definedName name="GG">#REF!</definedName>
    <definedName name="ggg" hidden="1">{"'status'!$B$2:$H$15"}</definedName>
    <definedName name="gggggg" hidden="1">{"'Sheet1'!$A$1:$H$36"}</definedName>
    <definedName name="GGH" hidden="1">{"'Process사진'!$A$51","'Residue'!$N$63"}</definedName>
    <definedName name="GGRE" hidden="1">{"'Sheet1'!$A$1:$H$36"}</definedName>
    <definedName name="GMN10c10p">#REF!</definedName>
    <definedName name="GMN10cp36">#REF!</definedName>
    <definedName name="GMN10cp36A">#REF!</definedName>
    <definedName name="GMN10cp40">#REF!</definedName>
    <definedName name="GMNp32c10p">#REF!</definedName>
    <definedName name="GMNp32cp36">#REF!</definedName>
    <definedName name="GMNp6cp36">#REF!</definedName>
    <definedName name="GMP10c10p">#REF!</definedName>
    <definedName name="GMP10cp36">#REF!</definedName>
    <definedName name="GMP10cp36A">#REF!</definedName>
    <definedName name="GMP10cp40">#REF!</definedName>
    <definedName name="GMPp32c10p">#REF!</definedName>
    <definedName name="GMPp32cp36">#REF!</definedName>
    <definedName name="GMPp6cp36">#REF!</definedName>
    <definedName name="GP_2RC1">#REF!</definedName>
    <definedName name="GP_2W">#REF!</definedName>
    <definedName name="GP_2W1">#REF!</definedName>
    <definedName name="GP_LEN1">#REF!</definedName>
    <definedName name="GP_LEN1_2">#REF!</definedName>
    <definedName name="GP_LEN2">#REF!</definedName>
    <definedName name="GP_LW1">#REF!</definedName>
    <definedName name="GP_PS">#REF!</definedName>
    <definedName name="GP_PS1">#REF!</definedName>
    <definedName name="GP_VAL">#REF!</definedName>
    <definedName name="GP_VAL1">#REF!</definedName>
    <definedName name="GP_VAL1_2">#REF!</definedName>
    <definedName name="GP_VAL2">#REF!</definedName>
    <definedName name="GP_W">#REF!</definedName>
    <definedName name="GP_W1">#REF!</definedName>
    <definedName name="GP_WID">#REF!</definedName>
    <definedName name="GP_WID1">#REF!</definedName>
    <definedName name="GP2_RC">#REF!</definedName>
    <definedName name="GP2RC">#REF!</definedName>
    <definedName name="GRシフト">#REF!</definedName>
    <definedName name="GRシフト___0">"$#REF!.$#REF!$#REF!"</definedName>
    <definedName name="GRシフト___1">"$#REF!.$#REF!$#REF!"</definedName>
    <definedName name="GRシフト___12">"$#REF!.$#REF!$#REF!"</definedName>
    <definedName name="GRシフト___13">"$#REF!.$#REF!$#REF!"</definedName>
    <definedName name="GRシフト___8">"$#REF!.$#REF!$#REF!"</definedName>
    <definedName name="GRシフト___9">"$#REF!.$#REF!$#REF!"</definedName>
    <definedName name="H_1">#REF!</definedName>
    <definedName name="H_2">#REF!</definedName>
    <definedName name="H_V_ratior">#REF!</definedName>
    <definedName name="HH" hidden="1">{"'Process사진'!$A$51","'Residue'!$N$63"}</definedName>
    <definedName name="HICOUT">#N/A</definedName>
    <definedName name="hjk">#REF!</definedName>
    <definedName name="Hours">#REF!</definedName>
    <definedName name="HSMA">#REF!</definedName>
    <definedName name="HSMA파견">#REF!</definedName>
    <definedName name="HTML_CodePage" hidden="1">949</definedName>
    <definedName name="HTML_CONT" hidden="1">{"'Process사진'!$A$51","'Residue'!$N$63"}</definedName>
    <definedName name="html_contol_1" hidden="1">{"'SUMMARY (2)'!$A$2:$Z$61"}</definedName>
    <definedName name="HTML_Control" hidden="1">{"'HL22 &amp; HL25 중요 &amp; 긴급 Lot Status'!$A$2:$H$50"}</definedName>
    <definedName name="HTML_Description" hidden="1">""</definedName>
    <definedName name="HTML_Email" hidden="1">""</definedName>
    <definedName name="HTML_Header" hidden="1">"HL22 &amp; HL25 RUN 진행 계획"</definedName>
    <definedName name="HTML_LastUpdate" hidden="1">"2001-12-17"</definedName>
    <definedName name="HTML_LineAfter" hidden="1">FALSE</definedName>
    <definedName name="HTML_LineBefore" hidden="1">FALSE</definedName>
    <definedName name="HTML_Name" hidden="1">"정경윤"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"D:\chocs\일반업무\긴급 &amp; 중요 Lot 내역.htm"</definedName>
    <definedName name="HTML_PathTemplate" hidden="1">"D:\b_256lc\일보\HTMLTemp.htm"</definedName>
    <definedName name="HTML_Title" hidden="1">"긴급 &amp; 중요 Lot 내역"</definedName>
    <definedName name="i" hidden="1">{"'一覧(AD) (HP)'!$A$1:$J$12","'一覧(AD) (HP)'!$C$14:$I$18","'一覧(AD) (HP)'!$C$21:$G$25"}</definedName>
    <definedName name="I_FW_0.10D">#REF!</definedName>
    <definedName name="I_FW_0.13D">#REF!</definedName>
    <definedName name="I_FW_0.15L">#REF!</definedName>
    <definedName name="I_GD_0.10D">#REF!</definedName>
    <definedName name="I_GD_0.13D">#REF!</definedName>
    <definedName name="I_GD_0.15L">#REF!</definedName>
    <definedName name="IB_1100A">#REF!</definedName>
    <definedName name="IB_400A">#REF!</definedName>
    <definedName name="IB_400S">#REF!</definedName>
    <definedName name="IB_700A">#REF!</definedName>
    <definedName name="IB_700S">#REF!</definedName>
    <definedName name="IBN10c10p">#REF!</definedName>
    <definedName name="IBN10cp36">#REF!</definedName>
    <definedName name="IBN10cp36A">#REF!</definedName>
    <definedName name="IBN10cp40">#REF!</definedName>
    <definedName name="IBNp32c10p">#REF!</definedName>
    <definedName name="IBNp32cp36">#REF!</definedName>
    <definedName name="IBNp6cp36">#REF!</definedName>
    <definedName name="IBP10c10p">#REF!</definedName>
    <definedName name="IBP10cp36">#REF!</definedName>
    <definedName name="IBP10cp36A">#REF!</definedName>
    <definedName name="IBP10cp40">#REF!</definedName>
    <definedName name="IBPp32c10p">#REF!</definedName>
    <definedName name="IBPp32cp36">#REF!</definedName>
    <definedName name="IBPp6cp36">#REF!</definedName>
    <definedName name="IDLE">#REF!</definedName>
    <definedName name="IFN10c10p">#REF!</definedName>
    <definedName name="IFN10cp36">#REF!</definedName>
    <definedName name="IFN10cp36A">#REF!</definedName>
    <definedName name="IFN10cp40">#REF!</definedName>
    <definedName name="IFNp32c10p">#REF!</definedName>
    <definedName name="IFNp32cp36">#REF!</definedName>
    <definedName name="IFNp6cp36">#REF!</definedName>
    <definedName name="IFP10c10p">#REF!</definedName>
    <definedName name="IFP10cp36">#REF!</definedName>
    <definedName name="IFP10cp36A">#REF!</definedName>
    <definedName name="IFP10cp40">#REF!</definedName>
    <definedName name="IFPp32c10p">#REF!</definedName>
    <definedName name="IFPp32cp36">#REF!</definedName>
    <definedName name="IFPp6cp36">#REF!</definedName>
    <definedName name="iko">#REF!</definedName>
    <definedName name="IKON">#REF!</definedName>
    <definedName name="IKW" hidden="1">{"'7S1'!$A$30:$Z$40"}</definedName>
    <definedName name="IllMode">#REF!</definedName>
    <definedName name="ILN10c10p">#REF!</definedName>
    <definedName name="ILN10cp36">#REF!</definedName>
    <definedName name="ILN10cp36A">#REF!</definedName>
    <definedName name="ILN10cp40">#REF!</definedName>
    <definedName name="ILNp32c10p">#REF!</definedName>
    <definedName name="ILNp32cp36">#REF!</definedName>
    <definedName name="ILNp6cp36">#REF!</definedName>
    <definedName name="ILP10c10p">#REF!</definedName>
    <definedName name="ILP10cp36">#REF!</definedName>
    <definedName name="ILP10cp36A">#REF!</definedName>
    <definedName name="ILP10cp40">#REF!</definedName>
    <definedName name="ILPp32c10p">#REF!</definedName>
    <definedName name="ILPp32cp36">#REF!</definedName>
    <definedName name="ILPp6cp36">#REF!</definedName>
    <definedName name="IN_TAMT">#N/A</definedName>
    <definedName name="IN_TOTAL">#N/A</definedName>
    <definedName name="IN_TQTY">#N/A</definedName>
    <definedName name="IN_UC">#N/A</definedName>
    <definedName name="INAMT">#N/A</definedName>
    <definedName name="INQTY">#N/A</definedName>
    <definedName name="ION10c10p">#REF!</definedName>
    <definedName name="ION10cp36">#REF!</definedName>
    <definedName name="IONp32c10p">#REF!</definedName>
    <definedName name="IONp32cp36">#REF!</definedName>
    <definedName name="IONp6cp36">#REF!</definedName>
    <definedName name="IOP10c10p">#REF!</definedName>
    <definedName name="IOP10cp36">#REF!</definedName>
    <definedName name="IOPp32c10p">#REF!</definedName>
    <definedName name="IOPp32cp36">#REF!</definedName>
    <definedName name="IOPp6cp36">#REF!</definedName>
    <definedName name="IT" hidden="1">{"'Sheet1'!$A$1:$H$36"}</definedName>
    <definedName name="item">#REF!</definedName>
    <definedName name="IT수정" hidden="1">{"'Sheet1'!$A$1:$H$36"}</definedName>
    <definedName name="jan">#REF!</definedName>
    <definedName name="jjjjjjjjjjjjjjjjjjj" hidden="1">{"'一覧(AD) (HP)'!$A$1:$J$12","'一覧(AD) (HP)'!$C$14:$I$18","'一覧(AD) (HP)'!$C$21:$G$25"}</definedName>
    <definedName name="Judge">[5]Doucmentation!$K$3:$K$5</definedName>
    <definedName name="K" hidden="1">{"'SUMMARY (2)'!$A$2:$Z$61"}</definedName>
    <definedName name="K_FW_0.10D">#REF!</definedName>
    <definedName name="K_FW_0.13D">#REF!</definedName>
    <definedName name="K_FW_0.15L">#REF!</definedName>
    <definedName name="K_GD_0.10D">#REF!</definedName>
    <definedName name="K_GD_0.13D">#REF!</definedName>
    <definedName name="K_GD_0.15L">#REF!</definedName>
    <definedName name="kcc" hidden="1">#REF!</definedName>
    <definedName name="kcd" hidden="1">#REF!</definedName>
    <definedName name="kce" hidden="1">#REF!</definedName>
    <definedName name="kcr" hidden="1">#REF!</definedName>
    <definedName name="KEY" hidden="1">{"'SUMMARY (2)'!$A$2:$Z$61"}</definedName>
    <definedName name="kiju" hidden="1">{"'一覧(AD) (HP)'!$A$1:$J$12","'一覧(AD) (HP)'!$C$14:$I$18","'一覧(AD) (HP)'!$C$21:$G$25"}</definedName>
    <definedName name="KK">#REF!</definedName>
    <definedName name="KKK" hidden="1">{"'一覧(AD) (HP)'!$A$1:$J$12","'一覧(AD) (HP)'!$C$14:$I$18","'一覧(AD) (HP)'!$C$21:$G$25"}</definedName>
    <definedName name="KQQ">#REF!</definedName>
    <definedName name="KRR">#REF!</definedName>
    <definedName name="L">#REF!</definedName>
    <definedName name="LayerName">#REF!</definedName>
    <definedName name="LC256PY">#REF!</definedName>
    <definedName name="LG64PY">#REF!</definedName>
    <definedName name="LINE1">#REF!</definedName>
    <definedName name="LINE100">#REF!</definedName>
    <definedName name="LINE95">#REF!</definedName>
    <definedName name="LKL" hidden="1">{"'Process사진'!$A$51","'Residue'!$N$63"}</definedName>
    <definedName name="lkw" hidden="1">{"'7S1'!$A$30:$Z$40"}</definedName>
    <definedName name="Lld">#REF!</definedName>
    <definedName name="lll" hidden="1">{"'一覧(AD) (HP)'!$A$1:$J$12","'一覧(AD) (HP)'!$C$14:$I$18","'一覧(AD) (HP)'!$C$21:$G$25"}</definedName>
    <definedName name="Llu">#REF!</definedName>
    <definedName name="loginid">#REF!</definedName>
    <definedName name="Lrd">#REF!</definedName>
    <definedName name="Lru">#REF!</definedName>
    <definedName name="Lst">#REF!</definedName>
    <definedName name="M">#REF!</definedName>
    <definedName name="M7_128P">#REF!</definedName>
    <definedName name="M7_16P">#REF!</definedName>
    <definedName name="M7_32P">#REF!</definedName>
    <definedName name="M7_430">#REF!</definedName>
    <definedName name="M7_64P">#REF!</definedName>
    <definedName name="M7_9200">#REF!</definedName>
    <definedName name="M7_9250B">#REF!</definedName>
    <definedName name="M7_9275">#REF!</definedName>
    <definedName name="M7_9820">#REF!</definedName>
    <definedName name="M7_9825">#REF!</definedName>
    <definedName name="M7_ADVAN">#REF!</definedName>
    <definedName name="M7_AL6050">#REF!</definedName>
    <definedName name="M7_COLD">#REF!</definedName>
    <definedName name="M7_COLDA">#REF!</definedName>
    <definedName name="M7_COLDT">#REF!</definedName>
    <definedName name="M7_J995">#REF!</definedName>
    <definedName name="M7_J996">#REF!</definedName>
    <definedName name="M7_REPAIR">#REF!</definedName>
    <definedName name="M7_T5365P">#REF!</definedName>
    <definedName name="M7_T5377">#REF!</definedName>
    <definedName name="M7_TERA">#REF!</definedName>
    <definedName name="M7_TESTER">#REF!</definedName>
    <definedName name="M7_YOGOGAWA">#REF!</definedName>
    <definedName name="MAIN1">[1]!MAIN1</definedName>
    <definedName name="map">#REF!</definedName>
    <definedName name="MarkClearout">#REF!</definedName>
    <definedName name="Mask">[1]!Mask</definedName>
    <definedName name="maskfloor">[1]!maskfloor</definedName>
    <definedName name="maskfloorplan">[1]!maskfloorplan</definedName>
    <definedName name="MaxSpot">#REF!</definedName>
    <definedName name="MaxX">#REF!</definedName>
    <definedName name="MaxY">#REF!</definedName>
    <definedName name="MBIST1_CLK">#REF!</definedName>
    <definedName name="MBIST10_CLK">#REF!</definedName>
    <definedName name="MBIST11_CLK">#REF!</definedName>
    <definedName name="MBIST2_CLK">#REF!</definedName>
    <definedName name="MBIST3_CLK">#REF!</definedName>
    <definedName name="MBIST4_CLK">#REF!</definedName>
    <definedName name="MBIST5_CLK">#REF!</definedName>
    <definedName name="MBIST6_CLK">#REF!</definedName>
    <definedName name="MBIST7_CLK">#REF!</definedName>
    <definedName name="MBIST8_CLK">#REF!</definedName>
    <definedName name="MBIST9_CLK">#REF!</definedName>
    <definedName name="MC_NO">#REF!</definedName>
    <definedName name="mda">#REF!</definedName>
    <definedName name="ME" hidden="1">{"'Sheet1'!$A$1:$H$36"}</definedName>
    <definedName name="MEAS_DATE">#REF!</definedName>
    <definedName name="MEAS_TOOL">#REF!</definedName>
    <definedName name="MFBVNp38">#REF!</definedName>
    <definedName name="MFBVPp38">#REF!</definedName>
    <definedName name="MFVTNp38">#REF!</definedName>
    <definedName name="MFVTPp38">#REF!</definedName>
    <definedName name="MICON">#N/A</definedName>
    <definedName name="MinSpot">#REF!</definedName>
    <definedName name="MinSpotSpec">#REF!</definedName>
    <definedName name="MIPI_CLK">#REF!</definedName>
    <definedName name="mjnhgyu" hidden="1">{"'一覧(AD) (HP)'!$A$1:$J$12","'一覧(AD) (HP)'!$C$14:$I$18","'一覧(AD) (HP)'!$C$21:$G$25"}</definedName>
    <definedName name="MKDBButton">[1]!MKDBButton</definedName>
    <definedName name="MM" hidden="1">{"'Process사진'!$A$51","'Residue'!$N$63"}</definedName>
    <definedName name="mmmmmmmmm" hidden="1">{"'一覧(AD) (HP)'!$A$1:$J$12","'一覧(AD) (HP)'!$C$14:$I$18","'一覧(AD) (HP)'!$C$21:$G$25"}</definedName>
    <definedName name="MODEL">#REF!</definedName>
    <definedName name="MODIFY">#REF!</definedName>
    <definedName name="MODULE">#REF!</definedName>
    <definedName name="MODULE_NAME">#REF!</definedName>
    <definedName name="ModuleName">#REF!</definedName>
    <definedName name="MPBOH">#N/A</definedName>
    <definedName name="MPEOH">#N/A</definedName>
    <definedName name="MPH">#REF!</definedName>
    <definedName name="MVNT">#REF!</definedName>
    <definedName name="n" hidden="1">{"'一覧(AD) (HP)'!$A$1:$J$12","'一覧(AD) (HP)'!$C$14:$I$18","'一覧(AD) (HP)'!$C$21:$G$25"}</definedName>
    <definedName name="NAME">#REF!</definedName>
    <definedName name="NAME1">#REF!</definedName>
    <definedName name="NAME2">#REF!</definedName>
    <definedName name="NAME3">#REF!</definedName>
    <definedName name="NAME4">#REF!</definedName>
    <definedName name="NewR">#REF!</definedName>
    <definedName name="NNN" hidden="1">{"'Process사진'!$A$51","'Residue'!$N$63"}</definedName>
    <definedName name="NNNNN" hidden="1">{"'Process사진'!$A$51","'Residue'!$N$63"}</definedName>
    <definedName name="NNNNNNNNNN" hidden="1">{"'Process사진'!$A$51","'Residue'!$N$63"}</definedName>
    <definedName name="NO">#REF!</definedName>
    <definedName name="No._400C">#REF!</definedName>
    <definedName name="No._700D">#REF!</definedName>
    <definedName name="No._S204B">#REF!</definedName>
    <definedName name="No._SF100">#REF!</definedName>
    <definedName name="NORIN">#N/A</definedName>
    <definedName name="Number">#REF!</definedName>
    <definedName name="Old">#REF!</definedName>
    <definedName name="ooi9uhyy" hidden="1">{"'一覧(AD) (HP)'!$A$1:$J$12","'一覧(AD) (HP)'!$C$14:$I$18","'一覧(AD) (HP)'!$C$21:$G$25"}</definedName>
    <definedName name="oooo" hidden="1">{"'一覧(AD) (HP)'!$A$1:$J$12","'一覧(AD) (HP)'!$C$14:$I$18","'一覧(AD) (HP)'!$C$21:$G$25"}</definedName>
    <definedName name="OPERATOR">#REF!</definedName>
    <definedName name="OPLS" hidden="1">{"'status'!$B$2:$H$15"}</definedName>
    <definedName name="ORD">#REF!</definedName>
    <definedName name="OTH_UC">#N/A</definedName>
    <definedName name="OTHAMT">#N/A</definedName>
    <definedName name="OTHBOH">#N/A</definedName>
    <definedName name="OTHEOH">#N/A</definedName>
    <definedName name="OTHER">#N/A</definedName>
    <definedName name="OUT_TOTAL">#N/A</definedName>
    <definedName name="OUTAMT">#N/A</definedName>
    <definedName name="OutframeX5쪽샷" hidden="1">{"'SUMMARY (2)'!$A$2:$Z$61"}</definedName>
    <definedName name="OUTQTY">#N/A</definedName>
    <definedName name="P_0.10">#REF!</definedName>
    <definedName name="P_0.13">#REF!</definedName>
    <definedName name="P_0.15">#REF!</definedName>
    <definedName name="P_FND">#REF!</definedName>
    <definedName name="P_nand">#REF!</definedName>
    <definedName name="Page1">#REF!</definedName>
    <definedName name="Page10">#REF!</definedName>
    <definedName name="Page11">#REF!</definedName>
    <definedName name="Page12">#REF!</definedName>
    <definedName name="Page13">#REF!</definedName>
    <definedName name="Page14">#REF!</definedName>
    <definedName name="Page15">#REF!</definedName>
    <definedName name="Page16">#REF!</definedName>
    <definedName name="Page17">#REF!</definedName>
    <definedName name="Page18">#REF!</definedName>
    <definedName name="Page19">#REF!</definedName>
    <definedName name="Page2">#REF!</definedName>
    <definedName name="Page20">#REF!</definedName>
    <definedName name="Page21">#REF!</definedName>
    <definedName name="Page22">#REF!</definedName>
    <definedName name="Page23">#REF!</definedName>
    <definedName name="Page24">#REF!</definedName>
    <definedName name="Page25">#REF!</definedName>
    <definedName name="Page26">#REF!</definedName>
    <definedName name="Page27">#REF!</definedName>
    <definedName name="Page28">#REF!</definedName>
    <definedName name="Page29">#REF!</definedName>
    <definedName name="Page3">#REF!</definedName>
    <definedName name="Page30">#REF!</definedName>
    <definedName name="Page31">#REF!</definedName>
    <definedName name="Page31.1">#REF!</definedName>
    <definedName name="Page32">#REF!</definedName>
    <definedName name="Page33">#REF!</definedName>
    <definedName name="Page34">#REF!</definedName>
    <definedName name="Page35">#REF!</definedName>
    <definedName name="Page36">#REF!</definedName>
    <definedName name="Page37">#REF!</definedName>
    <definedName name="Page38">#REF!</definedName>
    <definedName name="Page39">#REF!</definedName>
    <definedName name="Page4">#REF!</definedName>
    <definedName name="Page40">#REF!</definedName>
    <definedName name="Page41">#REF!</definedName>
    <definedName name="Page42">#REF!</definedName>
    <definedName name="Page43">#REF!</definedName>
    <definedName name="Page44">#REF!</definedName>
    <definedName name="Page45">#REF!</definedName>
    <definedName name="Page46">#REF!</definedName>
    <definedName name="Page47">#REF!</definedName>
    <definedName name="Page48">#REF!</definedName>
    <definedName name="Page49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ra">#REF!</definedName>
    <definedName name="paraname">#REF!</definedName>
    <definedName name="PART">#REF!</definedName>
    <definedName name="PC_RV1" hidden="1">{"'Sheet1'!$A$1:$H$36"}</definedName>
    <definedName name="PCM">#REF!</definedName>
    <definedName name="PCM_RAW" hidden="1">{"'SUMMARY (2)'!$A$2:$Z$61"}</definedName>
    <definedName name="PF_5A8_3V">#REF!</definedName>
    <definedName name="PF_5A8_3V_1">#REF!</definedName>
    <definedName name="PF_5A8_5V">#REF!</definedName>
    <definedName name="PF_5A8_Tr">#REF!</definedName>
    <definedName name="PF_5J1_27T">#REF!</definedName>
    <definedName name="PF_5J1_28T">#REF!</definedName>
    <definedName name="PF_5J1_TO_NEW">#REF!</definedName>
    <definedName name="PF_5J1_TR_NEW">#REF!</definedName>
    <definedName name="PF_5J8">#REF!</definedName>
    <definedName name="PF_5P0">#REF!</definedName>
    <definedName name="PF_5P0_1T">#REF!</definedName>
    <definedName name="PF_6H1">#REF!</definedName>
    <definedName name="PF_6L1">#REF!</definedName>
    <definedName name="PF_6L1_T">#REF!</definedName>
    <definedName name="PF_7N3">#REF!</definedName>
    <definedName name="PF_7N3_T">#REF!</definedName>
    <definedName name="PF_LBA">#REF!</definedName>
    <definedName name="PF_LBA_1ST_Si">#REF!</definedName>
    <definedName name="PF_LBA_NEW">#REF!</definedName>
    <definedName name="PF_LBA_NO_BNW">#REF!</definedName>
    <definedName name="PF_LBA_TO">#REF!</definedName>
    <definedName name="PF_LBA011">#REF!</definedName>
    <definedName name="PF_LBA012">#REF!</definedName>
    <definedName name="PF_LBA013">#REF!</definedName>
    <definedName name="PF_LBA016">#REF!</definedName>
    <definedName name="PF_LBA017">#REF!</definedName>
    <definedName name="PF_LBA018">#REF!</definedName>
    <definedName name="PF_LBT001">#REF!</definedName>
    <definedName name="PF_LBT002">#REF!</definedName>
    <definedName name="PFBVNp38">#REF!</definedName>
    <definedName name="PFBVPp38">#REF!</definedName>
    <definedName name="PFVTNp38">#REF!</definedName>
    <definedName name="PFVTPp38">#REF!</definedName>
    <definedName name="Pixel_Area">#REF!</definedName>
    <definedName name="Pixel_Cap_Area">#REF!</definedName>
    <definedName name="pk">#REF!</definedName>
    <definedName name="PKG_detail">#REF!</definedName>
    <definedName name="PKG_LD">#N/A</definedName>
    <definedName name="PKG_S">#REF!</definedName>
    <definedName name="PKK">#REF!</definedName>
    <definedName name="PKU">#REF!</definedName>
    <definedName name="PM">#REF!</definedName>
    <definedName name="PPBOH">#N/A</definedName>
    <definedName name="PPEOH">#N/A</definedName>
    <definedName name="PPK">#REF!</definedName>
    <definedName name="PPP">#REF!</definedName>
    <definedName name="Prel" hidden="1">{"'Process사진'!$A$51","'Residue'!$N$63"}</definedName>
    <definedName name="PREP">#REF!</definedName>
    <definedName name="Priliminary0" hidden="1">{"'Process사진'!$A$51","'Residue'!$N$63"}</definedName>
    <definedName name="Print_Area1">#REF!</definedName>
    <definedName name="Print_Area11">#REF!</definedName>
    <definedName name="Print_Area111">#REF!</definedName>
    <definedName name="Print_Area1111">#REF!</definedName>
    <definedName name="Print_Area11111">#REF!</definedName>
    <definedName name="Print_Area111111">#REF!</definedName>
    <definedName name="Print_Area1111111">#REF!</definedName>
    <definedName name="Print_Area11111111">#REF!</definedName>
    <definedName name="probe">#REF!</definedName>
    <definedName name="PROC">#REF!</definedName>
    <definedName name="PROD">#N/A</definedName>
    <definedName name="PRODUCT">#N/A</definedName>
    <definedName name="PRR" hidden="1">{"'status'!$B$2:$H$15"}</definedName>
    <definedName name="q">[1]!q</definedName>
    <definedName name="QAMT86106">#N/A</definedName>
    <definedName name="qaqaaa" hidden="1">{"'Sheet1'!$A$1:$H$36"}</definedName>
    <definedName name="QQ">#REF!</definedName>
    <definedName name="ｑｑｑ" hidden="1">{"'一覧(AD) (HP)'!$A$1:$J$12","'一覧(AD) (HP)'!$C$14:$I$18","'一覧(AD) (HP)'!$C$21:$G$25"}</definedName>
    <definedName name="QQQQ" hidden="1">{"'Process사진'!$A$51","'Residue'!$N$63"}</definedName>
    <definedName name="qqqqqq" hidden="1">{"'7S1'!$A$30:$Z$40"}</definedName>
    <definedName name="QQQQQQQ" hidden="1">{"'Process사진'!$A$51","'Residue'!$N$63"}</definedName>
    <definedName name="QRABOH">#N/A</definedName>
    <definedName name="QRAEOH">#N/A</definedName>
    <definedName name="qty">#REF!</definedName>
    <definedName name="QW">#REF!</definedName>
    <definedName name="qwq">[1]!qwq</definedName>
    <definedName name="R_?￡?N___￠넡?__?__X">#REF!</definedName>
    <definedName name="R_12sum">#REF!</definedName>
    <definedName name="R_23sum">#REF!</definedName>
    <definedName name="R_34sum">#REF!</definedName>
    <definedName name="R_45sum">#REF!</definedName>
    <definedName name="R_67sum">#REF!</definedName>
    <definedName name="R_78sum">#REF!</definedName>
    <definedName name="R_89sum">#REF!</definedName>
    <definedName name="R_910sum">#REF!</definedName>
    <definedName name="R_gate">#REF!</definedName>
    <definedName name="R_gate_line">#REF!</definedName>
    <definedName name="R_pad">#REF!</definedName>
    <definedName name="R_sum">#REF!</definedName>
    <definedName name="R0">#REF!</definedName>
    <definedName name="RAREA">#REF!</definedName>
    <definedName name="rate_5">#REF!</definedName>
    <definedName name="rate_a">#REF!</definedName>
    <definedName name="raw_rng">#REF!</definedName>
    <definedName name="RawUPH">#REF!</definedName>
    <definedName name="RCnoN">#REF!</definedName>
    <definedName name="RCnoNG">#REF!</definedName>
    <definedName name="RCnoP">#REF!</definedName>
    <definedName name="RCnoPG">#REF!</definedName>
    <definedName name="Rcom">#REF!</definedName>
    <definedName name="Rcom_line">#REF!</definedName>
    <definedName name="Rcom_pad">#REF!</definedName>
    <definedName name="RCTC1">#REF!</definedName>
    <definedName name="Rdata">#REF!</definedName>
    <definedName name="Rdata_line">#REF!</definedName>
    <definedName name="Rdata_pad">#REF!</definedName>
    <definedName name="Rdot_com">#REF!</definedName>
    <definedName name="Rdot_data">#REF!</definedName>
    <definedName name="_xlnm.Recorder">#REF!</definedName>
    <definedName name="Result">#REF!</definedName>
    <definedName name="ResultBatchUPH">#REF!</definedName>
    <definedName name="ResultRawUPH">#REF!</definedName>
    <definedName name="RET" hidden="1">{"'SUMMARY (2)'!$A$2:$Z$61"}</definedName>
    <definedName name="Rgate">#REF!</definedName>
    <definedName name="Rgate_Al">#REF!</definedName>
    <definedName name="Rgate_line">#REF!</definedName>
    <definedName name="Rgate_MoTa">#REF!</definedName>
    <definedName name="RGZA_BASE" hidden="1">{"'7S1'!$A$30:$Z$40"}</definedName>
    <definedName name="RGZA017" hidden="1">{"'7S1'!$A$30:$Z$40"}</definedName>
    <definedName name="RL9A">#REF!</definedName>
    <definedName name="RLAB">#REF!</definedName>
    <definedName name="RLBC">#REF!</definedName>
    <definedName name="RMIN">#N/A</definedName>
    <definedName name="RMREOH">#N/A</definedName>
    <definedName name="RMRNOT">#N/A</definedName>
    <definedName name="RNDBOH">#N/A</definedName>
    <definedName name="RNDEOH">#N/A</definedName>
    <definedName name="Rox" hidden="1">{"'7S1'!$A$30:$Z$40"}</definedName>
    <definedName name="Rpad">#REF!</definedName>
    <definedName name="Rpad_com">#REF!</definedName>
    <definedName name="RRR" hidden="1">{"'Sheet1'!$A$1:$H$36"}</definedName>
    <definedName name="RRRRRRRRRRR" hidden="1">{"'7S1'!$A$30:$Z$40"}</definedName>
    <definedName name="RSGNp36">#REF!</definedName>
    <definedName name="RSGPp36">#REF!</definedName>
    <definedName name="Rsignal_line">#REF!</definedName>
    <definedName name="RSN_p32">#REF!</definedName>
    <definedName name="RSNW">#REF!</definedName>
    <definedName name="RSP_p32">#REF!</definedName>
    <definedName name="Rstorage_line">#REF!</definedName>
    <definedName name="Rsum119">#REF!</definedName>
    <definedName name="Rsum12">#REF!</definedName>
    <definedName name="Rsum1211">#REF!</definedName>
    <definedName name="Rsum1312">#REF!</definedName>
    <definedName name="Rsum1413">#REF!</definedName>
    <definedName name="Rsum1514">#REF!</definedName>
    <definedName name="Rsum1615">#REF!</definedName>
    <definedName name="Rsum23">#REF!</definedName>
    <definedName name="Rsum34">#REF!</definedName>
    <definedName name="Rsum45">#REF!</definedName>
    <definedName name="Rsum56">#REF!</definedName>
    <definedName name="Rsum68">#REF!</definedName>
    <definedName name="RTIN">#N/A</definedName>
    <definedName name="RU9A">#REF!</definedName>
    <definedName name="RUAB">#REF!</definedName>
    <definedName name="RUBC">#REF!</definedName>
    <definedName name="runtime">#REF!</definedName>
    <definedName name="s" hidden="1">{"'一覧(AD) (HP)'!$A$1:$J$12","'一覧(AD) (HP)'!$C$14:$I$18","'一覧(AD) (HP)'!$C$21:$G$25"}</definedName>
    <definedName name="S_0.15um_400C">#REF!</definedName>
    <definedName name="S_0.15um_700D">#REF!</definedName>
    <definedName name="S_0.15um_S204B">#REF!</definedName>
    <definedName name="S_0.15um_SF100">#REF!</definedName>
    <definedName name="S_0.18um_400C">#REF!</definedName>
    <definedName name="S_0.18um_700D">#REF!</definedName>
    <definedName name="S_0.18um_S204B">#REF!</definedName>
    <definedName name="S_0.18um_SF100">#REF!</definedName>
    <definedName name="S205C_21K">#REF!</definedName>
    <definedName name="S3_Pro_NBSAC" hidden="1">{"'Process사진'!$A$51","'Residue'!$N$63"}</definedName>
    <definedName name="SA">#REF!</definedName>
    <definedName name="SAE">#REF!</definedName>
    <definedName name="SALE">#REF!</definedName>
    <definedName name="SALE2">#REF!</definedName>
    <definedName name="SALE3">#REF!</definedName>
    <definedName name="SALE4">#REF!</definedName>
    <definedName name="SALEBOH">#N/A</definedName>
    <definedName name="SALEEOH">#N/A</definedName>
    <definedName name="SAMBOH">#N/A</definedName>
    <definedName name="SAMEOH">#N/A</definedName>
    <definedName name="SampleTime">#REF!</definedName>
    <definedName name="sasaki" hidden="1">{"'一覧(AD) (HP)'!$A$1:$J$12","'一覧(AD) (HP)'!$C$14:$I$18","'一覧(AD) (HP)'!$C$21:$G$25"}</definedName>
    <definedName name="SCAN_CLK">#REF!</definedName>
    <definedName name="SCRBOH">#N/A</definedName>
    <definedName name="SCREOH">#N/A</definedName>
    <definedName name="SDDFSADSF">#REF!</definedName>
    <definedName name="sdf">#REF!</definedName>
    <definedName name="sdfd" hidden="1">{"'status'!$B$2:$H$15"}</definedName>
    <definedName name="SDFSD">#REF!</definedName>
    <definedName name="SDFSDFSDF">[1]!SDFSDFSDF</definedName>
    <definedName name="SDGF" hidden="1">#N/A</definedName>
    <definedName name="second">#REF!</definedName>
    <definedName name="SectionName">#REF!</definedName>
    <definedName name="SEF_LC">#REF!</definedName>
    <definedName name="SEF_SiNx_P">#REF!</definedName>
    <definedName name="SEF_SiNx_pass">#REF!</definedName>
    <definedName name="SEF_SiO2">#REF!</definedName>
    <definedName name="SEMIIN">#N/A</definedName>
    <definedName name="SERIAL_NO">#REF!</definedName>
    <definedName name="sert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SF100_21K">#REF!</definedName>
    <definedName name="SG">#REF!</definedName>
    <definedName name="sheet">'[6]BV01A SHIFT VALUE'!#REF!</definedName>
    <definedName name="Signal_Line_Width">#REF!</definedName>
    <definedName name="Site">#REF!</definedName>
    <definedName name="SizeInMM">#REF!</definedName>
    <definedName name="sjgwak" hidden="1">{"'一覧(AD) (HP)'!$A$1:$J$12","'一覧(AD) (HP)'!$C$14:$I$18","'一覧(AD) (HP)'!$C$21:$G$25"}</definedName>
    <definedName name="SLG4_1" hidden="1">{"'status'!$B$2:$H$15"}</definedName>
    <definedName name="smco9211" hidden="1">{"'7S1'!$A$30:$Z$40"}</definedName>
    <definedName name="SNM3A1_Distortion_Vernier위치" hidden="1">{"'SUMMARY (2)'!$A$2:$Z$61"}</definedName>
    <definedName name="SONBOH">#N/A</definedName>
    <definedName name="SONEOH">#N/A</definedName>
    <definedName name="source_width">#REF!</definedName>
    <definedName name="split" hidden="1">{"'status'!$B$2:$H$15"}</definedName>
    <definedName name="split1" hidden="1">{"'SUMMARY (2)'!$A$2:$Z$61"}</definedName>
    <definedName name="split2" hidden="1">{"'SUMMARY (2)'!$A$2:$Z$61"}</definedName>
    <definedName name="split3" hidden="1">{"'status'!$B$2:$H$15"}</definedName>
    <definedName name="split4" hidden="1">{"'SUMMARY (2)'!$A$2:$Z$61"}</definedName>
    <definedName name="split5" hidden="1">{"'status'!$B$2:$H$15"}</definedName>
    <definedName name="SPLIT6" hidden="1">{"'status'!$B$2:$H$15"}</definedName>
    <definedName name="SPLIT7" hidden="1">{"'status'!$B$2:$H$15"}</definedName>
    <definedName name="SQSWQ" hidden="1">{"'Process사진'!$A$51","'Residue'!$N$63"}</definedName>
    <definedName name="sra" hidden="1">{"'一覧(AD) (HP)'!$A$1:$J$12","'一覧(AD) (HP)'!$C$14:$I$18","'一覧(AD) (HP)'!$C$21:$G$25"}</definedName>
    <definedName name="SRAM_RD2" hidden="1">{"'一覧(AD) (HP)'!$A$1:$J$12","'一覧(AD) (HP)'!$C$14:$I$18","'一覧(AD) (HP)'!$C$21:$G$25"}</definedName>
    <definedName name="SRSRSR" hidden="1">{"'Process사진'!$A$51","'Residue'!$N$63"}</definedName>
    <definedName name="SSS" hidden="1">#REF!</definedName>
    <definedName name="STAR_Rev2" hidden="1">{"'Sheet1'!$A$1:$H$36"}</definedName>
    <definedName name="starttime">#REF!</definedName>
    <definedName name="Status">#REF!</definedName>
    <definedName name="status_all">#REF!</definedName>
    <definedName name="Status_AMAT" hidden="1">#N/A</definedName>
    <definedName name="Step_R2">#REF!</definedName>
    <definedName name="Steppers">#REF!</definedName>
    <definedName name="Sto_ITO_overlap">#REF!</definedName>
    <definedName name="Storage_Line_Width">#REF!</definedName>
    <definedName name="SUM">#REF!</definedName>
    <definedName name="SYT">#REF!</definedName>
    <definedName name="t" hidden="1">{"'7S1'!$A$30:$Z$40"}</definedName>
    <definedName name="t_select">#REF!</definedName>
    <definedName name="t_tft_s">#REF!</definedName>
    <definedName name="t_tft_T">#REF!</definedName>
    <definedName name="T1_0">#REF!</definedName>
    <definedName name="T2_0">[7]SUM!#REF!</definedName>
    <definedName name="T2_1">[8]PT_ED!#REF!</definedName>
    <definedName name="T2_2">[8]PT_ED!#REF!</definedName>
    <definedName name="T2_3">[8]PT_ED!#REF!</definedName>
    <definedName name="T3_0">#REF!</definedName>
    <definedName name="T3_1">#REF!</definedName>
    <definedName name="T3_2">#REF!</definedName>
    <definedName name="T3_3">#REF!</definedName>
    <definedName name="T3_4">#REF!</definedName>
    <definedName name="T4_0">#REF!</definedName>
    <definedName name="T4_1">#REF!</definedName>
    <definedName name="T4_2">#REF!</definedName>
    <definedName name="T4_3">#REF!</definedName>
    <definedName name="T4_4">#REF!</definedName>
    <definedName name="T4_5">#REF!</definedName>
    <definedName name="T5_0">#REF!</definedName>
    <definedName name="T5_1">#REF!</definedName>
    <definedName name="T5_2">#REF!</definedName>
    <definedName name="T5_3">#REF!</definedName>
    <definedName name="T5_4">#REF!</definedName>
    <definedName name="T6_0">#REF!</definedName>
    <definedName name="T6_1">#REF!</definedName>
    <definedName name="T6_2">#REF!</definedName>
    <definedName name="T6_3">#REF!</definedName>
    <definedName name="TargetModel">#REF!</definedName>
    <definedName name="tau">#REF!</definedName>
    <definedName name="tau_dot">#REF!</definedName>
    <definedName name="tau_dot_T">#REF!</definedName>
    <definedName name="tau_gate">#REF!</definedName>
    <definedName name="tau_pix">#REF!</definedName>
    <definedName name="tau_r_T">#REF!</definedName>
    <definedName name="temp">#REF!</definedName>
    <definedName name="test" hidden="1">{"'一覧(AD) (HP)'!$A$1:$J$12","'一覧(AD) (HP)'!$C$14:$I$18","'一覧(AD) (HP)'!$C$21:$G$25"}</definedName>
    <definedName name="TEST0">#REF!</definedName>
    <definedName name="TEST01">#REF!</definedName>
    <definedName name="TEST1">#REF!</definedName>
    <definedName name="TEST10">#REF!</definedName>
    <definedName name="TEST11">#REF!</definedName>
    <definedName name="TEST2">#REF!</definedName>
    <definedName name="TEST21">#REF!</definedName>
    <definedName name="TEST22">#REF!</definedName>
    <definedName name="TEST3">#REF!</definedName>
    <definedName name="TEST4">#REF!</definedName>
    <definedName name="TESTHKEY">#REF!</definedName>
    <definedName name="TESTKEYS">#REF!</definedName>
    <definedName name="TESTVKEY">#REF!</definedName>
    <definedName name="TH_16P">#REF!</definedName>
    <definedName name="TH_32P">#REF!</definedName>
    <definedName name="TH_64P">#REF!</definedName>
    <definedName name="TH_9200">#REF!</definedName>
    <definedName name="TH_9250">#REF!</definedName>
    <definedName name="TH_9250B">#REF!</definedName>
    <definedName name="TH_9275">#REF!</definedName>
    <definedName name="TH_9300">#REF!</definedName>
    <definedName name="TH_9825">#REF!</definedName>
    <definedName name="TH_ADVAN">#REF!</definedName>
    <definedName name="TH_COLD">#REF!</definedName>
    <definedName name="TH_COLDA">#REF!</definedName>
    <definedName name="TH_COLDT">#REF!</definedName>
    <definedName name="TH_J995">#REF!</definedName>
    <definedName name="TH_REPAIR">#REF!</definedName>
    <definedName name="TH_T5334">#REF!</definedName>
    <definedName name="TH_T5363P">#REF!</definedName>
    <definedName name="TH_T5365P">#REF!</definedName>
    <definedName name="TH_T5371">#REF!</definedName>
    <definedName name="TH_TERA">#REF!</definedName>
    <definedName name="TH_TESTER">#REF!</definedName>
    <definedName name="Title">#REF!</definedName>
    <definedName name="TKLS" hidden="1">{"'7S1'!$A$30:$Z$40"}</definedName>
    <definedName name="TMD3D">#REF!</definedName>
    <definedName name="TOP">#REF!</definedName>
    <definedName name="TRANS">#REF!</definedName>
    <definedName name="TTL_COS">#N/A</definedName>
    <definedName name="TTL_SALE">#N/A</definedName>
    <definedName name="TTL_UC">#N/A</definedName>
    <definedName name="TTLSALE">#N/A</definedName>
    <definedName name="TTT">#REF!</definedName>
    <definedName name="ttttt" hidden="1">{"'Sheet1'!$A$1:$H$36"}</definedName>
    <definedName name="tttttt" hidden="1">{"'7S1'!$A$30:$Z$40"}</definedName>
    <definedName name="ttw">#REF!</definedName>
    <definedName name="tv" hidden="1">{"'SUMMARY (2)'!$A$2:$Z$61"}</definedName>
    <definedName name="tv_base" hidden="1">{"'status'!$B$2:$H$15"}</definedName>
    <definedName name="TWH">#REF!</definedName>
    <definedName name="ty" hidden="1">{"'Sheet1'!$A$1:$H$36"}</definedName>
    <definedName name="Type">#REF!</definedName>
    <definedName name="Type1N">#REF!</definedName>
    <definedName name="Type1P">#REF!</definedName>
    <definedName name="Type2N">#REF!</definedName>
    <definedName name="Type2P">#REF!</definedName>
    <definedName name="Type3N">#REF!</definedName>
    <definedName name="Type3P">#REF!</definedName>
    <definedName name="Type4N">#REF!</definedName>
    <definedName name="Type4P">#REF!</definedName>
    <definedName name="Type5N">#REF!</definedName>
    <definedName name="Type5P">#REF!</definedName>
    <definedName name="Type6N">#REF!</definedName>
    <definedName name="Type6P">#REF!</definedName>
    <definedName name="Typr6N">#REF!</definedName>
    <definedName name="TYU" hidden="1">{"'一覧(AD) (HP)'!$A$1:$J$12","'一覧(AD) (HP)'!$C$14:$I$18","'一覧(AD) (HP)'!$C$21:$G$25"}</definedName>
    <definedName name="u" hidden="1">{"'一覧(AD) (HP)'!$A$1:$J$12","'一覧(AD) (HP)'!$C$14:$I$18","'一覧(AD) (HP)'!$C$21:$G$25"}</definedName>
    <definedName name="UGDF" hidden="1">{"'Process사진'!$A$51","'Residue'!$N$63"}</definedName>
    <definedName name="Units">#REF!</definedName>
    <definedName name="Unknown">[1]!Unknown</definedName>
    <definedName name="UPH">#REF!</definedName>
    <definedName name="ushi1">[9]HowTo!$A$2:$A$27</definedName>
    <definedName name="ushi2">[9]HowTo!$B$2:$B$9</definedName>
    <definedName name="UUU" hidden="1">{"'Process사진'!$A$51","'Residue'!$N$63"}</definedName>
    <definedName name="V_1">#REF!</definedName>
    <definedName name="V_2">#REF!</definedName>
    <definedName name="VARAMT">#N/A</definedName>
    <definedName name="VAREOH">#N/A</definedName>
    <definedName name="VCL_MIN">#REF!</definedName>
    <definedName name="Vd_p_max">#REF!</definedName>
    <definedName name="Vd_p_min">#REF!</definedName>
    <definedName name="VDD_MAX">#REF!</definedName>
    <definedName name="VDD_MIN">#REF!</definedName>
    <definedName name="VDD_TYP">#REF!</definedName>
    <definedName name="VDDI_MAX">#REF!</definedName>
    <definedName name="VDDI_MIN">#REF!</definedName>
    <definedName name="VDDI_TYP">#REF!</definedName>
    <definedName name="Vdsh">#REF!</definedName>
    <definedName name="Vdsl">#REF!</definedName>
    <definedName name="vfasd">#REF!</definedName>
    <definedName name="Vga">#REF!</definedName>
    <definedName name="Vgb">#REF!</definedName>
    <definedName name="VGH_MAX">#REF!</definedName>
    <definedName name="Vghl">#REF!</definedName>
    <definedName name="VGL_MIN">#REF!</definedName>
    <definedName name="Vgsh">#REF!</definedName>
    <definedName name="Vgshh">#REF!</definedName>
    <definedName name="Vgsl">#REF!</definedName>
    <definedName name="Vgsll">#REF!</definedName>
    <definedName name="VL0">#REF!</definedName>
    <definedName name="VLN10c10p">#REF!</definedName>
    <definedName name="VLN10cp36">#REF!</definedName>
    <definedName name="VLN10cp36A">#REF!</definedName>
    <definedName name="VLN10cp40">#REF!</definedName>
    <definedName name="VLNp32c10p">#REF!</definedName>
    <definedName name="VLNp32cp36">#REF!</definedName>
    <definedName name="VLNp6cp36">#REF!</definedName>
    <definedName name="VLP10c10p">#REF!</definedName>
    <definedName name="VLP10cp36">#REF!</definedName>
    <definedName name="VLP10cp36A">#REF!</definedName>
    <definedName name="VLP10cp40">#REF!</definedName>
    <definedName name="VLPp32c10p">#REF!</definedName>
    <definedName name="VLPp32cp36">#REF!</definedName>
    <definedName name="VLPp6cp36">#REF!</definedName>
    <definedName name="VOLT_RATIO2">[3]Power_Panel1_2Dot!#REF!</definedName>
    <definedName name="VOPL">#REF!</definedName>
    <definedName name="VOPU">#REF!</definedName>
    <definedName name="VPNL_MAX">#REF!</definedName>
    <definedName name="VPNL_MIN">#REF!</definedName>
    <definedName name="VPNL_TYP">#REF!</definedName>
    <definedName name="VREF0">#REF!</definedName>
    <definedName name="Vref1">#REF!</definedName>
    <definedName name="Vref10">#REF!</definedName>
    <definedName name="Vref11">#REF!</definedName>
    <definedName name="Vref12">#REF!</definedName>
    <definedName name="Vref13">#REF!</definedName>
    <definedName name="Vref14">#REF!</definedName>
    <definedName name="Vref15">#REF!</definedName>
    <definedName name="Vref16">#REF!</definedName>
    <definedName name="Vref2">#REF!</definedName>
    <definedName name="Vref3">#REF!</definedName>
    <definedName name="Vref4">#REF!</definedName>
    <definedName name="Vref5">#REF!</definedName>
    <definedName name="Vref6">#REF!</definedName>
    <definedName name="Vref7">#REF!</definedName>
    <definedName name="Vref8">#REF!</definedName>
    <definedName name="Vref9">#REF!</definedName>
    <definedName name="VSN10c10p">#REF!</definedName>
    <definedName name="VSN10cp36">#REF!</definedName>
    <definedName name="VSN10cp36A">#REF!</definedName>
    <definedName name="VSN10cp40">#REF!</definedName>
    <definedName name="VSNp32c10p">#REF!</definedName>
    <definedName name="VSNp32cp36">#REF!</definedName>
    <definedName name="VSNp6cp36">#REF!</definedName>
    <definedName name="VSP10c10p">#REF!</definedName>
    <definedName name="VSP10cp36">#REF!</definedName>
    <definedName name="VSP10cp36A">#REF!</definedName>
    <definedName name="VSP10cp40">#REF!</definedName>
    <definedName name="VSPp32c10p">#REF!</definedName>
    <definedName name="VSPp32cp36">#REF!</definedName>
    <definedName name="VSPp6cp36">#REF!</definedName>
    <definedName name="VTN10c10p">#REF!</definedName>
    <definedName name="VTN10cp36">#REF!</definedName>
    <definedName name="VTN10cp36A">#REF!</definedName>
    <definedName name="VTN10cp40">#REF!</definedName>
    <definedName name="VTNp32c10p">#REF!</definedName>
    <definedName name="VTNp32cp36">#REF!</definedName>
    <definedName name="VTNp6cp36">#REF!</definedName>
    <definedName name="VTP10c10p">#REF!</definedName>
    <definedName name="VTP10cp36">#REF!</definedName>
    <definedName name="VTP10cp36A">#REF!</definedName>
    <definedName name="VTP10cp40">#REF!</definedName>
    <definedName name="VTPp32c10p">#REF!</definedName>
    <definedName name="VTPp32cp36">#REF!</definedName>
    <definedName name="VTPp6cp36">#REF!</definedName>
    <definedName name="VU0">#REF!</definedName>
    <definedName name="vvvvvvvvvvvvvvv">[1]!vvvvvvvvvvvvvvv</definedName>
    <definedName name="W">#REF!</definedName>
    <definedName name="W_TIME">#REF!</definedName>
    <definedName name="w1eoptime">#REF!</definedName>
    <definedName name="w1error">#REF!</definedName>
    <definedName name="w1recipe">#REF!</definedName>
    <definedName name="w1time">#REF!</definedName>
    <definedName name="Wafer">#REF!</definedName>
    <definedName name="WAFER_生産">#REF!</definedName>
    <definedName name="WafSize">#REF!</definedName>
    <definedName name="Wch">#REF!</definedName>
    <definedName name="WEQ" hidden="1">{"'Process사진'!$A$51","'Residue'!$N$63"}</definedName>
    <definedName name="weqwe">[1]!weqwe</definedName>
    <definedName name="wewq">[1]!wewq</definedName>
    <definedName name="WFNO">#REF!</definedName>
    <definedName name="WF생산">#REF!</definedName>
    <definedName name="WN_Tech">#REF!</definedName>
    <definedName name="WNY_Tech">#REF!</definedName>
    <definedName name="Work">#REF!</definedName>
    <definedName name="WorkDay" localSheetId="1">DAY(DATE(YEAR([1]!기준일-(7/24)),MONTH([1]!기준일-(7/24))+1,0))</definedName>
    <definedName name="WorkDay" localSheetId="4">DAY(DATE(YEAR([1]!기준일-(7/24)),MONTH([1]!기준일-(7/24))+1,0))</definedName>
    <definedName name="WorkDay" localSheetId="0">DAY(DATE(YEAR([1]!기준일-(7/24)),MONTH([1]!기준일-(7/24))+1,0))</definedName>
    <definedName name="WorkDay">DAY(DATE(YEAR([1]!기준일-(7/24)),MONTH([1]!기준일-(7/24))+1,0))</definedName>
    <definedName name="WorkGroupName">#REF!</definedName>
    <definedName name="Working">#REF!</definedName>
    <definedName name="Working_Days">#REF!</definedName>
    <definedName name="Working_Hours">#REF!</definedName>
    <definedName name="WPD_1100A">#REF!</definedName>
    <definedName name="WPD_1100B">#REF!</definedName>
    <definedName name="WPD_400A_FW">#REF!</definedName>
    <definedName name="WPD_400A_GD">#REF!</definedName>
    <definedName name="WPD_400D">#REF!</definedName>
    <definedName name="WPD_400D_FW">#REF!</definedName>
    <definedName name="WPD_400D_GD">#REF!</definedName>
    <definedName name="WPD_400S">#REF!</definedName>
    <definedName name="WPD_700S_FW">#REF!</definedName>
    <definedName name="WPD_700S_GD">#REF!</definedName>
    <definedName name="WPD_750A_FW">#REF!</definedName>
    <definedName name="WPD_750A_GD">#REF!</definedName>
    <definedName name="WPD_800B_FW">#REF!</definedName>
    <definedName name="WPD_800B_GD">#REF!</definedName>
    <definedName name="WPD_ES3">#REF!</definedName>
    <definedName name="WPD_iZ">#REF!</definedName>
    <definedName name="WPD_S205">#REF!</definedName>
    <definedName name="WPD_SF100">#REF!</definedName>
    <definedName name="wrn.주가동율.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x">#REF!</definedName>
    <definedName name="xc" hidden="1">{"'7S1'!$A$30:$Z$40"}</definedName>
    <definedName name="XRLTWH1">#REF!</definedName>
    <definedName name="XRLTWH2">#REF!</definedName>
    <definedName name="XRLTWH3">#REF!</definedName>
    <definedName name="XX">#REF!</definedName>
    <definedName name="xy" hidden="1">{"'一覧(AD) (HP)'!$A$1:$J$12","'一覧(AD) (HP)'!$C$14:$I$18","'一覧(AD) (HP)'!$C$21:$G$25"}</definedName>
    <definedName name="xyz" hidden="1">{"'一覧(AD) (HP)'!$A$1:$J$12","'一覧(AD) (HP)'!$C$14:$I$18","'一覧(AD) (HP)'!$C$21:$G$25"}</definedName>
    <definedName name="y" hidden="1">{"'一覧(AD) (HP)'!$A$1:$J$12","'一覧(AD) (HP)'!$C$14:$I$18","'一覧(AD) (HP)'!$C$21:$G$25"}</definedName>
    <definedName name="Y2K" hidden="1">#REF!</definedName>
    <definedName name="YBH">#REF!</definedName>
    <definedName name="yu" hidden="1">{"'一覧(AD) (HP)'!$A$1:$J$12","'一覧(AD) (HP)'!$C$14:$I$18","'一覧(AD) (HP)'!$C$21:$G$25"}</definedName>
    <definedName name="YYY">#REF!</definedName>
    <definedName name="z">#REF!</definedName>
    <definedName name="ZZ" hidden="1">{"'Process사진'!$A$51","'Residue'!$N$63"}</definedName>
    <definedName name="zzz" hidden="1">{"'一覧(AD) (HP)'!$A$1:$J$12","'一覧(AD) (HP)'!$C$14:$I$18","'一覧(AD) (HP)'!$C$21:$G$25"}</definedName>
    <definedName name="τ1">#REF!</definedName>
    <definedName name="Ω">#REF!</definedName>
    <definedName name="あああ" hidden="1">{"'一覧(AD) (HP)'!$A$1:$J$12","'一覧(AD) (HP)'!$C$14:$I$18","'一覧(AD) (HP)'!$C$21:$G$25"}</definedName>
    <definedName name="アイテム">[10]COVER!#REF!</definedName>
    <definedName name="お金">#REF!</definedName>
    <definedName name="タイトル">#REF!</definedName>
    <definedName name="フィルタ解除">[1]!フィルタ解除</definedName>
    <definedName name="ㄱ">#REF!</definedName>
    <definedName name="ㄱㄱㄱ" hidden="1">{"'Sheet1'!$A$1:$H$36"}</definedName>
    <definedName name="ㄱㄷㄴㅅㅎㄹㅇㄴ" hidden="1">{"'status'!$B$2:$H$15"}</definedName>
    <definedName name="가동률">#REF!</definedName>
    <definedName name="가동시간">#REF!</definedName>
    <definedName name="가동지수">#REF!</definedName>
    <definedName name="개발">#REF!</definedName>
    <definedName name="개인용_작업공구">#REF!</definedName>
    <definedName name="개편전조직도">#REF!</definedName>
    <definedName name="개편후조직도">#REF!</definedName>
    <definedName name="검증">#REF!</definedName>
    <definedName name="경과시간">(IF(HOUR(NOW())+(MINUTE(NOW())/60)-7&lt;=0,HOUR(NOW())+(MINUTE(NOW())/60)-7+24,HOUR(NOW())+(MINUTE(NOW())/60)-7)/24)</definedName>
    <definedName name="경과일">VALUE(TEXT(TODAY()-1,"dd"))</definedName>
    <definedName name="경쟁사2" hidden="1">#REF!</definedName>
    <definedName name="계1">#REF!</definedName>
    <definedName name="계10">#REF!</definedName>
    <definedName name="계11">#REF!</definedName>
    <definedName name="계12">#REF!</definedName>
    <definedName name="계2">#REF!</definedName>
    <definedName name="계3">#REF!</definedName>
    <definedName name="계4">#REF!</definedName>
    <definedName name="계5">#REF!</definedName>
    <definedName name="계6">#REF!</definedName>
    <definedName name="계7">#REF!</definedName>
    <definedName name="계8">#REF!</definedName>
    <definedName name="계9">#REF!</definedName>
    <definedName name="고분보0614">#REF!</definedName>
    <definedName name="고ㅗ">#REF!</definedName>
    <definedName name="공정DN">#REF!</definedName>
    <definedName name="공정그룹선택">#REF!</definedName>
    <definedName name="공정별" hidden="1">{"'Sheet1'!$A$1:$H$36"}</definedName>
    <definedName name="공정전환">#REF!</definedName>
    <definedName name="관리OT2">#REF!</definedName>
    <definedName name="관리OT4">#REF!</definedName>
    <definedName name="관리야근">#REF!</definedName>
    <definedName name="관리주특">#REF!</definedName>
    <definedName name="관리철야">#REF!</definedName>
    <definedName name="국산화팀별">#REF!</definedName>
    <definedName name="국산화팀별2">#REF!</definedName>
    <definedName name="굴림">#REF!</definedName>
    <definedName name="급여1" hidden="1">#REF!</definedName>
    <definedName name="기능구분">#REF!</definedName>
    <definedName name="기업투자">#REF!</definedName>
    <definedName name="기울기">#REF!</definedName>
    <definedName name="基準">"$#REF!.$B$4"</definedName>
    <definedName name="김재ㅕㅇ" hidden="1">{"'7S1'!$A$30:$Z$40"}</definedName>
    <definedName name="김종신" hidden="1">{"'Sheet1'!$A$1:$H$36"}</definedName>
    <definedName name="김희란" hidden="1">{"'Sheet1'!$A$1:$H$36"}</definedName>
    <definedName name="ㄴ">#REF!</definedName>
    <definedName name="ㄴㄴ" hidden="1">{"'Sheet1'!$A$1:$H$36"}</definedName>
    <definedName name="ㄴㄴㄴㄴ" hidden="1">{"'Sheet1'!$A$1:$H$36"}</definedName>
    <definedName name="ㄴㅇ" hidden="1">{"'Sheet1'!$A$1:$H$36"}</definedName>
    <definedName name="ㄴㅇㄹ">#REF!</definedName>
    <definedName name="ㄴㅇㄻㄴㅇㄹ">#REF!</definedName>
    <definedName name="ㄴㅇㅁㅎㅇ">#REF!</definedName>
    <definedName name="ㄴㅇㅇㄴ">#REF!</definedName>
    <definedName name="노">#REF!</definedName>
    <definedName name="뉴" hidden="1">{"'Sheet1'!$A$1:$H$36"}</definedName>
    <definedName name="능율">#REF!</definedName>
    <definedName name="ㄷ" hidden="1">{"'Sheet1'!$A$1:$H$36"}</definedName>
    <definedName name="ㄷㄱ" hidden="1">{"'Sheet1'!$A$1:$H$36"}</definedName>
    <definedName name="ㄷㄷ">#REF!</definedName>
    <definedName name="ㄷㄷㄷㄷ" hidden="1">{"'Sheet1'!$A$1:$H$36"}</definedName>
    <definedName name="ㄷㄷㄷㄷㄷ" hidden="1">{"'Sheet1'!$A$1:$H$36"}</definedName>
    <definedName name="ㄷㄹㅇㅍ">#REF!</definedName>
    <definedName name="ㄷㅇㅂㅈㅇ">#REF!</definedName>
    <definedName name="ㄷㅈㄱ">#REF!</definedName>
    <definedName name="다운">#REF!</definedName>
    <definedName name="단_가">#REF!</definedName>
    <definedName name="担当">#REF!</definedName>
    <definedName name="도서">#REF!</definedName>
    <definedName name="돋움">#REF!</definedName>
    <definedName name="돋음">#REF!</definedName>
    <definedName name="등록NO">#REF!</definedName>
    <definedName name="등외">#REF!</definedName>
    <definedName name="ㄹ">#REF!</definedName>
    <definedName name="ㄹㄴㅇ">#REF!</definedName>
    <definedName name="ㄹㄹㄹㄹ" hidden="1">{"'Sheet1'!$A$1:$H$36"}</definedName>
    <definedName name="ㄹㄹㅇㅇ" hidden="1">{"'Sheet1'!$A$1:$H$36"}</definedName>
    <definedName name="ㄹㅇㄱ">[1]!ㄹㅇㄱ</definedName>
    <definedName name="来期標準歩留り行のみ表示">[1]!来期標準歩留り行のみ表示</definedName>
    <definedName name="롤오프" hidden="1">{"'Sheet1'!$A$1:$H$36"}</definedName>
    <definedName name="롤오프2" hidden="1">{"'7S1'!$A$30:$Z$40"}</definedName>
    <definedName name="ㅀ">#REF!</definedName>
    <definedName name="ㅀㅎ너" hidden="1">{"'SUMMARY (2)'!$A$2:$Z$61"}</definedName>
    <definedName name="ㅁ">#REF!</definedName>
    <definedName name="ㅁ1">#REF!</definedName>
    <definedName name="ㅁ65">#REF!</definedName>
    <definedName name="ㅁㄴ" hidden="1">{"'SUMMARY (2)'!$A$2:$Z$61"}</definedName>
    <definedName name="ㅁㄴㄻ">#REF!</definedName>
    <definedName name="ㅁㄴㅇㄹ">#REF!</definedName>
    <definedName name="ㅁㄴㅇㄻ">#REF!</definedName>
    <definedName name="ㅁㄴㅇㄻㄴ" hidden="1">{"'SUMMARY (2)'!$A$2:$Z$61"}</definedName>
    <definedName name="ㅁㄻㄴㅇㄻ">#REF!</definedName>
    <definedName name="ㅁㅁㅁ">#REF!</definedName>
    <definedName name="ㅁㅁㅁㅁㅁ">#REF!</definedName>
    <definedName name="매출이익">#REF!</definedName>
    <definedName name="매크로3">#N/A</definedName>
    <definedName name="메모" hidden="1">{"'Sheet1'!$A$1:$H$36"}</definedName>
    <definedName name="메모리연" hidden="1">{"'Sheet1'!$A$1:$H$36"}</definedName>
    <definedName name="모니터출하문제">#REF!</definedName>
    <definedName name="모야">#REF!</definedName>
    <definedName name="목표CAPA">#REF!</definedName>
    <definedName name="미">#REF!</definedName>
    <definedName name="미검증">#REF!</definedName>
    <definedName name="미경" hidden="1">{"'Sheet1'!$A$1:$H$36"}</definedName>
    <definedName name="ㅂ">#REF!</definedName>
    <definedName name="ㅂㅂ">#REF!</definedName>
    <definedName name="ㅂㅂㅂ">#REF!</definedName>
    <definedName name="ㅂㅂㅂㅂㅂㅂㅂ" hidden="1">{"'status'!$B$2:$H$15"}</definedName>
    <definedName name="ㅂㅈㄷ">#REF!</definedName>
    <definedName name="바" hidden="1">{"'Sheet1'!$A$1:$H$36"}</definedName>
    <definedName name="바보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백재욱" hidden="1">{"'Sheet1'!$A$1:$H$36"}</definedName>
    <definedName name="보">#REF!</definedName>
    <definedName name="복합공정_1">#REF!</definedName>
    <definedName name="본사" hidden="1">{"'Sheet1'!$A$1:$H$36"}</definedName>
    <definedName name="봐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部門名">#REF!</definedName>
    <definedName name="분">#REF!</definedName>
    <definedName name="분석데이타">#REF!</definedName>
    <definedName name="불합리">#REF!</definedName>
    <definedName name="비품수선비">#REF!</definedName>
    <definedName name="ㅅ각">#REF!</definedName>
    <definedName name="사무OT2">#REF!</definedName>
    <definedName name="사무OT4">#REF!</definedName>
    <definedName name="사무야근">#REF!</definedName>
    <definedName name="사무철야">#REF!</definedName>
    <definedName name="사번">#REF!</definedName>
    <definedName name="사외교육비" hidden="1">{"'Sheet1'!$A$1:$H$36"}</definedName>
    <definedName name="사진2" hidden="1">{"'7S1'!$A$30:$Z$40"}</definedName>
    <definedName name="사진2\" hidden="1">{"'7S1'!$A$30:$Z$40"}</definedName>
    <definedName name="사진3" hidden="1">{"'7S1'!$A$30:$Z$40"}</definedName>
    <definedName name="산학과제별내역" hidden="1">#REF!</definedName>
    <definedName name="산학과제별내용" hidden="1">#REF!</definedName>
    <definedName name="상국" hidden="1">{"'Sheet1'!$A$1:$H$36"}</definedName>
    <definedName name="새이름">#REF!</definedName>
    <definedName name="생산" hidden="1">{"'Sheet1'!$A$1:$H$36"}</definedName>
    <definedName name="생산계획" hidden="1">{"'Sheet1'!$A$1:$H$36"}</definedName>
    <definedName name="先頭行へ">[1]!先頭行へ</definedName>
    <definedName name="설치구분">#REF!</definedName>
    <definedName name="설치현황">#REF!</definedName>
    <definedName name="성명">#REF!</definedName>
    <definedName name="세탁비용">#REF!</definedName>
    <definedName name="소속">#REF!</definedName>
    <definedName name="수량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수정" hidden="1">{"'Sheet1'!$A$1:$H$36"}</definedName>
    <definedName name="시">#REF!</definedName>
    <definedName name="신청부서">#REF!</definedName>
    <definedName name="신판인력전환배치공문">#REF!</definedName>
    <definedName name="실적1">#REF!</definedName>
    <definedName name="실적FAB">#REF!</definedName>
    <definedName name="실적FRT">#REF!</definedName>
    <definedName name="실적PKG">#REF!</definedName>
    <definedName name="실적WFS">#REF!</definedName>
    <definedName name="ㅇㄴ">#REF!</definedName>
    <definedName name="ㅇㄹ">[1]!ㅇㄹ</definedName>
    <definedName name="ㅇㄻ">#REF!</definedName>
    <definedName name="ㅇㅂㅈㄷㄷ">#REF!</definedName>
    <definedName name="ㅇㅇㅇ" hidden="1">{"'Sheet1'!$A$1:$H$36"}</definedName>
    <definedName name="ㅇㅇㅇㅇㅇ" hidden="1">{"'Sheet1'!$A$1:$H$36"}</definedName>
    <definedName name="ㅇㅎㄹ">[1]!ㅇㅎㄹ</definedName>
    <definedName name="아">#REF!</definedName>
    <definedName name="에비씨디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여비">#REF!</definedName>
    <definedName name="완제품">#REF!</definedName>
    <definedName name="完製品">#REF!</definedName>
    <definedName name="요약">#REF!</definedName>
    <definedName name="월_판매">#REF!</definedName>
    <definedName name="월경과율">[1]!경과일/#N/A</definedName>
    <definedName name="월별내역" hidden="1">{"'Sheet1'!$A$1:$H$36"}</definedName>
    <definedName name="유">#REF!</definedName>
    <definedName name="유첨" hidden="1">{"'Sheet1'!$A$1:$H$36"}</definedName>
    <definedName name="유형">#REF!</definedName>
    <definedName name="유형효과">#REF!</definedName>
    <definedName name="유휴" hidden="1">#REF!</definedName>
    <definedName name="이름">#REF!</definedName>
    <definedName name="이상기">#REF!</definedName>
    <definedName name="이천생산" hidden="1">{"'Sheet1'!$A$1:$H$36"}</definedName>
    <definedName name="이천자동화팀" hidden="1">{"'Sheet1'!$A$1:$H$36"}</definedName>
    <definedName name="인원">#REF!</definedName>
    <definedName name="일경과율" localSheetId="1">(IF(HOUR([1]!기준일)+(MINUTE([1]!기준일)/60)-7&lt;=0,HOUR([1]!기준일)+(MINUTE([1]!기준일)/60)-7+24,HOUR([1]!기준일)+(MINUTE([1]!기준일)/60)-7)/24)</definedName>
    <definedName name="일경과율" localSheetId="4">(IF(HOUR([1]!기준일)+(MINUTE([1]!기준일)/60)-7&lt;=0,HOUR([1]!기준일)+(MINUTE([1]!기준일)/60)-7+24,HOUR([1]!기준일)+(MINUTE([1]!기준일)/60)-7)/24)</definedName>
    <definedName name="일경과율" localSheetId="0">(IF(HOUR([1]!기준일)+(MINUTE([1]!기준일)/60)-7&lt;=0,HOUR([1]!기준일)+(MINUTE([1]!기준일)/60)-7+24,HOUR([1]!기준일)+(MINUTE([1]!기준일)/60)-7)/24)</definedName>
    <definedName name="일경과율">(IF(HOUR([1]!기준일)+(MINUTE([1]!기준일)/60)-7&lt;=0,HOUR([1]!기준일)+(MINUTE([1]!기준일)/60)-7+24,HOUR([1]!기준일)+(MINUTE([1]!기준일)/60)-7)/24)</definedName>
    <definedName name="一覧">#REF!</definedName>
    <definedName name="ㅈ">#REF!</definedName>
    <definedName name="ㅈㅂㅂㄷ">#REF!</definedName>
    <definedName name="자동화팀" hidden="1">{"'Sheet1'!$A$1:$H$36"}</definedName>
    <definedName name="자리" hidden="1">{"'Sheet1'!$A$1:$H$36"}</definedName>
    <definedName name="작년대비">#REF!</definedName>
    <definedName name="作成日">#REF!</definedName>
    <definedName name="장미경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장비명">#REF!</definedName>
    <definedName name="장비별양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장비세부" hidden="1">#REF!</definedName>
    <definedName name="장비투자" hidden="1">#REF!</definedName>
    <definedName name="장치">#REF!</definedName>
    <definedName name="전년대비">#REF!</definedName>
    <definedName name="전산장비" hidden="1">{"'Sheet1'!$A$1:$H$36"}</definedName>
    <definedName name="전임OT2">#REF!</definedName>
    <definedName name="전임OT4">#REF!</definedName>
    <definedName name="전임철야">#REF!</definedName>
    <definedName name="전자도서">#REF!</definedName>
    <definedName name="전장">#REF!</definedName>
    <definedName name="전장공정">#REF!</definedName>
    <definedName name="전화번호" hidden="1">{"'Sheet1'!$A$1:$H$36"}</definedName>
    <definedName name="정리" hidden="1">{"'SUMMARY (2)'!$A$2:$Z$61"}</definedName>
    <definedName name="정리1" hidden="1">{"'SUMMARY (2)'!$A$2:$Z$61"}</definedName>
    <definedName name="제거">#REF!</definedName>
    <definedName name="제원">#REF!</definedName>
    <definedName name="제조원가">#REF!</definedName>
    <definedName name="제출자사번">#REF!</definedName>
    <definedName name="제품_2008" hidden="1">{"'Sheet1'!$A$1:$H$36"}</definedName>
    <definedName name="제품업무총괄">#REF!</definedName>
    <definedName name="즈">#REF!</definedName>
    <definedName name="지급">#REF!</definedName>
    <definedName name="지급수수료기타" hidden="1">#REF!</definedName>
    <definedName name="직급">#REF!</definedName>
    <definedName name="ㅊ">#REF!</definedName>
    <definedName name="ㅊㅊ">#REF!</definedName>
    <definedName name="참여인원">#REF!</definedName>
    <definedName name="참조">#REF!</definedName>
    <definedName name="참조2">#REF!</definedName>
    <definedName name="책1">#REF!</definedName>
    <definedName name="책연1">#REF!</definedName>
    <definedName name="책연2">#REF!</definedName>
    <definedName name="총괄표">#REF!</definedName>
    <definedName name="最終行へ">[1]!最終行へ</definedName>
    <definedName name="추억">#REF!</definedName>
    <definedName name="측정000529">#REF!</definedName>
    <definedName name="ㅋ">#REF!</definedName>
    <definedName name="캐쉬" hidden="1">{"'Sheet1'!$A$1:$H$36"}</definedName>
    <definedName name="ㅌ">#REF!</definedName>
    <definedName name="ㅌㅌ">#REF!</definedName>
    <definedName name="투자안" hidden="1">{"'Sheet1'!$A$1:$H$36"}</definedName>
    <definedName name="특성">#REF!</definedName>
    <definedName name="팀구분">#REF!</definedName>
    <definedName name="판가1">#REF!</definedName>
    <definedName name="판가2">#REF!</definedName>
    <definedName name="판가3">#REF!</definedName>
    <definedName name="판가4">#REF!</definedName>
    <definedName name="표지">#REF!</definedName>
    <definedName name="품질">#REF!</definedName>
    <definedName name="ㅎ">#REF!</definedName>
    <definedName name="ㅎㄹ고">#REF!</definedName>
    <definedName name="ㅎㄹㄴㅇㄹㅇㅁ" hidden="1">{"'SUMMARY (2)'!$A$2:$Z$61"}</definedName>
    <definedName name="ㅎㄽ">#REF!</definedName>
    <definedName name="ㅎㄽㄷㅎㄷㄱ">#REF!</definedName>
    <definedName name="ㅎㅎㅎ" hidden="1">#REF!</definedName>
    <definedName name="하하">#REF!</definedName>
    <definedName name="합3">#REF!</definedName>
    <definedName name="합5">[11]기타!#REF!</definedName>
    <definedName name="現代綜合商事經由分">#REF!</definedName>
    <definedName name="현주">#REF!</definedName>
    <definedName name="현황">#REF!</definedName>
    <definedName name="호">#REF!</definedName>
    <definedName name="호푸">#REF!</definedName>
    <definedName name="호ㅓㅗ허ㅗ허" hidden="1">{"'Sheet1'!$A$1:$H$36"}</definedName>
    <definedName name="확정건수">#REF!</definedName>
    <definedName name="환율상">#REF!</definedName>
    <definedName name="환율하">#REF!</definedName>
    <definedName name="황성연">#REF!</definedName>
    <definedName name="ㅏ">#REF!</definedName>
    <definedName name="ㅏㅏ">#REF!</definedName>
    <definedName name="ㅑㅑ">#REF!</definedName>
    <definedName name="ㅓ">#REF!</definedName>
    <definedName name="ㅓㅇㄶ">#REF!</definedName>
    <definedName name="ㅓㅏㅣㅏㅓㅣ">#REF!</definedName>
    <definedName name="ㅗ">#REF!</definedName>
    <definedName name="ㅗㄱㄷ">#REF!</definedName>
    <definedName name="ㅗㅑㅓ">#REF!</definedName>
    <definedName name="ㅗㅑㅓㅕㅡㅛㅕㅑ">#REF!</definedName>
    <definedName name="ㅗㅕㅓㅑ">#REF!</definedName>
    <definedName name="ㅛㅅㄱ">#REF!</definedName>
    <definedName name="ㅛㅛ">#REF!</definedName>
    <definedName name="ㅜ">#REF!</definedName>
    <definedName name="ㅜㅡㅡㅜ">#REF!</definedName>
    <definedName name="ㅠ">#REF!</definedName>
    <definedName name="ㅣ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5" i="28" l="1"/>
  <c r="D67" i="28"/>
  <c r="D66" i="28"/>
  <c r="G68" i="28" s="1"/>
  <c r="G69" i="28" s="1"/>
  <c r="G70" i="28" s="1"/>
  <c r="G71" i="28" s="1"/>
  <c r="G72" i="28" s="1"/>
  <c r="G73" i="28" s="1"/>
  <c r="G74" i="28" s="1"/>
  <c r="G75" i="28" s="1"/>
  <c r="G76" i="28" s="1"/>
  <c r="G77" i="28" s="1"/>
  <c r="D69" i="28" l="1"/>
  <c r="D70" i="28"/>
  <c r="D71" i="28"/>
  <c r="D72" i="28"/>
  <c r="D73" i="28"/>
  <c r="D74" i="28"/>
  <c r="D75" i="28"/>
  <c r="D76" i="28"/>
  <c r="D77" i="28"/>
  <c r="D68" i="28"/>
  <c r="L15" i="26"/>
  <c r="L16" i="26" s="1"/>
  <c r="H15" i="26"/>
  <c r="K15" i="26" s="1"/>
  <c r="K16" i="26" s="1"/>
  <c r="J15" i="26"/>
  <c r="M15" i="26" s="1"/>
  <c r="M16" i="26" s="1"/>
</calcChain>
</file>

<file path=xl/sharedStrings.xml><?xml version="1.0" encoding="utf-8"?>
<sst xmlns="http://schemas.openxmlformats.org/spreadsheetml/2006/main" count="886" uniqueCount="337">
  <si>
    <t>SCAN_EN</t>
    <phoneticPr fontId="6" type="noConversion"/>
  </si>
  <si>
    <t>O</t>
    <phoneticPr fontId="6" type="noConversion"/>
  </si>
  <si>
    <t>I</t>
    <phoneticPr fontId="6" type="noConversion"/>
  </si>
  <si>
    <t>#</t>
    <phoneticPr fontId="6" type="noConversion"/>
  </si>
  <si>
    <t>SCAN_CLK</t>
    <phoneticPr fontId="6" type="noConversion"/>
  </si>
  <si>
    <t>TEST_V</t>
    <phoneticPr fontId="6" type="noConversion"/>
  </si>
  <si>
    <t>SCAN_SI</t>
    <phoneticPr fontId="6" type="noConversion"/>
  </si>
  <si>
    <t>SCAN_SO</t>
    <phoneticPr fontId="6" type="noConversion"/>
  </si>
  <si>
    <t>SIO1_SING_DIN_N</t>
  </si>
  <si>
    <t>SIO1_OUTPUT_ACTIVE</t>
  </si>
  <si>
    <t>SIO1_SING_DOUT_N</t>
  </si>
  <si>
    <t>SIO1_DIFF_OUT</t>
  </si>
  <si>
    <t>SIO1_TM_I2C_SDA_OUT</t>
  </si>
  <si>
    <t>SIO2_DIFF_IN</t>
  </si>
  <si>
    <t>SIO2_SING_DIN_P</t>
  </si>
  <si>
    <t>SIO2_SING_DIN_N</t>
  </si>
  <si>
    <t>SIO2_OUTPUT_ACTIVE</t>
  </si>
  <si>
    <t>SIO2_SING_DOUT_P</t>
  </si>
  <si>
    <t>SIO2_SING_DOUT_N</t>
  </si>
  <si>
    <t>SIO2_DIFF_OUT</t>
  </si>
  <si>
    <t>SIO1_IF_MD_DET_DONE</t>
  </si>
  <si>
    <t>SIO2_IF_MD_DET_DONE</t>
  </si>
  <si>
    <t>SIO1_TR_RES [1:0]</t>
  </si>
  <si>
    <t>SIO1_TR_TX_BIAS [2:0]</t>
  </si>
  <si>
    <t>SIO2_TR_RES [1:0]</t>
  </si>
  <si>
    <t>SIO2_TR_TX_BIAS [2:0]</t>
  </si>
  <si>
    <t>MCLK</t>
  </si>
  <si>
    <t>RSTB</t>
  </si>
  <si>
    <t>OPEN_R</t>
  </si>
  <si>
    <t>OPEN_G</t>
  </si>
  <si>
    <t>OPEN_B</t>
  </si>
  <si>
    <t>SHORT_R</t>
  </si>
  <si>
    <t>SHORT_G</t>
  </si>
  <si>
    <t>SHORT_B</t>
  </si>
  <si>
    <t>UV</t>
  </si>
  <si>
    <t>ADC_OUT [9:0]</t>
  </si>
  <si>
    <t>in/out</t>
    <phoneticPr fontId="6" type="noConversion"/>
  </si>
  <si>
    <t>description</t>
    <phoneticPr fontId="6" type="noConversion"/>
  </si>
  <si>
    <t>Pad to digital</t>
    <phoneticPr fontId="6" type="noConversion"/>
  </si>
  <si>
    <t>TESTMODE[1:0]</t>
    <phoneticPr fontId="6" type="noConversion"/>
  </si>
  <si>
    <t>Analog to Digital</t>
    <phoneticPr fontId="6" type="noConversion"/>
  </si>
  <si>
    <t>Digital to Analog</t>
    <phoneticPr fontId="6" type="noConversion"/>
  </si>
  <si>
    <t>ANA_MOD_SEL [2:0]</t>
  </si>
  <si>
    <t>ACTIVE</t>
  </si>
  <si>
    <t>SLEEP</t>
  </si>
  <si>
    <t>DEEPSLEEP_R</t>
  </si>
  <si>
    <t>DEEPSLEEP_L</t>
  </si>
  <si>
    <t>TESTMODE_A_R</t>
  </si>
  <si>
    <t>TESTMODE_A_L</t>
  </si>
  <si>
    <t>R_OUT_EN</t>
  </si>
  <si>
    <t>G_OUT_EN</t>
  </si>
  <si>
    <t>B_OUT_EN</t>
  </si>
  <si>
    <t>R_CURR_MAX_LVL [3:0]</t>
  </si>
  <si>
    <t>G_CURR_MAX_LVL [3:0]</t>
  </si>
  <si>
    <t>B_CURR_MAX_LVL [3:0]</t>
  </si>
  <si>
    <t>ADC_CLK</t>
  </si>
  <si>
    <t>ADC_CLK_POL</t>
  </si>
  <si>
    <t>T_ANA_E</t>
  </si>
  <si>
    <t>T_ANA_SEL[2:0]</t>
  </si>
  <si>
    <t>SH_LVL&lt;1:0&gt;</t>
  </si>
  <si>
    <t>UV_LVL&lt;1:0&gt;</t>
  </si>
  <si>
    <t>ADC_EN</t>
  </si>
  <si>
    <t>V_TRIM_BGR&lt;5:0&gt;</t>
  </si>
  <si>
    <t>VLDO_CTRL&lt;2:0&gt;</t>
  </si>
  <si>
    <t>I_TRIM_BGR&lt;4:0&gt;</t>
  </si>
  <si>
    <t>BGR_R1_TRIM&lt;3:0&gt;</t>
  </si>
  <si>
    <t>BGR_R2_TRIM&lt;3:0&gt;</t>
  </si>
  <si>
    <t>ITRIM_R&lt;7:0&gt;</t>
  </si>
  <si>
    <t>ITRIM_G&lt;7:0&gt;</t>
  </si>
  <si>
    <t>ITRIM_B&lt;7:0&gt;</t>
  </si>
  <si>
    <t>OSC_CTL&lt;7:0&gt;</t>
  </si>
  <si>
    <t>SIO2_TR_TX_BIAS&lt;2:0&gt;</t>
  </si>
  <si>
    <t>SIO2_TR_RES&lt;1:0&gt;</t>
  </si>
  <si>
    <t>SIO1_TR_TX_BIAS&lt;2:0&gt;</t>
  </si>
  <si>
    <t>SIO1_TR_RES&lt;1:0&gt;</t>
  </si>
  <si>
    <t>TEMP_TRIM_BGR&lt;5:0&gt;</t>
  </si>
  <si>
    <t>ADC_GAIN[4:0]</t>
  </si>
  <si>
    <t>LVDS</t>
    <phoneticPr fontId="6" type="noConversion"/>
  </si>
  <si>
    <t>MCU</t>
    <phoneticPr fontId="6" type="noConversion"/>
  </si>
  <si>
    <t>EOL</t>
    <phoneticPr fontId="6" type="noConversion"/>
  </si>
  <si>
    <t>CAN</t>
    <phoneticPr fontId="6" type="noConversion"/>
  </si>
  <si>
    <t>I2C</t>
    <phoneticPr fontId="6" type="noConversion"/>
  </si>
  <si>
    <t>SCAN</t>
    <phoneticPr fontId="6" type="noConversion"/>
  </si>
  <si>
    <t>from otp trim registers</t>
    <phoneticPr fontId="6" type="noConversion"/>
  </si>
  <si>
    <t>default</t>
    <phoneticPr fontId="6" type="noConversion"/>
  </si>
  <si>
    <t>2'b11</t>
    <phoneticPr fontId="6" type="noConversion"/>
  </si>
  <si>
    <t>2'b01</t>
    <phoneticPr fontId="6" type="noConversion"/>
  </si>
  <si>
    <t>2'b10</t>
    <phoneticPr fontId="6" type="noConversion"/>
  </si>
  <si>
    <t>IDDQ</t>
    <phoneticPr fontId="6" type="noConversion"/>
  </si>
  <si>
    <t>ADC_MUX_SEL</t>
    <phoneticPr fontId="6" type="noConversion"/>
  </si>
  <si>
    <t>2'b00</t>
    <phoneticPr fontId="6" type="noConversion"/>
  </si>
  <si>
    <t>6'b0</t>
    <phoneticPr fontId="6" type="noConversion"/>
  </si>
  <si>
    <t>2'b0</t>
    <phoneticPr fontId="6" type="noConversion"/>
  </si>
  <si>
    <t>3'b0</t>
    <phoneticPr fontId="6" type="noConversion"/>
  </si>
  <si>
    <t>5'b0</t>
    <phoneticPr fontId="6" type="noConversion"/>
  </si>
  <si>
    <t>4'b0</t>
    <phoneticPr fontId="6" type="noConversion"/>
  </si>
  <si>
    <t>8'b0</t>
    <phoneticPr fontId="6" type="noConversion"/>
  </si>
  <si>
    <t>1'b0</t>
    <phoneticPr fontId="6" type="noConversion"/>
  </si>
  <si>
    <t>Rx</t>
    <phoneticPr fontId="6" type="noConversion"/>
  </si>
  <si>
    <t>Tx</t>
    <phoneticPr fontId="6" type="noConversion"/>
  </si>
  <si>
    <t>SIO1_SING_DOUT_P</t>
    <phoneticPr fontId="6" type="noConversion"/>
  </si>
  <si>
    <t>Data</t>
  </si>
  <si>
    <t>Data</t>
    <phoneticPr fontId="6" type="noConversion"/>
  </si>
  <si>
    <t>Clock</t>
    <phoneticPr fontId="6" type="noConversion"/>
  </si>
  <si>
    <t>RESETB</t>
    <phoneticPr fontId="6" type="noConversion"/>
  </si>
  <si>
    <t>x</t>
    <phoneticPr fontId="6" type="noConversion"/>
  </si>
  <si>
    <t>mclk</t>
    <phoneticPr fontId="6" type="noConversion"/>
  </si>
  <si>
    <t>1'b1</t>
    <phoneticPr fontId="6" type="noConversion"/>
  </si>
  <si>
    <t>When VEXT_MON_E=1, 3'b001
When VEXT_MON_E=0, Test register value</t>
    <phoneticPr fontId="6" type="noConversion"/>
  </si>
  <si>
    <t>Test register value</t>
    <phoneticPr fontId="6" type="noConversion"/>
  </si>
  <si>
    <t>Normal register value</t>
    <phoneticPr fontId="6" type="noConversion"/>
  </si>
  <si>
    <t>internal FSM</t>
    <phoneticPr fontId="6" type="noConversion"/>
  </si>
  <si>
    <t>PWM Control</t>
    <phoneticPr fontId="6" type="noConversion"/>
  </si>
  <si>
    <t>ADC control</t>
    <phoneticPr fontId="6" type="noConversion"/>
  </si>
  <si>
    <t>por</t>
    <phoneticPr fontId="6" type="noConversion"/>
  </si>
  <si>
    <t>by Function</t>
    <phoneticPr fontId="6" type="noConversion"/>
  </si>
  <si>
    <t>mode sensing 완료 후 high로 출력</t>
    <phoneticPr fontId="6" type="noConversion"/>
  </si>
  <si>
    <t>Mode Detect</t>
    <phoneticPr fontId="6" type="noConversion"/>
  </si>
  <si>
    <t>SIO2_SING_P</t>
    <phoneticPr fontId="6" type="noConversion"/>
  </si>
  <si>
    <t>SIO2_SING_N</t>
    <phoneticPr fontId="6" type="noConversion"/>
  </si>
  <si>
    <t>SIO1_DIFF_IN</t>
    <phoneticPr fontId="6" type="noConversion"/>
  </si>
  <si>
    <t>SIO2_DIFF_IN</t>
    <phoneticPr fontId="6" type="noConversion"/>
  </si>
  <si>
    <t>SIO1_SING_DIN_P</t>
    <phoneticPr fontId="6" type="noConversion"/>
  </si>
  <si>
    <t>SIO1_SING_DIN_N</t>
    <phoneticPr fontId="6" type="noConversion"/>
  </si>
  <si>
    <t>SIO2_SING_DIN_P</t>
    <phoneticPr fontId="6" type="noConversion"/>
  </si>
  <si>
    <t>SCL(SIO1_P)</t>
    <phoneticPr fontId="6" type="noConversion"/>
  </si>
  <si>
    <t>SDA(SIO1_N)</t>
    <phoneticPr fontId="6" type="noConversion"/>
  </si>
  <si>
    <t>SDA_OUT(SIO1_N)</t>
    <phoneticPr fontId="6" type="noConversion"/>
  </si>
  <si>
    <t>When VEXT_MON_E=1 --&gt; T_ANA_SEL[2:0]=3'b001 --&gt; External V Mode</t>
    <phoneticPr fontId="6" type="noConversion"/>
  </si>
  <si>
    <t>masking to 1'b0</t>
    <phoneticPr fontId="6" type="noConversion"/>
  </si>
  <si>
    <t>masking to 10'b0</t>
    <phoneticPr fontId="6" type="noConversion"/>
  </si>
  <si>
    <t>masking to 1'b1</t>
    <phoneticPr fontId="6" type="noConversion"/>
  </si>
  <si>
    <t>SIO1_IF_MD [1:0]</t>
    <phoneticPr fontId="6" type="noConversion"/>
  </si>
  <si>
    <t>SIO2_IF_MD [1:0]</t>
    <phoneticPr fontId="6" type="noConversion"/>
  </si>
  <si>
    <t>IN</t>
    <phoneticPr fontId="6" type="noConversion"/>
  </si>
  <si>
    <t>OUT</t>
    <phoneticPr fontId="6" type="noConversion"/>
  </si>
  <si>
    <t>masking in DIG</t>
    <phoneticPr fontId="6" type="noConversion"/>
  </si>
  <si>
    <t>OTP to Digital</t>
    <phoneticPr fontId="6" type="noConversion"/>
  </si>
  <si>
    <t>O_OTP1_NRESET</t>
  </si>
  <si>
    <t>O_OTP1_WERP[63:0]</t>
    <phoneticPr fontId="6" type="noConversion"/>
  </si>
  <si>
    <t>64'b0</t>
    <phoneticPr fontId="6" type="noConversion"/>
  </si>
  <si>
    <t>O_OTP1_ACCESS</t>
  </si>
  <si>
    <t>O_OTP1_WREN</t>
  </si>
  <si>
    <t>O_OTP1_PEB</t>
  </si>
  <si>
    <t>O_OTP1_RE</t>
  </si>
  <si>
    <t>O_OTP1_WSEL[3:0]</t>
    <phoneticPr fontId="6" type="noConversion"/>
  </si>
  <si>
    <t>O_OTP1_RD[1:0]</t>
    <phoneticPr fontId="6" type="noConversion"/>
  </si>
  <si>
    <t>I_OTP1_OUTPUT</t>
  </si>
  <si>
    <t>O_OTP2_NRESET</t>
  </si>
  <si>
    <t>1'b1</t>
  </si>
  <si>
    <t>O_OTP2_WERP[63:0]</t>
    <phoneticPr fontId="6" type="noConversion"/>
  </si>
  <si>
    <t>64'b0</t>
  </si>
  <si>
    <t>O_OTP2_ACCESS</t>
  </si>
  <si>
    <t>1'b0</t>
  </si>
  <si>
    <t>O_OTP2_WREN</t>
  </si>
  <si>
    <t>O_OTP2_PEB</t>
  </si>
  <si>
    <t>O_OTP2_RE</t>
  </si>
  <si>
    <t>O_OTP2_WSEL[3:0]</t>
    <phoneticPr fontId="6" type="noConversion"/>
  </si>
  <si>
    <t>4'b0</t>
  </si>
  <si>
    <t>O_OTP2_RD[1:0]</t>
    <phoneticPr fontId="6" type="noConversion"/>
  </si>
  <si>
    <t>2'b0</t>
  </si>
  <si>
    <t>I_OTP2_OUTPUT</t>
  </si>
  <si>
    <t>O_OTP3_NRESET</t>
  </si>
  <si>
    <t>O_OTP3_WERP[63:0]</t>
    <phoneticPr fontId="6" type="noConversion"/>
  </si>
  <si>
    <t>O_OTP3_ACCESS</t>
  </si>
  <si>
    <t>O_OTP3_WREN</t>
  </si>
  <si>
    <t>O_OTP3_PEB</t>
  </si>
  <si>
    <t>O_OTP3_RE</t>
  </si>
  <si>
    <t>O_OTP3_WSEL[3:0]</t>
    <phoneticPr fontId="6" type="noConversion"/>
  </si>
  <si>
    <t>O_OTP3_RD[1:0]</t>
    <phoneticPr fontId="6" type="noConversion"/>
  </si>
  <si>
    <t>I_OTP3_OUTPUT</t>
  </si>
  <si>
    <t>2'b111</t>
    <phoneticPr fontId="6" type="noConversion"/>
  </si>
  <si>
    <t>6'b10_0000</t>
    <phoneticPr fontId="6" type="noConversion"/>
  </si>
  <si>
    <t>5'b1_0000</t>
    <phoneticPr fontId="6" type="noConversion"/>
  </si>
  <si>
    <t>4'b1000</t>
    <phoneticPr fontId="6" type="noConversion"/>
  </si>
  <si>
    <t>SIO2_TM_OSC16_OUT</t>
    <phoneticPr fontId="6" type="noConversion"/>
  </si>
  <si>
    <t>OSC16 (SIO2_N)
when I2C=1 &amp; TEST_E=1 &amp; CKO_E=1</t>
    <phoneticPr fontId="6" type="noConversion"/>
  </si>
  <si>
    <t>Signals</t>
    <phoneticPr fontId="6" type="noConversion"/>
  </si>
  <si>
    <t>Mode Set
TESTMODE[1:0]</t>
    <phoneticPr fontId="6" type="noConversion"/>
  </si>
  <si>
    <t>OSC_DIV16</t>
    <phoneticPr fontId="6" type="noConversion"/>
  </si>
  <si>
    <t>OPEN_R</t>
    <phoneticPr fontId="6" type="noConversion"/>
  </si>
  <si>
    <t>OPEN_G</t>
    <phoneticPr fontId="6" type="noConversion"/>
  </si>
  <si>
    <t>OPEN_B</t>
    <phoneticPr fontId="6" type="noConversion"/>
  </si>
  <si>
    <t>SHORT_R</t>
    <phoneticPr fontId="6" type="noConversion"/>
  </si>
  <si>
    <t>SHORT_G</t>
    <phoneticPr fontId="6" type="noConversion"/>
  </si>
  <si>
    <t>SHORT_B</t>
    <phoneticPr fontId="6" type="noConversion"/>
  </si>
  <si>
    <t>UV</t>
    <phoneticPr fontId="6" type="noConversion"/>
  </si>
  <si>
    <t>Output Pin</t>
    <phoneticPr fontId="6" type="noConversion"/>
  </si>
  <si>
    <t>Test Register
TEST_E</t>
    <phoneticPr fontId="6" type="noConversion"/>
  </si>
  <si>
    <t>Test Register
CKO_E</t>
    <phoneticPr fontId="6" type="noConversion"/>
  </si>
  <si>
    <t>2'b01
(I2C Mode)</t>
    <phoneticPr fontId="6" type="noConversion"/>
  </si>
  <si>
    <t>기능추가</t>
    <phoneticPr fontId="6" type="noConversion"/>
  </si>
  <si>
    <t>기존 기능 유지</t>
    <phoneticPr fontId="6" type="noConversion"/>
  </si>
  <si>
    <t>SIO1_OUTPUT_ACTIVE</t>
    <phoneticPr fontId="6" type="noConversion"/>
  </si>
  <si>
    <t>SIO2_OUTPUT_ACTIVE</t>
    <phoneticPr fontId="6" type="noConversion"/>
  </si>
  <si>
    <t>SIO1 Tx Enable</t>
    <phoneticPr fontId="6" type="noConversion"/>
  </si>
  <si>
    <t>SIO2 Tx Enable</t>
    <phoneticPr fontId="6" type="noConversion"/>
  </si>
  <si>
    <t>SIO1 Tx Output discharge</t>
    <phoneticPr fontId="6" type="noConversion"/>
  </si>
  <si>
    <t>SIO2 Tx Output discharge</t>
    <phoneticPr fontId="6" type="noConversion"/>
  </si>
  <si>
    <t>추가유무</t>
    <phoneticPr fontId="6" type="noConversion"/>
  </si>
  <si>
    <t>기존</t>
    <phoneticPr fontId="6" type="noConversion"/>
  </si>
  <si>
    <t>추가</t>
    <phoneticPr fontId="6" type="noConversion"/>
  </si>
  <si>
    <t>Description</t>
    <phoneticPr fontId="6" type="noConversion"/>
  </si>
  <si>
    <t>Function</t>
    <phoneticPr fontId="6" type="noConversion"/>
  </si>
  <si>
    <t>SIO1_OUTPUT_ACTIVE_ONESHOT_DELAY</t>
    <phoneticPr fontId="6" type="noConversion"/>
  </si>
  <si>
    <t>SIO2_OUTPUT_ACTIVE_ONESHOT_DELAY</t>
    <phoneticPr fontId="6" type="noConversion"/>
  </si>
  <si>
    <t>SIO1_TM_I2C_SCL</t>
    <phoneticPr fontId="6" type="noConversion"/>
  </si>
  <si>
    <t>SIO1_TM_I2C_SDA</t>
    <phoneticPr fontId="6" type="noConversion"/>
  </si>
  <si>
    <t>SIO1_OUTPUT_ACTIVE_ONESHOT_DELAT</t>
    <phoneticPr fontId="6" type="noConversion"/>
  </si>
  <si>
    <t>항목</t>
    <phoneticPr fontId="6" type="noConversion"/>
  </si>
  <si>
    <t>현상</t>
    <phoneticPr fontId="6" type="noConversion"/>
  </si>
  <si>
    <t>원인</t>
    <phoneticPr fontId="6" type="noConversion"/>
  </si>
  <si>
    <t>연배열 Eval. B’D Test 중 통신 에러 발생</t>
    <phoneticPr fontId="6" type="noConversion"/>
  </si>
  <si>
    <t>대책</t>
    <phoneticPr fontId="6" type="noConversion"/>
  </si>
  <si>
    <t>LVDS mode 통신 Error</t>
    <phoneticPr fontId="6" type="noConversion"/>
  </si>
  <si>
    <t>ADC Offset 보정 Error</t>
    <phoneticPr fontId="6" type="noConversion"/>
  </si>
  <si>
    <t>1) 수정 전 (ES0)</t>
    <phoneticPr fontId="6" type="noConversion"/>
  </si>
  <si>
    <t>2) 수정 후 (ES1)</t>
    <phoneticPr fontId="6" type="noConversion"/>
  </si>
  <si>
    <t>1us High Pulse after SIO1_OUTPUT_ACTIVE falling</t>
    <phoneticPr fontId="6" type="noConversion"/>
  </si>
  <si>
    <t>1us High Pulse after SIO2_OUTPUT_ACTIVE falling</t>
    <phoneticPr fontId="6" type="noConversion"/>
  </si>
  <si>
    <t>ADC Offset 보정 평가 시에 "minus Offset" 기능 Error</t>
    <phoneticPr fontId="6" type="noConversion"/>
  </si>
  <si>
    <t>ADC Offset 보정 회로의 "minus Offset" 기능의 설계 오류</t>
    <phoneticPr fontId="6" type="noConversion"/>
  </si>
  <si>
    <t>참조 자료(sheet)</t>
    <phoneticPr fontId="6" type="noConversion"/>
  </si>
  <si>
    <t>1번 sheet 참조</t>
    <phoneticPr fontId="6" type="noConversion"/>
  </si>
  <si>
    <t>2번 sheet 참조</t>
    <phoneticPr fontId="6" type="noConversion"/>
  </si>
  <si>
    <t>3번 sheet 참조</t>
    <phoneticPr fontId="6" type="noConversion"/>
  </si>
  <si>
    <t>Digital Test Mux 추가</t>
    <phoneticPr fontId="6" type="noConversion"/>
  </si>
  <si>
    <t>TEMPST Command가 Read clear grorp에 누락됨</t>
    <phoneticPr fontId="6" type="noConversion"/>
  </si>
  <si>
    <t>5번 sheet 참조</t>
    <phoneticPr fontId="6" type="noConversion"/>
  </si>
  <si>
    <t>STATUS2 register의 read clear 에러</t>
    <phoneticPr fontId="6" type="noConversion"/>
  </si>
  <si>
    <t xml:space="preserve">Analog Part:
  Rx단에 Hysteresis 기능 추가
Digital Part:
  SIO1, 2 Pin의 Tx output Enable 신호가 Disable 된후 1us 구간동안 출력 Node를 Discharge 시키는 신호를 추가함. </t>
    <phoneticPr fontId="6" type="noConversion"/>
  </si>
  <si>
    <t>Register  Map</t>
    <phoneticPr fontId="6" type="noConversion"/>
  </si>
  <si>
    <t>변경전</t>
    <phoneticPr fontId="6" type="noConversion"/>
  </si>
  <si>
    <t>Test Register 추가</t>
    <phoneticPr fontId="6" type="noConversion"/>
  </si>
  <si>
    <t>TMUX_SEL[3:0]</t>
    <phoneticPr fontId="6" type="noConversion"/>
  </si>
  <si>
    <t>Register Name</t>
    <phoneticPr fontId="6" type="noConversion"/>
  </si>
  <si>
    <t>Test Register(0xE1) 영역
1. OTP_PG_ACC_CYCLE[15:12]를 TMUX_SEL[3:0]으로 변경
2. OTP_PG_ACC_CYCLE은 기존 16bit에서 12bit으로 축소</t>
    <phoneticPr fontId="6" type="noConversion"/>
  </si>
  <si>
    <t>test_mux module 추가
(신규추가기능)</t>
    <phoneticPr fontId="6" type="noConversion"/>
  </si>
  <si>
    <t>PWM_R_OUT_EN</t>
    <phoneticPr fontId="6" type="noConversion"/>
  </si>
  <si>
    <t>PWM_G_OUT_EN</t>
    <phoneticPr fontId="6" type="noConversion"/>
  </si>
  <si>
    <t>PWM_B_OUT_EN</t>
    <phoneticPr fontId="6" type="noConversion"/>
  </si>
  <si>
    <t>Test Register (0xE1)
TMUX_SEL[3:0]</t>
    <phoneticPr fontId="6" type="noConversion"/>
  </si>
  <si>
    <t>MCLK(MHz)</t>
    <phoneticPr fontId="6" type="noConversion"/>
  </si>
  <si>
    <t>Min</t>
    <phoneticPr fontId="6" type="noConversion"/>
  </si>
  <si>
    <t>Typ</t>
    <phoneticPr fontId="6" type="noConversion"/>
  </si>
  <si>
    <t>Max</t>
    <phoneticPr fontId="6" type="noConversion"/>
  </si>
  <si>
    <t>MCLK(ns)</t>
    <phoneticPr fontId="6" type="noConversion"/>
  </si>
  <si>
    <t>Clock #
(Fix)</t>
    <phoneticPr fontId="6" type="noConversion"/>
  </si>
  <si>
    <t>Datasheet상의 Test항목에 대한 Testability 향상</t>
    <phoneticPr fontId="6" type="noConversion"/>
  </si>
  <si>
    <t>1. Offset 보정 회로 RTL 수정
2. Temperature &amp; V_EXT 입력에 대한 연산 후 출력값에 대한 Saturation 기능 추가</t>
    <phoneticPr fontId="6" type="noConversion"/>
  </si>
  <si>
    <t>Read clear 되도록 RTL 수정</t>
    <phoneticPr fontId="6" type="noConversion"/>
  </si>
  <si>
    <t>TEMPST command 시 STATUS2 register의 flag들이 read clear 안되는 현상 
(ID804-94)</t>
    <phoneticPr fontId="6" type="noConversion"/>
  </si>
  <si>
    <t>OPEN_R_FLAG</t>
    <phoneticPr fontId="6" type="noConversion"/>
  </si>
  <si>
    <t>LVDS mode에서 Tx. 단에서 통신이 완료되고 Discharge되는 구간에서 저항을 통해 매우 느리게 discharge 되고 이 신호가 다음 Chip의 Rx. 단에 입력되고 이때 Vth값을 넘어서는 신호가 입력되어 통신 오류 발생</t>
    <phoneticPr fontId="6" type="noConversion"/>
  </si>
  <si>
    <t>Oneshot
Pulse Width</t>
    <phoneticPr fontId="6" type="noConversion"/>
  </si>
  <si>
    <t>TEMP_LUT_TC1</t>
    <phoneticPr fontId="6" type="noConversion"/>
  </si>
  <si>
    <t>TEMP_LUT_TC2</t>
  </si>
  <si>
    <t>TEMP_LUT_TC3</t>
  </si>
  <si>
    <t>TEMP_LUT_TC4</t>
  </si>
  <si>
    <t>TEMP_LUT_TC5</t>
  </si>
  <si>
    <t>TEMP_LUT_TC6</t>
  </si>
  <si>
    <t>TEMP_LUT_TC7</t>
  </si>
  <si>
    <t>TEMP_LUT_TC8</t>
  </si>
  <si>
    <t>TEMP_LUT_TC9</t>
  </si>
  <si>
    <t>TEMP_LUT_TC10</t>
  </si>
  <si>
    <t>21A</t>
  </si>
  <si>
    <t>25F</t>
  </si>
  <si>
    <t>28D</t>
  </si>
  <si>
    <t>2A4</t>
  </si>
  <si>
    <t>2BB</t>
  </si>
  <si>
    <t>hex</t>
    <phoneticPr fontId="6" type="noConversion"/>
  </si>
  <si>
    <t>dec</t>
    <phoneticPr fontId="6" type="noConversion"/>
  </si>
  <si>
    <t>TC_BASE</t>
    <phoneticPr fontId="6" type="noConversion"/>
  </si>
  <si>
    <t>TC_OFFSET</t>
    <phoneticPr fontId="6" type="noConversion"/>
  </si>
  <si>
    <t>1D1</t>
    <phoneticPr fontId="6" type="noConversion"/>
  </si>
  <si>
    <t>m_seg1</t>
    <phoneticPr fontId="6" type="noConversion"/>
  </si>
  <si>
    <t>m_seg2</t>
  </si>
  <si>
    <t>m_seg3</t>
  </si>
  <si>
    <t>m_seg4</t>
  </si>
  <si>
    <t>m_seg5</t>
  </si>
  <si>
    <t>m_seg6</t>
  </si>
  <si>
    <t>m_seg7</t>
  </si>
  <si>
    <t>m_seg8</t>
  </si>
  <si>
    <t>m_seg9</t>
  </si>
  <si>
    <t>m_seg10</t>
  </si>
  <si>
    <t>RGB_DATA</t>
    <phoneticPr fontId="6" type="noConversion"/>
  </si>
  <si>
    <t>C8</t>
    <phoneticPr fontId="6" type="noConversion"/>
  </si>
  <si>
    <t>&lt; m_seq2</t>
    <phoneticPr fontId="6" type="noConversion"/>
  </si>
  <si>
    <t>&lt; m_seq3</t>
    <phoneticPr fontId="6" type="noConversion"/>
  </si>
  <si>
    <t>&lt; m_seq4</t>
    <phoneticPr fontId="6" type="noConversion"/>
  </si>
  <si>
    <t>&lt; m_seq5</t>
    <phoneticPr fontId="6" type="noConversion"/>
  </si>
  <si>
    <t>&lt; m_seq6</t>
    <phoneticPr fontId="6" type="noConversion"/>
  </si>
  <si>
    <t>&lt; m_seq7</t>
    <phoneticPr fontId="6" type="noConversion"/>
  </si>
  <si>
    <t>&lt; m_seq8</t>
    <phoneticPr fontId="6" type="noConversion"/>
  </si>
  <si>
    <t>&lt; m_seq9</t>
    <phoneticPr fontId="6" type="noConversion"/>
  </si>
  <si>
    <t>&lt; m_seq10</t>
    <phoneticPr fontId="6" type="noConversion"/>
  </si>
  <si>
    <t>m_seg2 &lt;=</t>
    <phoneticPr fontId="6" type="noConversion"/>
  </si>
  <si>
    <t>m_seg3 &lt;=</t>
    <phoneticPr fontId="6" type="noConversion"/>
  </si>
  <si>
    <t>m_seg4 &lt;=</t>
    <phoneticPr fontId="6" type="noConversion"/>
  </si>
  <si>
    <t>m_seg5 &lt;=</t>
    <phoneticPr fontId="6" type="noConversion"/>
  </si>
  <si>
    <t>m_seg6 &lt;=</t>
    <phoneticPr fontId="6" type="noConversion"/>
  </si>
  <si>
    <t>m_seg7 &lt;=</t>
    <phoneticPr fontId="6" type="noConversion"/>
  </si>
  <si>
    <t>m_seg8 &lt;=</t>
    <phoneticPr fontId="6" type="noConversion"/>
  </si>
  <si>
    <t>m_seg9 &lt;=</t>
    <phoneticPr fontId="6" type="noConversion"/>
  </si>
  <si>
    <t>m_seg10 &lt;=</t>
    <phoneticPr fontId="6" type="noConversion"/>
  </si>
  <si>
    <t>Case</t>
    <phoneticPr fontId="6" type="noConversion"/>
  </si>
  <si>
    <t>m_seg1 = TC_BASE</t>
    <phoneticPr fontId="6" type="noConversion"/>
  </si>
  <si>
    <t>m_seg2 = m_seg1 + TC_OFFSET</t>
  </si>
  <si>
    <t>m_seg3 = m_seg2 + TC_OFFSET</t>
  </si>
  <si>
    <t>m_seg4 = m_seg3 + TC_OFFSET</t>
  </si>
  <si>
    <t>m_seg5 = m_seg4 + TC_OFFSET</t>
  </si>
  <si>
    <t>m_seg6 = m_seg5 + TC_OFFSET</t>
  </si>
  <si>
    <t>m_seg7 = m_seg6 + TC_OFFSET</t>
  </si>
  <si>
    <t>m_seg8 = m_seg7 + TC_OFFSET</t>
  </si>
  <si>
    <t>m_seg9 = m_seg8 + TC_OFFSET</t>
  </si>
  <si>
    <t>m_seg10 = m_seg9 + TC_OFFSET</t>
  </si>
  <si>
    <t>ADC_TEMP_Value</t>
  </si>
  <si>
    <t>TC value</t>
    <phoneticPr fontId="6" type="noConversion"/>
  </si>
  <si>
    <t>TC = TEMP_LUT_TC1</t>
  </si>
  <si>
    <t>TC = TEMP_LUT_TC2</t>
  </si>
  <si>
    <t>TC = TEMP_LUT_TC3</t>
  </si>
  <si>
    <t>TC = TEMP_LUT_TC4</t>
  </si>
  <si>
    <t>TC = TEMP_LUT_TC5</t>
  </si>
  <si>
    <t>TC = TEMP_LUT_TC6</t>
  </si>
  <si>
    <t>TC = TEMP_LUT_TC7</t>
  </si>
  <si>
    <t>TC = TEMP_LUT_TC8</t>
  </si>
  <si>
    <t>TC = TEMP_LUT_TC9</t>
  </si>
  <si>
    <t>TC = TEMP_LUT_TC10</t>
  </si>
  <si>
    <t>SIO1_LVDS_TH</t>
    <phoneticPr fontId="6" type="noConversion"/>
  </si>
  <si>
    <t>SIO2_LVDS_TH</t>
    <phoneticPr fontId="6" type="noConversion"/>
  </si>
  <si>
    <t>MCLK</t>
    <phoneticPr fontId="6" type="noConversion"/>
  </si>
  <si>
    <t>SHORT_R_FLAG</t>
    <phoneticPr fontId="6" type="noConversion"/>
  </si>
  <si>
    <t>Power save
@Deepsleep mode</t>
    <phoneticPr fontId="6" type="noConversion"/>
  </si>
  <si>
    <t>4번 sheet 참조</t>
    <phoneticPr fontId="6" type="noConversion"/>
  </si>
  <si>
    <t>digital current 감소 @Deepsleep Mode</t>
    <phoneticPr fontId="6" type="noConversion"/>
  </si>
  <si>
    <t>1. Test Register 영역에 Mux Selection Bit 추가
2. test_mux.v 블록 추가
(Analog 입력 신호들에 대해서 Muxing후 신호 출력)</t>
    <phoneticPr fontId="6" type="noConversion"/>
  </si>
  <si>
    <t>1. Clock gating of ADC Control module @Despsleep
2. Clock gating of PWM Control module @Despsleep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</si>
</sst>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26" x14ac:knownFonts="1">
    <font>
      <sz val="11"/>
      <color theme="1"/>
      <name val="굴림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굴림"/>
      <family val="2"/>
      <charset val="129"/>
    </font>
    <font>
      <sz val="11"/>
      <color theme="1"/>
      <name val="맑은 고딕"/>
      <family val="2"/>
      <scheme val="minor"/>
    </font>
    <font>
      <sz val="11"/>
      <name val="돋움"/>
      <family val="3"/>
      <charset val="129"/>
    </font>
    <font>
      <sz val="12"/>
      <color theme="1"/>
      <name val="맑은 고딕"/>
      <family val="2"/>
      <charset val="136"/>
      <scheme val="minor"/>
    </font>
    <font>
      <sz val="12"/>
      <color theme="1"/>
      <name val="맑은 고딕"/>
      <family val="2"/>
      <scheme val="minor"/>
    </font>
    <font>
      <sz val="12"/>
      <color theme="1"/>
      <name val="맑은 고딕"/>
      <family val="1"/>
      <charset val="136"/>
      <scheme val="minor"/>
    </font>
    <font>
      <sz val="12"/>
      <name val="新細明體"/>
      <family val="1"/>
      <charset val="136"/>
    </font>
    <font>
      <b/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굴림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7">
    <xf numFmtId="0" fontId="0" fillId="0" borderId="0">
      <alignment vertical="center"/>
    </xf>
    <xf numFmtId="0" fontId="5" fillId="0" borderId="0">
      <alignment vertical="center"/>
    </xf>
    <xf numFmtId="0" fontId="7" fillId="0" borderId="0"/>
    <xf numFmtId="0" fontId="8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12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3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" xfId="0" applyFont="1" applyBorder="1" applyAlignment="1">
      <alignment horizontal="left" wrapText="1" readingOrder="1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wrapText="1" readingOrder="1"/>
    </xf>
    <xf numFmtId="0" fontId="15" fillId="0" borderId="0" xfId="0" applyFont="1" applyAlignment="1">
      <alignment horizontal="left" wrapText="1" readingOrder="1"/>
    </xf>
    <xf numFmtId="0" fontId="1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wrapText="1" readingOrder="1"/>
    </xf>
    <xf numFmtId="0" fontId="14" fillId="0" borderId="4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left" wrapText="1" readingOrder="1"/>
    </xf>
    <xf numFmtId="0" fontId="14" fillId="3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left" wrapText="1" readingOrder="1"/>
    </xf>
    <xf numFmtId="0" fontId="14" fillId="4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wrapText="1" readingOrder="1"/>
    </xf>
    <xf numFmtId="0" fontId="16" fillId="4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wrapText="1" readingOrder="1"/>
    </xf>
    <xf numFmtId="0" fontId="17" fillId="4" borderId="1" xfId="0" applyFont="1" applyFill="1" applyBorder="1" applyAlignment="1">
      <alignment horizontal="center" wrapText="1" readingOrder="1"/>
    </xf>
    <xf numFmtId="0" fontId="15" fillId="0" borderId="1" xfId="0" applyFont="1" applyBorder="1" applyAlignment="1">
      <alignment horizontal="left" vertical="center" wrapText="1" readingOrder="1"/>
    </xf>
    <xf numFmtId="0" fontId="16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4" fillId="0" borderId="1" xfId="0" applyFont="1" applyBorder="1">
      <alignment vertical="center"/>
    </xf>
    <xf numFmtId="0" fontId="18" fillId="0" borderId="1" xfId="0" applyFont="1" applyBorder="1" applyAlignment="1">
      <alignment horizontal="center" vertical="center"/>
    </xf>
    <xf numFmtId="0" fontId="14" fillId="4" borderId="1" xfId="0" applyFont="1" applyFill="1" applyBorder="1">
      <alignment vertical="center"/>
    </xf>
    <xf numFmtId="0" fontId="14" fillId="4" borderId="4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14" fillId="0" borderId="6" xfId="0" applyFont="1" applyBorder="1">
      <alignment vertical="center"/>
    </xf>
    <xf numFmtId="0" fontId="16" fillId="0" borderId="6" xfId="0" applyFont="1" applyBorder="1" applyAlignment="1">
      <alignment vertical="center" wrapText="1"/>
    </xf>
    <xf numFmtId="0" fontId="14" fillId="4" borderId="6" xfId="0" applyFont="1" applyFill="1" applyBorder="1">
      <alignment vertical="center"/>
    </xf>
    <xf numFmtId="0" fontId="16" fillId="0" borderId="6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 readingOrder="1"/>
    </xf>
    <xf numFmtId="0" fontId="19" fillId="0" borderId="0" xfId="0" applyFont="1">
      <alignment vertical="center"/>
    </xf>
    <xf numFmtId="0" fontId="15" fillId="3" borderId="1" xfId="0" applyFont="1" applyFill="1" applyBorder="1" applyAlignment="1">
      <alignment horizontal="left" vertical="center" wrapText="1" readingOrder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 readingOrder="1"/>
    </xf>
    <xf numFmtId="0" fontId="14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 wrapText="1" readingOrder="1"/>
    </xf>
    <xf numFmtId="0" fontId="19" fillId="5" borderId="1" xfId="0" applyFont="1" applyFill="1" applyBorder="1" applyAlignment="1">
      <alignment horizontal="center" vertical="center"/>
    </xf>
    <xf numFmtId="0" fontId="19" fillId="3" borderId="1" xfId="0" applyFont="1" applyFill="1" applyBorder="1">
      <alignment vertical="center"/>
    </xf>
    <xf numFmtId="0" fontId="19" fillId="5" borderId="1" xfId="0" applyFont="1" applyFill="1" applyBorder="1">
      <alignment vertical="center"/>
    </xf>
    <xf numFmtId="0" fontId="16" fillId="3" borderId="1" xfId="0" applyFont="1" applyFill="1" applyBorder="1" applyAlignment="1">
      <alignment horizontal="left" vertical="center" wrapText="1" readingOrder="1"/>
    </xf>
    <xf numFmtId="0" fontId="20" fillId="3" borderId="1" xfId="0" applyFont="1" applyFill="1" applyBorder="1">
      <alignment vertical="center"/>
    </xf>
    <xf numFmtId="0" fontId="16" fillId="3" borderId="1" xfId="0" applyFont="1" applyFill="1" applyBorder="1" applyAlignment="1">
      <alignment horizontal="left" wrapText="1" readingOrder="1"/>
    </xf>
    <xf numFmtId="0" fontId="16" fillId="4" borderId="1" xfId="0" applyFont="1" applyFill="1" applyBorder="1" applyAlignment="1">
      <alignment horizontal="left" wrapText="1" readingOrder="1"/>
    </xf>
    <xf numFmtId="0" fontId="15" fillId="0" borderId="1" xfId="0" applyFont="1" applyBorder="1" applyAlignment="1">
      <alignment horizontal="center" vertical="center" wrapText="1" readingOrder="1"/>
    </xf>
    <xf numFmtId="0" fontId="15" fillId="0" borderId="1" xfId="0" applyFont="1" applyBorder="1" applyAlignment="1">
      <alignment horizontal="left" vertical="center" wrapText="1" indent="1" readingOrder="1"/>
    </xf>
    <xf numFmtId="0" fontId="21" fillId="0" borderId="0" xfId="0" applyFont="1">
      <alignment vertical="center"/>
    </xf>
    <xf numFmtId="0" fontId="14" fillId="0" borderId="1" xfId="0" applyFont="1" applyBorder="1" applyAlignment="1">
      <alignment horizontal="left" vertical="center" wrapText="1" indent="1"/>
    </xf>
    <xf numFmtId="0" fontId="14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 readingOrder="1"/>
    </xf>
    <xf numFmtId="0" fontId="18" fillId="2" borderId="4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 wrapText="1" readingOrder="1"/>
    </xf>
    <xf numFmtId="0" fontId="16" fillId="3" borderId="1" xfId="0" applyFont="1" applyFill="1" applyBorder="1" applyAlignment="1">
      <alignment horizontal="center" vertical="center" wrapText="1" readingOrder="1"/>
    </xf>
    <xf numFmtId="0" fontId="22" fillId="3" borderId="1" xfId="0" applyFont="1" applyFill="1" applyBorder="1" applyAlignment="1">
      <alignment horizontal="center" vertical="center"/>
    </xf>
    <xf numFmtId="176" fontId="22" fillId="3" borderId="1" xfId="0" applyNumberFormat="1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176" fontId="23" fillId="5" borderId="1" xfId="0" applyNumberFormat="1" applyFont="1" applyFill="1" applyBorder="1" applyAlignment="1">
      <alignment horizontal="center" vertical="center"/>
    </xf>
    <xf numFmtId="176" fontId="24" fillId="6" borderId="1" xfId="0" applyNumberFormat="1" applyFont="1" applyFill="1" applyBorder="1" applyAlignment="1">
      <alignment horizontal="center" vertical="center"/>
    </xf>
    <xf numFmtId="0" fontId="25" fillId="0" borderId="0" xfId="0" applyFont="1">
      <alignment vertical="center"/>
    </xf>
    <xf numFmtId="0" fontId="19" fillId="0" borderId="1" xfId="0" applyFont="1" applyBorder="1">
      <alignment vertical="center"/>
    </xf>
    <xf numFmtId="0" fontId="19" fillId="7" borderId="1" xfId="0" applyFont="1" applyFill="1" applyBorder="1">
      <alignment vertical="center"/>
    </xf>
    <xf numFmtId="0" fontId="19" fillId="7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2" fillId="3" borderId="4" xfId="0" applyFont="1" applyFill="1" applyBorder="1" applyAlignment="1">
      <alignment horizontal="center" vertical="center"/>
    </xf>
    <xf numFmtId="0" fontId="22" fillId="3" borderId="5" xfId="0" applyFont="1" applyFill="1" applyBorder="1" applyAlignment="1">
      <alignment horizontal="center" vertical="center"/>
    </xf>
    <xf numFmtId="0" fontId="22" fillId="3" borderId="6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5" xfId="0" applyFont="1" applyFill="1" applyBorder="1" applyAlignment="1">
      <alignment horizontal="center" vertical="center"/>
    </xf>
    <xf numFmtId="0" fontId="22" fillId="3" borderId="3" xfId="0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 readingOrder="1"/>
    </xf>
    <xf numFmtId="0" fontId="15" fillId="0" borderId="15" xfId="0" applyFont="1" applyBorder="1" applyAlignment="1">
      <alignment horizontal="center" vertical="center" wrapText="1" readingOrder="1"/>
    </xf>
    <xf numFmtId="0" fontId="15" fillId="0" borderId="3" xfId="0" applyFont="1" applyBorder="1" applyAlignment="1">
      <alignment horizontal="center" vertical="center" wrapText="1" readingOrder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15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 readingOrder="1"/>
    </xf>
    <xf numFmtId="0" fontId="16" fillId="0" borderId="5" xfId="0" applyFont="1" applyBorder="1" applyAlignment="1">
      <alignment horizontal="center" vertical="center" wrapText="1" readingOrder="1"/>
    </xf>
    <xf numFmtId="0" fontId="16" fillId="0" borderId="6" xfId="0" applyFont="1" applyBorder="1" applyAlignment="1">
      <alignment horizontal="center" vertical="center" wrapText="1" readingOrder="1"/>
    </xf>
    <xf numFmtId="0" fontId="15" fillId="3" borderId="2" xfId="0" applyFont="1" applyFill="1" applyBorder="1" applyAlignment="1">
      <alignment horizontal="center" vertical="center" wrapText="1" readingOrder="1"/>
    </xf>
    <xf numFmtId="0" fontId="15" fillId="3" borderId="15" xfId="0" applyFont="1" applyFill="1" applyBorder="1" applyAlignment="1">
      <alignment horizontal="center" vertical="center" wrapText="1" readingOrder="1"/>
    </xf>
    <xf numFmtId="0" fontId="15" fillId="3" borderId="3" xfId="0" applyFont="1" applyFill="1" applyBorder="1" applyAlignment="1">
      <alignment horizontal="center" vertical="center" wrapText="1" readingOrder="1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</cellXfs>
  <cellStyles count="17">
    <cellStyle name="쉼표 [0] 2" xfId="12" xr:uid="{BB706AEE-A2CC-4AAA-A090-FE1F8D62DFF5}"/>
    <cellStyle name="一般 10" xfId="9" xr:uid="{8C4D727A-1999-4CA2-9797-D6A5D313EB41}"/>
    <cellStyle name="一般 16" xfId="7" xr:uid="{B5A0EDF8-086F-4830-BF27-66B73651142D}"/>
    <cellStyle name="一般 2" xfId="10" xr:uid="{78D73136-70E2-4321-B0B1-E678CDAE5F1E}"/>
    <cellStyle name="一般 2 3 3" xfId="8" xr:uid="{48C7FE56-D111-4439-9421-F7DCD367D427}"/>
    <cellStyle name="一般 5" xfId="6" xr:uid="{424115D6-A894-4C28-A5D3-135F3ADB3E53}"/>
    <cellStyle name="표준" xfId="0" builtinId="0"/>
    <cellStyle name="표준 10 14" xfId="3" xr:uid="{00000000-0005-0000-0000-000001000000}"/>
    <cellStyle name="표준 2" xfId="1" xr:uid="{00000000-0005-0000-0000-000002000000}"/>
    <cellStyle name="표준 2 2" xfId="14" xr:uid="{C33BC3FE-4A51-49E8-A739-10F1539A48CF}"/>
    <cellStyle name="표준 3" xfId="4" xr:uid="{0E566CDA-29EF-4475-A162-E71DB2316233}"/>
    <cellStyle name="표준 3 2" xfId="15" xr:uid="{A6F23CF3-A21B-47E3-8360-117D723D8AE1}"/>
    <cellStyle name="표준 37 2" xfId="2" xr:uid="{00000000-0005-0000-0000-000003000000}"/>
    <cellStyle name="표준 4" xfId="5" xr:uid="{0741E142-0240-4260-9A89-2B744595FAA6}"/>
    <cellStyle name="표준 5" xfId="11" xr:uid="{0EAD8CC4-7300-4B81-8123-62A13EC40820}"/>
    <cellStyle name="표준 5 2" xfId="13" xr:uid="{6913C3A5-C02B-47AF-ADFD-3A808679CCF2}"/>
    <cellStyle name="표준 5 3" xfId="16" xr:uid="{06C314FD-1D1F-497C-923F-B4689C0C2F2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10" Type="http://schemas.openxmlformats.org/officeDocument/2006/relationships/externalLink" Target="externalLinks/externalLink3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emf"/><Relationship Id="rId1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833720</xdr:colOff>
      <xdr:row>10</xdr:row>
      <xdr:rowOff>89646</xdr:rowOff>
    </xdr:from>
    <xdr:to>
      <xdr:col>3</xdr:col>
      <xdr:colOff>4026051</xdr:colOff>
      <xdr:row>20</xdr:row>
      <xdr:rowOff>150606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A7BDB33-8B71-69DB-F7C0-44DB38476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89932" y="2572870"/>
          <a:ext cx="5254213" cy="23021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89648</xdr:colOff>
      <xdr:row>21</xdr:row>
      <xdr:rowOff>44824</xdr:rowOff>
    </xdr:from>
    <xdr:to>
      <xdr:col>4</xdr:col>
      <xdr:colOff>336243</xdr:colOff>
      <xdr:row>49</xdr:row>
      <xdr:rowOff>71718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6321BCE-689D-FB40-99F0-7FB01564E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1" y="5065059"/>
          <a:ext cx="9991230" cy="630218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18</xdr:col>
      <xdr:colOff>310539</xdr:colOff>
      <xdr:row>49</xdr:row>
      <xdr:rowOff>26895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A3D510B-B367-D400-6C62-06DFE7E50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61694" y="5020235"/>
          <a:ext cx="11848116" cy="63021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47</xdr:row>
      <xdr:rowOff>38100</xdr:rowOff>
    </xdr:from>
    <xdr:to>
      <xdr:col>16</xdr:col>
      <xdr:colOff>449131</xdr:colOff>
      <xdr:row>55</xdr:row>
      <xdr:rowOff>127852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EFD3754-6601-24DB-0A91-F7F838921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0" y="8633460"/>
          <a:ext cx="10431331" cy="1552792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1</xdr:row>
      <xdr:rowOff>7620</xdr:rowOff>
    </xdr:from>
    <xdr:to>
      <xdr:col>26</xdr:col>
      <xdr:colOff>665370</xdr:colOff>
      <xdr:row>45</xdr:row>
      <xdr:rowOff>144017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1B69928-BCE8-BE2E-2EE8-EB934DC08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190500"/>
          <a:ext cx="17414130" cy="818311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2</xdr:row>
      <xdr:rowOff>38100</xdr:rowOff>
    </xdr:from>
    <xdr:to>
      <xdr:col>13</xdr:col>
      <xdr:colOff>201717</xdr:colOff>
      <xdr:row>6</xdr:row>
      <xdr:rowOff>78213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3D091D4-A39C-B30A-F8E9-65147F306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" y="403860"/>
          <a:ext cx="12127017" cy="771633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32</xdr:row>
      <xdr:rowOff>53340</xdr:rowOff>
    </xdr:from>
    <xdr:to>
      <xdr:col>14</xdr:col>
      <xdr:colOff>577147</xdr:colOff>
      <xdr:row>36</xdr:row>
      <xdr:rowOff>93453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FD85E2D-3B79-601C-2BB5-FFA602DAD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8660" y="1699260"/>
          <a:ext cx="13165387" cy="771633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42</xdr:row>
      <xdr:rowOff>38100</xdr:rowOff>
    </xdr:from>
    <xdr:to>
      <xdr:col>11</xdr:col>
      <xdr:colOff>1735015</xdr:colOff>
      <xdr:row>61</xdr:row>
      <xdr:rowOff>30964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43D736A-CEB7-D7AA-29AE-131EE2CC1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3420" y="7719060"/>
          <a:ext cx="10498015" cy="3467584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11</xdr:row>
      <xdr:rowOff>7620</xdr:rowOff>
    </xdr:from>
    <xdr:to>
      <xdr:col>10</xdr:col>
      <xdr:colOff>123031</xdr:colOff>
      <xdr:row>28</xdr:row>
      <xdr:rowOff>166191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5E05078-FCAB-DF5A-CED1-C928DE114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2019300"/>
          <a:ext cx="7964011" cy="32675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6</xdr:col>
      <xdr:colOff>370190</xdr:colOff>
      <xdr:row>10</xdr:row>
      <xdr:rowOff>3887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63B61F5-349C-6B2D-330A-9AECFB57F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0560" y="1280160"/>
          <a:ext cx="4439270" cy="55252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9</xdr:col>
      <xdr:colOff>1045009</xdr:colOff>
      <xdr:row>41</xdr:row>
      <xdr:rowOff>106797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430200F2-F543-CDA0-A926-7B28BB49A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" y="6766560"/>
          <a:ext cx="7659169" cy="8383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35857</xdr:colOff>
      <xdr:row>5</xdr:row>
      <xdr:rowOff>26893</xdr:rowOff>
    </xdr:from>
    <xdr:to>
      <xdr:col>30</xdr:col>
      <xdr:colOff>393997</xdr:colOff>
      <xdr:row>32</xdr:row>
      <xdr:rowOff>72613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9857EE1-AC05-989F-5A0B-3E4778BAC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97316" y="1909481"/>
          <a:ext cx="13805199" cy="60968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26892</xdr:colOff>
      <xdr:row>34</xdr:row>
      <xdr:rowOff>62753</xdr:rowOff>
    </xdr:from>
    <xdr:to>
      <xdr:col>30</xdr:col>
      <xdr:colOff>385032</xdr:colOff>
      <xdr:row>61</xdr:row>
      <xdr:rowOff>108474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F4356D9-3408-549F-F4EB-7E5DB9B9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8351" y="8444753"/>
          <a:ext cx="13805199" cy="60968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17</xdr:col>
      <xdr:colOff>144248</xdr:colOff>
      <xdr:row>24</xdr:row>
      <xdr:rowOff>6228</xdr:rowOff>
    </xdr:to>
    <xdr:grpSp>
      <xdr:nvGrpSpPr>
        <xdr:cNvPr id="33" name="그룹 32">
          <a:extLst>
            <a:ext uri="{FF2B5EF4-FFF2-40B4-BE49-F238E27FC236}">
              <a16:creationId xmlns:a16="http://schemas.microsoft.com/office/drawing/2014/main" id="{00A18E8E-3ED3-4262-2332-3F8C2020901A}"/>
            </a:ext>
          </a:extLst>
        </xdr:cNvPr>
        <xdr:cNvGrpSpPr/>
      </xdr:nvGrpSpPr>
      <xdr:grpSpPr>
        <a:xfrm>
          <a:off x="670560" y="182880"/>
          <a:ext cx="10873208" cy="4212468"/>
          <a:chOff x="659396" y="1268760"/>
          <a:chExt cx="10873208" cy="4212468"/>
        </a:xfrm>
      </xdr:grpSpPr>
      <xdr:grpSp>
        <xdr:nvGrpSpPr>
          <xdr:cNvPr id="34" name="그룹 33">
            <a:extLst>
              <a:ext uri="{FF2B5EF4-FFF2-40B4-BE49-F238E27FC236}">
                <a16:creationId xmlns:a16="http://schemas.microsoft.com/office/drawing/2014/main" id="{0529F502-C3D5-7258-8626-8B22D9F3510F}"/>
              </a:ext>
            </a:extLst>
          </xdr:cNvPr>
          <xdr:cNvGrpSpPr/>
        </xdr:nvGrpSpPr>
        <xdr:grpSpPr>
          <a:xfrm>
            <a:off x="6348028" y="2209685"/>
            <a:ext cx="2304256" cy="684076"/>
            <a:chOff x="1343472" y="4221088"/>
            <a:chExt cx="2304256" cy="684076"/>
          </a:xfrm>
        </xdr:grpSpPr>
        <xdr:sp macro="" textlink="">
          <xdr:nvSpPr>
            <xdr:cNvPr id="63" name="순서도: 지연 62">
              <a:extLst>
                <a:ext uri="{FF2B5EF4-FFF2-40B4-BE49-F238E27FC236}">
                  <a16:creationId xmlns:a16="http://schemas.microsoft.com/office/drawing/2014/main" id="{4BFF75C3-5403-D6D3-385D-8049FC3EDF25}"/>
                </a:ext>
              </a:extLst>
            </xdr:cNvPr>
            <xdr:cNvSpPr/>
          </xdr:nvSpPr>
          <xdr:spPr>
            <a:xfrm>
              <a:off x="2099556" y="4221088"/>
              <a:ext cx="792088" cy="684076"/>
            </a:xfrm>
            <a:prstGeom prst="flowChartDelay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cxnSp macro="">
          <xdr:nvCxnSpPr>
            <xdr:cNvPr id="64" name="직선 연결선 63">
              <a:extLst>
                <a:ext uri="{FF2B5EF4-FFF2-40B4-BE49-F238E27FC236}">
                  <a16:creationId xmlns:a16="http://schemas.microsoft.com/office/drawing/2014/main" id="{D3F2F166-37F8-AD2B-ACE7-5CF7CE97EBD4}"/>
                </a:ext>
              </a:extLst>
            </xdr:cNvPr>
            <xdr:cNvCxnSpPr/>
          </xdr:nvCxnSpPr>
          <xdr:spPr>
            <a:xfrm>
              <a:off x="1343472" y="4401108"/>
              <a:ext cx="756084" cy="0"/>
            </a:xfrm>
            <a:prstGeom prst="line">
              <a:avLst/>
            </a:prstGeom>
            <a:ln w="12700">
              <a:solidFill>
                <a:schemeClr val="tx1"/>
              </a:solidFill>
              <a:headEnd type="non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5" name="직선 연결선 64">
              <a:extLst>
                <a:ext uri="{FF2B5EF4-FFF2-40B4-BE49-F238E27FC236}">
                  <a16:creationId xmlns:a16="http://schemas.microsoft.com/office/drawing/2014/main" id="{6CC657DB-F7C4-70A0-BF12-E57371AE6904}"/>
                </a:ext>
              </a:extLst>
            </xdr:cNvPr>
            <xdr:cNvCxnSpPr/>
          </xdr:nvCxnSpPr>
          <xdr:spPr>
            <a:xfrm>
              <a:off x="1343472" y="4761148"/>
              <a:ext cx="756084" cy="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6" name="직선 연결선 65">
              <a:extLst>
                <a:ext uri="{FF2B5EF4-FFF2-40B4-BE49-F238E27FC236}">
                  <a16:creationId xmlns:a16="http://schemas.microsoft.com/office/drawing/2014/main" id="{B8D0CE0B-43BA-F6EE-B882-F8899783AFE7}"/>
                </a:ext>
              </a:extLst>
            </xdr:cNvPr>
            <xdr:cNvCxnSpPr/>
          </xdr:nvCxnSpPr>
          <xdr:spPr>
            <a:xfrm>
              <a:off x="2891644" y="4581128"/>
              <a:ext cx="756084" cy="0"/>
            </a:xfrm>
            <a:prstGeom prst="line">
              <a:avLst/>
            </a:prstGeom>
            <a:ln w="12700">
              <a:solidFill>
                <a:schemeClr val="tx1"/>
              </a:solidFill>
              <a:headEnd type="non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35" name="직선 연결선 34">
            <a:extLst>
              <a:ext uri="{FF2B5EF4-FFF2-40B4-BE49-F238E27FC236}">
                <a16:creationId xmlns:a16="http://schemas.microsoft.com/office/drawing/2014/main" id="{4CBBD4DB-AD95-2B2C-5F5E-9B1FED81F4DA}"/>
              </a:ext>
            </a:extLst>
          </xdr:cNvPr>
          <xdr:cNvCxnSpPr/>
        </xdr:nvCxnSpPr>
        <xdr:spPr>
          <a:xfrm>
            <a:off x="1019436" y="2580588"/>
            <a:ext cx="756084" cy="0"/>
          </a:xfrm>
          <a:prstGeom prst="line">
            <a:avLst/>
          </a:prstGeom>
          <a:ln w="12700">
            <a:solidFill>
              <a:schemeClr val="tx1"/>
            </a:solidFill>
            <a:headEnd type="non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6" name="직사각형 35">
            <a:extLst>
              <a:ext uri="{FF2B5EF4-FFF2-40B4-BE49-F238E27FC236}">
                <a16:creationId xmlns:a16="http://schemas.microsoft.com/office/drawing/2014/main" id="{B347D179-C13A-8A22-FE59-320E62B0B151}"/>
              </a:ext>
            </a:extLst>
          </xdr:cNvPr>
          <xdr:cNvSpPr/>
        </xdr:nvSpPr>
        <xdr:spPr>
          <a:xfrm>
            <a:off x="1775520" y="2060848"/>
            <a:ext cx="2232248" cy="1044116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/>
              <a:t>ADC Control</a:t>
            </a:r>
            <a:endParaRPr lang="ko-KR" altLang="en-US"/>
          </a:p>
        </xdr:txBody>
      </xdr:sp>
      <xdr:grpSp>
        <xdr:nvGrpSpPr>
          <xdr:cNvPr id="37" name="그룹 36">
            <a:extLst>
              <a:ext uri="{FF2B5EF4-FFF2-40B4-BE49-F238E27FC236}">
                <a16:creationId xmlns:a16="http://schemas.microsoft.com/office/drawing/2014/main" id="{05243673-4345-0774-5F7C-8F8266737461}"/>
              </a:ext>
            </a:extLst>
          </xdr:cNvPr>
          <xdr:cNvGrpSpPr/>
        </xdr:nvGrpSpPr>
        <xdr:grpSpPr>
          <a:xfrm>
            <a:off x="5267908" y="4261913"/>
            <a:ext cx="3384376" cy="684076"/>
            <a:chOff x="623392" y="3392996"/>
            <a:chExt cx="3384376" cy="684076"/>
          </a:xfrm>
        </xdr:grpSpPr>
        <xdr:sp macro="" textlink="">
          <xdr:nvSpPr>
            <xdr:cNvPr id="58" name="순서도: 지연 57">
              <a:extLst>
                <a:ext uri="{FF2B5EF4-FFF2-40B4-BE49-F238E27FC236}">
                  <a16:creationId xmlns:a16="http://schemas.microsoft.com/office/drawing/2014/main" id="{B1980823-5B54-18C8-35B9-A96A9D20C5ED}"/>
                </a:ext>
              </a:extLst>
            </xdr:cNvPr>
            <xdr:cNvSpPr/>
          </xdr:nvSpPr>
          <xdr:spPr>
            <a:xfrm>
              <a:off x="2459596" y="3392996"/>
              <a:ext cx="792088" cy="684076"/>
            </a:xfrm>
            <a:prstGeom prst="flowChartDelay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cxnSp macro="">
          <xdr:nvCxnSpPr>
            <xdr:cNvPr id="59" name="직선 연결선 58">
              <a:extLst>
                <a:ext uri="{FF2B5EF4-FFF2-40B4-BE49-F238E27FC236}">
                  <a16:creationId xmlns:a16="http://schemas.microsoft.com/office/drawing/2014/main" id="{7664284A-634D-E982-23B9-C51D9B2F163D}"/>
                </a:ext>
              </a:extLst>
            </xdr:cNvPr>
            <xdr:cNvCxnSpPr/>
          </xdr:nvCxnSpPr>
          <xdr:spPr>
            <a:xfrm>
              <a:off x="1703512" y="3573016"/>
              <a:ext cx="756084" cy="0"/>
            </a:xfrm>
            <a:prstGeom prst="line">
              <a:avLst/>
            </a:prstGeom>
            <a:ln w="12700">
              <a:solidFill>
                <a:schemeClr val="tx1"/>
              </a:solidFill>
              <a:headEnd type="non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0" name="직선 연결선 59">
              <a:extLst>
                <a:ext uri="{FF2B5EF4-FFF2-40B4-BE49-F238E27FC236}">
                  <a16:creationId xmlns:a16="http://schemas.microsoft.com/office/drawing/2014/main" id="{2D6C1F99-DDF4-898C-BF46-DA1821A2F67C}"/>
                </a:ext>
              </a:extLst>
            </xdr:cNvPr>
            <xdr:cNvCxnSpPr>
              <a:cxnSpLocks/>
              <a:stCxn id="57" idx="6"/>
            </xdr:cNvCxnSpPr>
          </xdr:nvCxnSpPr>
          <xdr:spPr>
            <a:xfrm>
              <a:off x="2217284" y="3932236"/>
              <a:ext cx="242312" cy="82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1" name="직선 연결선 60">
              <a:extLst>
                <a:ext uri="{FF2B5EF4-FFF2-40B4-BE49-F238E27FC236}">
                  <a16:creationId xmlns:a16="http://schemas.microsoft.com/office/drawing/2014/main" id="{1DF019A7-A2CE-6366-2E78-DCE4260D7231}"/>
                </a:ext>
              </a:extLst>
            </xdr:cNvPr>
            <xdr:cNvCxnSpPr/>
          </xdr:nvCxnSpPr>
          <xdr:spPr>
            <a:xfrm>
              <a:off x="3251684" y="3753036"/>
              <a:ext cx="756084" cy="0"/>
            </a:xfrm>
            <a:prstGeom prst="line">
              <a:avLst/>
            </a:prstGeom>
            <a:ln w="12700">
              <a:solidFill>
                <a:schemeClr val="tx1"/>
              </a:solidFill>
              <a:headEnd type="non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2" name="직선 연결선 61">
              <a:extLst>
                <a:ext uri="{FF2B5EF4-FFF2-40B4-BE49-F238E27FC236}">
                  <a16:creationId xmlns:a16="http://schemas.microsoft.com/office/drawing/2014/main" id="{6B240F01-E8FE-D48B-4ED4-A366FCDFDFD6}"/>
                </a:ext>
              </a:extLst>
            </xdr:cNvPr>
            <xdr:cNvCxnSpPr>
              <a:cxnSpLocks/>
            </xdr:cNvCxnSpPr>
          </xdr:nvCxnSpPr>
          <xdr:spPr>
            <a:xfrm>
              <a:off x="623392" y="3928235"/>
              <a:ext cx="1224136" cy="0"/>
            </a:xfrm>
            <a:prstGeom prst="line">
              <a:avLst/>
            </a:prstGeom>
            <a:ln w="12700">
              <a:solidFill>
                <a:schemeClr val="tx1"/>
              </a:solidFill>
              <a:headEnd type="non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38" name="직선 연결선 37">
            <a:extLst>
              <a:ext uri="{FF2B5EF4-FFF2-40B4-BE49-F238E27FC236}">
                <a16:creationId xmlns:a16="http://schemas.microsoft.com/office/drawing/2014/main" id="{8568B7CE-6C34-6A11-F18B-50865394DF5A}"/>
              </a:ext>
            </a:extLst>
          </xdr:cNvPr>
          <xdr:cNvCxnSpPr/>
        </xdr:nvCxnSpPr>
        <xdr:spPr>
          <a:xfrm>
            <a:off x="1020652" y="4560808"/>
            <a:ext cx="756084" cy="0"/>
          </a:xfrm>
          <a:prstGeom prst="line">
            <a:avLst/>
          </a:prstGeom>
          <a:ln w="12700">
            <a:solidFill>
              <a:schemeClr val="tx1"/>
            </a:solidFill>
            <a:headEnd type="non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" name="TextBox 29">
            <a:extLst>
              <a:ext uri="{FF2B5EF4-FFF2-40B4-BE49-F238E27FC236}">
                <a16:creationId xmlns:a16="http://schemas.microsoft.com/office/drawing/2014/main" id="{398CE4C3-3678-E1FC-CEDA-286E6030F92D}"/>
              </a:ext>
            </a:extLst>
          </xdr:cNvPr>
          <xdr:cNvSpPr txBox="1"/>
        </xdr:nvSpPr>
        <xdr:spPr>
          <a:xfrm>
            <a:off x="1091444" y="2364564"/>
            <a:ext cx="377274" cy="211203"/>
          </a:xfrm>
          <a:prstGeom prst="rect">
            <a:avLst/>
          </a:prstGeom>
          <a:noFill/>
        </xdr:spPr>
        <xdr:txBody>
          <a:bodyPr wrap="square" lIns="36000" tIns="36000" rIns="36000" bIns="36000" rtlCol="0" anchor="ctr" anchorCtr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900">
                <a:solidFill>
                  <a:srgbClr val="0000FF"/>
                </a:solidFill>
              </a:rPr>
              <a:t>MCLK</a:t>
            </a:r>
            <a:endParaRPr lang="ko-KR" altLang="en-US" sz="900">
              <a:solidFill>
                <a:srgbClr val="0000FF"/>
              </a:solidFill>
            </a:endParaRPr>
          </a:p>
        </xdr:txBody>
      </xdr:sp>
      <xdr:sp macro="" textlink="">
        <xdr:nvSpPr>
          <xdr:cNvPr id="40" name="TextBox 30">
            <a:extLst>
              <a:ext uri="{FF2B5EF4-FFF2-40B4-BE49-F238E27FC236}">
                <a16:creationId xmlns:a16="http://schemas.microsoft.com/office/drawing/2014/main" id="{239AF7A6-A659-FC1D-F6FC-E36C38E94E06}"/>
              </a:ext>
            </a:extLst>
          </xdr:cNvPr>
          <xdr:cNvSpPr txBox="1"/>
        </xdr:nvSpPr>
        <xdr:spPr>
          <a:xfrm>
            <a:off x="1163452" y="4344784"/>
            <a:ext cx="377274" cy="211203"/>
          </a:xfrm>
          <a:prstGeom prst="rect">
            <a:avLst/>
          </a:prstGeom>
          <a:noFill/>
        </xdr:spPr>
        <xdr:txBody>
          <a:bodyPr wrap="square" lIns="36000" tIns="36000" rIns="36000" bIns="36000" rtlCol="0" anchor="ctr" anchorCtr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900">
                <a:solidFill>
                  <a:srgbClr val="0000FF"/>
                </a:solidFill>
              </a:rPr>
              <a:t>MCLK</a:t>
            </a:r>
            <a:endParaRPr lang="ko-KR" altLang="en-US" sz="900">
              <a:solidFill>
                <a:srgbClr val="0000FF"/>
              </a:solidFill>
            </a:endParaRPr>
          </a:p>
        </xdr:txBody>
      </xdr:sp>
      <xdr:sp macro="" textlink="">
        <xdr:nvSpPr>
          <xdr:cNvPr id="41" name="TextBox 31">
            <a:extLst>
              <a:ext uri="{FF2B5EF4-FFF2-40B4-BE49-F238E27FC236}">
                <a16:creationId xmlns:a16="http://schemas.microsoft.com/office/drawing/2014/main" id="{AC42E530-2B53-8158-9117-6E4AAF940129}"/>
              </a:ext>
            </a:extLst>
          </xdr:cNvPr>
          <xdr:cNvSpPr txBox="1"/>
        </xdr:nvSpPr>
        <xdr:spPr>
          <a:xfrm>
            <a:off x="6492044" y="2137677"/>
            <a:ext cx="377274" cy="211203"/>
          </a:xfrm>
          <a:prstGeom prst="rect">
            <a:avLst/>
          </a:prstGeom>
          <a:noFill/>
        </xdr:spPr>
        <xdr:txBody>
          <a:bodyPr wrap="square" lIns="36000" tIns="36000" rIns="36000" bIns="36000" rtlCol="0" anchor="ctr" anchorCtr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900">
                <a:solidFill>
                  <a:srgbClr val="0000FF"/>
                </a:solidFill>
              </a:rPr>
              <a:t>MCLK</a:t>
            </a:r>
            <a:endParaRPr lang="ko-KR" altLang="en-US" sz="900">
              <a:solidFill>
                <a:srgbClr val="0000FF"/>
              </a:solidFill>
            </a:endParaRPr>
          </a:p>
        </xdr:txBody>
      </xdr:sp>
      <xdr:sp macro="" textlink="">
        <xdr:nvSpPr>
          <xdr:cNvPr id="42" name="TextBox 32">
            <a:extLst>
              <a:ext uri="{FF2B5EF4-FFF2-40B4-BE49-F238E27FC236}">
                <a16:creationId xmlns:a16="http://schemas.microsoft.com/office/drawing/2014/main" id="{D6A10BF9-7725-C0D4-F64F-B696AB88F7DF}"/>
              </a:ext>
            </a:extLst>
          </xdr:cNvPr>
          <xdr:cNvSpPr txBox="1"/>
        </xdr:nvSpPr>
        <xdr:spPr>
          <a:xfrm>
            <a:off x="6528048" y="4189905"/>
            <a:ext cx="377274" cy="211203"/>
          </a:xfrm>
          <a:prstGeom prst="rect">
            <a:avLst/>
          </a:prstGeom>
          <a:noFill/>
        </xdr:spPr>
        <xdr:txBody>
          <a:bodyPr wrap="square" lIns="36000" tIns="36000" rIns="36000" bIns="36000" rtlCol="0" anchor="ctr" anchorCtr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900">
                <a:solidFill>
                  <a:srgbClr val="0000FF"/>
                </a:solidFill>
              </a:rPr>
              <a:t>MCLK</a:t>
            </a:r>
            <a:endParaRPr lang="ko-KR" altLang="en-US" sz="900">
              <a:solidFill>
                <a:srgbClr val="0000FF"/>
              </a:solidFill>
            </a:endParaRPr>
          </a:p>
        </xdr:txBody>
      </xdr:sp>
      <xdr:sp macro="" textlink="">
        <xdr:nvSpPr>
          <xdr:cNvPr id="43" name="TextBox 33">
            <a:extLst>
              <a:ext uri="{FF2B5EF4-FFF2-40B4-BE49-F238E27FC236}">
                <a16:creationId xmlns:a16="http://schemas.microsoft.com/office/drawing/2014/main" id="{6D7D874C-44F9-FBF7-F7D7-FA9D698F6859}"/>
              </a:ext>
            </a:extLst>
          </xdr:cNvPr>
          <xdr:cNvSpPr txBox="1"/>
        </xdr:nvSpPr>
        <xdr:spPr>
          <a:xfrm>
            <a:off x="7932204" y="2312876"/>
            <a:ext cx="659402" cy="211203"/>
          </a:xfrm>
          <a:prstGeom prst="rect">
            <a:avLst/>
          </a:prstGeom>
          <a:noFill/>
        </xdr:spPr>
        <xdr:txBody>
          <a:bodyPr wrap="square" lIns="36000" tIns="36000" rIns="36000" bIns="36000" rtlCol="0" anchor="ctr" anchorCtr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900">
                <a:solidFill>
                  <a:srgbClr val="0000FF"/>
                </a:solidFill>
              </a:rPr>
              <a:t>MCLK_ADC</a:t>
            </a:r>
            <a:endParaRPr lang="ko-KR" altLang="en-US" sz="900">
              <a:solidFill>
                <a:srgbClr val="0000FF"/>
              </a:solidFill>
            </a:endParaRPr>
          </a:p>
        </xdr:txBody>
      </xdr:sp>
      <xdr:sp macro="" textlink="">
        <xdr:nvSpPr>
          <xdr:cNvPr id="44" name="TextBox 34">
            <a:extLst>
              <a:ext uri="{FF2B5EF4-FFF2-40B4-BE49-F238E27FC236}">
                <a16:creationId xmlns:a16="http://schemas.microsoft.com/office/drawing/2014/main" id="{B336098B-6159-B86A-935D-642D069440AB}"/>
              </a:ext>
            </a:extLst>
          </xdr:cNvPr>
          <xdr:cNvSpPr txBox="1"/>
        </xdr:nvSpPr>
        <xdr:spPr>
          <a:xfrm>
            <a:off x="7932204" y="4365104"/>
            <a:ext cx="709096" cy="211203"/>
          </a:xfrm>
          <a:prstGeom prst="rect">
            <a:avLst/>
          </a:prstGeom>
          <a:noFill/>
        </xdr:spPr>
        <xdr:txBody>
          <a:bodyPr wrap="square" lIns="36000" tIns="36000" rIns="36000" bIns="36000" rtlCol="0" anchor="ctr" anchorCtr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900">
                <a:solidFill>
                  <a:srgbClr val="0000FF"/>
                </a:solidFill>
              </a:rPr>
              <a:t>MCLK_PWM</a:t>
            </a:r>
            <a:endParaRPr lang="ko-KR" altLang="en-US" sz="900">
              <a:solidFill>
                <a:srgbClr val="0000FF"/>
              </a:solidFill>
            </a:endParaRPr>
          </a:p>
        </xdr:txBody>
      </xdr:sp>
      <xdr:sp macro="" textlink="">
        <xdr:nvSpPr>
          <xdr:cNvPr id="45" name="TextBox 35">
            <a:extLst>
              <a:ext uri="{FF2B5EF4-FFF2-40B4-BE49-F238E27FC236}">
                <a16:creationId xmlns:a16="http://schemas.microsoft.com/office/drawing/2014/main" id="{638F91FE-D9D7-7503-B917-544FF34E57C1}"/>
              </a:ext>
            </a:extLst>
          </xdr:cNvPr>
          <xdr:cNvSpPr txBox="1"/>
        </xdr:nvSpPr>
        <xdr:spPr>
          <a:xfrm>
            <a:off x="7212124" y="2456892"/>
            <a:ext cx="507117" cy="211203"/>
          </a:xfrm>
          <a:prstGeom prst="rect">
            <a:avLst/>
          </a:prstGeom>
          <a:noFill/>
        </xdr:spPr>
        <xdr:txBody>
          <a:bodyPr wrap="square" lIns="36000" tIns="36000" rIns="36000" bIns="36000" rtlCol="0" anchor="ctr" anchorCtr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900" b="1"/>
              <a:t>ICG Cell</a:t>
            </a:r>
            <a:endParaRPr lang="ko-KR" altLang="en-US" sz="900" b="1"/>
          </a:p>
        </xdr:txBody>
      </xdr:sp>
      <xdr:sp macro="" textlink="">
        <xdr:nvSpPr>
          <xdr:cNvPr id="46" name="TextBox 36">
            <a:extLst>
              <a:ext uri="{FF2B5EF4-FFF2-40B4-BE49-F238E27FC236}">
                <a16:creationId xmlns:a16="http://schemas.microsoft.com/office/drawing/2014/main" id="{55785F46-F65E-C56A-D61F-CFB1D37AE251}"/>
              </a:ext>
            </a:extLst>
          </xdr:cNvPr>
          <xdr:cNvSpPr txBox="1"/>
        </xdr:nvSpPr>
        <xdr:spPr>
          <a:xfrm>
            <a:off x="7212124" y="4509120"/>
            <a:ext cx="507117" cy="211203"/>
          </a:xfrm>
          <a:prstGeom prst="rect">
            <a:avLst/>
          </a:prstGeom>
          <a:noFill/>
        </xdr:spPr>
        <xdr:txBody>
          <a:bodyPr wrap="square" lIns="36000" tIns="36000" rIns="36000" bIns="36000" rtlCol="0" anchor="ctr" anchorCtr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900" b="1"/>
              <a:t>ICG Cell</a:t>
            </a:r>
            <a:endParaRPr lang="ko-KR" altLang="en-US" sz="900" b="1"/>
          </a:p>
        </xdr:txBody>
      </xdr:sp>
      <xdr:sp macro="" textlink="">
        <xdr:nvSpPr>
          <xdr:cNvPr id="47" name="TextBox 37">
            <a:extLst>
              <a:ext uri="{FF2B5EF4-FFF2-40B4-BE49-F238E27FC236}">
                <a16:creationId xmlns:a16="http://schemas.microsoft.com/office/drawing/2014/main" id="{DAB1645B-CB7F-95BC-14F0-C391762D81C6}"/>
              </a:ext>
            </a:extLst>
          </xdr:cNvPr>
          <xdr:cNvSpPr txBox="1"/>
        </xdr:nvSpPr>
        <xdr:spPr>
          <a:xfrm>
            <a:off x="6348028" y="2533721"/>
            <a:ext cx="680242" cy="211203"/>
          </a:xfrm>
          <a:prstGeom prst="rect">
            <a:avLst/>
          </a:prstGeom>
          <a:noFill/>
        </xdr:spPr>
        <xdr:txBody>
          <a:bodyPr wrap="square" lIns="36000" tIns="36000" rIns="36000" bIns="36000" rtlCol="0" anchor="ctr" anchorCtr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900">
                <a:solidFill>
                  <a:srgbClr val="0000FF"/>
                </a:solidFill>
              </a:rPr>
              <a:t>IC_STATE[2]</a:t>
            </a:r>
            <a:endParaRPr lang="ko-KR" altLang="en-US" sz="900">
              <a:solidFill>
                <a:srgbClr val="0000FF"/>
              </a:solidFill>
            </a:endParaRPr>
          </a:p>
        </xdr:txBody>
      </xdr:sp>
      <xdr:sp macro="" textlink="">
        <xdr:nvSpPr>
          <xdr:cNvPr id="48" name="TextBox 38">
            <a:extLst>
              <a:ext uri="{FF2B5EF4-FFF2-40B4-BE49-F238E27FC236}">
                <a16:creationId xmlns:a16="http://schemas.microsoft.com/office/drawing/2014/main" id="{0F99C7A3-4AA2-AEA5-F68E-09F671B0B157}"/>
              </a:ext>
            </a:extLst>
          </xdr:cNvPr>
          <xdr:cNvSpPr txBox="1"/>
        </xdr:nvSpPr>
        <xdr:spPr>
          <a:xfrm>
            <a:off x="5267908" y="4622301"/>
            <a:ext cx="948978" cy="138499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900">
                <a:solidFill>
                  <a:srgbClr val="0000FF"/>
                </a:solidFill>
              </a:rPr>
              <a:t>Deep Sleep Mode</a:t>
            </a:r>
            <a:endParaRPr lang="ko-KR" altLang="en-US" sz="900">
              <a:solidFill>
                <a:srgbClr val="0000FF"/>
              </a:solidFill>
            </a:endParaRPr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B0E016C2-6CB5-F5BF-EAAA-0041B0381BD7}"/>
              </a:ext>
            </a:extLst>
          </xdr:cNvPr>
          <xdr:cNvSpPr/>
        </xdr:nvSpPr>
        <xdr:spPr>
          <a:xfrm>
            <a:off x="1775520" y="4041068"/>
            <a:ext cx="2232248" cy="1044116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/>
              <a:t>PWM Control</a:t>
            </a:r>
            <a:endParaRPr lang="ko-KR" altLang="en-US"/>
          </a:p>
        </xdr:txBody>
      </xdr:sp>
      <xdr:sp macro="" textlink="">
        <xdr:nvSpPr>
          <xdr:cNvPr id="50" name="직사각형 49">
            <a:extLst>
              <a:ext uri="{FF2B5EF4-FFF2-40B4-BE49-F238E27FC236}">
                <a16:creationId xmlns:a16="http://schemas.microsoft.com/office/drawing/2014/main" id="{3281696D-9A62-5A4E-25C5-2E21785ECC40}"/>
              </a:ext>
            </a:extLst>
          </xdr:cNvPr>
          <xdr:cNvSpPr/>
        </xdr:nvSpPr>
        <xdr:spPr>
          <a:xfrm>
            <a:off x="8652284" y="4081893"/>
            <a:ext cx="2232248" cy="1044116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/>
              <a:t>PWM Control</a:t>
            </a:r>
            <a:endParaRPr lang="ko-KR" altLang="en-US"/>
          </a:p>
        </xdr:txBody>
      </xdr:sp>
      <xdr:sp macro="" textlink="">
        <xdr:nvSpPr>
          <xdr:cNvPr id="51" name="직사각형 50">
            <a:extLst>
              <a:ext uri="{FF2B5EF4-FFF2-40B4-BE49-F238E27FC236}">
                <a16:creationId xmlns:a16="http://schemas.microsoft.com/office/drawing/2014/main" id="{9DE1550E-3661-A102-3257-307C6ED300B7}"/>
              </a:ext>
            </a:extLst>
          </xdr:cNvPr>
          <xdr:cNvSpPr/>
        </xdr:nvSpPr>
        <xdr:spPr>
          <a:xfrm>
            <a:off x="8652284" y="2029665"/>
            <a:ext cx="2232248" cy="1044116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/>
              <a:t>ADC Control</a:t>
            </a:r>
            <a:endParaRPr lang="ko-KR" altLang="en-US"/>
          </a:p>
        </xdr:txBody>
      </xdr:sp>
      <xdr:sp macro="" textlink="">
        <xdr:nvSpPr>
          <xdr:cNvPr id="52" name="TextBox 42">
            <a:extLst>
              <a:ext uri="{FF2B5EF4-FFF2-40B4-BE49-F238E27FC236}">
                <a16:creationId xmlns:a16="http://schemas.microsoft.com/office/drawing/2014/main" id="{701541ED-03E5-54C6-C44A-38EF6886DD49}"/>
              </a:ext>
            </a:extLst>
          </xdr:cNvPr>
          <xdr:cNvSpPr txBox="1"/>
        </xdr:nvSpPr>
        <xdr:spPr>
          <a:xfrm>
            <a:off x="2531604" y="1268760"/>
            <a:ext cx="568032" cy="442035"/>
          </a:xfrm>
          <a:prstGeom prst="rect">
            <a:avLst/>
          </a:prstGeom>
          <a:noFill/>
        </xdr:spPr>
        <xdr:txBody>
          <a:bodyPr wrap="square" lIns="36000" tIns="36000" rIns="36000" bIns="36000" rtlCol="0" anchor="ctr" anchorCtr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2400">
                <a:solidFill>
                  <a:srgbClr val="0000FF"/>
                </a:solidFill>
              </a:rPr>
              <a:t>ES0</a:t>
            </a:r>
            <a:endParaRPr lang="ko-KR" altLang="en-US" sz="2400">
              <a:solidFill>
                <a:srgbClr val="0000FF"/>
              </a:solidFill>
            </a:endParaRPr>
          </a:p>
        </xdr:txBody>
      </xdr:sp>
      <xdr:sp macro="" textlink="">
        <xdr:nvSpPr>
          <xdr:cNvPr id="53" name="TextBox 43">
            <a:extLst>
              <a:ext uri="{FF2B5EF4-FFF2-40B4-BE49-F238E27FC236}">
                <a16:creationId xmlns:a16="http://schemas.microsoft.com/office/drawing/2014/main" id="{BFD4D061-22F3-25C2-907B-0BB17EB617BD}"/>
              </a:ext>
            </a:extLst>
          </xdr:cNvPr>
          <xdr:cNvSpPr txBox="1"/>
        </xdr:nvSpPr>
        <xdr:spPr>
          <a:xfrm>
            <a:off x="8400256" y="1268760"/>
            <a:ext cx="568032" cy="442035"/>
          </a:xfrm>
          <a:prstGeom prst="rect">
            <a:avLst/>
          </a:prstGeom>
          <a:noFill/>
        </xdr:spPr>
        <xdr:txBody>
          <a:bodyPr wrap="square" lIns="36000" tIns="36000" rIns="36000" bIns="36000" rtlCol="0" anchor="ctr" anchorCtr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2400">
                <a:solidFill>
                  <a:srgbClr val="0000FF"/>
                </a:solidFill>
              </a:rPr>
              <a:t>ES1</a:t>
            </a:r>
            <a:endParaRPr lang="ko-KR" altLang="en-US" sz="2400">
              <a:solidFill>
                <a:srgbClr val="0000FF"/>
              </a:solidFill>
            </a:endParaRPr>
          </a:p>
        </xdr:txBody>
      </xdr:sp>
      <xdr:sp macro="" textlink="">
        <xdr:nvSpPr>
          <xdr:cNvPr id="54" name="직사각형 53">
            <a:extLst>
              <a:ext uri="{FF2B5EF4-FFF2-40B4-BE49-F238E27FC236}">
                <a16:creationId xmlns:a16="http://schemas.microsoft.com/office/drawing/2014/main" id="{BB246154-CEA0-D855-AA24-6DF3CCBEA506}"/>
              </a:ext>
            </a:extLst>
          </xdr:cNvPr>
          <xdr:cNvSpPr/>
        </xdr:nvSpPr>
        <xdr:spPr>
          <a:xfrm>
            <a:off x="659396" y="1700808"/>
            <a:ext cx="4032448" cy="3744416"/>
          </a:xfrm>
          <a:prstGeom prst="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96D37F29-73CC-BBE1-C548-3558FF6B583B}"/>
              </a:ext>
            </a:extLst>
          </xdr:cNvPr>
          <xdr:cNvSpPr/>
        </xdr:nvSpPr>
        <xdr:spPr>
          <a:xfrm>
            <a:off x="5123892" y="1700808"/>
            <a:ext cx="6408712" cy="3780420"/>
          </a:xfrm>
          <a:prstGeom prst="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6" name="순서도: 병합 55">
            <a:extLst>
              <a:ext uri="{FF2B5EF4-FFF2-40B4-BE49-F238E27FC236}">
                <a16:creationId xmlns:a16="http://schemas.microsoft.com/office/drawing/2014/main" id="{06BED94D-E912-3475-28EA-98C122A6D3B2}"/>
              </a:ext>
            </a:extLst>
          </xdr:cNvPr>
          <xdr:cNvSpPr/>
        </xdr:nvSpPr>
        <xdr:spPr>
          <a:xfrm rot="16200000">
            <a:off x="6474042" y="4635134"/>
            <a:ext cx="360040" cy="324036"/>
          </a:xfrm>
          <a:prstGeom prst="flowChartMerg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7" name="타원 56">
            <a:extLst>
              <a:ext uri="{FF2B5EF4-FFF2-40B4-BE49-F238E27FC236}">
                <a16:creationId xmlns:a16="http://schemas.microsoft.com/office/drawing/2014/main" id="{A7D50284-B312-DAAE-6058-AB04E76F22D3}"/>
              </a:ext>
            </a:extLst>
          </xdr:cNvPr>
          <xdr:cNvSpPr/>
        </xdr:nvSpPr>
        <xdr:spPr>
          <a:xfrm>
            <a:off x="6816080" y="4778293"/>
            <a:ext cx="45720" cy="4572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\_DPC_Project\_YC8370\02.Design\Test_BLK\pad_lis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Single\Temp\DR1&#51088;&#4730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\KHS\2011&#45380;\&#44592;&#49696;&#44060;&#48156;\Solomon\NT35520_Power%20Consumption%20Estimation_LGD_woEQ_V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portal\sites\User\KHS\2011&#45380;\&#44592;&#49696;&#44060;&#48156;\Solomon\NT35520_Power%20Consumption%20Estimation_LGD_woEQ_V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nvt00341\Local%20Settings\Temporary%20Internet%20Files\OLK2C\PJ_List_Draft_20081113%20(2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jlikeyou\Documents\DCTM\export\file:\Ten-lc-npserver\gr\&#12471;&#12473;&#12486;&#12512;&#35373;&#35336;&#12475;&#12531;&#12479;&#12540;\open\&#35373;&#35336;&#65288;&#65298;&#38283;&#30330;&#20849;&#36890;&#65289;\&#12497;&#12493;&#12523;&#35373;&#35336;&#65319;&#65362;\&#12497;&#12493;&#12523;&#35373;&#35336;_LTCGS\&#65411;&#65438;&#65403;&#65438;&#65394;&#65437;&#65433;&#65392;&#65433;\&#30011;&#32032;&#65411;&#65438;&#65403;&#65438;&#65394;&#65437;&#65433;&#65392;&#65433;\&#30011;&#32032;&#12523;&#12540;&#12523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l_tec_bjh\doc-bjh\ISO\&#52392;&#48512;&#49436;&#4744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L_PRS_JSI\&#44305;&#51088;&#44592;&#46356;&#49828;&#53356;\&#44204;&#51201;&#49436;\A1866_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temp(IZU)\&#35430;&#20316;&#29992;&#22259;&#38754;\T01)%20&#35430;&#20316;&#22259;&#38754;\&#35430;&#20316;&#37096;&#26448;_&#36039;&#2644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scoefa\tyspub10\Pubs\Database\&#35373;&#35336;&#26360;&#39006;\&#65297;&#12464;&#12523;&#12540;&#12503;\&#20013;&#23481;&#37327;\&#26032;&#22411;&#30058;(L1F)\10031(160X160C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184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_pad"/>
      <sheetName val="pad_list"/>
      <sheetName val="PAD_COMP(org)"/>
    </sheetNames>
    <definedNames>
      <definedName name="_TP2" refersTo="#REF!"/>
      <definedName name="aa" refersTo="#REF!"/>
      <definedName name="aab" refersTo="#REF!"/>
      <definedName name="aac" refersTo="#REF!"/>
      <definedName name="aad" refersTo="#REF!"/>
      <definedName name="asas" refersTo="#REF!"/>
      <definedName name="aswewqewq" refersTo="#REF!"/>
      <definedName name="CD" refersTo="#REF!"/>
      <definedName name="creatToolButton" refersTo="#REF!"/>
      <definedName name="DDD" refersTo="#REF!"/>
      <definedName name="df" refersTo="#REF!"/>
      <definedName name="e" refersTo="#REF!"/>
      <definedName name="endMacro" refersTo="#REF!"/>
      <definedName name="endMKDBMacro" refersTo="#REF!"/>
      <definedName name="endPCMDBMacro" refersTo="#REF!"/>
      <definedName name="endTDYDBMacro" refersTo="#REF!"/>
      <definedName name="endYMDBMacro" refersTo="#REF!"/>
      <definedName name="ffff" refersTo="#REF!"/>
      <definedName name="fffff" refersTo="#REF!"/>
      <definedName name="Floor" refersTo="#REF!"/>
      <definedName name="Floor_Plan" refersTo="#REF!"/>
      <definedName name="GDS_2" refersTo="#REF!"/>
      <definedName name="GDS_data_6" refersTo="#REF!"/>
      <definedName name="GFD" refersTo="#REF!"/>
      <definedName name="MAIN1" refersTo="#REF!"/>
      <definedName name="Mask" refersTo="#REF!"/>
      <definedName name="maskfloor" refersTo="#REF!"/>
      <definedName name="maskfloorplan" refersTo="#REF!"/>
      <definedName name="MKDBButton" refersTo="#REF!"/>
      <definedName name="q" refersTo="#REF!"/>
      <definedName name="qwq" refersTo="#REF!"/>
      <definedName name="SDFSDFSDF" refersTo="#REF!"/>
      <definedName name="Unknown" refersTo="#REF!"/>
      <definedName name="vvvvvvvvvvvvvvv" refersTo="#REF!"/>
      <definedName name="weqwe" refersTo="#REF!"/>
      <definedName name="wewq" refersTo="#REF!"/>
      <definedName name="フィルタ解除" refersTo="#REF!"/>
      <definedName name="경과일" refersTo="#REF!"/>
      <definedName name="기준일"/>
      <definedName name="ㄹㅇㄱ" refersTo="#REF!"/>
      <definedName name="来期標準歩留り行のみ表示" refersTo="#REF!"/>
      <definedName name="先頭行へ" refersTo="#REF!"/>
      <definedName name="ㅇㄹ" refersTo="#REF!"/>
      <definedName name="ㅇㅎㄹ" refersTo="#REF!"/>
      <definedName name="最終行へ" refersTo="#REF!"/>
    </defined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 List"/>
      <sheetName val="L2_ANALOG"/>
      <sheetName val="L2_MTP"/>
      <sheetName val="L2_MIE_PWM"/>
    </sheetNames>
    <sheetDataSet>
      <sheetData sheetId="0"/>
      <sheetData sheetId="1">
        <row r="2">
          <cell r="C2" t="str">
            <v>level2_analog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List"/>
      <sheetName val="NT35520 Power Consumption"/>
      <sheetName val="Power_Panel1_2Dot"/>
      <sheetName val="Power_Panel1_Column"/>
      <sheetName val="Power_Panel1_Dot"/>
      <sheetName val="MIPI Power"/>
      <sheetName val="Revision History"/>
      <sheetName val="loading from Customer"/>
      <sheetName val="Power_Panel1_video_bypass"/>
      <sheetName val="Power_Panel1_video_v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List"/>
      <sheetName val="NT35520 Power Consumption"/>
      <sheetName val="Power_Panel1_2Dot"/>
      <sheetName val="Power_Panel1_Column"/>
      <sheetName val="Power_Panel1_Dot"/>
      <sheetName val="MIPI Power"/>
      <sheetName val="Revision History"/>
      <sheetName val="loading from Customer"/>
      <sheetName val="Power_Panel1_video_bypass"/>
      <sheetName val="Power_Panel1_video_v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oucmentation"/>
      <sheetName val="Follow-up list"/>
    </sheetNames>
    <sheetDataSet>
      <sheetData sheetId="0"/>
      <sheetData sheetId="1">
        <row r="3">
          <cell r="K3" t="str">
            <v>Y</v>
          </cell>
        </row>
        <row r="4">
          <cell r="K4" t="str">
            <v>N</v>
          </cell>
        </row>
        <row r="5">
          <cell r="K5" t="str">
            <v>N/A</v>
          </cell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縦表元"/>
      <sheetName val="縦表２"/>
      <sheetName val="縦表４"/>
      <sheetName val="図面４"/>
      <sheetName val="縦表５"/>
      <sheetName val="図面５"/>
      <sheetName val="表１"/>
      <sheetName val="BV01A SHIFT VALUE"/>
      <sheetName val="MAX SHIFT"/>
      <sheetName val="PROCESS MARGIN"/>
      <sheetName val="BVO1A PROCESS RULE "/>
      <sheetName val="端子パネル消費電力(係数有り)"/>
      <sheetName val="端子パネルスタンバイ電力(係数有り)"/>
      <sheetName val="端子パネル消費電力(係数無し"/>
      <sheetName val="端子パネルスタンバイ電力(係数無し)"/>
      <sheetName val="パネル消費電力 (係数有り)"/>
      <sheetName val="パネル消費電力"/>
      <sheetName val="TOP電流値 (係数有り)"/>
      <sheetName val="TOP電流値"/>
      <sheetName val="BD"/>
      <sheetName val="GD"/>
      <sheetName val="TG"/>
      <sheetName val="PIX"/>
      <sheetName val="VCOM"/>
      <sheetName val="初期値"/>
      <sheetName val="SHIFT VALUE"/>
      <sheetName val="原価表NF1"/>
      <sheetName val="図面+"/>
      <sheetName val="TFT明細"/>
      <sheetName val="TOɐ_x0000_㠀ㅀ"/>
      <sheetName val=""/>
      <sheetName val="TOɐ?㠀ㅀ"/>
      <sheetName val="TOɐ"/>
      <sheetName val="TOɐ_㠀ㅀ"/>
      <sheetName val="画素ルール"/>
      <sheetName val="BER"/>
      <sheetName val="測定データ"/>
      <sheetName val="基板データ"/>
      <sheetName val="スパングラフ"/>
      <sheetName val="변수"/>
      <sheetName val="IMI—˜‰v0ÍÞ°½CIFCRTº½ÄC³UKSEFS"/>
      <sheetName val="TOɐ_x005f_x0000_㠀ㅀ"/>
      <sheetName val="TOɐ_x005f_x005f_x005f_x0000_㠀ㅀ"/>
      <sheetName val="dV&amp;Cl"/>
      <sheetName val="CAP"/>
      <sheetName val="전압하강"/>
      <sheetName val="F-T Voltage"/>
      <sheetName val="前半Ｍ"/>
      <sheetName val="03上歩留"/>
      <sheetName val="賃率・引当率"/>
      <sheetName val="XFH197001HA"/>
      <sheetName val="XFH197001HE"/>
      <sheetName val="XFH197001HJ"/>
      <sheetName val="XFH197001HT"/>
      <sheetName val="XFH197001HO"/>
      <sheetName val="Sheet10"/>
      <sheetName val="31S05"/>
      <sheetName val="Macro"/>
      <sheetName val="Codes"/>
      <sheetName val="BV01A_SHIFT_VALUE"/>
      <sheetName val="MAX_SHIFT"/>
      <sheetName val="PROCESS_MARGIN"/>
      <sheetName val="BVO1A_PROCESS_RULE_"/>
      <sheetName val="SHIFT_VALUE"/>
      <sheetName val="パネル消費電力_(係数有り)"/>
      <sheetName val="TOP電流値_(係数有り)"/>
      <sheetName val="中川"/>
      <sheetName val="TG067(通貨ｺｰﾄﾞ)"/>
      <sheetName val="財務諸表"/>
      <sheetName val="F-T_Voltage"/>
      <sheetName val="（ロット）"/>
      <sheetName val="Sheet3"/>
      <sheetName val="06"/>
      <sheetName val="機種Ｍ"/>
      <sheetName val="γ計算"/>
      <sheetName val="BVR-H-0752A_U社向けDL80 GDM、フリッカー検"/>
      <sheetName val="【添付資料２】面内分布見積もりシート"/>
      <sheetName val="楊梅"/>
      <sheetName val="BE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"/>
      <sheetName val="SUM"/>
      <sheetName val="을지-가로"/>
      <sheetName val="을지-세로"/>
      <sheetName val="FRT_O"/>
      <sheetName val="FAB_I"/>
      <sheetName val="공용정보"/>
      <sheetName val="전체현황"/>
      <sheetName val="①FABII"/>
      <sheetName val="FAB"/>
      <sheetName val="ASIC08-W-SPEC-MO"/>
      <sheetName val="부서CODE"/>
      <sheetName val="외화금융(97-03)"/>
      <sheetName val="첨부서류"/>
      <sheetName val="BOK PL2003-12"/>
      <sheetName val="POINT_DATA"/>
      <sheetName val="MAP_DATA"/>
      <sheetName val="유통망계획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TOTAL"/>
      <sheetName val="PT_ED"/>
      <sheetName val="BOOTH"/>
      <sheetName val="OVEN"/>
      <sheetName val="WORKING_ZONE"/>
      <sheetName val="SUM"/>
      <sheetName val="수출"/>
      <sheetName val="환률"/>
      <sheetName val="부대"/>
      <sheetName val="A1866_1"/>
      <sheetName val="수금 "/>
      <sheetName val="12월정산수금현황"/>
      <sheetName val="Substrates"/>
      <sheetName val="Trays"/>
      <sheetName val="대외공문"/>
      <sheetName val="외화금융(97-03)"/>
      <sheetName val="시산표"/>
      <sheetName val="ASIC08-W-SPEC-MO"/>
      <sheetName val="POINT_DATA"/>
      <sheetName val="MAP_DATA"/>
      <sheetName val="CPOLY"/>
      <sheetName val="LOCOS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_Parts"/>
      <sheetName val="管理外"/>
      <sheetName val="HowTo"/>
    </sheetNames>
    <sheetDataSet>
      <sheetData sheetId="0" refreshError="1"/>
      <sheetData sheetId="1" refreshError="1"/>
      <sheetData sheetId="2">
        <row r="2">
          <cell r="A2" t="str">
            <v>岩下</v>
          </cell>
          <cell r="B2" t="str">
            <v>SA1G</v>
          </cell>
        </row>
        <row r="3">
          <cell r="A3" t="str">
            <v>鈴木</v>
          </cell>
          <cell r="B3" t="str">
            <v>SA２G</v>
          </cell>
        </row>
        <row r="4">
          <cell r="A4" t="str">
            <v>轟</v>
          </cell>
          <cell r="B4" t="str">
            <v>SA３G</v>
          </cell>
        </row>
        <row r="5">
          <cell r="A5" t="str">
            <v>畠山</v>
          </cell>
          <cell r="B5" t="str">
            <v>SA４G</v>
          </cell>
        </row>
        <row r="6">
          <cell r="A6" t="str">
            <v>古原</v>
          </cell>
          <cell r="B6" t="str">
            <v>ﾏｽｸ設</v>
          </cell>
        </row>
        <row r="7">
          <cell r="A7" t="str">
            <v>左草</v>
          </cell>
          <cell r="B7" t="str">
            <v>試作</v>
          </cell>
        </row>
        <row r="8">
          <cell r="A8" t="str">
            <v>藤巻</v>
          </cell>
        </row>
        <row r="9">
          <cell r="A9" t="str">
            <v>姜</v>
          </cell>
        </row>
        <row r="10">
          <cell r="A10" t="str">
            <v>中村</v>
          </cell>
        </row>
        <row r="11">
          <cell r="A11" t="str">
            <v>降旗</v>
          </cell>
        </row>
        <row r="12">
          <cell r="A12" t="str">
            <v>大月</v>
          </cell>
        </row>
        <row r="13">
          <cell r="A13" t="str">
            <v>望月</v>
          </cell>
        </row>
        <row r="14">
          <cell r="A14" t="str">
            <v>江口</v>
          </cell>
        </row>
        <row r="15">
          <cell r="A15" t="str">
            <v>藤森</v>
          </cell>
        </row>
        <row r="16">
          <cell r="A16" t="str">
            <v>宮沢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計画書"/>
      <sheetName val="ﾊﾟ技検"/>
      <sheetName val="技術検討書"/>
      <sheetName val="ﾓ技検部品"/>
      <sheetName val="ﾊﾟ試作依頼"/>
      <sheetName val="T00"/>
      <sheetName val="T00-A"/>
      <sheetName val="T01"/>
      <sheetName val="T01-A"/>
      <sheetName val="設計RV通知"/>
      <sheetName val="評価会議議事"/>
      <sheetName val="評価会議ﾁｪｯｸ"/>
      <sheetName val="ﾒｰｶｰ検討"/>
      <sheetName val="ILB手配"/>
      <sheetName val="治具発注 (TAB抜型）"/>
      <sheetName val="治具発注 (メタルマスク）"/>
      <sheetName val="治具発注 (受け台）"/>
      <sheetName val="治具発注 (パレット）"/>
      <sheetName val="仕様書確認"/>
      <sheetName val="光学依頼"/>
      <sheetName val="信頼性依頼"/>
      <sheetName val="梱包ﾁｪｯｸ"/>
      <sheetName val="点検仕様要求"/>
      <sheetName val="ＥＳ認定"/>
      <sheetName val="中モ組立費Ver1.01"/>
      <sheetName val="COGﾓｼﾞｭｰﾙ工数"/>
      <sheetName val="TABﾓｼﾞｭｰﾙ工数"/>
      <sheetName val="HSﾓｼﾞｭｰﾙ工数"/>
      <sheetName val="実装費"/>
      <sheetName val="開発費計算書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갑지"/>
      <sheetName val="PT"/>
      <sheetName val="ED"/>
      <sheetName val="BK"/>
      <sheetName val="기타"/>
      <sheetName val="외화금융(97-03)"/>
      <sheetName val="??"/>
      <sheetName val="95TOTREV"/>
      <sheetName val="12월집계"/>
      <sheetName val="A1848"/>
      <sheetName val="FAB4생산"/>
      <sheetName val="공사기본내용입력"/>
      <sheetName val="상여 (2)"/>
      <sheetName val="Weekly Portable Inv by Man"/>
      <sheetName val="chip_o"/>
      <sheetName val="fab_o"/>
      <sheetName val="frt_o"/>
      <sheetName val="당기추가완료"/>
      <sheetName val="연봉"/>
      <sheetName val="보험"/>
      <sheetName val="①FABII"/>
      <sheetName val="PT_ED"/>
      <sheetName val="96PAYC"/>
      <sheetName val="시실누(모) "/>
      <sheetName val="지수"/>
      <sheetName val="SUM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1069D-6820-44CC-BE7C-E1E5F0407B9B}">
  <dimension ref="B2:G7"/>
  <sheetViews>
    <sheetView tabSelected="1" zoomScale="85" zoomScaleNormal="85" workbookViewId="0">
      <selection activeCell="D32" sqref="D32"/>
    </sheetView>
  </sheetViews>
  <sheetFormatPr defaultRowHeight="17.399999999999999" x14ac:dyDescent="0.25"/>
  <cols>
    <col min="1" max="1" width="8.796875" style="44"/>
    <col min="2" max="2" width="8.69921875" style="44" customWidth="1"/>
    <col min="3" max="3" width="27" style="44" customWidth="1"/>
    <col min="4" max="4" width="50.796875" style="44" customWidth="1"/>
    <col min="5" max="5" width="57.5" style="44" customWidth="1"/>
    <col min="6" max="6" width="56.09765625" style="44" customWidth="1"/>
    <col min="7" max="7" width="29.59765625" style="44" customWidth="1"/>
    <col min="8" max="16384" width="8.796875" style="44"/>
  </cols>
  <sheetData>
    <row r="2" spans="2:7" ht="36.6" customHeight="1" x14ac:dyDescent="0.25">
      <c r="B2" s="62" t="s">
        <v>3</v>
      </c>
      <c r="C2" s="62" t="s">
        <v>209</v>
      </c>
      <c r="D2" s="62" t="s">
        <v>210</v>
      </c>
      <c r="E2" s="41" t="s">
        <v>211</v>
      </c>
      <c r="F2" s="41" t="s">
        <v>213</v>
      </c>
      <c r="G2" s="41" t="s">
        <v>222</v>
      </c>
    </row>
    <row r="3" spans="2:7" ht="101.4" customHeight="1" x14ac:dyDescent="0.25">
      <c r="B3" s="58">
        <v>1</v>
      </c>
      <c r="C3" s="58" t="s">
        <v>214</v>
      </c>
      <c r="D3" s="61" t="s">
        <v>212</v>
      </c>
      <c r="E3" s="59" t="s">
        <v>253</v>
      </c>
      <c r="F3" s="59" t="s">
        <v>230</v>
      </c>
      <c r="G3" s="59" t="s">
        <v>223</v>
      </c>
    </row>
    <row r="4" spans="2:7" ht="72" customHeight="1" x14ac:dyDescent="0.25">
      <c r="B4" s="58">
        <v>2</v>
      </c>
      <c r="C4" s="58" t="s">
        <v>229</v>
      </c>
      <c r="D4" s="61" t="s">
        <v>251</v>
      </c>
      <c r="E4" s="61" t="s">
        <v>227</v>
      </c>
      <c r="F4" s="59" t="s">
        <v>250</v>
      </c>
      <c r="G4" s="59" t="s">
        <v>224</v>
      </c>
    </row>
    <row r="5" spans="2:7" ht="66" customHeight="1" x14ac:dyDescent="0.25">
      <c r="B5" s="58">
        <v>3</v>
      </c>
      <c r="C5" s="58" t="s">
        <v>215</v>
      </c>
      <c r="D5" s="61" t="s">
        <v>220</v>
      </c>
      <c r="E5" s="61" t="s">
        <v>221</v>
      </c>
      <c r="F5" s="59" t="s">
        <v>249</v>
      </c>
      <c r="G5" s="59" t="s">
        <v>225</v>
      </c>
    </row>
    <row r="6" spans="2:7" ht="82.8" customHeight="1" x14ac:dyDescent="0.25">
      <c r="B6" s="58">
        <v>4</v>
      </c>
      <c r="C6" s="58" t="s">
        <v>226</v>
      </c>
      <c r="D6" s="61" t="s">
        <v>248</v>
      </c>
      <c r="E6" s="61"/>
      <c r="F6" s="61" t="s">
        <v>335</v>
      </c>
      <c r="G6" s="59" t="s">
        <v>333</v>
      </c>
    </row>
    <row r="7" spans="2:7" ht="82.8" customHeight="1" x14ac:dyDescent="0.25">
      <c r="B7" s="58">
        <v>5</v>
      </c>
      <c r="C7" s="58" t="s">
        <v>332</v>
      </c>
      <c r="D7" s="61" t="s">
        <v>334</v>
      </c>
      <c r="E7" s="61"/>
      <c r="F7" s="61" t="s">
        <v>336</v>
      </c>
      <c r="G7" s="59" t="s">
        <v>228</v>
      </c>
    </row>
  </sheetData>
  <phoneticPr fontId="6" type="noConversion"/>
  <pageMargins left="0.7" right="0.7" top="0.75" bottom="0.75" header="0.3" footer="0.3"/>
  <headerFooter>
    <oddHeader>&amp;C&amp;G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4DFC6-A994-4F79-82C4-36CDC7433683}">
  <dimension ref="B2:M33"/>
  <sheetViews>
    <sheetView zoomScale="85" zoomScaleNormal="85" workbookViewId="0">
      <selection activeCell="P13" sqref="P13"/>
    </sheetView>
  </sheetViews>
  <sheetFormatPr defaultRowHeight="17.399999999999999" x14ac:dyDescent="0.25"/>
  <cols>
    <col min="1" max="1" width="8.796875" style="44"/>
    <col min="2" max="2" width="40.5" style="44" bestFit="1" customWidth="1"/>
    <col min="3" max="3" width="27.09765625" style="44" customWidth="1"/>
    <col min="4" max="4" width="60.3984375" style="44" customWidth="1"/>
    <col min="5" max="5" width="17.69921875" style="44" customWidth="1"/>
    <col min="6" max="6" width="12.59765625" style="44" bestFit="1" customWidth="1"/>
    <col min="7" max="13" width="13.5" style="44" customWidth="1"/>
    <col min="14" max="16384" width="8.796875" style="44"/>
  </cols>
  <sheetData>
    <row r="2" spans="2:13" ht="36.6" customHeight="1" x14ac:dyDescent="0.25">
      <c r="B2" s="41" t="s">
        <v>177</v>
      </c>
      <c r="C2" s="41" t="s">
        <v>202</v>
      </c>
      <c r="D2" s="41" t="s">
        <v>203</v>
      </c>
      <c r="E2" s="9" t="s">
        <v>199</v>
      </c>
    </row>
    <row r="3" spans="2:13" x14ac:dyDescent="0.25">
      <c r="B3" s="50" t="s">
        <v>193</v>
      </c>
      <c r="C3" s="50" t="s">
        <v>195</v>
      </c>
      <c r="D3" s="50"/>
      <c r="E3" s="53" t="s">
        <v>200</v>
      </c>
    </row>
    <row r="4" spans="2:13" x14ac:dyDescent="0.25">
      <c r="B4" s="50" t="s">
        <v>194</v>
      </c>
      <c r="C4" s="50" t="s">
        <v>196</v>
      </c>
      <c r="D4" s="50"/>
      <c r="E4" s="53" t="s">
        <v>200</v>
      </c>
    </row>
    <row r="5" spans="2:13" x14ac:dyDescent="0.25">
      <c r="B5" s="54" t="s">
        <v>204</v>
      </c>
      <c r="C5" s="54" t="s">
        <v>197</v>
      </c>
      <c r="D5" s="54" t="s">
        <v>218</v>
      </c>
      <c r="E5" s="55" t="s">
        <v>201</v>
      </c>
    </row>
    <row r="6" spans="2:13" x14ac:dyDescent="0.25">
      <c r="B6" s="54" t="s">
        <v>205</v>
      </c>
      <c r="C6" s="54" t="s">
        <v>198</v>
      </c>
      <c r="D6" s="54" t="s">
        <v>219</v>
      </c>
      <c r="E6" s="55" t="s">
        <v>201</v>
      </c>
    </row>
    <row r="7" spans="2:13" x14ac:dyDescent="0.25">
      <c r="B7" s="45"/>
      <c r="C7" s="45"/>
      <c r="D7" s="45"/>
      <c r="E7" s="52"/>
    </row>
    <row r="13" spans="2:13" ht="19.2" x14ac:dyDescent="0.25">
      <c r="F13" s="84" t="s">
        <v>254</v>
      </c>
      <c r="G13" s="84" t="s">
        <v>247</v>
      </c>
      <c r="H13" s="81" t="s">
        <v>242</v>
      </c>
      <c r="I13" s="82"/>
      <c r="J13" s="83"/>
      <c r="K13" s="81" t="s">
        <v>246</v>
      </c>
      <c r="L13" s="82"/>
      <c r="M13" s="83"/>
    </row>
    <row r="14" spans="2:13" ht="19.2" x14ac:dyDescent="0.25">
      <c r="F14" s="85"/>
      <c r="G14" s="85"/>
      <c r="H14" s="69" t="s">
        <v>243</v>
      </c>
      <c r="I14" s="69" t="s">
        <v>244</v>
      </c>
      <c r="J14" s="69" t="s">
        <v>245</v>
      </c>
      <c r="K14" s="69" t="s">
        <v>243</v>
      </c>
      <c r="L14" s="69" t="s">
        <v>244</v>
      </c>
      <c r="M14" s="69" t="s">
        <v>245</v>
      </c>
    </row>
    <row r="15" spans="2:13" ht="19.2" x14ac:dyDescent="0.25">
      <c r="F15" s="85"/>
      <c r="G15" s="86"/>
      <c r="H15" s="70">
        <f>I15*0.9</f>
        <v>14.4</v>
      </c>
      <c r="I15" s="70">
        <v>16</v>
      </c>
      <c r="J15" s="70">
        <f>I15*1.1</f>
        <v>17.600000000000001</v>
      </c>
      <c r="K15" s="70">
        <f>1/H15*1000</f>
        <v>69.444444444444443</v>
      </c>
      <c r="L15" s="70">
        <f>1/I15*1000</f>
        <v>62.5</v>
      </c>
      <c r="M15" s="70">
        <f>1/J15*1000</f>
        <v>56.818181818181813</v>
      </c>
    </row>
    <row r="16" spans="2:13" ht="19.2" x14ac:dyDescent="0.25">
      <c r="F16" s="86"/>
      <c r="G16" s="71">
        <v>18</v>
      </c>
      <c r="H16" s="72"/>
      <c r="I16" s="72"/>
      <c r="J16" s="72"/>
      <c r="K16" s="73">
        <f>$G$16*K15</f>
        <v>1250</v>
      </c>
      <c r="L16" s="73">
        <f>$G$16*L15</f>
        <v>1125</v>
      </c>
      <c r="M16" s="73">
        <f>$G$16*M15</f>
        <v>1022.7272727272726</v>
      </c>
    </row>
    <row r="29" spans="9:9" x14ac:dyDescent="0.25">
      <c r="I29" s="74"/>
    </row>
    <row r="33" spans="4:4" x14ac:dyDescent="0.25">
      <c r="D33" s="74"/>
    </row>
  </sheetData>
  <mergeCells count="4">
    <mergeCell ref="H13:J13"/>
    <mergeCell ref="K13:M13"/>
    <mergeCell ref="G13:G15"/>
    <mergeCell ref="F13:F16"/>
  </mergeCells>
  <phoneticPr fontId="6" type="noConversion"/>
  <pageMargins left="0.7" right="0.7" top="0.75" bottom="0.75" header="0.3" footer="0.3"/>
  <headerFooter>
    <oddHeader>&amp;C&amp;G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B8E4-29AB-4F16-9190-D368CC337D68}">
  <dimension ref="A1"/>
  <sheetViews>
    <sheetView workbookViewId="0">
      <selection activeCell="G71" sqref="G71"/>
    </sheetView>
  </sheetViews>
  <sheetFormatPr defaultRowHeight="14.4" x14ac:dyDescent="0.25"/>
  <sheetData/>
  <phoneticPr fontId="6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0D8C0-EEEF-4BD1-ACC1-EC64601EAD91}">
  <dimension ref="B2:L89"/>
  <sheetViews>
    <sheetView workbookViewId="0">
      <selection activeCell="L19" sqref="L19"/>
    </sheetView>
  </sheetViews>
  <sheetFormatPr defaultRowHeight="14.4" x14ac:dyDescent="0.25"/>
  <cols>
    <col min="2" max="2" width="16.3984375" bestFit="1" customWidth="1"/>
    <col min="6" max="8" width="10.59765625" customWidth="1"/>
    <col min="9" max="9" width="12.19921875" customWidth="1"/>
    <col min="10" max="10" width="16.296875" customWidth="1"/>
    <col min="11" max="11" width="12.19921875" customWidth="1"/>
    <col min="12" max="12" width="32.796875" customWidth="1"/>
  </cols>
  <sheetData>
    <row r="2" spans="2:2" x14ac:dyDescent="0.25">
      <c r="B2" s="60" t="s">
        <v>216</v>
      </c>
    </row>
    <row r="32" spans="2:2" x14ac:dyDescent="0.25">
      <c r="B32" s="60" t="s">
        <v>217</v>
      </c>
    </row>
    <row r="64" spans="2:12" ht="17.399999999999999" x14ac:dyDescent="0.25">
      <c r="B64" s="75"/>
      <c r="C64" s="64" t="s">
        <v>270</v>
      </c>
      <c r="D64" s="64" t="s">
        <v>271</v>
      </c>
      <c r="E64" s="44"/>
      <c r="F64" s="44"/>
      <c r="G64" s="44"/>
      <c r="H64" s="44"/>
      <c r="I64" s="44"/>
      <c r="J64" s="44"/>
      <c r="K64" s="44"/>
      <c r="L64" s="44"/>
    </row>
    <row r="65" spans="2:12" ht="17.399999999999999" x14ac:dyDescent="0.25">
      <c r="B65" s="75" t="s">
        <v>285</v>
      </c>
      <c r="C65" s="64" t="s">
        <v>286</v>
      </c>
      <c r="D65" s="64">
        <f>HEX2DEC(C65)</f>
        <v>200</v>
      </c>
      <c r="E65" s="44"/>
      <c r="F65" s="44"/>
      <c r="G65" s="44"/>
      <c r="H65" s="44"/>
      <c r="I65" s="44"/>
      <c r="J65" s="44"/>
      <c r="K65" s="44"/>
      <c r="L65" s="44"/>
    </row>
    <row r="66" spans="2:12" ht="17.399999999999999" x14ac:dyDescent="0.25">
      <c r="B66" s="76" t="s">
        <v>272</v>
      </c>
      <c r="C66" s="77" t="s">
        <v>274</v>
      </c>
      <c r="D66" s="77">
        <f>HEX2DEC(C66)</f>
        <v>465</v>
      </c>
      <c r="E66" s="44"/>
      <c r="F66" s="44"/>
      <c r="G66" s="44"/>
      <c r="H66" s="44"/>
      <c r="I66" s="44"/>
      <c r="J66" s="44"/>
      <c r="K66" s="44"/>
      <c r="L66" s="44"/>
    </row>
    <row r="67" spans="2:12" ht="17.399999999999999" x14ac:dyDescent="0.25">
      <c r="B67" s="76" t="s">
        <v>273</v>
      </c>
      <c r="C67" s="77">
        <v>25</v>
      </c>
      <c r="D67" s="77">
        <f>HEX2DEC(C67)</f>
        <v>37</v>
      </c>
      <c r="E67" s="44"/>
      <c r="F67" s="44"/>
      <c r="G67" s="44" t="s">
        <v>271</v>
      </c>
      <c r="H67" s="44"/>
      <c r="I67" s="89"/>
      <c r="J67" s="89"/>
      <c r="K67" s="89"/>
      <c r="L67" s="44"/>
    </row>
    <row r="68" spans="2:12" ht="17.399999999999999" x14ac:dyDescent="0.25">
      <c r="B68" s="75" t="s">
        <v>255</v>
      </c>
      <c r="C68" s="64">
        <v>200</v>
      </c>
      <c r="D68" s="64">
        <f>HEX2DEC(C68)</f>
        <v>512</v>
      </c>
      <c r="E68" s="44"/>
      <c r="F68" s="44" t="s">
        <v>275</v>
      </c>
      <c r="G68" s="44">
        <f>$D$66</f>
        <v>465</v>
      </c>
      <c r="H68" s="44"/>
      <c r="I68" s="78"/>
      <c r="J68" s="78"/>
      <c r="K68" s="78"/>
      <c r="L68" s="78"/>
    </row>
    <row r="69" spans="2:12" ht="17.399999999999999" x14ac:dyDescent="0.25">
      <c r="B69" s="75" t="s">
        <v>256</v>
      </c>
      <c r="C69" s="64">
        <v>200</v>
      </c>
      <c r="D69" s="64">
        <f t="shared" ref="D69:D77" si="0">HEX2DEC(C69)</f>
        <v>512</v>
      </c>
      <c r="E69" s="44"/>
      <c r="F69" s="44" t="s">
        <v>276</v>
      </c>
      <c r="G69" s="44">
        <f t="shared" ref="G69:G77" si="1">G68+$D$67</f>
        <v>502</v>
      </c>
      <c r="H69" s="44"/>
      <c r="I69" s="78"/>
      <c r="J69" s="78"/>
      <c r="K69" s="78"/>
      <c r="L69" s="78"/>
    </row>
    <row r="70" spans="2:12" ht="17.399999999999999" x14ac:dyDescent="0.25">
      <c r="B70" s="75" t="s">
        <v>257</v>
      </c>
      <c r="C70" s="64" t="s">
        <v>265</v>
      </c>
      <c r="D70" s="64">
        <f t="shared" si="0"/>
        <v>538</v>
      </c>
      <c r="E70" s="44"/>
      <c r="F70" s="44" t="s">
        <v>277</v>
      </c>
      <c r="G70" s="44">
        <f t="shared" si="1"/>
        <v>539</v>
      </c>
      <c r="H70" s="44"/>
      <c r="I70" s="78"/>
      <c r="J70" s="78"/>
      <c r="K70" s="78"/>
      <c r="L70" s="78"/>
    </row>
    <row r="71" spans="2:12" ht="17.399999999999999" x14ac:dyDescent="0.25">
      <c r="B71" s="75" t="s">
        <v>258</v>
      </c>
      <c r="C71" s="64">
        <v>231</v>
      </c>
      <c r="D71" s="64">
        <f t="shared" si="0"/>
        <v>561</v>
      </c>
      <c r="E71" s="44"/>
      <c r="F71" s="44" t="s">
        <v>278</v>
      </c>
      <c r="G71" s="44">
        <f t="shared" si="1"/>
        <v>576</v>
      </c>
      <c r="H71" s="44"/>
      <c r="I71" s="78"/>
      <c r="J71" s="78"/>
      <c r="K71" s="78"/>
      <c r="L71" s="78"/>
    </row>
    <row r="72" spans="2:12" ht="17.399999999999999" x14ac:dyDescent="0.25">
      <c r="B72" s="75" t="s">
        <v>259</v>
      </c>
      <c r="C72" s="64">
        <v>248</v>
      </c>
      <c r="D72" s="64">
        <f t="shared" si="0"/>
        <v>584</v>
      </c>
      <c r="E72" s="44"/>
      <c r="F72" s="44" t="s">
        <v>279</v>
      </c>
      <c r="G72" s="44">
        <f t="shared" si="1"/>
        <v>613</v>
      </c>
      <c r="H72" s="44"/>
      <c r="I72" s="78"/>
      <c r="J72" s="78"/>
      <c r="K72" s="78"/>
      <c r="L72" s="78"/>
    </row>
    <row r="73" spans="2:12" ht="17.399999999999999" x14ac:dyDescent="0.25">
      <c r="B73" s="75" t="s">
        <v>260</v>
      </c>
      <c r="C73" s="64" t="s">
        <v>266</v>
      </c>
      <c r="D73" s="64">
        <f t="shared" si="0"/>
        <v>607</v>
      </c>
      <c r="E73" s="44"/>
      <c r="F73" s="44" t="s">
        <v>280</v>
      </c>
      <c r="G73" s="44">
        <f t="shared" si="1"/>
        <v>650</v>
      </c>
      <c r="H73" s="44"/>
      <c r="I73" s="78"/>
      <c r="J73" s="78"/>
      <c r="K73" s="78"/>
      <c r="L73" s="78"/>
    </row>
    <row r="74" spans="2:12" ht="17.399999999999999" x14ac:dyDescent="0.25">
      <c r="B74" s="75" t="s">
        <v>261</v>
      </c>
      <c r="C74" s="64">
        <v>276</v>
      </c>
      <c r="D74" s="64">
        <f t="shared" si="0"/>
        <v>630</v>
      </c>
      <c r="E74" s="44"/>
      <c r="F74" s="44" t="s">
        <v>281</v>
      </c>
      <c r="G74" s="44">
        <f t="shared" si="1"/>
        <v>687</v>
      </c>
      <c r="H74" s="44"/>
      <c r="I74" s="78"/>
      <c r="J74" s="78"/>
      <c r="K74" s="78"/>
      <c r="L74" s="78"/>
    </row>
    <row r="75" spans="2:12" ht="17.399999999999999" x14ac:dyDescent="0.25">
      <c r="B75" s="75" t="s">
        <v>262</v>
      </c>
      <c r="C75" s="64" t="s">
        <v>267</v>
      </c>
      <c r="D75" s="64">
        <f t="shared" si="0"/>
        <v>653</v>
      </c>
      <c r="E75" s="44"/>
      <c r="F75" s="44" t="s">
        <v>282</v>
      </c>
      <c r="G75" s="44">
        <f t="shared" si="1"/>
        <v>724</v>
      </c>
      <c r="H75" s="44"/>
      <c r="I75" s="78"/>
      <c r="J75" s="78"/>
      <c r="K75" s="78"/>
      <c r="L75" s="78"/>
    </row>
    <row r="76" spans="2:12" ht="17.399999999999999" x14ac:dyDescent="0.25">
      <c r="B76" s="75" t="s">
        <v>263</v>
      </c>
      <c r="C76" s="64" t="s">
        <v>268</v>
      </c>
      <c r="D76" s="64">
        <f t="shared" si="0"/>
        <v>676</v>
      </c>
      <c r="E76" s="44"/>
      <c r="F76" s="44" t="s">
        <v>283</v>
      </c>
      <c r="G76" s="44">
        <f t="shared" si="1"/>
        <v>761</v>
      </c>
      <c r="H76" s="44"/>
      <c r="I76" s="78"/>
      <c r="J76" s="78"/>
      <c r="K76" s="78"/>
      <c r="L76" s="78"/>
    </row>
    <row r="77" spans="2:12" ht="17.399999999999999" x14ac:dyDescent="0.25">
      <c r="B77" s="75" t="s">
        <v>264</v>
      </c>
      <c r="C77" s="64" t="s">
        <v>269</v>
      </c>
      <c r="D77" s="64">
        <f t="shared" si="0"/>
        <v>699</v>
      </c>
      <c r="E77" s="44"/>
      <c r="F77" s="44" t="s">
        <v>284</v>
      </c>
      <c r="G77" s="44">
        <f t="shared" si="1"/>
        <v>798</v>
      </c>
      <c r="H77" s="44"/>
      <c r="I77" s="78"/>
      <c r="J77" s="78"/>
      <c r="K77" s="78"/>
      <c r="L77" s="78"/>
    </row>
    <row r="79" spans="2:12" ht="17.399999999999999" x14ac:dyDescent="0.25">
      <c r="I79" s="90" t="s">
        <v>305</v>
      </c>
      <c r="J79" s="90"/>
      <c r="K79" s="90"/>
      <c r="L79" s="64" t="s">
        <v>317</v>
      </c>
    </row>
    <row r="80" spans="2:12" ht="17.399999999999999" x14ac:dyDescent="0.25">
      <c r="F80" s="87" t="s">
        <v>306</v>
      </c>
      <c r="G80" s="87"/>
      <c r="H80" s="88"/>
      <c r="I80" s="64"/>
      <c r="J80" s="64" t="s">
        <v>316</v>
      </c>
      <c r="K80" s="64" t="s">
        <v>287</v>
      </c>
      <c r="L80" s="64" t="s">
        <v>318</v>
      </c>
    </row>
    <row r="81" spans="6:12" ht="17.399999999999999" x14ac:dyDescent="0.25">
      <c r="F81" s="87" t="s">
        <v>307</v>
      </c>
      <c r="G81" s="87"/>
      <c r="H81" s="88"/>
      <c r="I81" s="64" t="s">
        <v>296</v>
      </c>
      <c r="J81" s="64" t="s">
        <v>316</v>
      </c>
      <c r="K81" s="64" t="s">
        <v>288</v>
      </c>
      <c r="L81" s="64" t="s">
        <v>319</v>
      </c>
    </row>
    <row r="82" spans="6:12" ht="17.399999999999999" x14ac:dyDescent="0.25">
      <c r="F82" s="87" t="s">
        <v>308</v>
      </c>
      <c r="G82" s="87"/>
      <c r="H82" s="88"/>
      <c r="I82" s="64" t="s">
        <v>297</v>
      </c>
      <c r="J82" s="64" t="s">
        <v>316</v>
      </c>
      <c r="K82" s="64" t="s">
        <v>289</v>
      </c>
      <c r="L82" s="64" t="s">
        <v>320</v>
      </c>
    </row>
    <row r="83" spans="6:12" ht="17.399999999999999" x14ac:dyDescent="0.25">
      <c r="F83" s="79" t="s">
        <v>309</v>
      </c>
      <c r="G83" s="80"/>
      <c r="H83" s="80"/>
      <c r="I83" s="64" t="s">
        <v>298</v>
      </c>
      <c r="J83" s="64" t="s">
        <v>316</v>
      </c>
      <c r="K83" s="64" t="s">
        <v>290</v>
      </c>
      <c r="L83" s="64" t="s">
        <v>321</v>
      </c>
    </row>
    <row r="84" spans="6:12" ht="17.399999999999999" x14ac:dyDescent="0.25">
      <c r="F84" s="87" t="s">
        <v>310</v>
      </c>
      <c r="G84" s="87"/>
      <c r="H84" s="88"/>
      <c r="I84" s="64" t="s">
        <v>299</v>
      </c>
      <c r="J84" s="64" t="s">
        <v>316</v>
      </c>
      <c r="K84" s="64" t="s">
        <v>291</v>
      </c>
      <c r="L84" s="64" t="s">
        <v>322</v>
      </c>
    </row>
    <row r="85" spans="6:12" ht="17.399999999999999" x14ac:dyDescent="0.25">
      <c r="F85" s="87" t="s">
        <v>311</v>
      </c>
      <c r="G85" s="87"/>
      <c r="H85" s="88"/>
      <c r="I85" s="64" t="s">
        <v>300</v>
      </c>
      <c r="J85" s="64" t="s">
        <v>316</v>
      </c>
      <c r="K85" s="64" t="s">
        <v>292</v>
      </c>
      <c r="L85" s="64" t="s">
        <v>323</v>
      </c>
    </row>
    <row r="86" spans="6:12" ht="17.399999999999999" x14ac:dyDescent="0.25">
      <c r="F86" s="87" t="s">
        <v>312</v>
      </c>
      <c r="G86" s="87"/>
      <c r="H86" s="88"/>
      <c r="I86" s="64" t="s">
        <v>301</v>
      </c>
      <c r="J86" s="64" t="s">
        <v>316</v>
      </c>
      <c r="K86" s="64" t="s">
        <v>293</v>
      </c>
      <c r="L86" s="64" t="s">
        <v>324</v>
      </c>
    </row>
    <row r="87" spans="6:12" ht="17.399999999999999" x14ac:dyDescent="0.25">
      <c r="F87" s="87" t="s">
        <v>313</v>
      </c>
      <c r="G87" s="87"/>
      <c r="H87" s="88"/>
      <c r="I87" s="64" t="s">
        <v>302</v>
      </c>
      <c r="J87" s="64" t="s">
        <v>316</v>
      </c>
      <c r="K87" s="64" t="s">
        <v>294</v>
      </c>
      <c r="L87" s="64" t="s">
        <v>325</v>
      </c>
    </row>
    <row r="88" spans="6:12" ht="17.399999999999999" x14ac:dyDescent="0.25">
      <c r="F88" s="87" t="s">
        <v>314</v>
      </c>
      <c r="G88" s="87"/>
      <c r="H88" s="88"/>
      <c r="I88" s="64" t="s">
        <v>303</v>
      </c>
      <c r="J88" s="64" t="s">
        <v>316</v>
      </c>
      <c r="K88" s="64" t="s">
        <v>295</v>
      </c>
      <c r="L88" s="64" t="s">
        <v>326</v>
      </c>
    </row>
    <row r="89" spans="6:12" ht="17.399999999999999" x14ac:dyDescent="0.25">
      <c r="F89" s="87" t="s">
        <v>315</v>
      </c>
      <c r="G89" s="87"/>
      <c r="H89" s="88"/>
      <c r="I89" s="64" t="s">
        <v>304</v>
      </c>
      <c r="J89" s="64" t="s">
        <v>316</v>
      </c>
      <c r="K89" s="64"/>
      <c r="L89" s="64" t="s">
        <v>327</v>
      </c>
    </row>
  </sheetData>
  <mergeCells count="11">
    <mergeCell ref="F85:H85"/>
    <mergeCell ref="F86:H86"/>
    <mergeCell ref="F87:H87"/>
    <mergeCell ref="F88:H88"/>
    <mergeCell ref="F89:H89"/>
    <mergeCell ref="F84:H84"/>
    <mergeCell ref="I67:K67"/>
    <mergeCell ref="I79:K79"/>
    <mergeCell ref="F80:H80"/>
    <mergeCell ref="F81:H81"/>
    <mergeCell ref="F82:H82"/>
  </mergeCells>
  <phoneticPr fontId="6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3145B-EA2F-4170-AA0C-C748FCA5E25D}">
  <dimension ref="B2:J35"/>
  <sheetViews>
    <sheetView zoomScale="85" zoomScaleNormal="85" workbookViewId="0">
      <selection activeCell="F53" sqref="F53"/>
    </sheetView>
  </sheetViews>
  <sheetFormatPr defaultRowHeight="17.399999999999999" x14ac:dyDescent="0.25"/>
  <cols>
    <col min="1" max="1" width="8.796875" style="44"/>
    <col min="2" max="2" width="25.5" style="44" customWidth="1"/>
    <col min="3" max="3" width="21.59765625" style="44" bestFit="1" customWidth="1"/>
    <col min="4" max="5" width="17.3984375" style="44" customWidth="1"/>
    <col min="6" max="6" width="25.5" style="44" customWidth="1"/>
    <col min="7" max="7" width="27.09765625" style="44" customWidth="1"/>
    <col min="8" max="8" width="25.8984375" style="44" customWidth="1"/>
    <col min="9" max="9" width="8.796875" style="44"/>
    <col min="10" max="10" width="18.59765625" style="44" customWidth="1"/>
    <col min="11" max="16384" width="8.796875" style="44"/>
  </cols>
  <sheetData>
    <row r="2" spans="2:10" x14ac:dyDescent="0.25">
      <c r="B2" s="65" t="s">
        <v>209</v>
      </c>
      <c r="C2" s="66" t="s">
        <v>235</v>
      </c>
      <c r="D2" s="100" t="s">
        <v>202</v>
      </c>
      <c r="E2" s="101"/>
      <c r="F2" s="101"/>
      <c r="G2" s="102"/>
      <c r="H2" s="31"/>
      <c r="J2" s="7"/>
    </row>
    <row r="3" spans="2:10" ht="58.8" customHeight="1" x14ac:dyDescent="0.25">
      <c r="B3" s="63" t="s">
        <v>233</v>
      </c>
      <c r="C3" s="58" t="s">
        <v>234</v>
      </c>
      <c r="D3" s="103" t="s">
        <v>236</v>
      </c>
      <c r="E3" s="104"/>
      <c r="F3" s="104"/>
      <c r="G3" s="105"/>
      <c r="H3" s="64"/>
      <c r="J3" s="7"/>
    </row>
    <row r="5" spans="2:10" ht="36.6" customHeight="1" x14ac:dyDescent="0.25">
      <c r="B5" s="43" t="s">
        <v>178</v>
      </c>
      <c r="C5" s="42" t="s">
        <v>187</v>
      </c>
      <c r="D5" s="47" t="s">
        <v>188</v>
      </c>
      <c r="E5" s="47" t="s">
        <v>189</v>
      </c>
      <c r="F5" s="46" t="s">
        <v>241</v>
      </c>
      <c r="G5" s="41" t="s">
        <v>177</v>
      </c>
      <c r="H5" s="9" t="s">
        <v>191</v>
      </c>
      <c r="J5" s="7" t="s">
        <v>231</v>
      </c>
    </row>
    <row r="6" spans="2:10" ht="17.399999999999999" customHeight="1" x14ac:dyDescent="0.25">
      <c r="B6" s="91" t="s">
        <v>190</v>
      </c>
      <c r="C6" s="94" t="s">
        <v>175</v>
      </c>
      <c r="D6" s="48">
        <v>1</v>
      </c>
      <c r="E6" s="48">
        <v>1</v>
      </c>
      <c r="F6" s="49">
        <v>0</v>
      </c>
      <c r="G6" s="67" t="s">
        <v>179</v>
      </c>
      <c r="H6" s="51" t="s">
        <v>192</v>
      </c>
      <c r="J6" s="7" t="s">
        <v>232</v>
      </c>
    </row>
    <row r="7" spans="2:10" x14ac:dyDescent="0.25">
      <c r="B7" s="92"/>
      <c r="C7" s="95"/>
      <c r="D7" s="106">
        <v>1</v>
      </c>
      <c r="E7" s="106">
        <v>0</v>
      </c>
      <c r="F7" s="19">
        <v>0</v>
      </c>
      <c r="G7" s="68">
        <v>0</v>
      </c>
      <c r="H7" s="97" t="s">
        <v>237</v>
      </c>
    </row>
    <row r="8" spans="2:10" x14ac:dyDescent="0.25">
      <c r="B8" s="92"/>
      <c r="C8" s="95"/>
      <c r="D8" s="107"/>
      <c r="E8" s="107"/>
      <c r="F8" s="19">
        <v>1</v>
      </c>
      <c r="G8" s="68" t="s">
        <v>186</v>
      </c>
      <c r="H8" s="98"/>
    </row>
    <row r="9" spans="2:10" x14ac:dyDescent="0.25">
      <c r="B9" s="92"/>
      <c r="C9" s="95"/>
      <c r="D9" s="107"/>
      <c r="E9" s="107"/>
      <c r="F9" s="19">
        <v>2</v>
      </c>
      <c r="G9" s="68" t="s">
        <v>180</v>
      </c>
      <c r="H9" s="98"/>
      <c r="J9" s="7"/>
    </row>
    <row r="10" spans="2:10" x14ac:dyDescent="0.25">
      <c r="B10" s="92"/>
      <c r="C10" s="95"/>
      <c r="D10" s="107"/>
      <c r="E10" s="107"/>
      <c r="F10" s="19">
        <v>3</v>
      </c>
      <c r="G10" s="68" t="s">
        <v>181</v>
      </c>
      <c r="H10" s="98"/>
      <c r="J10" s="7"/>
    </row>
    <row r="11" spans="2:10" x14ac:dyDescent="0.25">
      <c r="B11" s="92"/>
      <c r="C11" s="95"/>
      <c r="D11" s="107"/>
      <c r="E11" s="107"/>
      <c r="F11" s="19">
        <v>4</v>
      </c>
      <c r="G11" s="68" t="s">
        <v>182</v>
      </c>
      <c r="H11" s="98"/>
      <c r="J11" s="7"/>
    </row>
    <row r="12" spans="2:10" x14ac:dyDescent="0.25">
      <c r="B12" s="92"/>
      <c r="C12" s="95"/>
      <c r="D12" s="107"/>
      <c r="E12" s="107"/>
      <c r="F12" s="19">
        <v>5</v>
      </c>
      <c r="G12" s="68" t="s">
        <v>183</v>
      </c>
      <c r="H12" s="98"/>
      <c r="J12" s="7"/>
    </row>
    <row r="13" spans="2:10" x14ac:dyDescent="0.25">
      <c r="B13" s="92"/>
      <c r="C13" s="95"/>
      <c r="D13" s="107"/>
      <c r="E13" s="107"/>
      <c r="F13" s="19">
        <v>6</v>
      </c>
      <c r="G13" s="68" t="s">
        <v>184</v>
      </c>
      <c r="H13" s="98"/>
      <c r="J13" s="7"/>
    </row>
    <row r="14" spans="2:10" ht="17.399999999999999" customHeight="1" x14ac:dyDescent="0.25">
      <c r="B14" s="92"/>
      <c r="C14" s="95"/>
      <c r="D14" s="107"/>
      <c r="E14" s="107"/>
      <c r="F14" s="19">
        <v>7</v>
      </c>
      <c r="G14" s="68" t="s">
        <v>185</v>
      </c>
      <c r="H14" s="98"/>
      <c r="J14" s="7"/>
    </row>
    <row r="15" spans="2:10" ht="17.399999999999999" customHeight="1" x14ac:dyDescent="0.25">
      <c r="B15" s="92"/>
      <c r="C15" s="95"/>
      <c r="D15" s="107"/>
      <c r="E15" s="107"/>
      <c r="F15" s="19">
        <v>8</v>
      </c>
      <c r="G15" s="68" t="s">
        <v>238</v>
      </c>
      <c r="H15" s="98"/>
      <c r="J15" s="7"/>
    </row>
    <row r="16" spans="2:10" ht="17.399999999999999" customHeight="1" x14ac:dyDescent="0.25">
      <c r="B16" s="92"/>
      <c r="C16" s="95"/>
      <c r="D16" s="107"/>
      <c r="E16" s="107"/>
      <c r="F16" s="19">
        <v>9</v>
      </c>
      <c r="G16" s="68" t="s">
        <v>239</v>
      </c>
      <c r="H16" s="98"/>
      <c r="J16" s="7"/>
    </row>
    <row r="17" spans="2:10" x14ac:dyDescent="0.25">
      <c r="B17" s="92"/>
      <c r="C17" s="95"/>
      <c r="D17" s="107"/>
      <c r="E17" s="107"/>
      <c r="F17" s="19">
        <v>10</v>
      </c>
      <c r="G17" s="68" t="s">
        <v>240</v>
      </c>
      <c r="H17" s="98"/>
      <c r="J17" s="7"/>
    </row>
    <row r="18" spans="2:10" ht="17.399999999999999" customHeight="1" x14ac:dyDescent="0.25">
      <c r="B18" s="92"/>
      <c r="C18" s="95"/>
      <c r="D18" s="107"/>
      <c r="E18" s="107"/>
      <c r="F18" s="19">
        <v>11</v>
      </c>
      <c r="G18" s="68" t="s">
        <v>328</v>
      </c>
      <c r="H18" s="98"/>
      <c r="J18" s="7"/>
    </row>
    <row r="19" spans="2:10" ht="17.399999999999999" customHeight="1" x14ac:dyDescent="0.25">
      <c r="B19" s="92"/>
      <c r="C19" s="95"/>
      <c r="D19" s="107"/>
      <c r="E19" s="107"/>
      <c r="F19" s="19">
        <v>12</v>
      </c>
      <c r="G19" s="68" t="s">
        <v>329</v>
      </c>
      <c r="H19" s="98"/>
      <c r="J19" s="7"/>
    </row>
    <row r="20" spans="2:10" ht="17.399999999999999" customHeight="1" x14ac:dyDescent="0.25">
      <c r="B20" s="92"/>
      <c r="C20" s="95"/>
      <c r="D20" s="107"/>
      <c r="E20" s="107"/>
      <c r="F20" s="19">
        <v>13</v>
      </c>
      <c r="G20" s="68" t="s">
        <v>330</v>
      </c>
      <c r="H20" s="98"/>
      <c r="J20" s="7"/>
    </row>
    <row r="21" spans="2:10" ht="17.399999999999999" customHeight="1" x14ac:dyDescent="0.25">
      <c r="B21" s="92"/>
      <c r="C21" s="95"/>
      <c r="D21" s="107"/>
      <c r="E21" s="107"/>
      <c r="F21" s="19">
        <v>14</v>
      </c>
      <c r="G21" s="68" t="s">
        <v>252</v>
      </c>
      <c r="H21" s="98"/>
      <c r="J21" s="7"/>
    </row>
    <row r="22" spans="2:10" x14ac:dyDescent="0.25">
      <c r="B22" s="93"/>
      <c r="C22" s="96"/>
      <c r="D22" s="108"/>
      <c r="E22" s="108"/>
      <c r="F22" s="19">
        <v>15</v>
      </c>
      <c r="G22" s="68" t="s">
        <v>331</v>
      </c>
      <c r="H22" s="99"/>
      <c r="J22" s="7"/>
    </row>
    <row r="23" spans="2:10" x14ac:dyDescent="0.25">
      <c r="J23" s="7"/>
    </row>
    <row r="35" spans="10:10" x14ac:dyDescent="0.25">
      <c r="J35" s="7" t="s">
        <v>232</v>
      </c>
    </row>
  </sheetData>
  <mergeCells count="7">
    <mergeCell ref="B6:B22"/>
    <mergeCell ref="C6:C22"/>
    <mergeCell ref="H7:H22"/>
    <mergeCell ref="D2:G2"/>
    <mergeCell ref="D3:G3"/>
    <mergeCell ref="E7:E22"/>
    <mergeCell ref="D7:D22"/>
  </mergeCells>
  <phoneticPr fontId="6" type="noConversion"/>
  <pageMargins left="0.7" right="0.7" top="0.75" bottom="0.75" header="0.3" footer="0.3"/>
  <headerFooter>
    <oddHeader>&amp;C&amp;G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023DD-C63E-4D93-8EAC-1985AEDAF7F9}">
  <dimension ref="A1"/>
  <sheetViews>
    <sheetView workbookViewId="0">
      <selection activeCell="Q54" sqref="Q54"/>
    </sheetView>
  </sheetViews>
  <sheetFormatPr defaultRowHeight="14.4" x14ac:dyDescent="0.25"/>
  <sheetData/>
  <phoneticPr fontId="6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DCB73-2C28-4CF8-AE34-2B5AB7D2F29C}">
  <dimension ref="B2:R121"/>
  <sheetViews>
    <sheetView zoomScale="85" zoomScaleNormal="85" workbookViewId="0">
      <selection activeCell="F19" sqref="F19"/>
    </sheetView>
  </sheetViews>
  <sheetFormatPr defaultRowHeight="14.4" x14ac:dyDescent="0.25"/>
  <cols>
    <col min="2" max="2" width="40.296875" bestFit="1" customWidth="1"/>
    <col min="3" max="3" width="8.69921875" style="2"/>
    <col min="4" max="4" width="11.8984375" style="2" customWidth="1"/>
    <col min="5" max="5" width="17.3984375" style="2" bestFit="1" customWidth="1"/>
    <col min="6" max="6" width="17.09765625" bestFit="1" customWidth="1"/>
    <col min="7" max="7" width="12" customWidth="1"/>
    <col min="8" max="8" width="12.8984375" bestFit="1" customWidth="1"/>
    <col min="9" max="9" width="14.69921875" style="2" bestFit="1" customWidth="1"/>
    <col min="10" max="10" width="17.3984375" bestFit="1" customWidth="1"/>
    <col min="11" max="11" width="12" customWidth="1"/>
    <col min="12" max="12" width="17.3984375" bestFit="1" customWidth="1"/>
    <col min="13" max="13" width="19.09765625" style="2" customWidth="1"/>
    <col min="14" max="14" width="17.5" bestFit="1" customWidth="1"/>
    <col min="15" max="15" width="17.5" customWidth="1"/>
    <col min="16" max="16" width="17.8984375" customWidth="1"/>
    <col min="17" max="18" width="12" customWidth="1"/>
  </cols>
  <sheetData>
    <row r="2" spans="2:18" ht="17.399999999999999" x14ac:dyDescent="0.25">
      <c r="B2" s="112" t="s">
        <v>38</v>
      </c>
      <c r="C2" s="112" t="s">
        <v>36</v>
      </c>
      <c r="D2" s="112" t="s">
        <v>84</v>
      </c>
      <c r="E2" s="112" t="s">
        <v>117</v>
      </c>
      <c r="F2" s="115" t="s">
        <v>37</v>
      </c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7"/>
      <c r="R2" s="9"/>
    </row>
    <row r="3" spans="2:18" ht="17.399999999999999" x14ac:dyDescent="0.25">
      <c r="B3" s="113"/>
      <c r="C3" s="113"/>
      <c r="D3" s="113"/>
      <c r="E3" s="113"/>
      <c r="F3" s="115" t="s">
        <v>78</v>
      </c>
      <c r="G3" s="117"/>
      <c r="H3" s="115" t="s">
        <v>77</v>
      </c>
      <c r="I3" s="117"/>
      <c r="J3" s="115" t="s">
        <v>79</v>
      </c>
      <c r="K3" s="117"/>
      <c r="L3" s="115" t="s">
        <v>80</v>
      </c>
      <c r="M3" s="117"/>
      <c r="N3" s="115" t="s">
        <v>81</v>
      </c>
      <c r="O3" s="117"/>
      <c r="P3" s="9" t="s">
        <v>82</v>
      </c>
      <c r="Q3" s="9" t="s">
        <v>88</v>
      </c>
      <c r="R3" s="9"/>
    </row>
    <row r="4" spans="2:18" ht="17.399999999999999" x14ac:dyDescent="0.25">
      <c r="B4" s="114"/>
      <c r="C4" s="114"/>
      <c r="D4" s="114"/>
      <c r="E4" s="114"/>
      <c r="F4" s="9" t="s">
        <v>98</v>
      </c>
      <c r="G4" s="9" t="s">
        <v>99</v>
      </c>
      <c r="H4" s="20" t="s">
        <v>98</v>
      </c>
      <c r="I4" s="20" t="s">
        <v>99</v>
      </c>
      <c r="J4" s="9" t="s">
        <v>98</v>
      </c>
      <c r="K4" s="9" t="s">
        <v>99</v>
      </c>
      <c r="L4" s="20" t="s">
        <v>98</v>
      </c>
      <c r="M4" s="20" t="s">
        <v>99</v>
      </c>
      <c r="N4" s="9" t="s">
        <v>134</v>
      </c>
      <c r="O4" s="9" t="s">
        <v>135</v>
      </c>
      <c r="P4" s="9"/>
      <c r="Q4" s="9"/>
      <c r="R4" s="9"/>
    </row>
    <row r="5" spans="2:18" ht="17.399999999999999" x14ac:dyDescent="0.4">
      <c r="B5" s="17" t="s">
        <v>39</v>
      </c>
      <c r="C5" s="4" t="s">
        <v>2</v>
      </c>
      <c r="D5" s="4"/>
      <c r="E5" s="12"/>
      <c r="F5" s="12" t="s">
        <v>90</v>
      </c>
      <c r="G5" s="12" t="s">
        <v>90</v>
      </c>
      <c r="H5" s="21" t="s">
        <v>90</v>
      </c>
      <c r="I5" s="21" t="s">
        <v>90</v>
      </c>
      <c r="J5" s="12" t="s">
        <v>90</v>
      </c>
      <c r="K5" s="12" t="s">
        <v>90</v>
      </c>
      <c r="L5" s="21" t="s">
        <v>90</v>
      </c>
      <c r="M5" s="21" t="s">
        <v>90</v>
      </c>
      <c r="N5" s="12" t="s">
        <v>86</v>
      </c>
      <c r="O5" s="12" t="s">
        <v>86</v>
      </c>
      <c r="P5" s="33" t="s">
        <v>87</v>
      </c>
      <c r="Q5" s="12" t="s">
        <v>85</v>
      </c>
      <c r="R5" s="4"/>
    </row>
    <row r="6" spans="2:18" ht="17.399999999999999" x14ac:dyDescent="0.4">
      <c r="B6" s="17" t="s">
        <v>5</v>
      </c>
      <c r="C6" s="4" t="s">
        <v>2</v>
      </c>
      <c r="D6" s="4"/>
      <c r="E6" s="4"/>
      <c r="F6" s="118" t="s">
        <v>128</v>
      </c>
      <c r="G6" s="110"/>
      <c r="H6" s="110"/>
      <c r="I6" s="110"/>
      <c r="J6" s="110"/>
      <c r="K6" s="110"/>
      <c r="L6" s="110"/>
      <c r="M6" s="111"/>
      <c r="N6" s="4" t="s">
        <v>105</v>
      </c>
      <c r="O6" s="4" t="s">
        <v>105</v>
      </c>
      <c r="P6" s="33" t="s">
        <v>104</v>
      </c>
      <c r="Q6" s="4" t="s">
        <v>105</v>
      </c>
      <c r="R6" s="4"/>
    </row>
    <row r="7" spans="2:18" ht="17.399999999999999" x14ac:dyDescent="0.4">
      <c r="B7" s="13" t="s">
        <v>120</v>
      </c>
      <c r="C7" s="14" t="s">
        <v>2</v>
      </c>
      <c r="D7" s="14"/>
      <c r="E7" s="14"/>
      <c r="F7" s="14" t="s">
        <v>105</v>
      </c>
      <c r="G7" s="14" t="s">
        <v>105</v>
      </c>
      <c r="H7" s="22" t="s">
        <v>120</v>
      </c>
      <c r="I7" s="22" t="s">
        <v>105</v>
      </c>
      <c r="J7" s="14" t="s">
        <v>105</v>
      </c>
      <c r="K7" s="14" t="s">
        <v>105</v>
      </c>
      <c r="L7" s="22" t="s">
        <v>105</v>
      </c>
      <c r="M7" s="22" t="s">
        <v>105</v>
      </c>
      <c r="N7" s="14" t="s">
        <v>105</v>
      </c>
      <c r="O7" s="14" t="s">
        <v>105</v>
      </c>
      <c r="P7" s="24" t="s">
        <v>129</v>
      </c>
      <c r="Q7" s="14" t="s">
        <v>105</v>
      </c>
      <c r="R7" s="14"/>
    </row>
    <row r="8" spans="2:18" ht="17.399999999999999" x14ac:dyDescent="0.4">
      <c r="B8" s="13" t="s">
        <v>122</v>
      </c>
      <c r="C8" s="14" t="s">
        <v>2</v>
      </c>
      <c r="D8" s="14"/>
      <c r="E8" s="14" t="s">
        <v>122</v>
      </c>
      <c r="F8" s="19" t="s">
        <v>122</v>
      </c>
      <c r="G8" s="14" t="s">
        <v>105</v>
      </c>
      <c r="H8" s="22" t="s">
        <v>105</v>
      </c>
      <c r="I8" s="22" t="s">
        <v>105</v>
      </c>
      <c r="J8" s="14" t="s">
        <v>122</v>
      </c>
      <c r="K8" s="14" t="s">
        <v>105</v>
      </c>
      <c r="L8" s="22" t="s">
        <v>105</v>
      </c>
      <c r="M8" s="22" t="s">
        <v>105</v>
      </c>
      <c r="N8" s="14" t="s">
        <v>105</v>
      </c>
      <c r="O8" s="14" t="s">
        <v>105</v>
      </c>
      <c r="P8" s="24" t="s">
        <v>0</v>
      </c>
      <c r="Q8" s="14" t="s">
        <v>105</v>
      </c>
      <c r="R8" s="14"/>
    </row>
    <row r="9" spans="2:18" ht="17.399999999999999" x14ac:dyDescent="0.4">
      <c r="B9" s="13" t="s">
        <v>8</v>
      </c>
      <c r="C9" s="14" t="s">
        <v>2</v>
      </c>
      <c r="D9" s="14"/>
      <c r="E9" s="14" t="s">
        <v>123</v>
      </c>
      <c r="F9" s="14" t="s">
        <v>105</v>
      </c>
      <c r="G9" s="14" t="s">
        <v>105</v>
      </c>
      <c r="H9" s="22" t="s">
        <v>105</v>
      </c>
      <c r="I9" s="22" t="s">
        <v>105</v>
      </c>
      <c r="J9" s="14" t="s">
        <v>123</v>
      </c>
      <c r="K9" s="14" t="s">
        <v>105</v>
      </c>
      <c r="L9" s="14" t="s">
        <v>123</v>
      </c>
      <c r="M9" s="22" t="s">
        <v>105</v>
      </c>
      <c r="N9" s="14" t="s">
        <v>105</v>
      </c>
      <c r="O9" s="14" t="s">
        <v>136</v>
      </c>
      <c r="P9" s="24" t="s">
        <v>4</v>
      </c>
      <c r="Q9" s="14" t="s">
        <v>105</v>
      </c>
      <c r="R9" s="14"/>
    </row>
    <row r="10" spans="2:18" ht="17.399999999999999" x14ac:dyDescent="0.4">
      <c r="B10" s="56" t="s">
        <v>328</v>
      </c>
      <c r="C10" s="14" t="s">
        <v>2</v>
      </c>
      <c r="D10" s="14"/>
      <c r="E10" s="14"/>
      <c r="F10" s="14" t="s">
        <v>105</v>
      </c>
      <c r="G10" s="14" t="s">
        <v>105</v>
      </c>
      <c r="H10" s="22" t="s">
        <v>105</v>
      </c>
      <c r="I10" s="22" t="s">
        <v>105</v>
      </c>
      <c r="J10" s="14" t="s">
        <v>105</v>
      </c>
      <c r="K10" s="14" t="s">
        <v>105</v>
      </c>
      <c r="L10" s="14" t="s">
        <v>105</v>
      </c>
      <c r="M10" s="22" t="s">
        <v>105</v>
      </c>
      <c r="N10" s="14" t="s">
        <v>105</v>
      </c>
      <c r="O10" s="14" t="s">
        <v>105</v>
      </c>
      <c r="P10" s="24" t="s">
        <v>129</v>
      </c>
      <c r="Q10" s="14" t="s">
        <v>105</v>
      </c>
      <c r="R10" s="14"/>
    </row>
    <row r="11" spans="2:18" ht="17.399999999999999" x14ac:dyDescent="0.4">
      <c r="B11" s="13" t="s">
        <v>9</v>
      </c>
      <c r="C11" s="14" t="s">
        <v>1</v>
      </c>
      <c r="D11" s="14"/>
      <c r="E11" s="14"/>
      <c r="F11" s="19">
        <v>0</v>
      </c>
      <c r="G11" s="19">
        <v>1</v>
      </c>
      <c r="H11" s="22">
        <v>0</v>
      </c>
      <c r="I11" s="22">
        <v>1</v>
      </c>
      <c r="J11" s="14">
        <v>0</v>
      </c>
      <c r="K11" s="14">
        <v>0</v>
      </c>
      <c r="L11" s="22">
        <v>0</v>
      </c>
      <c r="M11" s="22">
        <v>1</v>
      </c>
      <c r="N11" s="14">
        <v>0</v>
      </c>
      <c r="O11" s="14">
        <v>0</v>
      </c>
      <c r="P11" s="19" t="s">
        <v>97</v>
      </c>
      <c r="Q11" s="14" t="s">
        <v>105</v>
      </c>
      <c r="R11" s="14"/>
    </row>
    <row r="12" spans="2:18" ht="17.399999999999999" x14ac:dyDescent="0.4">
      <c r="B12" s="56" t="s">
        <v>208</v>
      </c>
      <c r="C12" s="14" t="s">
        <v>1</v>
      </c>
      <c r="D12" s="14"/>
      <c r="E12" s="14"/>
      <c r="F12" s="19">
        <v>0</v>
      </c>
      <c r="G12" s="19">
        <v>1</v>
      </c>
      <c r="H12" s="22">
        <v>0</v>
      </c>
      <c r="I12" s="22">
        <v>1</v>
      </c>
      <c r="J12" s="14">
        <v>0</v>
      </c>
      <c r="K12" s="14">
        <v>0</v>
      </c>
      <c r="L12" s="22">
        <v>0</v>
      </c>
      <c r="M12" s="22">
        <v>1</v>
      </c>
      <c r="N12" s="14">
        <v>0</v>
      </c>
      <c r="O12" s="14">
        <v>0</v>
      </c>
      <c r="P12" s="19" t="s">
        <v>97</v>
      </c>
      <c r="Q12" s="14" t="s">
        <v>105</v>
      </c>
      <c r="R12" s="14"/>
    </row>
    <row r="13" spans="2:18" ht="17.399999999999999" x14ac:dyDescent="0.4">
      <c r="B13" s="13" t="s">
        <v>100</v>
      </c>
      <c r="C13" s="14" t="s">
        <v>1</v>
      </c>
      <c r="D13" s="14"/>
      <c r="E13" s="14"/>
      <c r="F13" s="14">
        <v>0</v>
      </c>
      <c r="G13" s="19" t="s">
        <v>102</v>
      </c>
      <c r="H13" s="22">
        <v>0</v>
      </c>
      <c r="I13" s="22">
        <v>0</v>
      </c>
      <c r="J13" s="14">
        <v>0</v>
      </c>
      <c r="K13" s="14">
        <v>0</v>
      </c>
      <c r="L13" s="19">
        <v>1</v>
      </c>
      <c r="M13" s="26" t="s">
        <v>100</v>
      </c>
      <c r="N13" s="14">
        <v>0</v>
      </c>
      <c r="O13" s="14">
        <v>0</v>
      </c>
      <c r="P13" s="24" t="s">
        <v>97</v>
      </c>
      <c r="Q13" s="14" t="s">
        <v>105</v>
      </c>
      <c r="R13" s="14"/>
    </row>
    <row r="14" spans="2:18" ht="17.399999999999999" x14ac:dyDescent="0.4">
      <c r="B14" s="13" t="s">
        <v>10</v>
      </c>
      <c r="C14" s="14" t="s">
        <v>1</v>
      </c>
      <c r="D14" s="14"/>
      <c r="E14" s="14"/>
      <c r="F14" s="14">
        <v>0</v>
      </c>
      <c r="G14" s="19" t="s">
        <v>103</v>
      </c>
      <c r="H14" s="22">
        <v>0</v>
      </c>
      <c r="I14" s="22">
        <v>0</v>
      </c>
      <c r="J14" s="14">
        <v>0</v>
      </c>
      <c r="K14" s="14">
        <v>0</v>
      </c>
      <c r="L14" s="24">
        <v>0</v>
      </c>
      <c r="M14" s="22">
        <v>0</v>
      </c>
      <c r="N14" s="14">
        <v>0</v>
      </c>
      <c r="O14" s="14">
        <v>0</v>
      </c>
      <c r="P14" s="24" t="s">
        <v>97</v>
      </c>
      <c r="Q14" s="14" t="s">
        <v>105</v>
      </c>
      <c r="R14" s="14"/>
    </row>
    <row r="15" spans="2:18" ht="17.399999999999999" x14ac:dyDescent="0.4">
      <c r="B15" s="13" t="s">
        <v>11</v>
      </c>
      <c r="C15" s="14" t="s">
        <v>1</v>
      </c>
      <c r="D15" s="14"/>
      <c r="E15" s="14"/>
      <c r="F15" s="14">
        <v>0</v>
      </c>
      <c r="G15" s="14" t="s">
        <v>105</v>
      </c>
      <c r="H15" s="22">
        <v>0</v>
      </c>
      <c r="I15" s="26" t="s">
        <v>11</v>
      </c>
      <c r="J15" s="14">
        <v>0</v>
      </c>
      <c r="K15" s="14">
        <v>0</v>
      </c>
      <c r="L15" s="24">
        <v>0</v>
      </c>
      <c r="M15" s="22">
        <v>0</v>
      </c>
      <c r="N15" s="14">
        <v>0</v>
      </c>
      <c r="O15" s="14">
        <v>0</v>
      </c>
      <c r="P15" s="24" t="s">
        <v>97</v>
      </c>
      <c r="Q15" s="14" t="s">
        <v>105</v>
      </c>
      <c r="R15" s="14"/>
    </row>
    <row r="16" spans="2:18" ht="17.399999999999999" x14ac:dyDescent="0.4">
      <c r="B16" s="5" t="s">
        <v>206</v>
      </c>
      <c r="C16" s="4" t="s">
        <v>2</v>
      </c>
      <c r="D16" s="4"/>
      <c r="E16" s="4"/>
      <c r="F16" s="4" t="s">
        <v>105</v>
      </c>
      <c r="G16" s="4" t="s">
        <v>105</v>
      </c>
      <c r="H16" s="4" t="s">
        <v>105</v>
      </c>
      <c r="I16" s="4" t="s">
        <v>105</v>
      </c>
      <c r="J16" s="4" t="s">
        <v>105</v>
      </c>
      <c r="K16" s="4" t="s">
        <v>105</v>
      </c>
      <c r="L16" s="4" t="s">
        <v>105</v>
      </c>
      <c r="M16" s="4" t="s">
        <v>105</v>
      </c>
      <c r="N16" s="4" t="s">
        <v>125</v>
      </c>
      <c r="O16" s="4" t="s">
        <v>105</v>
      </c>
      <c r="P16" s="33" t="s">
        <v>129</v>
      </c>
      <c r="Q16" s="4" t="s">
        <v>105</v>
      </c>
      <c r="R16" s="4"/>
    </row>
    <row r="17" spans="2:18" ht="17.399999999999999" x14ac:dyDescent="0.4">
      <c r="B17" s="5" t="s">
        <v>207</v>
      </c>
      <c r="C17" s="4" t="s">
        <v>2</v>
      </c>
      <c r="D17" s="4"/>
      <c r="E17" s="4"/>
      <c r="F17" s="4" t="s">
        <v>105</v>
      </c>
      <c r="G17" s="4" t="s">
        <v>105</v>
      </c>
      <c r="H17" s="4" t="s">
        <v>105</v>
      </c>
      <c r="I17" s="4" t="s">
        <v>105</v>
      </c>
      <c r="J17" s="4" t="s">
        <v>105</v>
      </c>
      <c r="K17" s="4" t="s">
        <v>105</v>
      </c>
      <c r="L17" s="4" t="s">
        <v>105</v>
      </c>
      <c r="M17" s="4" t="s">
        <v>105</v>
      </c>
      <c r="N17" s="4" t="s">
        <v>126</v>
      </c>
      <c r="O17" s="4" t="s">
        <v>105</v>
      </c>
      <c r="P17" s="33" t="s">
        <v>129</v>
      </c>
      <c r="Q17" s="4" t="s">
        <v>105</v>
      </c>
      <c r="R17" s="4"/>
    </row>
    <row r="18" spans="2:18" ht="17.399999999999999" x14ac:dyDescent="0.4">
      <c r="B18" s="5" t="s">
        <v>12</v>
      </c>
      <c r="C18" s="4" t="s">
        <v>1</v>
      </c>
      <c r="D18" s="4"/>
      <c r="E18" s="4"/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 t="s">
        <v>105</v>
      </c>
      <c r="M18" s="4" t="s">
        <v>105</v>
      </c>
      <c r="N18" s="4" t="s">
        <v>105</v>
      </c>
      <c r="O18" s="4" t="s">
        <v>127</v>
      </c>
      <c r="P18" s="33" t="s">
        <v>97</v>
      </c>
      <c r="Q18" s="4" t="s">
        <v>105</v>
      </c>
      <c r="R18" s="4"/>
    </row>
    <row r="19" spans="2:18" ht="17.399999999999999" x14ac:dyDescent="0.4">
      <c r="B19" s="15" t="s">
        <v>13</v>
      </c>
      <c r="C19" s="16" t="s">
        <v>2</v>
      </c>
      <c r="D19" s="16"/>
      <c r="E19" s="16"/>
      <c r="F19" s="16" t="s">
        <v>105</v>
      </c>
      <c r="G19" s="16" t="s">
        <v>105</v>
      </c>
      <c r="H19" s="23" t="s">
        <v>121</v>
      </c>
      <c r="I19" s="23" t="s">
        <v>105</v>
      </c>
      <c r="J19" s="16" t="s">
        <v>105</v>
      </c>
      <c r="K19" s="16" t="s">
        <v>105</v>
      </c>
      <c r="L19" s="23" t="s">
        <v>105</v>
      </c>
      <c r="M19" s="23" t="s">
        <v>105</v>
      </c>
      <c r="N19" s="16" t="s">
        <v>105</v>
      </c>
      <c r="O19" s="16" t="s">
        <v>105</v>
      </c>
      <c r="P19" s="25" t="s">
        <v>129</v>
      </c>
      <c r="Q19" s="16" t="s">
        <v>105</v>
      </c>
      <c r="R19" s="16"/>
    </row>
    <row r="20" spans="2:18" ht="17.399999999999999" x14ac:dyDescent="0.4">
      <c r="B20" s="15" t="s">
        <v>124</v>
      </c>
      <c r="C20" s="16" t="s">
        <v>2</v>
      </c>
      <c r="D20" s="16"/>
      <c r="E20" s="16" t="s">
        <v>118</v>
      </c>
      <c r="F20" s="18" t="s">
        <v>124</v>
      </c>
      <c r="G20" s="16" t="s">
        <v>105</v>
      </c>
      <c r="H20" s="23" t="s">
        <v>105</v>
      </c>
      <c r="I20" s="23" t="s">
        <v>105</v>
      </c>
      <c r="J20" s="15" t="s">
        <v>14</v>
      </c>
      <c r="K20" s="16" t="s">
        <v>105</v>
      </c>
      <c r="L20" s="23" t="s">
        <v>105</v>
      </c>
      <c r="M20" s="23" t="s">
        <v>105</v>
      </c>
      <c r="N20" s="16" t="s">
        <v>105</v>
      </c>
      <c r="O20" s="16" t="s">
        <v>105</v>
      </c>
      <c r="P20" s="25" t="s">
        <v>129</v>
      </c>
      <c r="Q20" s="16" t="s">
        <v>105</v>
      </c>
      <c r="R20" s="16"/>
    </row>
    <row r="21" spans="2:18" ht="17.399999999999999" x14ac:dyDescent="0.4">
      <c r="B21" s="15" t="s">
        <v>15</v>
      </c>
      <c r="C21" s="16" t="s">
        <v>2</v>
      </c>
      <c r="D21" s="16"/>
      <c r="E21" s="16" t="s">
        <v>119</v>
      </c>
      <c r="F21" s="16" t="s">
        <v>105</v>
      </c>
      <c r="G21" s="16" t="s">
        <v>105</v>
      </c>
      <c r="H21" s="23" t="s">
        <v>105</v>
      </c>
      <c r="I21" s="23" t="s">
        <v>105</v>
      </c>
      <c r="J21" s="15" t="s">
        <v>15</v>
      </c>
      <c r="K21" s="16" t="s">
        <v>105</v>
      </c>
      <c r="L21" s="15" t="s">
        <v>15</v>
      </c>
      <c r="M21" s="23" t="s">
        <v>105</v>
      </c>
      <c r="N21" s="16" t="s">
        <v>105</v>
      </c>
      <c r="O21" s="16" t="s">
        <v>105</v>
      </c>
      <c r="P21" s="25" t="s">
        <v>6</v>
      </c>
      <c r="Q21" s="16" t="s">
        <v>105</v>
      </c>
      <c r="R21" s="16"/>
    </row>
    <row r="22" spans="2:18" ht="17.399999999999999" x14ac:dyDescent="0.4">
      <c r="B22" s="57" t="s">
        <v>329</v>
      </c>
      <c r="C22" s="16" t="s">
        <v>2</v>
      </c>
      <c r="D22" s="16"/>
      <c r="E22" s="16"/>
      <c r="F22" s="16" t="s">
        <v>105</v>
      </c>
      <c r="G22" s="16" t="s">
        <v>105</v>
      </c>
      <c r="H22" s="23" t="s">
        <v>105</v>
      </c>
      <c r="I22" s="23" t="s">
        <v>105</v>
      </c>
      <c r="J22" s="16" t="s">
        <v>105</v>
      </c>
      <c r="K22" s="16" t="s">
        <v>105</v>
      </c>
      <c r="L22" s="16" t="s">
        <v>105</v>
      </c>
      <c r="M22" s="23" t="s">
        <v>105</v>
      </c>
      <c r="N22" s="16" t="s">
        <v>105</v>
      </c>
      <c r="O22" s="16" t="s">
        <v>105</v>
      </c>
      <c r="P22" s="25" t="s">
        <v>129</v>
      </c>
      <c r="Q22" s="16" t="s">
        <v>105</v>
      </c>
      <c r="R22" s="16"/>
    </row>
    <row r="23" spans="2:18" ht="17.399999999999999" x14ac:dyDescent="0.4">
      <c r="B23" s="15" t="s">
        <v>16</v>
      </c>
      <c r="C23" s="16" t="s">
        <v>1</v>
      </c>
      <c r="D23" s="16"/>
      <c r="E23" s="16"/>
      <c r="F23" s="18">
        <v>0</v>
      </c>
      <c r="G23" s="18">
        <v>1</v>
      </c>
      <c r="H23" s="23">
        <v>0</v>
      </c>
      <c r="I23" s="23">
        <v>1</v>
      </c>
      <c r="J23" s="16">
        <v>0</v>
      </c>
      <c r="K23" s="16">
        <v>0</v>
      </c>
      <c r="L23" s="23">
        <v>0</v>
      </c>
      <c r="M23" s="23">
        <v>1</v>
      </c>
      <c r="N23" s="16">
        <v>0</v>
      </c>
      <c r="O23" s="16">
        <v>0</v>
      </c>
      <c r="P23" s="18" t="s">
        <v>97</v>
      </c>
      <c r="Q23" s="16" t="s">
        <v>105</v>
      </c>
      <c r="R23" s="16"/>
    </row>
    <row r="24" spans="2:18" ht="17.399999999999999" x14ac:dyDescent="0.4">
      <c r="B24" s="57" t="s">
        <v>205</v>
      </c>
      <c r="C24" s="16" t="s">
        <v>1</v>
      </c>
      <c r="D24" s="16"/>
      <c r="E24" s="16"/>
      <c r="F24" s="18">
        <v>0</v>
      </c>
      <c r="G24" s="18">
        <v>1</v>
      </c>
      <c r="H24" s="23">
        <v>0</v>
      </c>
      <c r="I24" s="23">
        <v>1</v>
      </c>
      <c r="J24" s="16">
        <v>0</v>
      </c>
      <c r="K24" s="16">
        <v>0</v>
      </c>
      <c r="L24" s="23">
        <v>0</v>
      </c>
      <c r="M24" s="23">
        <v>1</v>
      </c>
      <c r="N24" s="16">
        <v>0</v>
      </c>
      <c r="O24" s="16">
        <v>0</v>
      </c>
      <c r="P24" s="18" t="s">
        <v>97</v>
      </c>
      <c r="Q24" s="16" t="s">
        <v>105</v>
      </c>
      <c r="R24" s="16"/>
    </row>
    <row r="25" spans="2:18" ht="17.399999999999999" x14ac:dyDescent="0.4">
      <c r="B25" s="15" t="s">
        <v>17</v>
      </c>
      <c r="C25" s="16" t="s">
        <v>1</v>
      </c>
      <c r="D25" s="16"/>
      <c r="E25" s="16"/>
      <c r="F25" s="16">
        <v>0</v>
      </c>
      <c r="G25" s="18" t="s">
        <v>101</v>
      </c>
      <c r="H25" s="23" t="s">
        <v>105</v>
      </c>
      <c r="I25" s="23">
        <v>0</v>
      </c>
      <c r="J25" s="16">
        <v>0</v>
      </c>
      <c r="K25" s="16">
        <v>0</v>
      </c>
      <c r="L25" s="18">
        <v>1</v>
      </c>
      <c r="M25" s="27" t="s">
        <v>17</v>
      </c>
      <c r="N25" s="16">
        <v>0</v>
      </c>
      <c r="O25" s="16">
        <v>0</v>
      </c>
      <c r="P25" s="25" t="s">
        <v>7</v>
      </c>
      <c r="Q25" s="16" t="s">
        <v>105</v>
      </c>
      <c r="R25" s="16"/>
    </row>
    <row r="26" spans="2:18" ht="17.399999999999999" x14ac:dyDescent="0.4">
      <c r="B26" s="15" t="s">
        <v>18</v>
      </c>
      <c r="C26" s="16" t="s">
        <v>1</v>
      </c>
      <c r="D26" s="16"/>
      <c r="E26" s="16"/>
      <c r="F26" s="16">
        <v>0</v>
      </c>
      <c r="G26" s="18" t="s">
        <v>103</v>
      </c>
      <c r="H26" s="23" t="s">
        <v>105</v>
      </c>
      <c r="I26" s="23">
        <v>0</v>
      </c>
      <c r="J26" s="16">
        <v>0</v>
      </c>
      <c r="K26" s="16">
        <v>0</v>
      </c>
      <c r="L26" s="25">
        <v>0</v>
      </c>
      <c r="M26" s="23">
        <v>0</v>
      </c>
      <c r="N26" s="16">
        <v>0</v>
      </c>
      <c r="O26" s="16">
        <v>0</v>
      </c>
      <c r="P26" s="25" t="s">
        <v>97</v>
      </c>
      <c r="Q26" s="16" t="s">
        <v>105</v>
      </c>
      <c r="R26" s="16"/>
    </row>
    <row r="27" spans="2:18" ht="17.399999999999999" x14ac:dyDescent="0.4">
      <c r="B27" s="15" t="s">
        <v>19</v>
      </c>
      <c r="C27" s="16" t="s">
        <v>1</v>
      </c>
      <c r="D27" s="16"/>
      <c r="E27" s="16"/>
      <c r="F27" s="16">
        <v>0</v>
      </c>
      <c r="G27" s="16" t="s">
        <v>105</v>
      </c>
      <c r="H27" s="23" t="s">
        <v>105</v>
      </c>
      <c r="I27" s="27" t="s">
        <v>19</v>
      </c>
      <c r="J27" s="16">
        <v>0</v>
      </c>
      <c r="K27" s="16">
        <v>0</v>
      </c>
      <c r="L27" s="25">
        <v>0</v>
      </c>
      <c r="M27" s="23">
        <v>0</v>
      </c>
      <c r="N27" s="16">
        <v>0</v>
      </c>
      <c r="O27" s="16">
        <v>0</v>
      </c>
      <c r="P27" s="25" t="s">
        <v>97</v>
      </c>
      <c r="Q27" s="16" t="s">
        <v>105</v>
      </c>
      <c r="R27" s="16"/>
    </row>
    <row r="28" spans="2:18" ht="41.4" customHeight="1" x14ac:dyDescent="0.25">
      <c r="B28" s="28" t="s">
        <v>175</v>
      </c>
      <c r="C28" s="4" t="s">
        <v>1</v>
      </c>
      <c r="D28" s="4"/>
      <c r="E28" s="11"/>
      <c r="F28" s="109" t="s">
        <v>97</v>
      </c>
      <c r="G28" s="110"/>
      <c r="H28" s="110"/>
      <c r="I28" s="110"/>
      <c r="J28" s="110"/>
      <c r="K28" s="110"/>
      <c r="L28" s="110"/>
      <c r="M28" s="111"/>
      <c r="N28" s="118" t="s">
        <v>176</v>
      </c>
      <c r="O28" s="111"/>
      <c r="P28" s="33" t="s">
        <v>97</v>
      </c>
      <c r="Q28" s="4" t="s">
        <v>105</v>
      </c>
      <c r="R28" s="4"/>
    </row>
    <row r="29" spans="2:18" ht="17.399999999999999" x14ac:dyDescent="0.4">
      <c r="B29" s="5" t="s">
        <v>132</v>
      </c>
      <c r="C29" s="4" t="s">
        <v>1</v>
      </c>
      <c r="D29" s="4"/>
      <c r="E29" s="4"/>
      <c r="F29" s="4" t="s">
        <v>87</v>
      </c>
      <c r="G29" s="4" t="s">
        <v>87</v>
      </c>
      <c r="H29" s="21" t="s">
        <v>86</v>
      </c>
      <c r="I29" s="21" t="s">
        <v>86</v>
      </c>
      <c r="J29" s="4" t="s">
        <v>90</v>
      </c>
      <c r="K29" s="4" t="s">
        <v>90</v>
      </c>
      <c r="L29" s="21" t="s">
        <v>85</v>
      </c>
      <c r="M29" s="21" t="s">
        <v>85</v>
      </c>
      <c r="N29" s="12" t="s">
        <v>90</v>
      </c>
      <c r="O29" s="12" t="s">
        <v>90</v>
      </c>
      <c r="P29" s="33" t="s">
        <v>90</v>
      </c>
      <c r="Q29" s="4" t="s">
        <v>105</v>
      </c>
      <c r="R29" s="4"/>
    </row>
    <row r="30" spans="2:18" ht="17.399999999999999" x14ac:dyDescent="0.4">
      <c r="B30" s="5" t="s">
        <v>133</v>
      </c>
      <c r="C30" s="4" t="s">
        <v>1</v>
      </c>
      <c r="D30" s="4"/>
      <c r="E30" s="4"/>
      <c r="F30" s="4" t="s">
        <v>87</v>
      </c>
      <c r="G30" s="4" t="s">
        <v>87</v>
      </c>
      <c r="H30" s="21" t="s">
        <v>86</v>
      </c>
      <c r="I30" s="21" t="s">
        <v>86</v>
      </c>
      <c r="J30" s="4" t="s">
        <v>90</v>
      </c>
      <c r="K30" s="4" t="s">
        <v>90</v>
      </c>
      <c r="L30" s="21" t="s">
        <v>85</v>
      </c>
      <c r="M30" s="21" t="s">
        <v>85</v>
      </c>
      <c r="N30" s="12" t="s">
        <v>90</v>
      </c>
      <c r="O30" s="12" t="s">
        <v>90</v>
      </c>
      <c r="P30" s="12" t="s">
        <v>85</v>
      </c>
      <c r="Q30" s="4" t="s">
        <v>105</v>
      </c>
      <c r="R30" s="4"/>
    </row>
    <row r="31" spans="2:18" ht="17.399999999999999" x14ac:dyDescent="0.4">
      <c r="B31" s="5" t="s">
        <v>20</v>
      </c>
      <c r="C31" s="4" t="s">
        <v>1</v>
      </c>
      <c r="D31" s="4"/>
      <c r="E31" s="11"/>
      <c r="F31" s="134" t="s">
        <v>116</v>
      </c>
      <c r="G31" s="134"/>
      <c r="H31" s="134"/>
      <c r="I31" s="134"/>
      <c r="J31" s="134"/>
      <c r="K31" s="134"/>
      <c r="L31" s="134"/>
      <c r="M31" s="134"/>
      <c r="N31" s="12" t="s">
        <v>107</v>
      </c>
      <c r="O31" s="12" t="s">
        <v>107</v>
      </c>
      <c r="P31" s="12" t="s">
        <v>107</v>
      </c>
      <c r="Q31" s="4" t="s">
        <v>105</v>
      </c>
      <c r="R31" s="4"/>
    </row>
    <row r="32" spans="2:18" ht="17.399999999999999" x14ac:dyDescent="0.4">
      <c r="B32" s="5" t="s">
        <v>21</v>
      </c>
      <c r="C32" s="4" t="s">
        <v>1</v>
      </c>
      <c r="D32" s="4"/>
      <c r="E32" s="11"/>
      <c r="F32" s="134" t="s">
        <v>116</v>
      </c>
      <c r="G32" s="134"/>
      <c r="H32" s="134"/>
      <c r="I32" s="134"/>
      <c r="J32" s="134"/>
      <c r="K32" s="134"/>
      <c r="L32" s="134"/>
      <c r="M32" s="134"/>
      <c r="N32" s="12" t="s">
        <v>107</v>
      </c>
      <c r="O32" s="12" t="s">
        <v>107</v>
      </c>
      <c r="P32" s="12" t="s">
        <v>107</v>
      </c>
      <c r="Q32" s="4" t="s">
        <v>105</v>
      </c>
      <c r="R32" s="4"/>
    </row>
    <row r="33" spans="2:18" ht="17.399999999999999" x14ac:dyDescent="0.4">
      <c r="B33" s="6"/>
      <c r="C33" s="7"/>
      <c r="D33" s="7"/>
      <c r="E33" s="7"/>
      <c r="F33" s="8"/>
      <c r="G33" s="8"/>
      <c r="H33" s="8"/>
      <c r="I33" s="7"/>
      <c r="J33" s="8"/>
      <c r="K33" s="8"/>
      <c r="L33" s="8"/>
      <c r="M33" s="7"/>
      <c r="N33" s="8"/>
      <c r="O33" s="8"/>
      <c r="P33" s="8"/>
      <c r="Q33" s="8"/>
      <c r="R33" s="8"/>
    </row>
    <row r="34" spans="2:18" ht="17.399999999999999" x14ac:dyDescent="0.25">
      <c r="B34" s="112" t="s">
        <v>40</v>
      </c>
      <c r="C34" s="112" t="s">
        <v>36</v>
      </c>
      <c r="D34" s="112" t="s">
        <v>84</v>
      </c>
      <c r="E34" s="112" t="s">
        <v>117</v>
      </c>
      <c r="F34" s="115" t="s">
        <v>37</v>
      </c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7"/>
      <c r="R34" s="9"/>
    </row>
    <row r="35" spans="2:18" ht="17.399999999999999" x14ac:dyDescent="0.25">
      <c r="B35" s="113"/>
      <c r="C35" s="113"/>
      <c r="D35" s="113"/>
      <c r="E35" s="113"/>
      <c r="F35" s="115" t="s">
        <v>78</v>
      </c>
      <c r="G35" s="117"/>
      <c r="H35" s="115" t="s">
        <v>77</v>
      </c>
      <c r="I35" s="117"/>
      <c r="J35" s="115" t="s">
        <v>79</v>
      </c>
      <c r="K35" s="117"/>
      <c r="L35" s="115" t="s">
        <v>80</v>
      </c>
      <c r="M35" s="117"/>
      <c r="N35" s="115" t="s">
        <v>81</v>
      </c>
      <c r="O35" s="117"/>
      <c r="P35" s="9" t="s">
        <v>82</v>
      </c>
      <c r="Q35" s="9" t="s">
        <v>88</v>
      </c>
      <c r="R35" s="9"/>
    </row>
    <row r="36" spans="2:18" ht="17.399999999999999" x14ac:dyDescent="0.25">
      <c r="B36" s="114"/>
      <c r="C36" s="114"/>
      <c r="D36" s="114"/>
      <c r="E36" s="114"/>
      <c r="F36" s="9" t="s">
        <v>98</v>
      </c>
      <c r="G36" s="9" t="s">
        <v>99</v>
      </c>
      <c r="H36" s="9" t="s">
        <v>98</v>
      </c>
      <c r="I36" s="9" t="s">
        <v>99</v>
      </c>
      <c r="J36" s="9" t="s">
        <v>98</v>
      </c>
      <c r="K36" s="9" t="s">
        <v>99</v>
      </c>
      <c r="L36" s="9" t="s">
        <v>98</v>
      </c>
      <c r="M36" s="9" t="s">
        <v>99</v>
      </c>
      <c r="N36" s="9" t="s">
        <v>134</v>
      </c>
      <c r="O36" s="9" t="s">
        <v>135</v>
      </c>
      <c r="P36" s="9"/>
      <c r="Q36" s="9"/>
      <c r="R36" s="9"/>
    </row>
    <row r="37" spans="2:18" ht="17.399999999999999" x14ac:dyDescent="0.4">
      <c r="B37" s="5" t="s">
        <v>26</v>
      </c>
      <c r="C37" s="4" t="s">
        <v>2</v>
      </c>
      <c r="D37" s="4"/>
      <c r="E37" s="11"/>
      <c r="F37" s="109" t="s">
        <v>106</v>
      </c>
      <c r="G37" s="110"/>
      <c r="H37" s="110"/>
      <c r="I37" s="110"/>
      <c r="J37" s="110"/>
      <c r="K37" s="110"/>
      <c r="L37" s="110"/>
      <c r="M37" s="110"/>
      <c r="N37" s="110"/>
      <c r="O37" s="111"/>
      <c r="P37" s="4" t="s">
        <v>129</v>
      </c>
      <c r="Q37" s="4" t="s">
        <v>105</v>
      </c>
      <c r="R37" s="4"/>
    </row>
    <row r="38" spans="2:18" ht="17.399999999999999" x14ac:dyDescent="0.4">
      <c r="B38" s="5" t="s">
        <v>27</v>
      </c>
      <c r="C38" s="4" t="s">
        <v>2</v>
      </c>
      <c r="D38" s="4"/>
      <c r="E38" s="11"/>
      <c r="F38" s="109" t="s">
        <v>114</v>
      </c>
      <c r="G38" s="110"/>
      <c r="H38" s="110"/>
      <c r="I38" s="110"/>
      <c r="J38" s="110"/>
      <c r="K38" s="110"/>
      <c r="L38" s="110"/>
      <c r="M38" s="110"/>
      <c r="N38" s="110"/>
      <c r="O38" s="111"/>
      <c r="P38" s="12" t="s">
        <v>131</v>
      </c>
      <c r="Q38" s="4" t="s">
        <v>105</v>
      </c>
      <c r="R38" s="4"/>
    </row>
    <row r="39" spans="2:18" ht="17.399999999999999" x14ac:dyDescent="0.4">
      <c r="B39" s="5" t="s">
        <v>28</v>
      </c>
      <c r="C39" s="4" t="s">
        <v>2</v>
      </c>
      <c r="D39" s="4"/>
      <c r="E39" s="11"/>
      <c r="F39" s="109" t="s">
        <v>115</v>
      </c>
      <c r="G39" s="110"/>
      <c r="H39" s="110"/>
      <c r="I39" s="110"/>
      <c r="J39" s="110"/>
      <c r="K39" s="110"/>
      <c r="L39" s="110"/>
      <c r="M39" s="110"/>
      <c r="N39" s="110"/>
      <c r="O39" s="111"/>
      <c r="P39" s="4" t="s">
        <v>129</v>
      </c>
      <c r="Q39" s="4" t="s">
        <v>105</v>
      </c>
      <c r="R39" s="4"/>
    </row>
    <row r="40" spans="2:18" ht="17.399999999999999" x14ac:dyDescent="0.4">
      <c r="B40" s="5" t="s">
        <v>29</v>
      </c>
      <c r="C40" s="4" t="s">
        <v>2</v>
      </c>
      <c r="D40" s="4"/>
      <c r="E40" s="11"/>
      <c r="F40" s="109" t="s">
        <v>115</v>
      </c>
      <c r="G40" s="110"/>
      <c r="H40" s="110"/>
      <c r="I40" s="110"/>
      <c r="J40" s="110"/>
      <c r="K40" s="110"/>
      <c r="L40" s="110"/>
      <c r="M40" s="110"/>
      <c r="N40" s="110"/>
      <c r="O40" s="111"/>
      <c r="P40" s="4" t="s">
        <v>129</v>
      </c>
      <c r="Q40" s="4" t="s">
        <v>105</v>
      </c>
      <c r="R40" s="4"/>
    </row>
    <row r="41" spans="2:18" ht="17.399999999999999" x14ac:dyDescent="0.4">
      <c r="B41" s="5" t="s">
        <v>30</v>
      </c>
      <c r="C41" s="4" t="s">
        <v>2</v>
      </c>
      <c r="D41" s="4"/>
      <c r="E41" s="11"/>
      <c r="F41" s="109" t="s">
        <v>115</v>
      </c>
      <c r="G41" s="110"/>
      <c r="H41" s="110"/>
      <c r="I41" s="110"/>
      <c r="J41" s="110"/>
      <c r="K41" s="110"/>
      <c r="L41" s="110"/>
      <c r="M41" s="110"/>
      <c r="N41" s="110"/>
      <c r="O41" s="111"/>
      <c r="P41" s="4" t="s">
        <v>129</v>
      </c>
      <c r="Q41" s="4" t="s">
        <v>105</v>
      </c>
      <c r="R41" s="4"/>
    </row>
    <row r="42" spans="2:18" ht="17.399999999999999" x14ac:dyDescent="0.4">
      <c r="B42" s="5" t="s">
        <v>31</v>
      </c>
      <c r="C42" s="4" t="s">
        <v>2</v>
      </c>
      <c r="D42" s="4"/>
      <c r="E42" s="11"/>
      <c r="F42" s="109" t="s">
        <v>115</v>
      </c>
      <c r="G42" s="110"/>
      <c r="H42" s="110"/>
      <c r="I42" s="110"/>
      <c r="J42" s="110"/>
      <c r="K42" s="110"/>
      <c r="L42" s="110"/>
      <c r="M42" s="110"/>
      <c r="N42" s="110"/>
      <c r="O42" s="111"/>
      <c r="P42" s="4" t="s">
        <v>129</v>
      </c>
      <c r="Q42" s="4" t="s">
        <v>105</v>
      </c>
      <c r="R42" s="4"/>
    </row>
    <row r="43" spans="2:18" ht="17.399999999999999" x14ac:dyDescent="0.4">
      <c r="B43" s="5" t="s">
        <v>32</v>
      </c>
      <c r="C43" s="4" t="s">
        <v>2</v>
      </c>
      <c r="D43" s="4"/>
      <c r="E43" s="11"/>
      <c r="F43" s="109" t="s">
        <v>115</v>
      </c>
      <c r="G43" s="110"/>
      <c r="H43" s="110"/>
      <c r="I43" s="110"/>
      <c r="J43" s="110"/>
      <c r="K43" s="110"/>
      <c r="L43" s="110"/>
      <c r="M43" s="110"/>
      <c r="N43" s="110"/>
      <c r="O43" s="111"/>
      <c r="P43" s="4" t="s">
        <v>129</v>
      </c>
      <c r="Q43" s="4" t="s">
        <v>105</v>
      </c>
      <c r="R43" s="4"/>
    </row>
    <row r="44" spans="2:18" ht="17.399999999999999" x14ac:dyDescent="0.4">
      <c r="B44" s="5" t="s">
        <v>33</v>
      </c>
      <c r="C44" s="4" t="s">
        <v>2</v>
      </c>
      <c r="D44" s="4"/>
      <c r="E44" s="11"/>
      <c r="F44" s="109" t="s">
        <v>115</v>
      </c>
      <c r="G44" s="110"/>
      <c r="H44" s="110"/>
      <c r="I44" s="110"/>
      <c r="J44" s="110"/>
      <c r="K44" s="110"/>
      <c r="L44" s="110"/>
      <c r="M44" s="110"/>
      <c r="N44" s="110"/>
      <c r="O44" s="111"/>
      <c r="P44" s="4" t="s">
        <v>129</v>
      </c>
      <c r="Q44" s="4" t="s">
        <v>105</v>
      </c>
      <c r="R44" s="4"/>
    </row>
    <row r="45" spans="2:18" ht="17.399999999999999" x14ac:dyDescent="0.4">
      <c r="B45" s="5" t="s">
        <v>34</v>
      </c>
      <c r="C45" s="4" t="s">
        <v>2</v>
      </c>
      <c r="D45" s="4"/>
      <c r="E45" s="11"/>
      <c r="F45" s="109" t="s">
        <v>115</v>
      </c>
      <c r="G45" s="110"/>
      <c r="H45" s="110"/>
      <c r="I45" s="110"/>
      <c r="J45" s="110"/>
      <c r="K45" s="110"/>
      <c r="L45" s="110"/>
      <c r="M45" s="110"/>
      <c r="N45" s="110"/>
      <c r="O45" s="111"/>
      <c r="P45" s="4" t="s">
        <v>129</v>
      </c>
      <c r="Q45" s="4" t="s">
        <v>105</v>
      </c>
      <c r="R45" s="4"/>
    </row>
    <row r="46" spans="2:18" ht="17.399999999999999" x14ac:dyDescent="0.4">
      <c r="B46" s="5" t="s">
        <v>35</v>
      </c>
      <c r="C46" s="4" t="s">
        <v>2</v>
      </c>
      <c r="D46" s="4"/>
      <c r="E46" s="11"/>
      <c r="F46" s="109" t="s">
        <v>113</v>
      </c>
      <c r="G46" s="110"/>
      <c r="H46" s="110"/>
      <c r="I46" s="110"/>
      <c r="J46" s="110"/>
      <c r="K46" s="110"/>
      <c r="L46" s="110"/>
      <c r="M46" s="110"/>
      <c r="N46" s="110"/>
      <c r="O46" s="111"/>
      <c r="P46" s="4" t="s">
        <v>130</v>
      </c>
      <c r="Q46" s="4" t="s">
        <v>105</v>
      </c>
      <c r="R46" s="4"/>
    </row>
    <row r="48" spans="2:18" ht="17.399999999999999" x14ac:dyDescent="0.25">
      <c r="B48" s="112" t="s">
        <v>41</v>
      </c>
      <c r="C48" s="112" t="s">
        <v>36</v>
      </c>
      <c r="D48" s="112" t="s">
        <v>84</v>
      </c>
      <c r="E48" s="112" t="s">
        <v>117</v>
      </c>
      <c r="F48" s="115" t="s">
        <v>37</v>
      </c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7"/>
      <c r="R48" s="9"/>
    </row>
    <row r="49" spans="2:18" ht="17.399999999999999" x14ac:dyDescent="0.25">
      <c r="B49" s="113"/>
      <c r="C49" s="113"/>
      <c r="D49" s="113"/>
      <c r="E49" s="113"/>
      <c r="F49" s="115" t="s">
        <v>78</v>
      </c>
      <c r="G49" s="117"/>
      <c r="H49" s="115" t="s">
        <v>77</v>
      </c>
      <c r="I49" s="117"/>
      <c r="J49" s="115" t="s">
        <v>79</v>
      </c>
      <c r="K49" s="117"/>
      <c r="L49" s="115" t="s">
        <v>80</v>
      </c>
      <c r="M49" s="117"/>
      <c r="N49" s="115" t="s">
        <v>81</v>
      </c>
      <c r="O49" s="117"/>
      <c r="P49" s="9" t="s">
        <v>82</v>
      </c>
      <c r="Q49" s="9" t="s">
        <v>88</v>
      </c>
      <c r="R49" s="9"/>
    </row>
    <row r="50" spans="2:18" ht="17.399999999999999" x14ac:dyDescent="0.25">
      <c r="B50" s="114"/>
      <c r="C50" s="114"/>
      <c r="D50" s="114"/>
      <c r="E50" s="114"/>
      <c r="F50" s="9" t="s">
        <v>98</v>
      </c>
      <c r="G50" s="9" t="s">
        <v>99</v>
      </c>
      <c r="H50" s="9" t="s">
        <v>98</v>
      </c>
      <c r="I50" s="9" t="s">
        <v>99</v>
      </c>
      <c r="J50" s="9" t="s">
        <v>98</v>
      </c>
      <c r="K50" s="9" t="s">
        <v>99</v>
      </c>
      <c r="L50" s="9" t="s">
        <v>98</v>
      </c>
      <c r="M50" s="9" t="s">
        <v>99</v>
      </c>
      <c r="N50" s="9" t="s">
        <v>134</v>
      </c>
      <c r="O50" s="9" t="s">
        <v>135</v>
      </c>
      <c r="P50" s="9"/>
      <c r="Q50" s="9"/>
      <c r="R50" s="9"/>
    </row>
    <row r="51" spans="2:18" ht="17.399999999999999" x14ac:dyDescent="0.4">
      <c r="B51" s="10" t="s">
        <v>47</v>
      </c>
      <c r="C51" s="4" t="s">
        <v>1</v>
      </c>
      <c r="D51" s="4"/>
      <c r="E51" s="11"/>
      <c r="F51" s="109" t="s">
        <v>97</v>
      </c>
      <c r="G51" s="110"/>
      <c r="H51" s="110"/>
      <c r="I51" s="110"/>
      <c r="J51" s="110"/>
      <c r="K51" s="110"/>
      <c r="L51" s="110"/>
      <c r="M51" s="111"/>
      <c r="N51" s="12" t="s">
        <v>107</v>
      </c>
      <c r="O51" s="12" t="s">
        <v>107</v>
      </c>
      <c r="P51" s="33" t="s">
        <v>97</v>
      </c>
      <c r="Q51" s="4" t="s">
        <v>105</v>
      </c>
      <c r="R51" s="4"/>
    </row>
    <row r="52" spans="2:18" ht="17.399999999999999" x14ac:dyDescent="0.4">
      <c r="B52" s="10" t="s">
        <v>48</v>
      </c>
      <c r="C52" s="4" t="s">
        <v>1</v>
      </c>
      <c r="D52" s="4"/>
      <c r="E52" s="11"/>
      <c r="F52" s="109" t="s">
        <v>97</v>
      </c>
      <c r="G52" s="110"/>
      <c r="H52" s="110"/>
      <c r="I52" s="110"/>
      <c r="J52" s="110"/>
      <c r="K52" s="110"/>
      <c r="L52" s="110"/>
      <c r="M52" s="111"/>
      <c r="N52" s="12" t="s">
        <v>107</v>
      </c>
      <c r="O52" s="12" t="s">
        <v>107</v>
      </c>
      <c r="P52" s="33" t="s">
        <v>97</v>
      </c>
      <c r="Q52" s="4" t="s">
        <v>105</v>
      </c>
      <c r="R52" s="4"/>
    </row>
    <row r="53" spans="2:18" ht="17.399999999999999" x14ac:dyDescent="0.4">
      <c r="B53" s="5" t="s">
        <v>42</v>
      </c>
      <c r="C53" s="4" t="s">
        <v>1</v>
      </c>
      <c r="D53" s="4"/>
      <c r="E53" s="11"/>
      <c r="F53" s="109" t="s">
        <v>109</v>
      </c>
      <c r="G53" s="110"/>
      <c r="H53" s="110"/>
      <c r="I53" s="110"/>
      <c r="J53" s="110"/>
      <c r="K53" s="110"/>
      <c r="L53" s="110"/>
      <c r="M53" s="110"/>
      <c r="N53" s="110"/>
      <c r="O53" s="111"/>
      <c r="P53" s="33" t="s">
        <v>93</v>
      </c>
      <c r="Q53" s="4" t="s">
        <v>105</v>
      </c>
      <c r="R53" s="4"/>
    </row>
    <row r="54" spans="2:18" ht="17.399999999999999" x14ac:dyDescent="0.4">
      <c r="B54" s="5" t="s">
        <v>43</v>
      </c>
      <c r="C54" s="4" t="s">
        <v>1</v>
      </c>
      <c r="D54" s="4"/>
      <c r="E54" s="11"/>
      <c r="F54" s="109" t="s">
        <v>111</v>
      </c>
      <c r="G54" s="110"/>
      <c r="H54" s="110"/>
      <c r="I54" s="110"/>
      <c r="J54" s="110"/>
      <c r="K54" s="110"/>
      <c r="L54" s="110"/>
      <c r="M54" s="110"/>
      <c r="N54" s="110"/>
      <c r="O54" s="111"/>
      <c r="P54" s="33" t="s">
        <v>97</v>
      </c>
      <c r="Q54" s="4" t="s">
        <v>105</v>
      </c>
      <c r="R54" s="4"/>
    </row>
    <row r="55" spans="2:18" ht="17.399999999999999" x14ac:dyDescent="0.4">
      <c r="B55" s="5" t="s">
        <v>44</v>
      </c>
      <c r="C55" s="4" t="s">
        <v>1</v>
      </c>
      <c r="D55" s="4"/>
      <c r="E55" s="11"/>
      <c r="F55" s="109" t="s">
        <v>111</v>
      </c>
      <c r="G55" s="110"/>
      <c r="H55" s="110"/>
      <c r="I55" s="110"/>
      <c r="J55" s="110"/>
      <c r="K55" s="110"/>
      <c r="L55" s="110"/>
      <c r="M55" s="110"/>
      <c r="N55" s="110"/>
      <c r="O55" s="111"/>
      <c r="P55" s="33" t="s">
        <v>97</v>
      </c>
      <c r="Q55" s="4" t="s">
        <v>105</v>
      </c>
      <c r="R55" s="4"/>
    </row>
    <row r="56" spans="2:18" ht="17.399999999999999" x14ac:dyDescent="0.4">
      <c r="B56" s="10" t="s">
        <v>45</v>
      </c>
      <c r="C56" s="4" t="s">
        <v>1</v>
      </c>
      <c r="D56" s="4"/>
      <c r="E56" s="11"/>
      <c r="F56" s="109" t="s">
        <v>111</v>
      </c>
      <c r="G56" s="110"/>
      <c r="H56" s="110"/>
      <c r="I56" s="110"/>
      <c r="J56" s="110"/>
      <c r="K56" s="110"/>
      <c r="L56" s="110"/>
      <c r="M56" s="110"/>
      <c r="N56" s="110"/>
      <c r="O56" s="111"/>
      <c r="P56" s="33" t="s">
        <v>97</v>
      </c>
      <c r="Q56" s="4" t="s">
        <v>105</v>
      </c>
      <c r="R56" s="4"/>
    </row>
    <row r="57" spans="2:18" ht="17.399999999999999" x14ac:dyDescent="0.4">
      <c r="B57" s="10" t="s">
        <v>46</v>
      </c>
      <c r="C57" s="4" t="s">
        <v>1</v>
      </c>
      <c r="D57" s="4"/>
      <c r="E57" s="11"/>
      <c r="F57" s="109" t="s">
        <v>111</v>
      </c>
      <c r="G57" s="110"/>
      <c r="H57" s="110"/>
      <c r="I57" s="110"/>
      <c r="J57" s="110"/>
      <c r="K57" s="110"/>
      <c r="L57" s="110"/>
      <c r="M57" s="110"/>
      <c r="N57" s="110"/>
      <c r="O57" s="111"/>
      <c r="P57" s="33" t="s">
        <v>97</v>
      </c>
      <c r="Q57" s="4" t="s">
        <v>105</v>
      </c>
      <c r="R57" s="4"/>
    </row>
    <row r="58" spans="2:18" ht="17.399999999999999" x14ac:dyDescent="0.4">
      <c r="B58" s="5" t="s">
        <v>49</v>
      </c>
      <c r="C58" s="4" t="s">
        <v>1</v>
      </c>
      <c r="D58" s="4"/>
      <c r="E58" s="11"/>
      <c r="F58" s="109" t="s">
        <v>112</v>
      </c>
      <c r="G58" s="110"/>
      <c r="H58" s="110"/>
      <c r="I58" s="110"/>
      <c r="J58" s="110"/>
      <c r="K58" s="110"/>
      <c r="L58" s="110"/>
      <c r="M58" s="110"/>
      <c r="N58" s="110"/>
      <c r="O58" s="111"/>
      <c r="P58" s="33" t="s">
        <v>97</v>
      </c>
      <c r="Q58" s="4" t="s">
        <v>105</v>
      </c>
      <c r="R58" s="4"/>
    </row>
    <row r="59" spans="2:18" ht="17.399999999999999" x14ac:dyDescent="0.4">
      <c r="B59" s="5" t="s">
        <v>50</v>
      </c>
      <c r="C59" s="4" t="s">
        <v>1</v>
      </c>
      <c r="D59" s="4"/>
      <c r="E59" s="11"/>
      <c r="F59" s="109" t="s">
        <v>112</v>
      </c>
      <c r="G59" s="110"/>
      <c r="H59" s="110"/>
      <c r="I59" s="110"/>
      <c r="J59" s="110"/>
      <c r="K59" s="110"/>
      <c r="L59" s="110"/>
      <c r="M59" s="110"/>
      <c r="N59" s="110"/>
      <c r="O59" s="111"/>
      <c r="P59" s="33" t="s">
        <v>97</v>
      </c>
      <c r="Q59" s="4" t="s">
        <v>105</v>
      </c>
      <c r="R59" s="4"/>
    </row>
    <row r="60" spans="2:18" ht="17.399999999999999" x14ac:dyDescent="0.4">
      <c r="B60" s="5" t="s">
        <v>51</v>
      </c>
      <c r="C60" s="4" t="s">
        <v>1</v>
      </c>
      <c r="D60" s="4"/>
      <c r="E60" s="11"/>
      <c r="F60" s="109" t="s">
        <v>112</v>
      </c>
      <c r="G60" s="110"/>
      <c r="H60" s="110"/>
      <c r="I60" s="110"/>
      <c r="J60" s="110"/>
      <c r="K60" s="110"/>
      <c r="L60" s="110"/>
      <c r="M60" s="110"/>
      <c r="N60" s="110"/>
      <c r="O60" s="111"/>
      <c r="P60" s="33" t="s">
        <v>97</v>
      </c>
      <c r="Q60" s="4" t="s">
        <v>105</v>
      </c>
      <c r="R60" s="4"/>
    </row>
    <row r="61" spans="2:18" ht="17.399999999999999" x14ac:dyDescent="0.4">
      <c r="B61" s="5" t="s">
        <v>52</v>
      </c>
      <c r="C61" s="4" t="s">
        <v>1</v>
      </c>
      <c r="D61" s="4"/>
      <c r="E61" s="11"/>
      <c r="F61" s="109" t="s">
        <v>110</v>
      </c>
      <c r="G61" s="110"/>
      <c r="H61" s="110"/>
      <c r="I61" s="110"/>
      <c r="J61" s="110"/>
      <c r="K61" s="110"/>
      <c r="L61" s="110"/>
      <c r="M61" s="110"/>
      <c r="N61" s="110"/>
      <c r="O61" s="111"/>
      <c r="P61" s="33" t="s">
        <v>95</v>
      </c>
      <c r="Q61" s="4" t="s">
        <v>105</v>
      </c>
      <c r="R61" s="4"/>
    </row>
    <row r="62" spans="2:18" ht="17.399999999999999" x14ac:dyDescent="0.4">
      <c r="B62" s="5" t="s">
        <v>53</v>
      </c>
      <c r="C62" s="4" t="s">
        <v>1</v>
      </c>
      <c r="D62" s="4"/>
      <c r="E62" s="11"/>
      <c r="F62" s="109" t="s">
        <v>110</v>
      </c>
      <c r="G62" s="110"/>
      <c r="H62" s="110"/>
      <c r="I62" s="110"/>
      <c r="J62" s="110"/>
      <c r="K62" s="110"/>
      <c r="L62" s="110"/>
      <c r="M62" s="110"/>
      <c r="N62" s="110"/>
      <c r="O62" s="111"/>
      <c r="P62" s="33" t="s">
        <v>95</v>
      </c>
      <c r="Q62" s="4" t="s">
        <v>105</v>
      </c>
      <c r="R62" s="4"/>
    </row>
    <row r="63" spans="2:18" ht="17.399999999999999" x14ac:dyDescent="0.4">
      <c r="B63" s="5" t="s">
        <v>54</v>
      </c>
      <c r="C63" s="4" t="s">
        <v>1</v>
      </c>
      <c r="D63" s="4"/>
      <c r="E63" s="11"/>
      <c r="F63" s="109" t="s">
        <v>110</v>
      </c>
      <c r="G63" s="110"/>
      <c r="H63" s="110"/>
      <c r="I63" s="110"/>
      <c r="J63" s="110"/>
      <c r="K63" s="110"/>
      <c r="L63" s="110"/>
      <c r="M63" s="110"/>
      <c r="N63" s="110"/>
      <c r="O63" s="111"/>
      <c r="P63" s="33" t="s">
        <v>95</v>
      </c>
      <c r="Q63" s="4" t="s">
        <v>105</v>
      </c>
      <c r="R63" s="4"/>
    </row>
    <row r="64" spans="2:18" ht="17.399999999999999" x14ac:dyDescent="0.4">
      <c r="B64" s="5" t="s">
        <v>59</v>
      </c>
      <c r="C64" s="4" t="s">
        <v>1</v>
      </c>
      <c r="D64" s="4"/>
      <c r="E64" s="11"/>
      <c r="F64" s="109" t="s">
        <v>110</v>
      </c>
      <c r="G64" s="110"/>
      <c r="H64" s="110"/>
      <c r="I64" s="110"/>
      <c r="J64" s="110"/>
      <c r="K64" s="110"/>
      <c r="L64" s="110"/>
      <c r="M64" s="110"/>
      <c r="N64" s="110"/>
      <c r="O64" s="111"/>
      <c r="P64" s="33" t="s">
        <v>92</v>
      </c>
      <c r="Q64" s="4" t="s">
        <v>105</v>
      </c>
      <c r="R64" s="4"/>
    </row>
    <row r="65" spans="2:18" ht="17.399999999999999" x14ac:dyDescent="0.4">
      <c r="B65" s="5" t="s">
        <v>60</v>
      </c>
      <c r="C65" s="4" t="s">
        <v>1</v>
      </c>
      <c r="D65" s="4"/>
      <c r="E65" s="11"/>
      <c r="F65" s="109" t="s">
        <v>110</v>
      </c>
      <c r="G65" s="110"/>
      <c r="H65" s="110"/>
      <c r="I65" s="110"/>
      <c r="J65" s="110"/>
      <c r="K65" s="110"/>
      <c r="L65" s="110"/>
      <c r="M65" s="110"/>
      <c r="N65" s="110"/>
      <c r="O65" s="111"/>
      <c r="P65" s="33" t="s">
        <v>92</v>
      </c>
      <c r="Q65" s="4" t="s">
        <v>105</v>
      </c>
      <c r="R65" s="4"/>
    </row>
    <row r="66" spans="2:18" ht="17.399999999999999" x14ac:dyDescent="0.4">
      <c r="B66" s="5" t="s">
        <v>61</v>
      </c>
      <c r="C66" s="4" t="s">
        <v>1</v>
      </c>
      <c r="D66" s="4"/>
      <c r="E66" s="11"/>
      <c r="F66" s="109" t="s">
        <v>113</v>
      </c>
      <c r="G66" s="110"/>
      <c r="H66" s="110"/>
      <c r="I66" s="110"/>
      <c r="J66" s="110"/>
      <c r="K66" s="110"/>
      <c r="L66" s="110"/>
      <c r="M66" s="110"/>
      <c r="N66" s="110"/>
      <c r="O66" s="111"/>
      <c r="P66" s="33" t="s">
        <v>97</v>
      </c>
      <c r="Q66" s="4" t="s">
        <v>105</v>
      </c>
      <c r="R66" s="4"/>
    </row>
    <row r="67" spans="2:18" ht="17.399999999999999" x14ac:dyDescent="0.4">
      <c r="B67" s="5" t="s">
        <v>55</v>
      </c>
      <c r="C67" s="4" t="s">
        <v>1</v>
      </c>
      <c r="D67" s="4"/>
      <c r="E67" s="11"/>
      <c r="F67" s="109" t="s">
        <v>113</v>
      </c>
      <c r="G67" s="110"/>
      <c r="H67" s="110"/>
      <c r="I67" s="110"/>
      <c r="J67" s="110"/>
      <c r="K67" s="110"/>
      <c r="L67" s="110"/>
      <c r="M67" s="110"/>
      <c r="N67" s="110"/>
      <c r="O67" s="111"/>
      <c r="P67" s="33" t="s">
        <v>97</v>
      </c>
      <c r="Q67" s="4" t="s">
        <v>105</v>
      </c>
      <c r="R67" s="4"/>
    </row>
    <row r="68" spans="2:18" ht="17.399999999999999" x14ac:dyDescent="0.4">
      <c r="B68" s="17" t="s">
        <v>89</v>
      </c>
      <c r="C68" s="4" t="s">
        <v>1</v>
      </c>
      <c r="D68" s="4"/>
      <c r="E68" s="11"/>
      <c r="F68" s="109" t="s">
        <v>113</v>
      </c>
      <c r="G68" s="110"/>
      <c r="H68" s="110"/>
      <c r="I68" s="110"/>
      <c r="J68" s="110"/>
      <c r="K68" s="110"/>
      <c r="L68" s="110"/>
      <c r="M68" s="110"/>
      <c r="N68" s="110"/>
      <c r="O68" s="111"/>
      <c r="P68" s="33" t="s">
        <v>97</v>
      </c>
      <c r="Q68" s="4" t="s">
        <v>105</v>
      </c>
      <c r="R68" s="4"/>
    </row>
    <row r="69" spans="2:18" ht="17.399999999999999" x14ac:dyDescent="0.4">
      <c r="B69" s="5" t="s">
        <v>56</v>
      </c>
      <c r="C69" s="4" t="s">
        <v>1</v>
      </c>
      <c r="D69" s="4"/>
      <c r="E69" s="11"/>
      <c r="F69" s="109" t="s">
        <v>109</v>
      </c>
      <c r="G69" s="110"/>
      <c r="H69" s="110"/>
      <c r="I69" s="110"/>
      <c r="J69" s="110"/>
      <c r="K69" s="110"/>
      <c r="L69" s="110"/>
      <c r="M69" s="110"/>
      <c r="N69" s="110"/>
      <c r="O69" s="111"/>
      <c r="P69" s="33" t="s">
        <v>97</v>
      </c>
      <c r="Q69" s="4" t="s">
        <v>105</v>
      </c>
      <c r="R69" s="4"/>
    </row>
    <row r="70" spans="2:18" ht="17.399999999999999" x14ac:dyDescent="0.4">
      <c r="B70" s="3" t="s">
        <v>76</v>
      </c>
      <c r="C70" s="4" t="s">
        <v>1</v>
      </c>
      <c r="D70" s="4"/>
      <c r="E70" s="11"/>
      <c r="F70" s="109" t="s">
        <v>109</v>
      </c>
      <c r="G70" s="110"/>
      <c r="H70" s="110"/>
      <c r="I70" s="110"/>
      <c r="J70" s="110"/>
      <c r="K70" s="110"/>
      <c r="L70" s="110"/>
      <c r="M70" s="110"/>
      <c r="N70" s="110"/>
      <c r="O70" s="111"/>
      <c r="P70" s="33" t="s">
        <v>94</v>
      </c>
      <c r="Q70" s="4" t="s">
        <v>105</v>
      </c>
      <c r="R70" s="1"/>
    </row>
    <row r="71" spans="2:18" ht="17.399999999999999" x14ac:dyDescent="0.4">
      <c r="B71" s="5" t="s">
        <v>57</v>
      </c>
      <c r="C71" s="4" t="s">
        <v>1</v>
      </c>
      <c r="D71" s="4"/>
      <c r="E71" s="11"/>
      <c r="F71" s="109" t="s">
        <v>109</v>
      </c>
      <c r="G71" s="110"/>
      <c r="H71" s="110"/>
      <c r="I71" s="110"/>
      <c r="J71" s="110"/>
      <c r="K71" s="110"/>
      <c r="L71" s="110"/>
      <c r="M71" s="110"/>
      <c r="N71" s="110"/>
      <c r="O71" s="111"/>
      <c r="P71" s="33" t="s">
        <v>97</v>
      </c>
      <c r="Q71" s="4" t="s">
        <v>105</v>
      </c>
      <c r="R71" s="4"/>
    </row>
    <row r="72" spans="2:18" ht="34.200000000000003" customHeight="1" x14ac:dyDescent="0.25">
      <c r="B72" s="28" t="s">
        <v>58</v>
      </c>
      <c r="C72" s="4" t="s">
        <v>1</v>
      </c>
      <c r="D72" s="4"/>
      <c r="E72" s="11"/>
      <c r="F72" s="119" t="s">
        <v>108</v>
      </c>
      <c r="G72" s="120"/>
      <c r="H72" s="120"/>
      <c r="I72" s="120"/>
      <c r="J72" s="120"/>
      <c r="K72" s="120"/>
      <c r="L72" s="120"/>
      <c r="M72" s="120"/>
      <c r="N72" s="120"/>
      <c r="O72" s="121"/>
      <c r="P72" s="12" t="s">
        <v>171</v>
      </c>
      <c r="Q72" s="4" t="s">
        <v>105</v>
      </c>
      <c r="R72" s="4"/>
    </row>
    <row r="73" spans="2:18" ht="17.399999999999999" x14ac:dyDescent="0.4">
      <c r="B73" s="5" t="s">
        <v>22</v>
      </c>
      <c r="C73" s="4" t="s">
        <v>1</v>
      </c>
      <c r="D73" s="4"/>
      <c r="E73" s="4"/>
      <c r="F73" s="122" t="s">
        <v>83</v>
      </c>
      <c r="G73" s="123"/>
      <c r="H73" s="123"/>
      <c r="I73" s="123"/>
      <c r="J73" s="123"/>
      <c r="K73" s="123"/>
      <c r="L73" s="123"/>
      <c r="M73" s="123"/>
      <c r="N73" s="123"/>
      <c r="O73" s="124"/>
      <c r="P73" s="33" t="s">
        <v>92</v>
      </c>
      <c r="Q73" s="4" t="s">
        <v>105</v>
      </c>
      <c r="R73" s="4"/>
    </row>
    <row r="74" spans="2:18" ht="17.399999999999999" x14ac:dyDescent="0.4">
      <c r="B74" s="5" t="s">
        <v>23</v>
      </c>
      <c r="C74" s="4" t="s">
        <v>1</v>
      </c>
      <c r="D74" s="4"/>
      <c r="E74" s="4"/>
      <c r="F74" s="125"/>
      <c r="G74" s="126"/>
      <c r="H74" s="126"/>
      <c r="I74" s="126"/>
      <c r="J74" s="126"/>
      <c r="K74" s="126"/>
      <c r="L74" s="126"/>
      <c r="M74" s="126"/>
      <c r="N74" s="126"/>
      <c r="O74" s="127"/>
      <c r="P74" s="33" t="s">
        <v>93</v>
      </c>
      <c r="Q74" s="4" t="s">
        <v>105</v>
      </c>
      <c r="R74" s="4"/>
    </row>
    <row r="75" spans="2:18" ht="17.399999999999999" x14ac:dyDescent="0.4">
      <c r="B75" s="5" t="s">
        <v>24</v>
      </c>
      <c r="C75" s="4" t="s">
        <v>1</v>
      </c>
      <c r="D75" s="4"/>
      <c r="E75" s="4"/>
      <c r="F75" s="125"/>
      <c r="G75" s="126"/>
      <c r="H75" s="126"/>
      <c r="I75" s="126"/>
      <c r="J75" s="126"/>
      <c r="K75" s="126"/>
      <c r="L75" s="126"/>
      <c r="M75" s="126"/>
      <c r="N75" s="126"/>
      <c r="O75" s="127"/>
      <c r="P75" s="33" t="s">
        <v>92</v>
      </c>
      <c r="Q75" s="4" t="s">
        <v>105</v>
      </c>
      <c r="R75" s="4"/>
    </row>
    <row r="76" spans="2:18" ht="17.399999999999999" x14ac:dyDescent="0.4">
      <c r="B76" s="5" t="s">
        <v>25</v>
      </c>
      <c r="C76" s="4" t="s">
        <v>1</v>
      </c>
      <c r="D76" s="4"/>
      <c r="E76" s="4"/>
      <c r="F76" s="128"/>
      <c r="G76" s="129"/>
      <c r="H76" s="129"/>
      <c r="I76" s="129"/>
      <c r="J76" s="129"/>
      <c r="K76" s="129"/>
      <c r="L76" s="129"/>
      <c r="M76" s="129"/>
      <c r="N76" s="129"/>
      <c r="O76" s="130"/>
      <c r="P76" s="33" t="s">
        <v>93</v>
      </c>
      <c r="Q76" s="4" t="s">
        <v>105</v>
      </c>
      <c r="R76" s="4"/>
    </row>
    <row r="77" spans="2:18" ht="17.399999999999999" x14ac:dyDescent="0.4">
      <c r="B77" s="3" t="s">
        <v>62</v>
      </c>
      <c r="C77" s="4" t="s">
        <v>1</v>
      </c>
      <c r="D77" s="4"/>
      <c r="E77" s="4"/>
      <c r="F77" s="122" t="s">
        <v>83</v>
      </c>
      <c r="G77" s="123"/>
      <c r="H77" s="123"/>
      <c r="I77" s="123"/>
      <c r="J77" s="123"/>
      <c r="K77" s="123"/>
      <c r="L77" s="123"/>
      <c r="M77" s="123"/>
      <c r="N77" s="123"/>
      <c r="O77" s="124"/>
      <c r="P77" s="12" t="s">
        <v>172</v>
      </c>
      <c r="Q77" s="4" t="s">
        <v>105</v>
      </c>
      <c r="R77" s="4"/>
    </row>
    <row r="78" spans="2:18" ht="17.399999999999999" x14ac:dyDescent="0.4">
      <c r="B78" s="3" t="s">
        <v>63</v>
      </c>
      <c r="C78" s="4" t="s">
        <v>1</v>
      </c>
      <c r="D78" s="4"/>
      <c r="E78" s="4"/>
      <c r="F78" s="125"/>
      <c r="G78" s="126"/>
      <c r="H78" s="126"/>
      <c r="I78" s="126"/>
      <c r="J78" s="126"/>
      <c r="K78" s="126"/>
      <c r="L78" s="126"/>
      <c r="M78" s="126"/>
      <c r="N78" s="126"/>
      <c r="O78" s="127"/>
      <c r="P78" s="33" t="s">
        <v>93</v>
      </c>
      <c r="Q78" s="4" t="s">
        <v>105</v>
      </c>
      <c r="R78" s="4"/>
    </row>
    <row r="79" spans="2:18" ht="17.399999999999999" x14ac:dyDescent="0.4">
      <c r="B79" s="3" t="s">
        <v>64</v>
      </c>
      <c r="C79" s="4" t="s">
        <v>1</v>
      </c>
      <c r="D79" s="4"/>
      <c r="E79" s="4"/>
      <c r="F79" s="125"/>
      <c r="G79" s="126"/>
      <c r="H79" s="126"/>
      <c r="I79" s="126"/>
      <c r="J79" s="126"/>
      <c r="K79" s="126"/>
      <c r="L79" s="126"/>
      <c r="M79" s="126"/>
      <c r="N79" s="126"/>
      <c r="O79" s="127"/>
      <c r="P79" s="12" t="s">
        <v>173</v>
      </c>
      <c r="Q79" s="4" t="s">
        <v>105</v>
      </c>
      <c r="R79" s="4"/>
    </row>
    <row r="80" spans="2:18" ht="17.399999999999999" x14ac:dyDescent="0.4">
      <c r="B80" s="3" t="s">
        <v>65</v>
      </c>
      <c r="C80" s="4" t="s">
        <v>1</v>
      </c>
      <c r="D80" s="4"/>
      <c r="E80" s="4"/>
      <c r="F80" s="125"/>
      <c r="G80" s="126"/>
      <c r="H80" s="126"/>
      <c r="I80" s="126"/>
      <c r="J80" s="126"/>
      <c r="K80" s="126"/>
      <c r="L80" s="126"/>
      <c r="M80" s="126"/>
      <c r="N80" s="126"/>
      <c r="O80" s="127"/>
      <c r="P80" s="12" t="s">
        <v>174</v>
      </c>
      <c r="Q80" s="4" t="s">
        <v>105</v>
      </c>
      <c r="R80" s="4"/>
    </row>
    <row r="81" spans="2:18" ht="17.399999999999999" x14ac:dyDescent="0.4">
      <c r="B81" s="3" t="s">
        <v>66</v>
      </c>
      <c r="C81" s="4" t="s">
        <v>1</v>
      </c>
      <c r="D81" s="4"/>
      <c r="E81" s="4"/>
      <c r="F81" s="125"/>
      <c r="G81" s="126"/>
      <c r="H81" s="126"/>
      <c r="I81" s="126"/>
      <c r="J81" s="126"/>
      <c r="K81" s="126"/>
      <c r="L81" s="126"/>
      <c r="M81" s="126"/>
      <c r="N81" s="126"/>
      <c r="O81" s="127"/>
      <c r="P81" s="12" t="s">
        <v>174</v>
      </c>
      <c r="Q81" s="4" t="s">
        <v>105</v>
      </c>
      <c r="R81" s="4"/>
    </row>
    <row r="82" spans="2:18" ht="17.399999999999999" x14ac:dyDescent="0.4">
      <c r="B82" s="3" t="s">
        <v>67</v>
      </c>
      <c r="C82" s="4" t="s">
        <v>1</v>
      </c>
      <c r="D82" s="4"/>
      <c r="E82" s="4"/>
      <c r="F82" s="125"/>
      <c r="G82" s="126"/>
      <c r="H82" s="126"/>
      <c r="I82" s="126"/>
      <c r="J82" s="126"/>
      <c r="K82" s="126"/>
      <c r="L82" s="126"/>
      <c r="M82" s="126"/>
      <c r="N82" s="126"/>
      <c r="O82" s="127"/>
      <c r="P82" s="33" t="s">
        <v>96</v>
      </c>
      <c r="Q82" s="4" t="s">
        <v>105</v>
      </c>
      <c r="R82" s="4"/>
    </row>
    <row r="83" spans="2:18" ht="17.399999999999999" x14ac:dyDescent="0.4">
      <c r="B83" s="3" t="s">
        <v>68</v>
      </c>
      <c r="C83" s="4" t="s">
        <v>1</v>
      </c>
      <c r="D83" s="4"/>
      <c r="E83" s="4"/>
      <c r="F83" s="125"/>
      <c r="G83" s="126"/>
      <c r="H83" s="126"/>
      <c r="I83" s="126"/>
      <c r="J83" s="126"/>
      <c r="K83" s="126"/>
      <c r="L83" s="126"/>
      <c r="M83" s="126"/>
      <c r="N83" s="126"/>
      <c r="O83" s="127"/>
      <c r="P83" s="33" t="s">
        <v>96</v>
      </c>
      <c r="Q83" s="4" t="s">
        <v>105</v>
      </c>
      <c r="R83" s="4"/>
    </row>
    <row r="84" spans="2:18" ht="17.399999999999999" x14ac:dyDescent="0.4">
      <c r="B84" s="3" t="s">
        <v>69</v>
      </c>
      <c r="C84" s="4" t="s">
        <v>1</v>
      </c>
      <c r="D84" s="4"/>
      <c r="E84" s="4"/>
      <c r="F84" s="125"/>
      <c r="G84" s="126"/>
      <c r="H84" s="126"/>
      <c r="I84" s="126"/>
      <c r="J84" s="126"/>
      <c r="K84" s="126"/>
      <c r="L84" s="126"/>
      <c r="M84" s="126"/>
      <c r="N84" s="126"/>
      <c r="O84" s="127"/>
      <c r="P84" s="33" t="s">
        <v>96</v>
      </c>
      <c r="Q84" s="4" t="s">
        <v>105</v>
      </c>
      <c r="R84" s="4"/>
    </row>
    <row r="85" spans="2:18" ht="17.399999999999999" x14ac:dyDescent="0.4">
      <c r="B85" s="3" t="s">
        <v>70</v>
      </c>
      <c r="C85" s="4" t="s">
        <v>1</v>
      </c>
      <c r="D85" s="4"/>
      <c r="E85" s="4"/>
      <c r="F85" s="125"/>
      <c r="G85" s="126"/>
      <c r="H85" s="126"/>
      <c r="I85" s="126"/>
      <c r="J85" s="126"/>
      <c r="K85" s="126"/>
      <c r="L85" s="126"/>
      <c r="M85" s="126"/>
      <c r="N85" s="126"/>
      <c r="O85" s="127"/>
      <c r="P85" s="33" t="s">
        <v>96</v>
      </c>
      <c r="Q85" s="4" t="s">
        <v>105</v>
      </c>
      <c r="R85" s="4"/>
    </row>
    <row r="86" spans="2:18" ht="17.399999999999999" x14ac:dyDescent="0.4">
      <c r="B86" s="3" t="s">
        <v>71</v>
      </c>
      <c r="C86" s="4" t="s">
        <v>1</v>
      </c>
      <c r="D86" s="4"/>
      <c r="E86" s="4"/>
      <c r="F86" s="125"/>
      <c r="G86" s="126"/>
      <c r="H86" s="126"/>
      <c r="I86" s="126"/>
      <c r="J86" s="126"/>
      <c r="K86" s="126"/>
      <c r="L86" s="126"/>
      <c r="M86" s="126"/>
      <c r="N86" s="126"/>
      <c r="O86" s="127"/>
      <c r="P86" s="33" t="s">
        <v>93</v>
      </c>
      <c r="Q86" s="4" t="s">
        <v>105</v>
      </c>
      <c r="R86" s="4"/>
    </row>
    <row r="87" spans="2:18" ht="17.399999999999999" x14ac:dyDescent="0.4">
      <c r="B87" s="3" t="s">
        <v>72</v>
      </c>
      <c r="C87" s="4" t="s">
        <v>1</v>
      </c>
      <c r="D87" s="4"/>
      <c r="E87" s="4"/>
      <c r="F87" s="125"/>
      <c r="G87" s="126"/>
      <c r="H87" s="126"/>
      <c r="I87" s="126"/>
      <c r="J87" s="126"/>
      <c r="K87" s="126"/>
      <c r="L87" s="126"/>
      <c r="M87" s="126"/>
      <c r="N87" s="126"/>
      <c r="O87" s="127"/>
      <c r="P87" s="33" t="s">
        <v>92</v>
      </c>
      <c r="Q87" s="4" t="s">
        <v>105</v>
      </c>
      <c r="R87" s="4"/>
    </row>
    <row r="88" spans="2:18" ht="17.399999999999999" x14ac:dyDescent="0.4">
      <c r="B88" s="3" t="s">
        <v>73</v>
      </c>
      <c r="C88" s="4" t="s">
        <v>1</v>
      </c>
      <c r="D88" s="4"/>
      <c r="E88" s="4"/>
      <c r="F88" s="125"/>
      <c r="G88" s="126"/>
      <c r="H88" s="126"/>
      <c r="I88" s="126"/>
      <c r="J88" s="126"/>
      <c r="K88" s="126"/>
      <c r="L88" s="126"/>
      <c r="M88" s="126"/>
      <c r="N88" s="126"/>
      <c r="O88" s="127"/>
      <c r="P88" s="33" t="s">
        <v>93</v>
      </c>
      <c r="Q88" s="4" t="s">
        <v>105</v>
      </c>
      <c r="R88" s="4"/>
    </row>
    <row r="89" spans="2:18" ht="17.399999999999999" x14ac:dyDescent="0.4">
      <c r="B89" s="3" t="s">
        <v>74</v>
      </c>
      <c r="C89" s="4" t="s">
        <v>1</v>
      </c>
      <c r="D89" s="4"/>
      <c r="E89" s="4"/>
      <c r="F89" s="125"/>
      <c r="G89" s="126"/>
      <c r="H89" s="126"/>
      <c r="I89" s="126"/>
      <c r="J89" s="126"/>
      <c r="K89" s="126"/>
      <c r="L89" s="126"/>
      <c r="M89" s="126"/>
      <c r="N89" s="126"/>
      <c r="O89" s="127"/>
      <c r="P89" s="33" t="s">
        <v>92</v>
      </c>
      <c r="Q89" s="4" t="s">
        <v>105</v>
      </c>
      <c r="R89" s="4"/>
    </row>
    <row r="90" spans="2:18" ht="17.399999999999999" x14ac:dyDescent="0.4">
      <c r="B90" s="3" t="s">
        <v>75</v>
      </c>
      <c r="C90" s="4" t="s">
        <v>1</v>
      </c>
      <c r="D90" s="4"/>
      <c r="E90" s="4"/>
      <c r="F90" s="128"/>
      <c r="G90" s="129"/>
      <c r="H90" s="129"/>
      <c r="I90" s="129"/>
      <c r="J90" s="129"/>
      <c r="K90" s="129"/>
      <c r="L90" s="129"/>
      <c r="M90" s="129"/>
      <c r="N90" s="129"/>
      <c r="O90" s="130"/>
      <c r="P90" s="33" t="s">
        <v>91</v>
      </c>
      <c r="Q90" s="4" t="s">
        <v>105</v>
      </c>
      <c r="R90" s="4"/>
    </row>
    <row r="92" spans="2:18" ht="17.399999999999999" x14ac:dyDescent="0.25">
      <c r="B92" s="112" t="s">
        <v>137</v>
      </c>
      <c r="C92" s="112" t="s">
        <v>36</v>
      </c>
      <c r="D92" s="112" t="s">
        <v>84</v>
      </c>
      <c r="E92" s="112" t="s">
        <v>117</v>
      </c>
      <c r="F92" s="115" t="s">
        <v>37</v>
      </c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7"/>
      <c r="R92" s="9"/>
    </row>
    <row r="93" spans="2:18" ht="17.399999999999999" x14ac:dyDescent="0.25">
      <c r="B93" s="113"/>
      <c r="C93" s="113"/>
      <c r="D93" s="113"/>
      <c r="E93" s="113"/>
      <c r="F93" s="115" t="s">
        <v>78</v>
      </c>
      <c r="G93" s="117"/>
      <c r="H93" s="115" t="s">
        <v>77</v>
      </c>
      <c r="I93" s="117"/>
      <c r="J93" s="115" t="s">
        <v>79</v>
      </c>
      <c r="K93" s="117"/>
      <c r="L93" s="115" t="s">
        <v>80</v>
      </c>
      <c r="M93" s="117"/>
      <c r="N93" s="115" t="s">
        <v>81</v>
      </c>
      <c r="O93" s="117"/>
      <c r="P93" s="31" t="s">
        <v>82</v>
      </c>
      <c r="Q93" s="9" t="s">
        <v>88</v>
      </c>
      <c r="R93" s="9"/>
    </row>
    <row r="94" spans="2:18" ht="17.399999999999999" x14ac:dyDescent="0.25">
      <c r="B94" s="114"/>
      <c r="C94" s="114"/>
      <c r="D94" s="114"/>
      <c r="E94" s="114"/>
      <c r="F94" s="9" t="s">
        <v>98</v>
      </c>
      <c r="G94" s="9" t="s">
        <v>99</v>
      </c>
      <c r="H94" s="9" t="s">
        <v>98</v>
      </c>
      <c r="I94" s="9" t="s">
        <v>99</v>
      </c>
      <c r="J94" s="9" t="s">
        <v>98</v>
      </c>
      <c r="K94" s="9" t="s">
        <v>99</v>
      </c>
      <c r="L94" s="9" t="s">
        <v>98</v>
      </c>
      <c r="M94" s="9" t="s">
        <v>99</v>
      </c>
      <c r="N94" s="9" t="s">
        <v>134</v>
      </c>
      <c r="O94" s="9" t="s">
        <v>135</v>
      </c>
      <c r="P94" s="31"/>
      <c r="Q94" s="9"/>
      <c r="R94" s="9"/>
    </row>
    <row r="95" spans="2:18" ht="17.399999999999999" x14ac:dyDescent="0.25">
      <c r="B95" s="32" t="s">
        <v>138</v>
      </c>
      <c r="C95" s="4" t="s">
        <v>1</v>
      </c>
      <c r="D95" s="4"/>
      <c r="E95" s="11"/>
      <c r="F95" s="109"/>
      <c r="G95" s="110"/>
      <c r="H95" s="110"/>
      <c r="I95" s="110"/>
      <c r="J95" s="110"/>
      <c r="K95" s="110"/>
      <c r="L95" s="110"/>
      <c r="M95" s="111"/>
      <c r="N95" s="40"/>
      <c r="O95" s="12"/>
      <c r="P95" s="12" t="s">
        <v>107</v>
      </c>
      <c r="Q95" s="4" t="s">
        <v>105</v>
      </c>
      <c r="R95" s="4"/>
    </row>
    <row r="96" spans="2:18" ht="17.399999999999999" x14ac:dyDescent="0.25">
      <c r="B96" s="32" t="s">
        <v>139</v>
      </c>
      <c r="C96" s="4" t="s">
        <v>1</v>
      </c>
      <c r="D96" s="4"/>
      <c r="E96" s="11"/>
      <c r="F96" s="109"/>
      <c r="G96" s="110"/>
      <c r="H96" s="110"/>
      <c r="I96" s="110"/>
      <c r="J96" s="110"/>
      <c r="K96" s="110"/>
      <c r="L96" s="110"/>
      <c r="M96" s="111"/>
      <c r="N96" s="40"/>
      <c r="O96" s="12"/>
      <c r="P96" s="33" t="s">
        <v>140</v>
      </c>
      <c r="Q96" s="4" t="s">
        <v>105</v>
      </c>
      <c r="R96" s="4"/>
    </row>
    <row r="97" spans="2:18" ht="17.399999999999999" x14ac:dyDescent="0.25">
      <c r="B97" s="32" t="s">
        <v>141</v>
      </c>
      <c r="C97" s="4" t="s">
        <v>1</v>
      </c>
      <c r="D97" s="4"/>
      <c r="E97" s="11"/>
      <c r="F97" s="109"/>
      <c r="G97" s="110"/>
      <c r="H97" s="110"/>
      <c r="I97" s="110"/>
      <c r="J97" s="110"/>
      <c r="K97" s="110"/>
      <c r="L97" s="110"/>
      <c r="M97" s="111"/>
      <c r="N97" s="37"/>
      <c r="O97" s="30"/>
      <c r="P97" s="33" t="s">
        <v>97</v>
      </c>
      <c r="Q97" s="4" t="s">
        <v>105</v>
      </c>
      <c r="R97" s="4"/>
    </row>
    <row r="98" spans="2:18" ht="17.399999999999999" x14ac:dyDescent="0.25">
      <c r="B98" s="32" t="s">
        <v>142</v>
      </c>
      <c r="C98" s="4" t="s">
        <v>1</v>
      </c>
      <c r="D98" s="4"/>
      <c r="E98" s="11"/>
      <c r="F98" s="109"/>
      <c r="G98" s="110"/>
      <c r="H98" s="110"/>
      <c r="I98" s="110"/>
      <c r="J98" s="110"/>
      <c r="K98" s="110"/>
      <c r="L98" s="110"/>
      <c r="M98" s="111"/>
      <c r="N98" s="37"/>
      <c r="O98" s="30"/>
      <c r="P98" s="33" t="s">
        <v>97</v>
      </c>
      <c r="Q98" s="4" t="s">
        <v>105</v>
      </c>
      <c r="R98" s="4"/>
    </row>
    <row r="99" spans="2:18" ht="17.399999999999999" x14ac:dyDescent="0.25">
      <c r="B99" s="32" t="s">
        <v>143</v>
      </c>
      <c r="C99" s="4" t="s">
        <v>1</v>
      </c>
      <c r="D99" s="4"/>
      <c r="E99" s="11"/>
      <c r="F99" s="109"/>
      <c r="G99" s="110"/>
      <c r="H99" s="110"/>
      <c r="I99" s="110"/>
      <c r="J99" s="110"/>
      <c r="K99" s="110"/>
      <c r="L99" s="110"/>
      <c r="M99" s="111"/>
      <c r="N99" s="37"/>
      <c r="O99" s="30"/>
      <c r="P99" s="12" t="s">
        <v>107</v>
      </c>
      <c r="Q99" s="4" t="s">
        <v>105</v>
      </c>
      <c r="R99" s="4"/>
    </row>
    <row r="100" spans="2:18" ht="17.399999999999999" x14ac:dyDescent="0.25">
      <c r="B100" s="32" t="s">
        <v>144</v>
      </c>
      <c r="C100" s="4" t="s">
        <v>1</v>
      </c>
      <c r="D100" s="4"/>
      <c r="E100" s="11"/>
      <c r="F100" s="109"/>
      <c r="G100" s="110"/>
      <c r="H100" s="110"/>
      <c r="I100" s="110"/>
      <c r="J100" s="110"/>
      <c r="K100" s="110"/>
      <c r="L100" s="110"/>
      <c r="M100" s="111"/>
      <c r="N100" s="37"/>
      <c r="O100" s="30"/>
      <c r="P100" s="33" t="s">
        <v>97</v>
      </c>
      <c r="Q100" s="4" t="s">
        <v>105</v>
      </c>
      <c r="R100" s="4"/>
    </row>
    <row r="101" spans="2:18" ht="17.399999999999999" x14ac:dyDescent="0.25">
      <c r="B101" s="32" t="s">
        <v>145</v>
      </c>
      <c r="C101" s="4" t="s">
        <v>1</v>
      </c>
      <c r="D101" s="4"/>
      <c r="E101" s="11"/>
      <c r="F101" s="109"/>
      <c r="G101" s="110"/>
      <c r="H101" s="110"/>
      <c r="I101" s="110"/>
      <c r="J101" s="110"/>
      <c r="K101" s="110"/>
      <c r="L101" s="110"/>
      <c r="M101" s="111"/>
      <c r="N101" s="37"/>
      <c r="O101" s="30"/>
      <c r="P101" s="33" t="s">
        <v>95</v>
      </c>
      <c r="Q101" s="4" t="s">
        <v>105</v>
      </c>
      <c r="R101" s="4"/>
    </row>
    <row r="102" spans="2:18" ht="17.399999999999999" x14ac:dyDescent="0.25">
      <c r="B102" s="32" t="s">
        <v>146</v>
      </c>
      <c r="C102" s="4" t="s">
        <v>1</v>
      </c>
      <c r="D102" s="4"/>
      <c r="E102" s="11"/>
      <c r="F102" s="109"/>
      <c r="G102" s="110"/>
      <c r="H102" s="110"/>
      <c r="I102" s="110"/>
      <c r="J102" s="110"/>
      <c r="K102" s="110"/>
      <c r="L102" s="110"/>
      <c r="M102" s="111"/>
      <c r="N102" s="37"/>
      <c r="O102" s="30"/>
      <c r="P102" s="33" t="s">
        <v>92</v>
      </c>
      <c r="Q102" s="4" t="s">
        <v>105</v>
      </c>
      <c r="R102" s="4"/>
    </row>
    <row r="103" spans="2:18" ht="17.399999999999999" x14ac:dyDescent="0.25">
      <c r="B103" s="32" t="s">
        <v>147</v>
      </c>
      <c r="C103" s="4" t="s">
        <v>2</v>
      </c>
      <c r="D103" s="4"/>
      <c r="E103" s="11"/>
      <c r="F103" s="109"/>
      <c r="G103" s="110"/>
      <c r="H103" s="110"/>
      <c r="I103" s="110"/>
      <c r="J103" s="110"/>
      <c r="K103" s="110"/>
      <c r="L103" s="110"/>
      <c r="M103" s="111"/>
      <c r="N103" s="37"/>
      <c r="O103" s="30"/>
      <c r="P103" s="33" t="s">
        <v>97</v>
      </c>
      <c r="Q103" s="4" t="s">
        <v>105</v>
      </c>
      <c r="R103" s="4"/>
    </row>
    <row r="104" spans="2:18" ht="17.399999999999999" x14ac:dyDescent="0.25">
      <c r="B104" s="34" t="s">
        <v>148</v>
      </c>
      <c r="C104" s="16" t="s">
        <v>1</v>
      </c>
      <c r="D104" s="16"/>
      <c r="E104" s="35"/>
      <c r="F104" s="131"/>
      <c r="G104" s="132"/>
      <c r="H104" s="132"/>
      <c r="I104" s="132"/>
      <c r="J104" s="132"/>
      <c r="K104" s="132"/>
      <c r="L104" s="132"/>
      <c r="M104" s="133"/>
      <c r="N104" s="39"/>
      <c r="O104" s="36"/>
      <c r="P104" s="18" t="s">
        <v>149</v>
      </c>
      <c r="Q104" s="16" t="s">
        <v>105</v>
      </c>
      <c r="R104" s="16"/>
    </row>
    <row r="105" spans="2:18" ht="17.399999999999999" x14ac:dyDescent="0.25">
      <c r="B105" s="34" t="s">
        <v>150</v>
      </c>
      <c r="C105" s="16" t="s">
        <v>1</v>
      </c>
      <c r="D105" s="16"/>
      <c r="E105" s="35"/>
      <c r="F105" s="131"/>
      <c r="G105" s="132"/>
      <c r="H105" s="132"/>
      <c r="I105" s="132"/>
      <c r="J105" s="132"/>
      <c r="K105" s="132"/>
      <c r="L105" s="132"/>
      <c r="M105" s="133"/>
      <c r="N105" s="39"/>
      <c r="O105" s="36"/>
      <c r="P105" s="25" t="s">
        <v>151</v>
      </c>
      <c r="Q105" s="16" t="s">
        <v>105</v>
      </c>
      <c r="R105" s="16"/>
    </row>
    <row r="106" spans="2:18" ht="17.399999999999999" x14ac:dyDescent="0.25">
      <c r="B106" s="34" t="s">
        <v>152</v>
      </c>
      <c r="C106" s="16" t="s">
        <v>1</v>
      </c>
      <c r="D106" s="16"/>
      <c r="E106" s="35"/>
      <c r="F106" s="131"/>
      <c r="G106" s="132"/>
      <c r="H106" s="132"/>
      <c r="I106" s="132"/>
      <c r="J106" s="132"/>
      <c r="K106" s="132"/>
      <c r="L106" s="132"/>
      <c r="M106" s="133"/>
      <c r="N106" s="39"/>
      <c r="O106" s="36"/>
      <c r="P106" s="25" t="s">
        <v>153</v>
      </c>
      <c r="Q106" s="16" t="s">
        <v>105</v>
      </c>
      <c r="R106" s="16"/>
    </row>
    <row r="107" spans="2:18" ht="17.399999999999999" x14ac:dyDescent="0.25">
      <c r="B107" s="34" t="s">
        <v>154</v>
      </c>
      <c r="C107" s="16" t="s">
        <v>1</v>
      </c>
      <c r="D107" s="16"/>
      <c r="E107" s="35"/>
      <c r="F107" s="131"/>
      <c r="G107" s="132"/>
      <c r="H107" s="132"/>
      <c r="I107" s="132"/>
      <c r="J107" s="132"/>
      <c r="K107" s="132"/>
      <c r="L107" s="132"/>
      <c r="M107" s="133"/>
      <c r="N107" s="39"/>
      <c r="O107" s="36"/>
      <c r="P107" s="25" t="s">
        <v>153</v>
      </c>
      <c r="Q107" s="16" t="s">
        <v>105</v>
      </c>
      <c r="R107" s="16"/>
    </row>
    <row r="108" spans="2:18" ht="17.399999999999999" x14ac:dyDescent="0.25">
      <c r="B108" s="34" t="s">
        <v>155</v>
      </c>
      <c r="C108" s="16" t="s">
        <v>1</v>
      </c>
      <c r="D108" s="16"/>
      <c r="E108" s="35"/>
      <c r="F108" s="131"/>
      <c r="G108" s="132"/>
      <c r="H108" s="132"/>
      <c r="I108" s="132"/>
      <c r="J108" s="132"/>
      <c r="K108" s="132"/>
      <c r="L108" s="132"/>
      <c r="M108" s="133"/>
      <c r="N108" s="39"/>
      <c r="O108" s="36"/>
      <c r="P108" s="18" t="s">
        <v>149</v>
      </c>
      <c r="Q108" s="16" t="s">
        <v>105</v>
      </c>
      <c r="R108" s="16"/>
    </row>
    <row r="109" spans="2:18" ht="17.399999999999999" x14ac:dyDescent="0.25">
      <c r="B109" s="34" t="s">
        <v>156</v>
      </c>
      <c r="C109" s="16" t="s">
        <v>1</v>
      </c>
      <c r="D109" s="16"/>
      <c r="E109" s="35"/>
      <c r="F109" s="131"/>
      <c r="G109" s="132"/>
      <c r="H109" s="132"/>
      <c r="I109" s="132"/>
      <c r="J109" s="132"/>
      <c r="K109" s="132"/>
      <c r="L109" s="132"/>
      <c r="M109" s="133"/>
      <c r="N109" s="39"/>
      <c r="O109" s="36"/>
      <c r="P109" s="25" t="s">
        <v>153</v>
      </c>
      <c r="Q109" s="16" t="s">
        <v>105</v>
      </c>
      <c r="R109" s="16"/>
    </row>
    <row r="110" spans="2:18" ht="17.399999999999999" x14ac:dyDescent="0.25">
      <c r="B110" s="34" t="s">
        <v>157</v>
      </c>
      <c r="C110" s="16" t="s">
        <v>1</v>
      </c>
      <c r="D110" s="16"/>
      <c r="E110" s="35"/>
      <c r="F110" s="131"/>
      <c r="G110" s="132"/>
      <c r="H110" s="132"/>
      <c r="I110" s="132"/>
      <c r="J110" s="132"/>
      <c r="K110" s="132"/>
      <c r="L110" s="132"/>
      <c r="M110" s="133"/>
      <c r="N110" s="39"/>
      <c r="O110" s="36"/>
      <c r="P110" s="25" t="s">
        <v>158</v>
      </c>
      <c r="Q110" s="16" t="s">
        <v>105</v>
      </c>
      <c r="R110" s="16"/>
    </row>
    <row r="111" spans="2:18" ht="17.399999999999999" x14ac:dyDescent="0.25">
      <c r="B111" s="34" t="s">
        <v>159</v>
      </c>
      <c r="C111" s="16" t="s">
        <v>1</v>
      </c>
      <c r="D111" s="16"/>
      <c r="E111" s="35"/>
      <c r="F111" s="131"/>
      <c r="G111" s="132"/>
      <c r="H111" s="132"/>
      <c r="I111" s="132"/>
      <c r="J111" s="132"/>
      <c r="K111" s="132"/>
      <c r="L111" s="132"/>
      <c r="M111" s="133"/>
      <c r="N111" s="39"/>
      <c r="O111" s="36"/>
      <c r="P111" s="25" t="s">
        <v>160</v>
      </c>
      <c r="Q111" s="16" t="s">
        <v>105</v>
      </c>
      <c r="R111" s="16"/>
    </row>
    <row r="112" spans="2:18" ht="17.399999999999999" x14ac:dyDescent="0.25">
      <c r="B112" s="34" t="s">
        <v>161</v>
      </c>
      <c r="C112" s="16" t="s">
        <v>2</v>
      </c>
      <c r="D112" s="16"/>
      <c r="E112" s="35"/>
      <c r="F112" s="131"/>
      <c r="G112" s="132"/>
      <c r="H112" s="132"/>
      <c r="I112" s="132"/>
      <c r="J112" s="132"/>
      <c r="K112" s="132"/>
      <c r="L112" s="132"/>
      <c r="M112" s="133"/>
      <c r="N112" s="39"/>
      <c r="O112" s="36"/>
      <c r="P112" s="25" t="s">
        <v>153</v>
      </c>
      <c r="Q112" s="16" t="s">
        <v>105</v>
      </c>
      <c r="R112" s="16"/>
    </row>
    <row r="113" spans="2:18" ht="17.399999999999999" x14ac:dyDescent="0.25">
      <c r="B113" s="32" t="s">
        <v>162</v>
      </c>
      <c r="C113" s="4" t="s">
        <v>1</v>
      </c>
      <c r="D113" s="4"/>
      <c r="E113" s="11"/>
      <c r="F113" s="109"/>
      <c r="G113" s="110"/>
      <c r="H113" s="110"/>
      <c r="I113" s="110"/>
      <c r="J113" s="110"/>
      <c r="K113" s="110"/>
      <c r="L113" s="110"/>
      <c r="M113" s="111"/>
      <c r="N113" s="37"/>
      <c r="O113" s="30"/>
      <c r="P113" s="12" t="s">
        <v>107</v>
      </c>
      <c r="Q113" s="4" t="s">
        <v>105</v>
      </c>
      <c r="R113" s="4"/>
    </row>
    <row r="114" spans="2:18" ht="17.399999999999999" x14ac:dyDescent="0.25">
      <c r="B114" s="32" t="s">
        <v>163</v>
      </c>
      <c r="C114" s="4" t="s">
        <v>1</v>
      </c>
      <c r="D114" s="4"/>
      <c r="E114" s="11"/>
      <c r="F114" s="109"/>
      <c r="G114" s="110"/>
      <c r="H114" s="110"/>
      <c r="I114" s="110"/>
      <c r="J114" s="110"/>
      <c r="K114" s="110"/>
      <c r="L114" s="110"/>
      <c r="M114" s="111"/>
      <c r="N114" s="37"/>
      <c r="O114" s="30"/>
      <c r="P114" s="33" t="s">
        <v>140</v>
      </c>
      <c r="Q114" s="4" t="s">
        <v>105</v>
      </c>
      <c r="R114" s="1"/>
    </row>
    <row r="115" spans="2:18" ht="17.399999999999999" x14ac:dyDescent="0.25">
      <c r="B115" s="32" t="s">
        <v>164</v>
      </c>
      <c r="C115" s="4" t="s">
        <v>1</v>
      </c>
      <c r="D115" s="4"/>
      <c r="E115" s="11"/>
      <c r="F115" s="109"/>
      <c r="G115" s="110"/>
      <c r="H115" s="110"/>
      <c r="I115" s="110"/>
      <c r="J115" s="110"/>
      <c r="K115" s="110"/>
      <c r="L115" s="110"/>
      <c r="M115" s="111"/>
      <c r="N115" s="37"/>
      <c r="O115" s="30"/>
      <c r="P115" s="33" t="s">
        <v>97</v>
      </c>
      <c r="Q115" s="4" t="s">
        <v>105</v>
      </c>
      <c r="R115" s="4"/>
    </row>
    <row r="116" spans="2:18" ht="17.399999999999999" x14ac:dyDescent="0.25">
      <c r="B116" s="32" t="s">
        <v>165</v>
      </c>
      <c r="C116" s="4" t="s">
        <v>1</v>
      </c>
      <c r="D116" s="4"/>
      <c r="E116" s="11"/>
      <c r="F116" s="109"/>
      <c r="G116" s="110"/>
      <c r="H116" s="110"/>
      <c r="I116" s="110"/>
      <c r="J116" s="110"/>
      <c r="K116" s="110"/>
      <c r="L116" s="110"/>
      <c r="M116" s="111"/>
      <c r="N116" s="38"/>
      <c r="O116" s="29"/>
      <c r="P116" s="33" t="s">
        <v>97</v>
      </c>
      <c r="Q116" s="4" t="s">
        <v>105</v>
      </c>
      <c r="R116" s="4"/>
    </row>
    <row r="117" spans="2:18" ht="17.399999999999999" x14ac:dyDescent="0.25">
      <c r="B117" s="32" t="s">
        <v>166</v>
      </c>
      <c r="C117" s="4" t="s">
        <v>1</v>
      </c>
      <c r="D117" s="4"/>
      <c r="E117" s="4"/>
      <c r="F117" s="109"/>
      <c r="G117" s="110"/>
      <c r="H117" s="110"/>
      <c r="I117" s="110"/>
      <c r="J117" s="110"/>
      <c r="K117" s="110"/>
      <c r="L117" s="110"/>
      <c r="M117" s="111"/>
      <c r="N117" s="38"/>
      <c r="O117" s="29"/>
      <c r="P117" s="12" t="s">
        <v>107</v>
      </c>
      <c r="Q117" s="4" t="s">
        <v>105</v>
      </c>
      <c r="R117" s="4"/>
    </row>
    <row r="118" spans="2:18" ht="17.399999999999999" x14ac:dyDescent="0.25">
      <c r="B118" s="32" t="s">
        <v>167</v>
      </c>
      <c r="C118" s="4" t="s">
        <v>1</v>
      </c>
      <c r="D118" s="4"/>
      <c r="E118" s="4"/>
      <c r="F118" s="109"/>
      <c r="G118" s="110"/>
      <c r="H118" s="110"/>
      <c r="I118" s="110"/>
      <c r="J118" s="110"/>
      <c r="K118" s="110"/>
      <c r="L118" s="110"/>
      <c r="M118" s="111"/>
      <c r="N118" s="38"/>
      <c r="O118" s="29"/>
      <c r="P118" s="33" t="s">
        <v>97</v>
      </c>
      <c r="Q118" s="4" t="s">
        <v>105</v>
      </c>
      <c r="R118" s="4"/>
    </row>
    <row r="119" spans="2:18" ht="17.399999999999999" x14ac:dyDescent="0.25">
      <c r="B119" s="32" t="s">
        <v>168</v>
      </c>
      <c r="C119" s="4" t="s">
        <v>1</v>
      </c>
      <c r="D119" s="4"/>
      <c r="E119" s="4"/>
      <c r="F119" s="109"/>
      <c r="G119" s="110"/>
      <c r="H119" s="110"/>
      <c r="I119" s="110"/>
      <c r="J119" s="110"/>
      <c r="K119" s="110"/>
      <c r="L119" s="110"/>
      <c r="M119" s="111"/>
      <c r="N119" s="38"/>
      <c r="O119" s="29"/>
      <c r="P119" s="33" t="s">
        <v>95</v>
      </c>
      <c r="Q119" s="4" t="s">
        <v>105</v>
      </c>
      <c r="R119" s="4"/>
    </row>
    <row r="120" spans="2:18" ht="17.399999999999999" x14ac:dyDescent="0.25">
      <c r="B120" s="32" t="s">
        <v>169</v>
      </c>
      <c r="C120" s="4" t="s">
        <v>1</v>
      </c>
      <c r="D120" s="4"/>
      <c r="E120" s="4"/>
      <c r="F120" s="109"/>
      <c r="G120" s="110"/>
      <c r="H120" s="110"/>
      <c r="I120" s="110"/>
      <c r="J120" s="110"/>
      <c r="K120" s="110"/>
      <c r="L120" s="110"/>
      <c r="M120" s="111"/>
      <c r="N120" s="38"/>
      <c r="O120" s="29"/>
      <c r="P120" s="33" t="s">
        <v>92</v>
      </c>
      <c r="Q120" s="4" t="s">
        <v>105</v>
      </c>
      <c r="R120" s="4"/>
    </row>
    <row r="121" spans="2:18" ht="17.399999999999999" x14ac:dyDescent="0.25">
      <c r="B121" s="32" t="s">
        <v>170</v>
      </c>
      <c r="C121" s="4" t="s">
        <v>2</v>
      </c>
      <c r="D121" s="4"/>
      <c r="E121" s="4"/>
      <c r="F121" s="109"/>
      <c r="G121" s="110"/>
      <c r="H121" s="110"/>
      <c r="I121" s="110"/>
      <c r="J121" s="110"/>
      <c r="K121" s="110"/>
      <c r="L121" s="110"/>
      <c r="M121" s="111"/>
      <c r="N121" s="38"/>
      <c r="O121" s="29"/>
      <c r="P121" s="33" t="s">
        <v>97</v>
      </c>
      <c r="Q121" s="4" t="s">
        <v>105</v>
      </c>
      <c r="R121" s="4"/>
    </row>
  </sheetData>
  <mergeCells count="106">
    <mergeCell ref="F120:M120"/>
    <mergeCell ref="F121:M121"/>
    <mergeCell ref="F31:M31"/>
    <mergeCell ref="F32:M32"/>
    <mergeCell ref="N93:O93"/>
    <mergeCell ref="F97:M97"/>
    <mergeCell ref="F98:M98"/>
    <mergeCell ref="F99:M99"/>
    <mergeCell ref="F100:M100"/>
    <mergeCell ref="F101:M101"/>
    <mergeCell ref="F102:M102"/>
    <mergeCell ref="F103:M103"/>
    <mergeCell ref="F104:M104"/>
    <mergeCell ref="F105:M105"/>
    <mergeCell ref="F106:M106"/>
    <mergeCell ref="F107:M107"/>
    <mergeCell ref="F115:M115"/>
    <mergeCell ref="F116:M116"/>
    <mergeCell ref="F117:M117"/>
    <mergeCell ref="F118:M118"/>
    <mergeCell ref="F119:M119"/>
    <mergeCell ref="F110:M110"/>
    <mergeCell ref="F111:M111"/>
    <mergeCell ref="F112:M112"/>
    <mergeCell ref="F113:M113"/>
    <mergeCell ref="F114:M114"/>
    <mergeCell ref="F108:M108"/>
    <mergeCell ref="F109:M109"/>
    <mergeCell ref="F95:M95"/>
    <mergeCell ref="F96:M96"/>
    <mergeCell ref="B92:B94"/>
    <mergeCell ref="C92:C94"/>
    <mergeCell ref="D92:D94"/>
    <mergeCell ref="E92:E94"/>
    <mergeCell ref="F92:Q92"/>
    <mergeCell ref="F93:G93"/>
    <mergeCell ref="H93:I93"/>
    <mergeCell ref="J93:K93"/>
    <mergeCell ref="L93:M93"/>
    <mergeCell ref="F72:O72"/>
    <mergeCell ref="F73:O76"/>
    <mergeCell ref="F77:O90"/>
    <mergeCell ref="F67:O67"/>
    <mergeCell ref="F68:O68"/>
    <mergeCell ref="F69:O69"/>
    <mergeCell ref="F70:O70"/>
    <mergeCell ref="F71:O71"/>
    <mergeCell ref="F58:O58"/>
    <mergeCell ref="F59:O59"/>
    <mergeCell ref="F60:O60"/>
    <mergeCell ref="F61:O61"/>
    <mergeCell ref="F62:O62"/>
    <mergeCell ref="F63:O63"/>
    <mergeCell ref="F64:O64"/>
    <mergeCell ref="F65:O65"/>
    <mergeCell ref="F66:O66"/>
    <mergeCell ref="F6:M6"/>
    <mergeCell ref="J3:K3"/>
    <mergeCell ref="L3:M3"/>
    <mergeCell ref="F54:O54"/>
    <mergeCell ref="F55:O55"/>
    <mergeCell ref="N3:O3"/>
    <mergeCell ref="N35:O35"/>
    <mergeCell ref="F37:O37"/>
    <mergeCell ref="F38:O38"/>
    <mergeCell ref="F52:M52"/>
    <mergeCell ref="F51:M51"/>
    <mergeCell ref="F28:M28"/>
    <mergeCell ref="F39:O39"/>
    <mergeCell ref="F40:O40"/>
    <mergeCell ref="F46:O46"/>
    <mergeCell ref="F45:O45"/>
    <mergeCell ref="N28:O28"/>
    <mergeCell ref="D48:D50"/>
    <mergeCell ref="F48:Q48"/>
    <mergeCell ref="F49:G49"/>
    <mergeCell ref="H49:I49"/>
    <mergeCell ref="J49:K49"/>
    <mergeCell ref="L49:M49"/>
    <mergeCell ref="N49:O49"/>
    <mergeCell ref="E48:E50"/>
    <mergeCell ref="F53:O53"/>
    <mergeCell ref="F56:O56"/>
    <mergeCell ref="F57:O57"/>
    <mergeCell ref="B2:B4"/>
    <mergeCell ref="F2:Q2"/>
    <mergeCell ref="C2:C4"/>
    <mergeCell ref="D2:D4"/>
    <mergeCell ref="F3:G3"/>
    <mergeCell ref="H3:I3"/>
    <mergeCell ref="E2:E4"/>
    <mergeCell ref="B48:B50"/>
    <mergeCell ref="B34:B36"/>
    <mergeCell ref="C34:C36"/>
    <mergeCell ref="D34:D36"/>
    <mergeCell ref="F34:Q34"/>
    <mergeCell ref="F35:G35"/>
    <mergeCell ref="H35:I35"/>
    <mergeCell ref="J35:K35"/>
    <mergeCell ref="L35:M35"/>
    <mergeCell ref="F43:O43"/>
    <mergeCell ref="F42:O42"/>
    <mergeCell ref="F41:O41"/>
    <mergeCell ref="E34:E36"/>
    <mergeCell ref="F44:O44"/>
    <mergeCell ref="C48:C50"/>
  </mergeCells>
  <phoneticPr fontId="6" type="noConversion"/>
  <pageMargins left="0.7" right="0.7" top="0.75" bottom="0.75" header="0.3" footer="0.3"/>
  <headerFooter>
    <oddHeader>&amp;C&amp;G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ES0_수정리스트</vt:lpstr>
      <vt:lpstr>1_LVDS_TX_Discharge_신호</vt:lpstr>
      <vt:lpstr>2_TEMPST_read_clear</vt:lpstr>
      <vt:lpstr>3_ADC_offset보정에러</vt:lpstr>
      <vt:lpstr>4_Test_Mux</vt:lpstr>
      <vt:lpstr>5_Clock_gating</vt:lpstr>
      <vt:lpstr>D_to_A(ES1)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JUNGKYUN CHOI</dc:creator>
  <cp:lastModifiedBy>jkchoi</cp:lastModifiedBy>
  <dcterms:created xsi:type="dcterms:W3CDTF">2021-06-30T07:26:17Z</dcterms:created>
  <dcterms:modified xsi:type="dcterms:W3CDTF">2024-11-05T02:40:22Z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0bc021-0c43-4029-a072-964d39f3070b_Enabled">
    <vt:lpwstr>true</vt:lpwstr>
  </property>
  <property fmtid="{D5CDD505-2E9C-101B-9397-08002B2CF9AE}" pid="3" name="MSIP_Label_cd0bc021-0c43-4029-a072-964d39f3070b_SetDate">
    <vt:lpwstr>2024-05-13T09:33:52Z</vt:lpwstr>
  </property>
  <property fmtid="{D5CDD505-2E9C-101B-9397-08002B2CF9AE}" pid="4" name="MSIP_Label_cd0bc021-0c43-4029-a072-964d39f3070b_Method">
    <vt:lpwstr>Privileged</vt:lpwstr>
  </property>
  <property fmtid="{D5CDD505-2E9C-101B-9397-08002B2CF9AE}" pid="5" name="MSIP_Label_cd0bc021-0c43-4029-a072-964d39f3070b_Name">
    <vt:lpwstr>일반(General)</vt:lpwstr>
  </property>
  <property fmtid="{D5CDD505-2E9C-101B-9397-08002B2CF9AE}" pid="6" name="MSIP_Label_cd0bc021-0c43-4029-a072-964d39f3070b_SiteId">
    <vt:lpwstr>7cf932c0-bced-4490-b11f-48d23b1fe0d9</vt:lpwstr>
  </property>
  <property fmtid="{D5CDD505-2E9C-101B-9397-08002B2CF9AE}" pid="7" name="MSIP_Label_cd0bc021-0c43-4029-a072-964d39f3070b_ActionId">
    <vt:lpwstr>ee280c8f-f5fa-4f79-b9ef-351a2193d02a</vt:lpwstr>
  </property>
  <property fmtid="{D5CDD505-2E9C-101B-9397-08002B2CF9AE}" pid="8" name="MSIP_Label_cd0bc021-0c43-4029-a072-964d39f3070b_ContentBits">
    <vt:lpwstr>0</vt:lpwstr>
  </property>
</Properties>
</file>